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updateLinks="never"/>
  <bookViews>
    <workbookView xWindow="0" yWindow="45" windowWidth="19200" windowHeight="6270"/>
  </bookViews>
  <sheets>
    <sheet name="1.盤查表" sheetId="5" r:id="rId1"/>
    <sheet name="2.平台匯入表" sheetId="1" r:id="rId2"/>
    <sheet name="數據資料庫" sheetId="7" r:id="rId3"/>
    <sheet name="Code" sheetId="2" r:id="rId4"/>
  </sheets>
  <externalReferences>
    <externalReference r:id="rId5"/>
  </externalReferences>
  <definedNames>
    <definedName name="生命周期">Code!$A$2:$A$6</definedName>
    <definedName name="名稱">'2.平台匯入表'!#REF!</definedName>
    <definedName name="係數">'2.平台匯入表'!#REF!</definedName>
    <definedName name="群組">Code!$D$2:$D$9</definedName>
  </definedNames>
  <calcPr calcId="162913"/>
</workbook>
</file>

<file path=xl/calcChain.xml><?xml version="1.0" encoding="utf-8"?>
<calcChain xmlns="http://schemas.openxmlformats.org/spreadsheetml/2006/main">
  <c r="F100" i="1" l="1"/>
  <c r="C100" i="1"/>
  <c r="C98" i="1"/>
  <c r="D98" i="1"/>
  <c r="E98" i="1"/>
  <c r="F98" i="1"/>
  <c r="G98" i="1"/>
  <c r="C99" i="1"/>
  <c r="D99" i="1"/>
  <c r="E99" i="1"/>
  <c r="F99" i="1"/>
  <c r="G99" i="1"/>
  <c r="G97" i="1"/>
  <c r="F97" i="1"/>
  <c r="E97" i="1"/>
  <c r="D97" i="1"/>
  <c r="C97" i="1"/>
  <c r="G50" i="1" l="1"/>
  <c r="F50" i="1"/>
  <c r="E50" i="1"/>
  <c r="D50" i="1"/>
  <c r="J93" i="1"/>
  <c r="F103" i="1"/>
  <c r="F102" i="1"/>
  <c r="F96" i="1"/>
  <c r="F94" i="1"/>
  <c r="C50" i="1" l="1"/>
  <c r="C10" i="5" l="1"/>
  <c r="F123" i="1" l="1"/>
  <c r="F115" i="1"/>
  <c r="F116" i="1"/>
  <c r="F117" i="1"/>
  <c r="F118" i="1"/>
  <c r="F119" i="1"/>
  <c r="F120" i="1"/>
  <c r="F121" i="1"/>
  <c r="F122" i="1"/>
  <c r="G115" i="1"/>
  <c r="G116" i="1"/>
  <c r="G117" i="1"/>
  <c r="G118" i="1"/>
  <c r="G119" i="1"/>
  <c r="G120" i="1"/>
  <c r="G121" i="1"/>
  <c r="G122" i="1"/>
  <c r="E115" i="1"/>
  <c r="E116" i="1"/>
  <c r="E117" i="1"/>
  <c r="E118" i="1"/>
  <c r="E119" i="1"/>
  <c r="E120" i="1"/>
  <c r="E121" i="1"/>
  <c r="E122" i="1"/>
  <c r="D115" i="1"/>
  <c r="D116" i="1"/>
  <c r="D117" i="1"/>
  <c r="D118" i="1"/>
  <c r="D119" i="1"/>
  <c r="D120" i="1"/>
  <c r="D121" i="1"/>
  <c r="D122" i="1"/>
  <c r="G114" i="1"/>
  <c r="F114" i="1"/>
  <c r="D114" i="1"/>
  <c r="E114" i="1"/>
  <c r="C115" i="1"/>
  <c r="C116" i="1"/>
  <c r="C117" i="1"/>
  <c r="C118" i="1"/>
  <c r="C119" i="1"/>
  <c r="C120" i="1"/>
  <c r="C121" i="1"/>
  <c r="C122" i="1"/>
  <c r="C114" i="1"/>
  <c r="G105" i="1"/>
  <c r="G106" i="1"/>
  <c r="G107" i="1"/>
  <c r="G108" i="1"/>
  <c r="G109" i="1"/>
  <c r="G110" i="1"/>
  <c r="G111" i="1"/>
  <c r="G112" i="1"/>
  <c r="G113" i="1"/>
  <c r="F105" i="1"/>
  <c r="F106" i="1"/>
  <c r="F107" i="1"/>
  <c r="F108" i="1"/>
  <c r="F109" i="1"/>
  <c r="F110" i="1"/>
  <c r="F111" i="1"/>
  <c r="F112" i="1"/>
  <c r="F113" i="1"/>
  <c r="E105" i="1"/>
  <c r="E106" i="1"/>
  <c r="E107" i="1"/>
  <c r="E108" i="1"/>
  <c r="E109" i="1"/>
  <c r="E110" i="1"/>
  <c r="E111" i="1"/>
  <c r="E112" i="1"/>
  <c r="E113" i="1"/>
  <c r="D113" i="1"/>
  <c r="D105" i="1"/>
  <c r="D106" i="1"/>
  <c r="D107" i="1"/>
  <c r="D108" i="1"/>
  <c r="D109" i="1"/>
  <c r="D110" i="1"/>
  <c r="D111" i="1"/>
  <c r="D112" i="1"/>
  <c r="G104" i="1"/>
  <c r="F104" i="1"/>
  <c r="D104" i="1"/>
  <c r="E104" i="1"/>
  <c r="C105" i="1"/>
  <c r="C106" i="1"/>
  <c r="C107" i="1"/>
  <c r="C108" i="1"/>
  <c r="C109" i="1"/>
  <c r="C110" i="1"/>
  <c r="C111" i="1"/>
  <c r="C112" i="1"/>
  <c r="C113" i="1"/>
  <c r="C104" i="1"/>
  <c r="F95" i="1"/>
  <c r="G75" i="1"/>
  <c r="G76" i="1"/>
  <c r="G77" i="1"/>
  <c r="G78" i="1"/>
  <c r="G79" i="1"/>
  <c r="G80" i="1"/>
  <c r="G81" i="1"/>
  <c r="G82" i="1"/>
  <c r="G83" i="1"/>
  <c r="G84" i="1"/>
  <c r="G85" i="1"/>
  <c r="G86" i="1"/>
  <c r="G87" i="1"/>
  <c r="G88" i="1"/>
  <c r="G89" i="1"/>
  <c r="G90" i="1"/>
  <c r="G91" i="1"/>
  <c r="G92" i="1"/>
  <c r="F75" i="1"/>
  <c r="F76" i="1"/>
  <c r="F77" i="1"/>
  <c r="F78" i="1"/>
  <c r="F79" i="1"/>
  <c r="F80" i="1"/>
  <c r="F81" i="1"/>
  <c r="F82" i="1"/>
  <c r="F83" i="1"/>
  <c r="F84" i="1"/>
  <c r="F85" i="1"/>
  <c r="F86" i="1"/>
  <c r="F87" i="1"/>
  <c r="F88" i="1"/>
  <c r="F89" i="1"/>
  <c r="F90" i="1"/>
  <c r="F91" i="1"/>
  <c r="F92" i="1"/>
  <c r="E75" i="1"/>
  <c r="E76" i="1"/>
  <c r="E77" i="1"/>
  <c r="E78" i="1"/>
  <c r="E79" i="1"/>
  <c r="E80" i="1"/>
  <c r="E81" i="1"/>
  <c r="E82" i="1"/>
  <c r="E83" i="1"/>
  <c r="E84" i="1"/>
  <c r="E85" i="1"/>
  <c r="E86" i="1"/>
  <c r="E87" i="1"/>
  <c r="E88" i="1"/>
  <c r="E89" i="1"/>
  <c r="E90" i="1"/>
  <c r="E91" i="1"/>
  <c r="E92" i="1"/>
  <c r="D75" i="1"/>
  <c r="D76" i="1"/>
  <c r="D77" i="1"/>
  <c r="D78" i="1"/>
  <c r="D79" i="1"/>
  <c r="D80" i="1"/>
  <c r="D81" i="1"/>
  <c r="D82" i="1"/>
  <c r="D83" i="1"/>
  <c r="D84" i="1"/>
  <c r="D85" i="1"/>
  <c r="D86" i="1"/>
  <c r="D87" i="1"/>
  <c r="D88" i="1"/>
  <c r="D89" i="1"/>
  <c r="D90" i="1"/>
  <c r="D91" i="1"/>
  <c r="D92" i="1"/>
  <c r="C88" i="1"/>
  <c r="C89" i="1"/>
  <c r="C90" i="1"/>
  <c r="C91" i="1"/>
  <c r="C92" i="1"/>
  <c r="C75" i="1"/>
  <c r="C76" i="1"/>
  <c r="C77" i="1"/>
  <c r="C78" i="1"/>
  <c r="C79" i="1"/>
  <c r="C80" i="1"/>
  <c r="C81" i="1"/>
  <c r="C82" i="1"/>
  <c r="C83" i="1"/>
  <c r="C84" i="1"/>
  <c r="C85" i="1"/>
  <c r="C86" i="1"/>
  <c r="C87" i="1"/>
  <c r="G74" i="1"/>
  <c r="F74" i="1"/>
  <c r="D74" i="1"/>
  <c r="E74" i="1"/>
  <c r="C74" i="1"/>
  <c r="G62" i="1"/>
  <c r="G63" i="1"/>
  <c r="G64" i="1"/>
  <c r="G65" i="1"/>
  <c r="G66" i="1"/>
  <c r="G67" i="1"/>
  <c r="G68" i="1"/>
  <c r="G69" i="1"/>
  <c r="G70" i="1"/>
  <c r="G71" i="1"/>
  <c r="G72" i="1"/>
  <c r="G73" i="1"/>
  <c r="F62" i="1"/>
  <c r="F63" i="1"/>
  <c r="F64" i="1"/>
  <c r="F65" i="1"/>
  <c r="F66" i="1"/>
  <c r="F67" i="1"/>
  <c r="F68" i="1"/>
  <c r="F69" i="1"/>
  <c r="F70" i="1"/>
  <c r="F71" i="1"/>
  <c r="F72" i="1"/>
  <c r="F73" i="1"/>
  <c r="E62" i="1"/>
  <c r="E63" i="1"/>
  <c r="E64" i="1"/>
  <c r="E65" i="1"/>
  <c r="E66" i="1"/>
  <c r="E67" i="1"/>
  <c r="E68" i="1"/>
  <c r="E69" i="1"/>
  <c r="E70" i="1"/>
  <c r="E71" i="1"/>
  <c r="E72" i="1"/>
  <c r="E73" i="1"/>
  <c r="D62" i="1"/>
  <c r="D63" i="1"/>
  <c r="D64" i="1"/>
  <c r="D65" i="1"/>
  <c r="D66" i="1"/>
  <c r="D67" i="1"/>
  <c r="D68" i="1"/>
  <c r="D69" i="1"/>
  <c r="D70" i="1"/>
  <c r="D71" i="1"/>
  <c r="D72" i="1"/>
  <c r="D73" i="1"/>
  <c r="G61" i="1"/>
  <c r="F61" i="1"/>
  <c r="D61" i="1"/>
  <c r="E61" i="1"/>
  <c r="C62" i="1"/>
  <c r="C63" i="1"/>
  <c r="C64" i="1"/>
  <c r="C65" i="1"/>
  <c r="C66" i="1"/>
  <c r="C67" i="1"/>
  <c r="C68" i="1"/>
  <c r="C69" i="1"/>
  <c r="C70" i="1"/>
  <c r="C71" i="1"/>
  <c r="C72" i="1"/>
  <c r="C73" i="1"/>
  <c r="C61" i="1"/>
  <c r="G56" i="1"/>
  <c r="G57" i="1"/>
  <c r="G58" i="1"/>
  <c r="G59" i="1"/>
  <c r="G60" i="1"/>
  <c r="F56" i="1"/>
  <c r="F57" i="1"/>
  <c r="F58" i="1"/>
  <c r="F59" i="1"/>
  <c r="F60" i="1"/>
  <c r="E56" i="1"/>
  <c r="E57" i="1"/>
  <c r="E58" i="1"/>
  <c r="E59" i="1"/>
  <c r="E60" i="1"/>
  <c r="D56" i="1"/>
  <c r="D57" i="1"/>
  <c r="D58" i="1"/>
  <c r="D59" i="1"/>
  <c r="D60" i="1"/>
  <c r="C56" i="1"/>
  <c r="C57" i="1"/>
  <c r="C58" i="1"/>
  <c r="C59" i="1"/>
  <c r="C60" i="1"/>
  <c r="G55" i="1"/>
  <c r="F55" i="1"/>
  <c r="D55" i="1"/>
  <c r="E55" i="1"/>
  <c r="C55" i="1"/>
  <c r="G52" i="1"/>
  <c r="G53" i="1"/>
  <c r="G54" i="1"/>
  <c r="F52" i="1"/>
  <c r="F53" i="1"/>
  <c r="F54" i="1"/>
  <c r="G51" i="1"/>
  <c r="F51" i="1"/>
  <c r="E52" i="1"/>
  <c r="E53" i="1"/>
  <c r="E54" i="1"/>
  <c r="D52" i="1"/>
  <c r="D53" i="1"/>
  <c r="D54" i="1"/>
  <c r="C52" i="1"/>
  <c r="C53" i="1"/>
  <c r="C54" i="1"/>
  <c r="D51" i="1"/>
  <c r="E51" i="1"/>
  <c r="C51" i="1"/>
  <c r="G47" i="1"/>
  <c r="G48" i="1"/>
  <c r="G49" i="1"/>
  <c r="F47" i="1"/>
  <c r="F48" i="1"/>
  <c r="F49" i="1"/>
  <c r="E47" i="1"/>
  <c r="E48" i="1"/>
  <c r="E49" i="1"/>
  <c r="D46" i="1"/>
  <c r="D47" i="1"/>
  <c r="D48" i="1"/>
  <c r="D49" i="1"/>
  <c r="C47" i="1"/>
  <c r="C48" i="1"/>
  <c r="C49" i="1"/>
  <c r="G46" i="1"/>
  <c r="F46" i="1"/>
  <c r="E46" i="1"/>
  <c r="C46" i="1"/>
  <c r="G45" i="1"/>
  <c r="F45" i="1"/>
  <c r="E45" i="1"/>
  <c r="C45" i="1"/>
  <c r="G44" i="1"/>
  <c r="F44" i="1"/>
  <c r="E44" i="1"/>
  <c r="D44" i="1"/>
  <c r="C44" i="1"/>
  <c r="G42" i="1"/>
  <c r="G43" i="1"/>
  <c r="F42" i="1"/>
  <c r="F43" i="1"/>
  <c r="E42" i="1"/>
  <c r="E43" i="1"/>
  <c r="D42" i="1"/>
  <c r="D43" i="1"/>
  <c r="G41" i="1"/>
  <c r="F41" i="1"/>
  <c r="C42" i="1"/>
  <c r="C43" i="1"/>
  <c r="D41" i="1"/>
  <c r="E41" i="1"/>
  <c r="C41" i="1"/>
  <c r="G37" i="1"/>
  <c r="G38" i="1"/>
  <c r="G39" i="1"/>
  <c r="G40" i="1"/>
  <c r="F37" i="1"/>
  <c r="F38" i="1"/>
  <c r="F39" i="1"/>
  <c r="F40" i="1"/>
  <c r="E37" i="1"/>
  <c r="E38" i="1"/>
  <c r="E39" i="1"/>
  <c r="E40" i="1"/>
  <c r="D37" i="1"/>
  <c r="D38" i="1"/>
  <c r="D39" i="1"/>
  <c r="D40" i="1"/>
  <c r="G36" i="1"/>
  <c r="F36" i="1"/>
  <c r="D36" i="1"/>
  <c r="E36" i="1"/>
  <c r="C37" i="1"/>
  <c r="C38" i="1"/>
  <c r="C39" i="1"/>
  <c r="C40" i="1"/>
  <c r="C36" i="1"/>
  <c r="G24" i="1"/>
  <c r="G25" i="1"/>
  <c r="G26" i="1"/>
  <c r="G27" i="1"/>
  <c r="G28" i="1"/>
  <c r="G29" i="1"/>
  <c r="G30" i="1"/>
  <c r="G31" i="1"/>
  <c r="G32" i="1"/>
  <c r="G33" i="1"/>
  <c r="G34" i="1"/>
  <c r="G35" i="1"/>
  <c r="F24" i="1"/>
  <c r="F25" i="1"/>
  <c r="F26" i="1"/>
  <c r="F27" i="1"/>
  <c r="F28" i="1"/>
  <c r="F29" i="1"/>
  <c r="F30" i="1"/>
  <c r="F31" i="1"/>
  <c r="F32" i="1"/>
  <c r="F33" i="1"/>
  <c r="F34" i="1"/>
  <c r="F35" i="1"/>
  <c r="E24" i="1"/>
  <c r="E25" i="1"/>
  <c r="E26" i="1"/>
  <c r="E27" i="1"/>
  <c r="E28" i="1"/>
  <c r="E29" i="1"/>
  <c r="E30" i="1"/>
  <c r="E31" i="1"/>
  <c r="E32" i="1"/>
  <c r="E33" i="1"/>
  <c r="E34" i="1"/>
  <c r="E35" i="1"/>
  <c r="D24" i="1"/>
  <c r="D25" i="1"/>
  <c r="D26" i="1"/>
  <c r="D27" i="1"/>
  <c r="D28" i="1"/>
  <c r="D29" i="1"/>
  <c r="D30" i="1"/>
  <c r="D31" i="1"/>
  <c r="D32" i="1"/>
  <c r="D33" i="1"/>
  <c r="D34" i="1"/>
  <c r="D35" i="1"/>
  <c r="G23" i="1"/>
  <c r="F23" i="1"/>
  <c r="D23" i="1"/>
  <c r="E23" i="1"/>
  <c r="C24" i="1"/>
  <c r="C25" i="1"/>
  <c r="C26" i="1"/>
  <c r="C27" i="1"/>
  <c r="C28" i="1"/>
  <c r="C29" i="1"/>
  <c r="C30" i="1"/>
  <c r="C31" i="1"/>
  <c r="C32" i="1"/>
  <c r="C33" i="1"/>
  <c r="C34" i="1"/>
  <c r="C35" i="1"/>
  <c r="C23" i="1"/>
  <c r="G6" i="1"/>
  <c r="G7" i="1"/>
  <c r="G8" i="1"/>
  <c r="G9" i="1"/>
  <c r="G10" i="1"/>
  <c r="G11" i="1"/>
  <c r="G12" i="1"/>
  <c r="G13" i="1"/>
  <c r="G14" i="1"/>
  <c r="G15" i="1"/>
  <c r="G16" i="1"/>
  <c r="G17" i="1"/>
  <c r="G18" i="1"/>
  <c r="G19" i="1"/>
  <c r="G20" i="1"/>
  <c r="G21" i="1"/>
  <c r="G22" i="1"/>
  <c r="E22" i="1"/>
  <c r="F6" i="1"/>
  <c r="F7" i="1"/>
  <c r="F8" i="1"/>
  <c r="F9" i="1"/>
  <c r="F10" i="1"/>
  <c r="F11" i="1"/>
  <c r="F12" i="1"/>
  <c r="F13" i="1"/>
  <c r="F14" i="1"/>
  <c r="F15" i="1"/>
  <c r="F16" i="1"/>
  <c r="F17" i="1"/>
  <c r="F18" i="1"/>
  <c r="F19" i="1"/>
  <c r="F20" i="1"/>
  <c r="F21" i="1"/>
  <c r="F22" i="1"/>
  <c r="E6" i="1"/>
  <c r="E7" i="1"/>
  <c r="E8" i="1"/>
  <c r="E9" i="1"/>
  <c r="E10" i="1"/>
  <c r="E11" i="1"/>
  <c r="E12" i="1"/>
  <c r="E13" i="1"/>
  <c r="E14" i="1"/>
  <c r="E15" i="1"/>
  <c r="E16" i="1"/>
  <c r="E17" i="1"/>
  <c r="E18" i="1"/>
  <c r="E19" i="1"/>
  <c r="E20" i="1"/>
  <c r="E21" i="1"/>
  <c r="D6" i="1"/>
  <c r="D7" i="1"/>
  <c r="D8" i="1"/>
  <c r="D9" i="1"/>
  <c r="D10" i="1"/>
  <c r="D11" i="1"/>
  <c r="D12" i="1"/>
  <c r="D13" i="1"/>
  <c r="D14" i="1"/>
  <c r="D15" i="1"/>
  <c r="D16" i="1"/>
  <c r="D17" i="1"/>
  <c r="D18" i="1"/>
  <c r="D19" i="1"/>
  <c r="D20" i="1"/>
  <c r="D21" i="1"/>
  <c r="D22" i="1"/>
  <c r="C21" i="1"/>
  <c r="C22" i="1"/>
  <c r="C6" i="1"/>
  <c r="C7" i="1"/>
  <c r="C8" i="1"/>
  <c r="C9" i="1"/>
  <c r="C10" i="1"/>
  <c r="C11" i="1"/>
  <c r="C12" i="1"/>
  <c r="C13" i="1"/>
  <c r="C14" i="1"/>
  <c r="C15" i="1"/>
  <c r="C16" i="1"/>
  <c r="C17" i="1"/>
  <c r="C18" i="1"/>
  <c r="C19" i="1"/>
  <c r="C20" i="1"/>
  <c r="G5" i="1"/>
  <c r="F5" i="1"/>
  <c r="D5" i="1"/>
  <c r="E5" i="1"/>
  <c r="C5" i="1"/>
  <c r="I165" i="5" l="1"/>
  <c r="J165" i="5" s="1"/>
  <c r="M164" i="5" s="1"/>
  <c r="F93" i="1" s="1"/>
  <c r="E88" i="5"/>
  <c r="D45" i="1" s="1"/>
  <c r="C28" i="5"/>
  <c r="I19" i="5"/>
  <c r="I18" i="5"/>
  <c r="I20" i="5" l="1"/>
  <c r="K165" i="5"/>
  <c r="F101" i="1" l="1"/>
</calcChain>
</file>

<file path=xl/comments1.xml><?xml version="1.0" encoding="utf-8"?>
<comments xmlns="http://schemas.openxmlformats.org/spreadsheetml/2006/main">
  <authors>
    <author>A00494</author>
    <author>ITRI-Gaia</author>
    <author>kristin</author>
    <author>盧怡靜</author>
    <author>王壬</author>
    <author>User</author>
  </authors>
  <commentList>
    <comment ref="B8" authorId="0">
      <text>
        <r>
          <rPr>
            <b/>
            <sz val="9"/>
            <color indexed="81"/>
            <rFont val="Tahoma"/>
            <family val="2"/>
          </rPr>
          <t>A00494:</t>
        </r>
        <r>
          <rPr>
            <sz val="9"/>
            <color indexed="81"/>
            <rFont val="Tahoma"/>
            <family val="2"/>
          </rPr>
          <t xml:space="preserve">
</t>
        </r>
        <r>
          <rPr>
            <sz val="9"/>
            <color indexed="81"/>
            <rFont val="細明體"/>
            <family val="3"/>
            <charset val="136"/>
          </rPr>
          <t>若數據蒐集過程有部分數據未納入盤查計算，請說明有哪些項目未納入計算</t>
        </r>
      </text>
    </comment>
    <comment ref="F9" authorId="1">
      <text>
        <r>
          <rPr>
            <b/>
            <sz val="9"/>
            <color indexed="81"/>
            <rFont val="Tahoma"/>
            <family val="2"/>
          </rPr>
          <t>ITRI-Gaia:</t>
        </r>
        <r>
          <rPr>
            <sz val="9"/>
            <color indexed="81"/>
            <rFont val="Tahoma"/>
            <family val="2"/>
          </rPr>
          <t xml:space="preserve">
</t>
        </r>
        <r>
          <rPr>
            <sz val="9"/>
            <color indexed="81"/>
            <rFont val="細明體"/>
            <family val="3"/>
            <charset val="136"/>
          </rPr>
          <t>不含包裝材料</t>
        </r>
      </text>
    </comment>
    <comment ref="H9" authorId="2">
      <text>
        <r>
          <rPr>
            <b/>
            <sz val="9"/>
            <color indexed="81"/>
            <rFont val="Tahoma"/>
            <family val="2"/>
          </rPr>
          <t>kristin:</t>
        </r>
        <r>
          <rPr>
            <sz val="9"/>
            <color indexed="81"/>
            <rFont val="Tahoma"/>
            <family val="2"/>
          </rPr>
          <t xml:space="preserve">
</t>
        </r>
        <r>
          <rPr>
            <sz val="9"/>
            <color indexed="81"/>
            <rFont val="細明體"/>
            <family val="3"/>
            <charset val="136"/>
          </rPr>
          <t>若是有多種產品需要做比例分配的話</t>
        </r>
      </text>
    </comment>
    <comment ref="F11" authorId="1">
      <text>
        <r>
          <rPr>
            <b/>
            <sz val="9"/>
            <color indexed="81"/>
            <rFont val="Tahoma"/>
            <family val="2"/>
          </rPr>
          <t>ITRI-Gaia:</t>
        </r>
        <r>
          <rPr>
            <sz val="9"/>
            <color indexed="81"/>
            <rFont val="Tahoma"/>
            <family val="2"/>
          </rPr>
          <t xml:space="preserve">
</t>
        </r>
        <r>
          <rPr>
            <sz val="9"/>
            <color indexed="81"/>
            <rFont val="細明體"/>
            <family val="3"/>
            <charset val="136"/>
          </rPr>
          <t>不含包裝材料</t>
        </r>
      </text>
    </comment>
    <comment ref="H11" authorId="2">
      <text>
        <r>
          <rPr>
            <b/>
            <sz val="9"/>
            <color indexed="81"/>
            <rFont val="Tahoma"/>
            <family val="2"/>
          </rPr>
          <t>kristin:</t>
        </r>
        <r>
          <rPr>
            <sz val="9"/>
            <color indexed="81"/>
            <rFont val="Tahoma"/>
            <family val="2"/>
          </rPr>
          <t xml:space="preserve">
</t>
        </r>
        <r>
          <rPr>
            <sz val="9"/>
            <color indexed="81"/>
            <rFont val="細明體"/>
            <family val="3"/>
            <charset val="136"/>
          </rPr>
          <t>若是有多種產品需要做比例分配的話</t>
        </r>
      </text>
    </comment>
    <comment ref="C34" authorId="0">
      <text>
        <r>
          <rPr>
            <sz val="12"/>
            <color indexed="81"/>
            <rFont val="細明體"/>
            <family val="3"/>
            <charset val="136"/>
          </rPr>
          <t>請填入，該數據蒐集期間，各項原物料的總投入用量</t>
        </r>
      </text>
    </comment>
    <comment ref="E34" authorId="0">
      <text>
        <r>
          <rPr>
            <sz val="12"/>
            <color indexed="81"/>
            <rFont val="細明體"/>
            <family val="3"/>
            <charset val="136"/>
          </rPr>
          <t>請利用</t>
        </r>
        <r>
          <rPr>
            <sz val="12"/>
            <color indexed="81"/>
            <rFont val="Tahoma"/>
            <family val="2"/>
          </rPr>
          <t>google map</t>
        </r>
        <r>
          <rPr>
            <sz val="12"/>
            <color indexed="81"/>
            <rFont val="細明體"/>
            <family val="3"/>
            <charset val="136"/>
          </rPr>
          <t>或物流公司提供的運輸資訊，完成此欄位的填寫</t>
        </r>
      </text>
    </comment>
    <comment ref="G34" authorId="1">
      <text>
        <r>
          <rPr>
            <sz val="12"/>
            <color indexed="81"/>
            <rFont val="細明體"/>
            <family val="3"/>
            <charset val="136"/>
          </rPr>
          <t>以管線運輸者，不必填寫</t>
        </r>
      </text>
    </comment>
    <comment ref="I34" authorId="3">
      <text>
        <r>
          <rPr>
            <sz val="12"/>
            <color indexed="81"/>
            <rFont val="細明體"/>
            <family val="3"/>
            <charset val="136"/>
          </rPr>
          <t>若製程投入之原物料有廠內廢棄物再利用，請於備註欄位內註明</t>
        </r>
      </text>
    </comment>
    <comment ref="M34" authorId="2">
      <text>
        <r>
          <rPr>
            <sz val="14"/>
            <color indexed="81"/>
            <rFont val="細明體"/>
            <family val="3"/>
            <charset val="136"/>
          </rPr>
          <t xml:space="preserve">建議計算方式: </t>
        </r>
        <r>
          <rPr>
            <sz val="14"/>
            <color indexed="81"/>
            <rFont val="Tahoma"/>
            <family val="2"/>
          </rPr>
          <t xml:space="preserve">
(</t>
        </r>
        <r>
          <rPr>
            <sz val="14"/>
            <color indexed="81"/>
            <rFont val="細明體"/>
            <family val="3"/>
            <charset val="136"/>
          </rPr>
          <t>每生產</t>
        </r>
        <r>
          <rPr>
            <sz val="14"/>
            <color indexed="81"/>
            <rFont val="Tahoma"/>
            <family val="2"/>
          </rPr>
          <t>1</t>
        </r>
        <r>
          <rPr>
            <sz val="14"/>
            <color indexed="81"/>
            <rFont val="細明體"/>
            <family val="3"/>
            <charset val="136"/>
          </rPr>
          <t>單位產品投入量(kg/kg)</t>
        </r>
        <r>
          <rPr>
            <sz val="14"/>
            <color indexed="81"/>
            <rFont val="Tahoma"/>
            <family val="2"/>
          </rPr>
          <t>/1000)*</t>
        </r>
        <r>
          <rPr>
            <sz val="14"/>
            <color indexed="81"/>
            <rFont val="細明體"/>
            <family val="3"/>
            <charset val="136"/>
          </rPr>
          <t>運輸距離(km)</t>
        </r>
      </text>
    </comment>
    <comment ref="N34" authorId="2">
      <text>
        <r>
          <rPr>
            <sz val="14"/>
            <color indexed="81"/>
            <rFont val="細明體"/>
            <family val="3"/>
            <charset val="136"/>
          </rPr>
          <t xml:space="preserve">建議計算方式: </t>
        </r>
        <r>
          <rPr>
            <sz val="14"/>
            <color indexed="81"/>
            <rFont val="Tahoma"/>
            <family val="2"/>
          </rPr>
          <t xml:space="preserve">
(</t>
        </r>
        <r>
          <rPr>
            <sz val="14"/>
            <color indexed="81"/>
            <rFont val="細明體"/>
            <family val="3"/>
            <charset val="136"/>
          </rPr>
          <t>每生產</t>
        </r>
        <r>
          <rPr>
            <sz val="14"/>
            <color indexed="81"/>
            <rFont val="Tahoma"/>
            <family val="2"/>
          </rPr>
          <t>1</t>
        </r>
        <r>
          <rPr>
            <sz val="14"/>
            <color indexed="81"/>
            <rFont val="細明體"/>
            <family val="3"/>
            <charset val="136"/>
          </rPr>
          <t>單位產品投入量(kg/kg)</t>
        </r>
        <r>
          <rPr>
            <sz val="14"/>
            <color indexed="81"/>
            <rFont val="Tahoma"/>
            <family val="2"/>
          </rPr>
          <t>/1000)*</t>
        </r>
        <r>
          <rPr>
            <sz val="14"/>
            <color indexed="81"/>
            <rFont val="細明體"/>
            <family val="3"/>
            <charset val="136"/>
          </rPr>
          <t>運輸距離(km)</t>
        </r>
      </text>
    </comment>
    <comment ref="O34" authorId="2">
      <text>
        <r>
          <rPr>
            <sz val="14"/>
            <color indexed="81"/>
            <rFont val="細明體"/>
            <family val="3"/>
            <charset val="136"/>
          </rPr>
          <t xml:space="preserve">建議計算方式: </t>
        </r>
        <r>
          <rPr>
            <sz val="14"/>
            <color indexed="81"/>
            <rFont val="Tahoma"/>
            <family val="2"/>
          </rPr>
          <t xml:space="preserve">
(</t>
        </r>
        <r>
          <rPr>
            <sz val="14"/>
            <color indexed="81"/>
            <rFont val="細明體"/>
            <family val="3"/>
            <charset val="136"/>
          </rPr>
          <t>每生產</t>
        </r>
        <r>
          <rPr>
            <sz val="14"/>
            <color indexed="81"/>
            <rFont val="Tahoma"/>
            <family val="2"/>
          </rPr>
          <t>1</t>
        </r>
        <r>
          <rPr>
            <sz val="14"/>
            <color indexed="81"/>
            <rFont val="細明體"/>
            <family val="3"/>
            <charset val="136"/>
          </rPr>
          <t>單位產品投入量(kg/kg)</t>
        </r>
        <r>
          <rPr>
            <sz val="14"/>
            <color indexed="81"/>
            <rFont val="Tahoma"/>
            <family val="2"/>
          </rPr>
          <t>/1000)*</t>
        </r>
        <r>
          <rPr>
            <sz val="14"/>
            <color indexed="81"/>
            <rFont val="細明體"/>
            <family val="3"/>
            <charset val="136"/>
          </rPr>
          <t>運輸距離(km)</t>
        </r>
      </text>
    </comment>
    <comment ref="C54" authorId="0">
      <text>
        <r>
          <rPr>
            <sz val="12"/>
            <color indexed="81"/>
            <rFont val="細明體"/>
            <family val="3"/>
            <charset val="136"/>
          </rPr>
          <t>請填入，該數據蒐集期間，各項輔助物料的總投入用量</t>
        </r>
      </text>
    </comment>
    <comment ref="E54" authorId="0">
      <text>
        <r>
          <rPr>
            <sz val="12"/>
            <color indexed="81"/>
            <rFont val="細明體"/>
            <family val="3"/>
            <charset val="136"/>
          </rPr>
          <t>請利用</t>
        </r>
        <r>
          <rPr>
            <sz val="12"/>
            <color indexed="81"/>
            <rFont val="Tahoma"/>
            <family val="2"/>
          </rPr>
          <t>google map</t>
        </r>
        <r>
          <rPr>
            <sz val="12"/>
            <color indexed="81"/>
            <rFont val="細明體"/>
            <family val="3"/>
            <charset val="136"/>
          </rPr>
          <t>或物流公司提供的運輸資訊，完成此欄位的填寫</t>
        </r>
      </text>
    </comment>
    <comment ref="G54" authorId="1">
      <text>
        <r>
          <rPr>
            <sz val="12"/>
            <color indexed="81"/>
            <rFont val="細明體"/>
            <family val="3"/>
            <charset val="136"/>
          </rPr>
          <t>以管線運輸者，不必填寫</t>
        </r>
      </text>
    </comment>
    <comment ref="I54" authorId="3">
      <text>
        <r>
          <rPr>
            <sz val="12"/>
            <color indexed="81"/>
            <rFont val="細明體"/>
            <family val="3"/>
            <charset val="136"/>
          </rPr>
          <t>若製程投入之原物料有廠內廢棄物再利用，請於備註欄位內註明</t>
        </r>
      </text>
    </comment>
    <comment ref="M54" authorId="2">
      <text>
        <r>
          <rPr>
            <sz val="14"/>
            <color indexed="81"/>
            <rFont val="細明體"/>
            <family val="3"/>
            <charset val="136"/>
          </rPr>
          <t xml:space="preserve">建議計算方式: </t>
        </r>
        <r>
          <rPr>
            <sz val="14"/>
            <color indexed="81"/>
            <rFont val="Tahoma"/>
            <family val="2"/>
          </rPr>
          <t xml:space="preserve">
(</t>
        </r>
        <r>
          <rPr>
            <sz val="14"/>
            <color indexed="81"/>
            <rFont val="細明體"/>
            <family val="3"/>
            <charset val="136"/>
          </rPr>
          <t>每生產</t>
        </r>
        <r>
          <rPr>
            <sz val="14"/>
            <color indexed="81"/>
            <rFont val="Tahoma"/>
            <family val="2"/>
          </rPr>
          <t>1</t>
        </r>
        <r>
          <rPr>
            <sz val="14"/>
            <color indexed="81"/>
            <rFont val="細明體"/>
            <family val="3"/>
            <charset val="136"/>
          </rPr>
          <t>單位產品投入量(kg/kg)</t>
        </r>
        <r>
          <rPr>
            <sz val="14"/>
            <color indexed="81"/>
            <rFont val="Tahoma"/>
            <family val="2"/>
          </rPr>
          <t>/1000)*</t>
        </r>
        <r>
          <rPr>
            <sz val="14"/>
            <color indexed="81"/>
            <rFont val="細明體"/>
            <family val="3"/>
            <charset val="136"/>
          </rPr>
          <t>運輸距離(km)</t>
        </r>
      </text>
    </comment>
    <comment ref="N54" authorId="2">
      <text>
        <r>
          <rPr>
            <sz val="14"/>
            <color indexed="81"/>
            <rFont val="細明體"/>
            <family val="3"/>
            <charset val="136"/>
          </rPr>
          <t xml:space="preserve">建議計算方式: </t>
        </r>
        <r>
          <rPr>
            <sz val="14"/>
            <color indexed="81"/>
            <rFont val="Tahoma"/>
            <family val="2"/>
          </rPr>
          <t xml:space="preserve">
(</t>
        </r>
        <r>
          <rPr>
            <sz val="14"/>
            <color indexed="81"/>
            <rFont val="細明體"/>
            <family val="3"/>
            <charset val="136"/>
          </rPr>
          <t>每生產</t>
        </r>
        <r>
          <rPr>
            <sz val="14"/>
            <color indexed="81"/>
            <rFont val="Tahoma"/>
            <family val="2"/>
          </rPr>
          <t>1</t>
        </r>
        <r>
          <rPr>
            <sz val="14"/>
            <color indexed="81"/>
            <rFont val="細明體"/>
            <family val="3"/>
            <charset val="136"/>
          </rPr>
          <t>單位產品投入量(kg/kg)</t>
        </r>
        <r>
          <rPr>
            <sz val="14"/>
            <color indexed="81"/>
            <rFont val="Tahoma"/>
            <family val="2"/>
          </rPr>
          <t>/1000)*</t>
        </r>
        <r>
          <rPr>
            <sz val="14"/>
            <color indexed="81"/>
            <rFont val="細明體"/>
            <family val="3"/>
            <charset val="136"/>
          </rPr>
          <t>運輸距離(km)</t>
        </r>
      </text>
    </comment>
    <comment ref="O54" authorId="2">
      <text>
        <r>
          <rPr>
            <sz val="14"/>
            <color indexed="81"/>
            <rFont val="細明體"/>
            <family val="3"/>
            <charset val="136"/>
          </rPr>
          <t xml:space="preserve">建議計算方式: </t>
        </r>
        <r>
          <rPr>
            <sz val="14"/>
            <color indexed="81"/>
            <rFont val="Tahoma"/>
            <family val="2"/>
          </rPr>
          <t xml:space="preserve">
(</t>
        </r>
        <r>
          <rPr>
            <sz val="14"/>
            <color indexed="81"/>
            <rFont val="細明體"/>
            <family val="3"/>
            <charset val="136"/>
          </rPr>
          <t>每生產</t>
        </r>
        <r>
          <rPr>
            <sz val="14"/>
            <color indexed="81"/>
            <rFont val="Tahoma"/>
            <family val="2"/>
          </rPr>
          <t>1</t>
        </r>
        <r>
          <rPr>
            <sz val="14"/>
            <color indexed="81"/>
            <rFont val="細明體"/>
            <family val="3"/>
            <charset val="136"/>
          </rPr>
          <t>單位產品投入量(kg/kg)</t>
        </r>
        <r>
          <rPr>
            <sz val="14"/>
            <color indexed="81"/>
            <rFont val="Tahoma"/>
            <family val="2"/>
          </rPr>
          <t>/1000)*</t>
        </r>
        <r>
          <rPr>
            <sz val="14"/>
            <color indexed="81"/>
            <rFont val="細明體"/>
            <family val="3"/>
            <charset val="136"/>
          </rPr>
          <t>運輸距離(km)</t>
        </r>
      </text>
    </comment>
    <comment ref="C74" authorId="0">
      <text>
        <r>
          <rPr>
            <sz val="12"/>
            <color indexed="81"/>
            <rFont val="細明體"/>
            <family val="3"/>
            <charset val="136"/>
          </rPr>
          <t>請填入，該數據蒐集期間，各項輔助物料的總投入用量</t>
        </r>
      </text>
    </comment>
    <comment ref="E74" authorId="0">
      <text>
        <r>
          <rPr>
            <sz val="12"/>
            <color indexed="81"/>
            <rFont val="細明體"/>
            <family val="3"/>
            <charset val="136"/>
          </rPr>
          <t>請利用</t>
        </r>
        <r>
          <rPr>
            <sz val="12"/>
            <color indexed="81"/>
            <rFont val="Tahoma"/>
            <family val="2"/>
          </rPr>
          <t>google map</t>
        </r>
        <r>
          <rPr>
            <sz val="12"/>
            <color indexed="81"/>
            <rFont val="細明體"/>
            <family val="3"/>
            <charset val="136"/>
          </rPr>
          <t>或物流公司提供的運輸資訊，完成此欄位的填寫</t>
        </r>
      </text>
    </comment>
    <comment ref="G74" authorId="1">
      <text>
        <r>
          <rPr>
            <sz val="12"/>
            <color indexed="81"/>
            <rFont val="細明體"/>
            <family val="3"/>
            <charset val="136"/>
          </rPr>
          <t>以管線運輸者，不必填寫</t>
        </r>
      </text>
    </comment>
    <comment ref="I74" authorId="3">
      <text>
        <r>
          <rPr>
            <sz val="12"/>
            <color indexed="81"/>
            <rFont val="細明體"/>
            <family val="3"/>
            <charset val="136"/>
          </rPr>
          <t>若製程投入之原物料有廠內廢棄物再利用，請於備註欄位內註明</t>
        </r>
      </text>
    </comment>
    <comment ref="M74" authorId="2">
      <text>
        <r>
          <rPr>
            <sz val="14"/>
            <color indexed="81"/>
            <rFont val="細明體"/>
            <family val="3"/>
            <charset val="136"/>
          </rPr>
          <t xml:space="preserve">建議計算方式: </t>
        </r>
        <r>
          <rPr>
            <sz val="14"/>
            <color indexed="81"/>
            <rFont val="Tahoma"/>
            <family val="2"/>
          </rPr>
          <t xml:space="preserve">
(</t>
        </r>
        <r>
          <rPr>
            <sz val="14"/>
            <color indexed="81"/>
            <rFont val="細明體"/>
            <family val="3"/>
            <charset val="136"/>
          </rPr>
          <t>每生產</t>
        </r>
        <r>
          <rPr>
            <sz val="14"/>
            <color indexed="81"/>
            <rFont val="Tahoma"/>
            <family val="2"/>
          </rPr>
          <t>1</t>
        </r>
        <r>
          <rPr>
            <sz val="14"/>
            <color indexed="81"/>
            <rFont val="細明體"/>
            <family val="3"/>
            <charset val="136"/>
          </rPr>
          <t>單位產品投入量(kg/kg)</t>
        </r>
        <r>
          <rPr>
            <sz val="14"/>
            <color indexed="81"/>
            <rFont val="Tahoma"/>
            <family val="2"/>
          </rPr>
          <t>/1000)*</t>
        </r>
        <r>
          <rPr>
            <sz val="14"/>
            <color indexed="81"/>
            <rFont val="細明體"/>
            <family val="3"/>
            <charset val="136"/>
          </rPr>
          <t>運輸距離(km)</t>
        </r>
      </text>
    </comment>
    <comment ref="N74" authorId="2">
      <text>
        <r>
          <rPr>
            <sz val="14"/>
            <color indexed="81"/>
            <rFont val="細明體"/>
            <family val="3"/>
            <charset val="136"/>
          </rPr>
          <t xml:space="preserve">建議計算方式: </t>
        </r>
        <r>
          <rPr>
            <sz val="14"/>
            <color indexed="81"/>
            <rFont val="Tahoma"/>
            <family val="2"/>
          </rPr>
          <t xml:space="preserve">
(</t>
        </r>
        <r>
          <rPr>
            <sz val="14"/>
            <color indexed="81"/>
            <rFont val="細明體"/>
            <family val="3"/>
            <charset val="136"/>
          </rPr>
          <t>每生產</t>
        </r>
        <r>
          <rPr>
            <sz val="14"/>
            <color indexed="81"/>
            <rFont val="Tahoma"/>
            <family val="2"/>
          </rPr>
          <t>1</t>
        </r>
        <r>
          <rPr>
            <sz val="14"/>
            <color indexed="81"/>
            <rFont val="細明體"/>
            <family val="3"/>
            <charset val="136"/>
          </rPr>
          <t>單位產品投入量(kg/kg)</t>
        </r>
        <r>
          <rPr>
            <sz val="14"/>
            <color indexed="81"/>
            <rFont val="Tahoma"/>
            <family val="2"/>
          </rPr>
          <t>/1000)*</t>
        </r>
        <r>
          <rPr>
            <sz val="14"/>
            <color indexed="81"/>
            <rFont val="細明體"/>
            <family val="3"/>
            <charset val="136"/>
          </rPr>
          <t>運輸距離(km)</t>
        </r>
      </text>
    </comment>
    <comment ref="O74" authorId="2">
      <text>
        <r>
          <rPr>
            <sz val="14"/>
            <color indexed="81"/>
            <rFont val="細明體"/>
            <family val="3"/>
            <charset val="136"/>
          </rPr>
          <t xml:space="preserve">建議計算方式: </t>
        </r>
        <r>
          <rPr>
            <sz val="14"/>
            <color indexed="81"/>
            <rFont val="Tahoma"/>
            <family val="2"/>
          </rPr>
          <t xml:space="preserve">
(</t>
        </r>
        <r>
          <rPr>
            <sz val="14"/>
            <color indexed="81"/>
            <rFont val="細明體"/>
            <family val="3"/>
            <charset val="136"/>
          </rPr>
          <t>每生產</t>
        </r>
        <r>
          <rPr>
            <sz val="14"/>
            <color indexed="81"/>
            <rFont val="Tahoma"/>
            <family val="2"/>
          </rPr>
          <t>1</t>
        </r>
        <r>
          <rPr>
            <sz val="14"/>
            <color indexed="81"/>
            <rFont val="細明體"/>
            <family val="3"/>
            <charset val="136"/>
          </rPr>
          <t>單位產品投入量(kg/kg)</t>
        </r>
        <r>
          <rPr>
            <sz val="14"/>
            <color indexed="81"/>
            <rFont val="Tahoma"/>
            <family val="2"/>
          </rPr>
          <t>/1000)*</t>
        </r>
        <r>
          <rPr>
            <sz val="14"/>
            <color indexed="81"/>
            <rFont val="細明體"/>
            <family val="3"/>
            <charset val="136"/>
          </rPr>
          <t>運輸距離(km)</t>
        </r>
      </text>
    </comment>
    <comment ref="C84" authorId="0">
      <text>
        <r>
          <rPr>
            <sz val="12"/>
            <color indexed="81"/>
            <rFont val="細明體"/>
            <family val="3"/>
            <charset val="136"/>
          </rPr>
          <t>請填入，該數據蒐集期間，各項該廠區的總用電量</t>
        </r>
      </text>
    </comment>
    <comment ref="E87" authorId="0">
      <text>
        <r>
          <rPr>
            <sz val="12"/>
            <color indexed="81"/>
            <rFont val="細明體"/>
            <family val="3"/>
            <charset val="136"/>
          </rPr>
          <t>請填入，該數據蒐集期間，各項標的物在製造過程的實際總用電量</t>
        </r>
      </text>
    </comment>
    <comment ref="C93" authorId="0">
      <text>
        <r>
          <rPr>
            <sz val="12"/>
            <color indexed="81"/>
            <rFont val="細明體"/>
            <family val="3"/>
            <charset val="136"/>
          </rPr>
          <t>請填入，該數據蒐集期間，各項標的物在製造過程各項能源(如:重油、天然氣、液化石油氣…等)的實際總使用量</t>
        </r>
      </text>
    </comment>
    <comment ref="E93" authorId="0">
      <text>
        <r>
          <rPr>
            <sz val="12"/>
            <color indexed="81"/>
            <rFont val="細明體"/>
            <family val="3"/>
            <charset val="136"/>
          </rPr>
          <t>請利用</t>
        </r>
        <r>
          <rPr>
            <sz val="12"/>
            <color indexed="81"/>
            <rFont val="Tahoma"/>
            <family val="2"/>
          </rPr>
          <t>google map</t>
        </r>
        <r>
          <rPr>
            <sz val="12"/>
            <color indexed="81"/>
            <rFont val="細明體"/>
            <family val="3"/>
            <charset val="136"/>
          </rPr>
          <t>或物流公司提供的運輸資訊，完成此欄位的填寫</t>
        </r>
      </text>
    </comment>
    <comment ref="G93" authorId="1">
      <text>
        <r>
          <rPr>
            <sz val="12"/>
            <color indexed="81"/>
            <rFont val="細明體"/>
            <family val="3"/>
            <charset val="136"/>
          </rPr>
          <t>以管線運輸者，不必填寫</t>
        </r>
      </text>
    </comment>
    <comment ref="M93" authorId="2">
      <text>
        <r>
          <rPr>
            <sz val="14"/>
            <color indexed="81"/>
            <rFont val="細明體"/>
            <family val="3"/>
            <charset val="136"/>
          </rPr>
          <t xml:space="preserve">建議計算方式: </t>
        </r>
        <r>
          <rPr>
            <sz val="14"/>
            <color indexed="81"/>
            <rFont val="Tahoma"/>
            <family val="2"/>
          </rPr>
          <t xml:space="preserve">
(</t>
        </r>
        <r>
          <rPr>
            <sz val="14"/>
            <color indexed="81"/>
            <rFont val="細明體"/>
            <family val="3"/>
            <charset val="136"/>
          </rPr>
          <t>每生產</t>
        </r>
        <r>
          <rPr>
            <sz val="14"/>
            <color indexed="81"/>
            <rFont val="Tahoma"/>
            <family val="2"/>
          </rPr>
          <t>1</t>
        </r>
        <r>
          <rPr>
            <sz val="14"/>
            <color indexed="81"/>
            <rFont val="細明體"/>
            <family val="3"/>
            <charset val="136"/>
          </rPr>
          <t>單位產品投入量(kg/kg)</t>
        </r>
        <r>
          <rPr>
            <sz val="14"/>
            <color indexed="81"/>
            <rFont val="Tahoma"/>
            <family val="2"/>
          </rPr>
          <t>/1000)*</t>
        </r>
        <r>
          <rPr>
            <sz val="14"/>
            <color indexed="81"/>
            <rFont val="細明體"/>
            <family val="3"/>
            <charset val="136"/>
          </rPr>
          <t>運輸距離(km)</t>
        </r>
      </text>
    </comment>
    <comment ref="C100" authorId="0">
      <text>
        <r>
          <rPr>
            <sz val="12"/>
            <color indexed="81"/>
            <rFont val="細明體"/>
            <family val="3"/>
            <charset val="136"/>
          </rPr>
          <t>若該標的物生產過程有涉及任何鍋爐設備，請填入該數據蒐集期間，此鍋爐設備各項能源</t>
        </r>
        <r>
          <rPr>
            <sz val="12"/>
            <color indexed="81"/>
            <rFont val="Tahoma"/>
            <family val="2"/>
          </rPr>
          <t>(</t>
        </r>
        <r>
          <rPr>
            <sz val="12"/>
            <color indexed="81"/>
            <rFont val="細明體"/>
            <family val="3"/>
            <charset val="136"/>
          </rPr>
          <t>如</t>
        </r>
        <r>
          <rPr>
            <sz val="12"/>
            <color indexed="81"/>
            <rFont val="Tahoma"/>
            <family val="2"/>
          </rPr>
          <t>:</t>
        </r>
        <r>
          <rPr>
            <sz val="12"/>
            <color indexed="81"/>
            <rFont val="細明體"/>
            <family val="3"/>
            <charset val="136"/>
          </rPr>
          <t>重油、天然氣、液化石油氣</t>
        </r>
        <r>
          <rPr>
            <sz val="12"/>
            <color indexed="81"/>
            <rFont val="Tahoma"/>
            <family val="2"/>
          </rPr>
          <t>…</t>
        </r>
        <r>
          <rPr>
            <sz val="12"/>
            <color indexed="81"/>
            <rFont val="細明體"/>
            <family val="3"/>
            <charset val="136"/>
          </rPr>
          <t>等</t>
        </r>
        <r>
          <rPr>
            <sz val="12"/>
            <color indexed="81"/>
            <rFont val="Tahoma"/>
            <family val="2"/>
          </rPr>
          <t>)</t>
        </r>
        <r>
          <rPr>
            <sz val="12"/>
            <color indexed="81"/>
            <rFont val="細明體"/>
            <family val="3"/>
            <charset val="136"/>
          </rPr>
          <t>的實際總使用量與資源的投入量(如:水)</t>
        </r>
      </text>
    </comment>
    <comment ref="E100" authorId="0">
      <text>
        <r>
          <rPr>
            <sz val="12"/>
            <color indexed="81"/>
            <rFont val="細明體"/>
            <family val="3"/>
            <charset val="136"/>
          </rPr>
          <t>請利用</t>
        </r>
        <r>
          <rPr>
            <sz val="12"/>
            <color indexed="81"/>
            <rFont val="Tahoma"/>
            <family val="2"/>
          </rPr>
          <t>google map</t>
        </r>
        <r>
          <rPr>
            <sz val="12"/>
            <color indexed="81"/>
            <rFont val="細明體"/>
            <family val="3"/>
            <charset val="136"/>
          </rPr>
          <t>或物流公司提供的運輸資訊，完成此欄位的填寫</t>
        </r>
      </text>
    </comment>
    <comment ref="G100" authorId="1">
      <text>
        <r>
          <rPr>
            <sz val="12"/>
            <color indexed="81"/>
            <rFont val="細明體"/>
            <family val="3"/>
            <charset val="136"/>
          </rPr>
          <t>以管線運輸者，不必填寫</t>
        </r>
      </text>
    </comment>
    <comment ref="M100" authorId="2">
      <text>
        <r>
          <rPr>
            <sz val="14"/>
            <color indexed="81"/>
            <rFont val="細明體"/>
            <family val="3"/>
            <charset val="136"/>
          </rPr>
          <t xml:space="preserve">建議計算方式: </t>
        </r>
        <r>
          <rPr>
            <sz val="14"/>
            <color indexed="81"/>
            <rFont val="Tahoma"/>
            <family val="2"/>
          </rPr>
          <t xml:space="preserve">
(</t>
        </r>
        <r>
          <rPr>
            <sz val="14"/>
            <color indexed="81"/>
            <rFont val="細明體"/>
            <family val="3"/>
            <charset val="136"/>
          </rPr>
          <t>每生產</t>
        </r>
        <r>
          <rPr>
            <sz val="14"/>
            <color indexed="81"/>
            <rFont val="Tahoma"/>
            <family val="2"/>
          </rPr>
          <t>1</t>
        </r>
        <r>
          <rPr>
            <sz val="14"/>
            <color indexed="81"/>
            <rFont val="細明體"/>
            <family val="3"/>
            <charset val="136"/>
          </rPr>
          <t>單位產品投入量(kg/kg)</t>
        </r>
        <r>
          <rPr>
            <sz val="14"/>
            <color indexed="81"/>
            <rFont val="Tahoma"/>
            <family val="2"/>
          </rPr>
          <t>/1000)*</t>
        </r>
        <r>
          <rPr>
            <sz val="14"/>
            <color indexed="81"/>
            <rFont val="細明體"/>
            <family val="3"/>
            <charset val="136"/>
          </rPr>
          <t>運輸距離(km)</t>
        </r>
      </text>
    </comment>
    <comment ref="B106" authorId="4">
      <text>
        <r>
          <rPr>
            <sz val="12"/>
            <color indexed="81"/>
            <rFont val="新細明體"/>
            <family val="1"/>
            <charset val="136"/>
          </rPr>
          <t>1.依照貴公司被環保單位要求量測、申報之種類逐項填寫
2.針對處理本公司此類廢棄物所產生之空氣污染物排放填寫。</t>
        </r>
      </text>
    </comment>
    <comment ref="C107" authorId="5">
      <text>
        <r>
          <rPr>
            <sz val="12"/>
            <color indexed="81"/>
            <rFont val="標楷體"/>
            <family val="4"/>
            <charset val="136"/>
          </rPr>
          <t>指「與本產品有關」的排放總量</t>
        </r>
      </text>
    </comment>
    <comment ref="J107" authorId="0">
      <text>
        <r>
          <rPr>
            <sz val="12"/>
            <color indexed="81"/>
            <rFont val="細明體"/>
            <family val="3"/>
            <charset val="136"/>
          </rPr>
          <t>該數據大多為全廠性數據，故請補充說明建議分配到該標的物的原則或計算方式</t>
        </r>
      </text>
    </comment>
    <comment ref="E115" authorId="0">
      <text>
        <r>
          <rPr>
            <sz val="12"/>
            <color indexed="81"/>
            <rFont val="細明體"/>
            <family val="3"/>
            <charset val="136"/>
          </rPr>
          <t>請利用</t>
        </r>
        <r>
          <rPr>
            <sz val="12"/>
            <color indexed="81"/>
            <rFont val="Tahoma"/>
            <family val="2"/>
          </rPr>
          <t>google map</t>
        </r>
        <r>
          <rPr>
            <sz val="12"/>
            <color indexed="81"/>
            <rFont val="細明體"/>
            <family val="3"/>
            <charset val="136"/>
          </rPr>
          <t>或物流公司提供的運輸資訊，完成此欄位的填寫</t>
        </r>
      </text>
    </comment>
    <comment ref="G115" authorId="1">
      <text>
        <r>
          <rPr>
            <sz val="12"/>
            <color indexed="81"/>
            <rFont val="細明體"/>
            <family val="3"/>
            <charset val="136"/>
          </rPr>
          <t>以管線運輸者，不必填寫</t>
        </r>
      </text>
    </comment>
    <comment ref="I115" authorId="3">
      <text>
        <r>
          <rPr>
            <sz val="12"/>
            <color indexed="81"/>
            <rFont val="細明體"/>
            <family val="3"/>
            <charset val="136"/>
          </rPr>
          <t>若製程投入之原物料有廠內廢棄物再利用，請於備註欄位內註明</t>
        </r>
      </text>
    </comment>
    <comment ref="M115" authorId="2">
      <text>
        <r>
          <rPr>
            <sz val="14"/>
            <color indexed="81"/>
            <rFont val="細明體"/>
            <family val="3"/>
            <charset val="136"/>
          </rPr>
          <t xml:space="preserve">建議計算方式: </t>
        </r>
        <r>
          <rPr>
            <sz val="14"/>
            <color indexed="81"/>
            <rFont val="Tahoma"/>
            <family val="2"/>
          </rPr>
          <t xml:space="preserve">
(</t>
        </r>
        <r>
          <rPr>
            <sz val="14"/>
            <color indexed="81"/>
            <rFont val="細明體"/>
            <family val="3"/>
            <charset val="136"/>
          </rPr>
          <t>每生產</t>
        </r>
        <r>
          <rPr>
            <sz val="14"/>
            <color indexed="81"/>
            <rFont val="Tahoma"/>
            <family val="2"/>
          </rPr>
          <t>1</t>
        </r>
        <r>
          <rPr>
            <sz val="14"/>
            <color indexed="81"/>
            <rFont val="細明體"/>
            <family val="3"/>
            <charset val="136"/>
          </rPr>
          <t>單位產品投入量(kg/kg)</t>
        </r>
        <r>
          <rPr>
            <sz val="14"/>
            <color indexed="81"/>
            <rFont val="Tahoma"/>
            <family val="2"/>
          </rPr>
          <t>/1000)*</t>
        </r>
        <r>
          <rPr>
            <sz val="14"/>
            <color indexed="81"/>
            <rFont val="細明體"/>
            <family val="3"/>
            <charset val="136"/>
          </rPr>
          <t>運輸距離(km)</t>
        </r>
      </text>
    </comment>
    <comment ref="E122" authorId="0">
      <text>
        <r>
          <rPr>
            <sz val="12"/>
            <color indexed="81"/>
            <rFont val="細明體"/>
            <family val="3"/>
            <charset val="136"/>
          </rPr>
          <t>請利用</t>
        </r>
        <r>
          <rPr>
            <sz val="12"/>
            <color indexed="81"/>
            <rFont val="Tahoma"/>
            <family val="2"/>
          </rPr>
          <t>google map</t>
        </r>
        <r>
          <rPr>
            <sz val="12"/>
            <color indexed="81"/>
            <rFont val="細明體"/>
            <family val="3"/>
            <charset val="136"/>
          </rPr>
          <t>或物流公司提供的運輸資訊，完成此欄位的填寫</t>
        </r>
      </text>
    </comment>
    <comment ref="G122" authorId="1">
      <text>
        <r>
          <rPr>
            <sz val="12"/>
            <color indexed="81"/>
            <rFont val="細明體"/>
            <family val="3"/>
            <charset val="136"/>
          </rPr>
          <t>以管線運輸者，不必填寫</t>
        </r>
      </text>
    </comment>
    <comment ref="I122" authorId="3">
      <text>
        <r>
          <rPr>
            <sz val="12"/>
            <color indexed="81"/>
            <rFont val="細明體"/>
            <family val="3"/>
            <charset val="136"/>
          </rPr>
          <t>若製程投入之原物料有廠內廢棄物再利用，請於備註欄位內註明</t>
        </r>
      </text>
    </comment>
    <comment ref="J122" authorId="0">
      <text>
        <r>
          <rPr>
            <sz val="12"/>
            <color indexed="81"/>
            <rFont val="細明體"/>
            <family val="3"/>
            <charset val="136"/>
          </rPr>
          <t>該數據大多為全廠性數據，故請補充說明建議分配到該標的物的原則或計算方式</t>
        </r>
      </text>
    </comment>
    <comment ref="M122" authorId="2">
      <text>
        <r>
          <rPr>
            <sz val="14"/>
            <color indexed="81"/>
            <rFont val="細明體"/>
            <family val="3"/>
            <charset val="136"/>
          </rPr>
          <t xml:space="preserve">建議計算方式: </t>
        </r>
        <r>
          <rPr>
            <sz val="14"/>
            <color indexed="81"/>
            <rFont val="Tahoma"/>
            <family val="2"/>
          </rPr>
          <t xml:space="preserve">
(</t>
        </r>
        <r>
          <rPr>
            <sz val="14"/>
            <color indexed="81"/>
            <rFont val="細明體"/>
            <family val="3"/>
            <charset val="136"/>
          </rPr>
          <t>每生產</t>
        </r>
        <r>
          <rPr>
            <sz val="14"/>
            <color indexed="81"/>
            <rFont val="Tahoma"/>
            <family val="2"/>
          </rPr>
          <t>1</t>
        </r>
        <r>
          <rPr>
            <sz val="14"/>
            <color indexed="81"/>
            <rFont val="細明體"/>
            <family val="3"/>
            <charset val="136"/>
          </rPr>
          <t>單位產品投入量(kg/kg)</t>
        </r>
        <r>
          <rPr>
            <sz val="14"/>
            <color indexed="81"/>
            <rFont val="Tahoma"/>
            <family val="2"/>
          </rPr>
          <t>/1000)*</t>
        </r>
        <r>
          <rPr>
            <sz val="14"/>
            <color indexed="81"/>
            <rFont val="細明體"/>
            <family val="3"/>
            <charset val="136"/>
          </rPr>
          <t>運輸距離(km)</t>
        </r>
      </text>
    </comment>
    <comment ref="E125" authorId="0">
      <text>
        <r>
          <rPr>
            <sz val="12"/>
            <color indexed="81"/>
            <rFont val="細明體"/>
            <family val="3"/>
            <charset val="136"/>
          </rPr>
          <t>請利用</t>
        </r>
        <r>
          <rPr>
            <sz val="12"/>
            <color indexed="81"/>
            <rFont val="Tahoma"/>
            <family val="2"/>
          </rPr>
          <t>google map</t>
        </r>
        <r>
          <rPr>
            <sz val="12"/>
            <color indexed="81"/>
            <rFont val="細明體"/>
            <family val="3"/>
            <charset val="136"/>
          </rPr>
          <t>或物流公司提供的運輸資訊，完成此欄位的填寫</t>
        </r>
      </text>
    </comment>
    <comment ref="G125" authorId="1">
      <text>
        <r>
          <rPr>
            <sz val="12"/>
            <color indexed="81"/>
            <rFont val="細明體"/>
            <family val="3"/>
            <charset val="136"/>
          </rPr>
          <t>以管線運輸者，不必填寫</t>
        </r>
      </text>
    </comment>
    <comment ref="I125" authorId="3">
      <text>
        <r>
          <rPr>
            <sz val="12"/>
            <color indexed="81"/>
            <rFont val="細明體"/>
            <family val="3"/>
            <charset val="136"/>
          </rPr>
          <t>若製程投入之原物料有廠內廢棄物再利用，請於備註欄位內註明</t>
        </r>
      </text>
    </comment>
    <comment ref="M125" authorId="2">
      <text>
        <r>
          <rPr>
            <sz val="14"/>
            <color indexed="81"/>
            <rFont val="細明體"/>
            <family val="3"/>
            <charset val="136"/>
          </rPr>
          <t xml:space="preserve">建議計算方式: </t>
        </r>
        <r>
          <rPr>
            <sz val="14"/>
            <color indexed="81"/>
            <rFont val="Tahoma"/>
            <family val="2"/>
          </rPr>
          <t xml:space="preserve">
(</t>
        </r>
        <r>
          <rPr>
            <sz val="14"/>
            <color indexed="81"/>
            <rFont val="細明體"/>
            <family val="3"/>
            <charset val="136"/>
          </rPr>
          <t>每生產</t>
        </r>
        <r>
          <rPr>
            <sz val="14"/>
            <color indexed="81"/>
            <rFont val="Tahoma"/>
            <family val="2"/>
          </rPr>
          <t>1</t>
        </r>
        <r>
          <rPr>
            <sz val="14"/>
            <color indexed="81"/>
            <rFont val="細明體"/>
            <family val="3"/>
            <charset val="136"/>
          </rPr>
          <t>單位產品投入量(kg/kg)</t>
        </r>
        <r>
          <rPr>
            <sz val="14"/>
            <color indexed="81"/>
            <rFont val="Tahoma"/>
            <family val="2"/>
          </rPr>
          <t>/1000)*</t>
        </r>
        <r>
          <rPr>
            <sz val="14"/>
            <color indexed="81"/>
            <rFont val="細明體"/>
            <family val="3"/>
            <charset val="136"/>
          </rPr>
          <t>運輸距離(km)</t>
        </r>
      </text>
    </comment>
    <comment ref="J131" authorId="0">
      <text>
        <r>
          <rPr>
            <sz val="12"/>
            <color indexed="81"/>
            <rFont val="細明體"/>
            <family val="3"/>
            <charset val="136"/>
          </rPr>
          <t>該數據大多為全廠性數據，故請補充說明建議分配到該標的物的原則或計算方式</t>
        </r>
      </text>
    </comment>
    <comment ref="B136" authorId="4">
      <text>
        <r>
          <rPr>
            <sz val="12"/>
            <color indexed="81"/>
            <rFont val="新細明體"/>
            <family val="1"/>
            <charset val="136"/>
          </rPr>
          <t>1.針對處理本公司此類廢棄物所產生之污染排放填寫。
2.生活廢棄物：與生產本產品無關之廢棄物，例如廚餘、辦公室廢棄物、可口可樂寶特瓶（或鋁罐）…等，不必填報。</t>
        </r>
      </text>
    </comment>
    <comment ref="E138" authorId="0">
      <text>
        <r>
          <rPr>
            <b/>
            <sz val="9"/>
            <color indexed="81"/>
            <rFont val="Tahoma"/>
            <family val="2"/>
          </rPr>
          <t>A00494:</t>
        </r>
        <r>
          <rPr>
            <sz val="9"/>
            <color indexed="81"/>
            <rFont val="Tahoma"/>
            <family val="2"/>
          </rPr>
          <t xml:space="preserve">
</t>
        </r>
        <r>
          <rPr>
            <sz val="9"/>
            <color indexed="81"/>
            <rFont val="細明體"/>
            <family val="3"/>
            <charset val="136"/>
          </rPr>
          <t>請利用</t>
        </r>
        <r>
          <rPr>
            <sz val="9"/>
            <color indexed="81"/>
            <rFont val="Tahoma"/>
            <family val="2"/>
          </rPr>
          <t>google map</t>
        </r>
        <r>
          <rPr>
            <sz val="9"/>
            <color indexed="81"/>
            <rFont val="細明體"/>
            <family val="3"/>
            <charset val="136"/>
          </rPr>
          <t>或物流公司提供的運輸資訊，完成此欄位的填寫</t>
        </r>
      </text>
    </comment>
    <comment ref="G138" authorId="1">
      <text>
        <r>
          <rPr>
            <sz val="12"/>
            <color indexed="81"/>
            <rFont val="細明體"/>
            <family val="3"/>
            <charset val="136"/>
          </rPr>
          <t>以管線運輸者，不必填寫</t>
        </r>
      </text>
    </comment>
    <comment ref="M138" authorId="2">
      <text>
        <r>
          <rPr>
            <sz val="14"/>
            <color indexed="81"/>
            <rFont val="細明體"/>
            <family val="3"/>
            <charset val="136"/>
          </rPr>
          <t xml:space="preserve">建議計算方式: </t>
        </r>
        <r>
          <rPr>
            <sz val="14"/>
            <color indexed="81"/>
            <rFont val="Tahoma"/>
            <family val="2"/>
          </rPr>
          <t xml:space="preserve">
(</t>
        </r>
        <r>
          <rPr>
            <sz val="14"/>
            <color indexed="81"/>
            <rFont val="細明體"/>
            <family val="3"/>
            <charset val="136"/>
          </rPr>
          <t>每生產</t>
        </r>
        <r>
          <rPr>
            <sz val="14"/>
            <color indexed="81"/>
            <rFont val="Tahoma"/>
            <family val="2"/>
          </rPr>
          <t>1</t>
        </r>
        <r>
          <rPr>
            <sz val="14"/>
            <color indexed="81"/>
            <rFont val="細明體"/>
            <family val="3"/>
            <charset val="136"/>
          </rPr>
          <t>單位產品投入量(kg/kg)</t>
        </r>
        <r>
          <rPr>
            <sz val="14"/>
            <color indexed="81"/>
            <rFont val="Tahoma"/>
            <family val="2"/>
          </rPr>
          <t>/1000)*</t>
        </r>
        <r>
          <rPr>
            <sz val="14"/>
            <color indexed="81"/>
            <rFont val="細明體"/>
            <family val="3"/>
            <charset val="136"/>
          </rPr>
          <t>運輸距離(km)</t>
        </r>
      </text>
    </comment>
    <comment ref="E145" authorId="0">
      <text>
        <r>
          <rPr>
            <b/>
            <sz val="9"/>
            <color indexed="81"/>
            <rFont val="Tahoma"/>
            <family val="2"/>
          </rPr>
          <t>A00494:</t>
        </r>
        <r>
          <rPr>
            <sz val="9"/>
            <color indexed="81"/>
            <rFont val="Tahoma"/>
            <family val="2"/>
          </rPr>
          <t xml:space="preserve">
</t>
        </r>
        <r>
          <rPr>
            <sz val="9"/>
            <color indexed="81"/>
            <rFont val="細明體"/>
            <family val="3"/>
            <charset val="136"/>
          </rPr>
          <t>請利用</t>
        </r>
        <r>
          <rPr>
            <sz val="9"/>
            <color indexed="81"/>
            <rFont val="Tahoma"/>
            <family val="2"/>
          </rPr>
          <t>google map</t>
        </r>
        <r>
          <rPr>
            <sz val="9"/>
            <color indexed="81"/>
            <rFont val="細明體"/>
            <family val="3"/>
            <charset val="136"/>
          </rPr>
          <t>或物流公司提供的運輸資訊，完成此欄位的填寫</t>
        </r>
      </text>
    </comment>
    <comment ref="G145" authorId="1">
      <text>
        <r>
          <rPr>
            <sz val="12"/>
            <color indexed="81"/>
            <rFont val="細明體"/>
            <family val="3"/>
            <charset val="136"/>
          </rPr>
          <t>以管線運輸者，不必填寫</t>
        </r>
      </text>
    </comment>
    <comment ref="M145" authorId="2">
      <text>
        <r>
          <rPr>
            <sz val="14"/>
            <color indexed="81"/>
            <rFont val="細明體"/>
            <family val="3"/>
            <charset val="136"/>
          </rPr>
          <t xml:space="preserve">建議計算方式: </t>
        </r>
        <r>
          <rPr>
            <sz val="14"/>
            <color indexed="81"/>
            <rFont val="Tahoma"/>
            <family val="2"/>
          </rPr>
          <t xml:space="preserve">
(</t>
        </r>
        <r>
          <rPr>
            <sz val="14"/>
            <color indexed="81"/>
            <rFont val="細明體"/>
            <family val="3"/>
            <charset val="136"/>
          </rPr>
          <t>每生產</t>
        </r>
        <r>
          <rPr>
            <sz val="14"/>
            <color indexed="81"/>
            <rFont val="Tahoma"/>
            <family val="2"/>
          </rPr>
          <t>1</t>
        </r>
        <r>
          <rPr>
            <sz val="14"/>
            <color indexed="81"/>
            <rFont val="細明體"/>
            <family val="3"/>
            <charset val="136"/>
          </rPr>
          <t>單位產品投入量(kg/kg)</t>
        </r>
        <r>
          <rPr>
            <sz val="14"/>
            <color indexed="81"/>
            <rFont val="Tahoma"/>
            <family val="2"/>
          </rPr>
          <t>/1000)*</t>
        </r>
        <r>
          <rPr>
            <sz val="14"/>
            <color indexed="81"/>
            <rFont val="細明體"/>
            <family val="3"/>
            <charset val="136"/>
          </rPr>
          <t>運輸距離(km)</t>
        </r>
      </text>
    </comment>
    <comment ref="B154" authorId="4">
      <text>
        <r>
          <rPr>
            <sz val="12"/>
            <color indexed="81"/>
            <rFont val="新細明體"/>
            <family val="1"/>
            <charset val="136"/>
          </rPr>
          <t>1.依照貴公司被環保單位要求量測、申報之種類逐項填寫
2.針對處理本公司此類廢棄物所產生之空氣污染物排放填寫。</t>
        </r>
      </text>
    </comment>
    <comment ref="C155" authorId="5">
      <text>
        <r>
          <rPr>
            <sz val="12"/>
            <color indexed="81"/>
            <rFont val="標楷體"/>
            <family val="4"/>
            <charset val="136"/>
          </rPr>
          <t>指「與本產品有關」的排放總量</t>
        </r>
      </text>
    </comment>
    <comment ref="J155" authorId="0">
      <text>
        <r>
          <rPr>
            <sz val="12"/>
            <color indexed="81"/>
            <rFont val="細明體"/>
            <family val="3"/>
            <charset val="136"/>
          </rPr>
          <t>該數據大多為全廠性數據，故請補充說明建議分配到該標的物的原則或計算方式</t>
        </r>
      </text>
    </comment>
    <comment ref="M164" authorId="0">
      <text>
        <r>
          <rPr>
            <b/>
            <sz val="12"/>
            <color indexed="81"/>
            <rFont val="細明體"/>
            <family val="3"/>
            <charset val="136"/>
          </rPr>
          <t>若該標的產品的宣告單位不是用Kg計量，此公式請再自行調整</t>
        </r>
      </text>
    </comment>
    <comment ref="C170" authorId="0">
      <text>
        <r>
          <rPr>
            <sz val="12"/>
            <color indexed="81"/>
            <rFont val="細明體"/>
            <family val="3"/>
            <charset val="136"/>
          </rPr>
          <t>請填入，該數據蒐集期間，各項原物料的總投入用量</t>
        </r>
      </text>
    </comment>
    <comment ref="E170" authorId="0">
      <text>
        <r>
          <rPr>
            <sz val="12"/>
            <color indexed="81"/>
            <rFont val="細明體"/>
            <family val="3"/>
            <charset val="136"/>
          </rPr>
          <t>請利用</t>
        </r>
        <r>
          <rPr>
            <sz val="12"/>
            <color indexed="81"/>
            <rFont val="Tahoma"/>
            <family val="2"/>
          </rPr>
          <t>google map</t>
        </r>
        <r>
          <rPr>
            <sz val="12"/>
            <color indexed="81"/>
            <rFont val="細明體"/>
            <family val="3"/>
            <charset val="136"/>
          </rPr>
          <t>或物流公司提供的運輸資訊，完成此欄位的填寫</t>
        </r>
      </text>
    </comment>
    <comment ref="G170" authorId="1">
      <text>
        <r>
          <rPr>
            <sz val="12"/>
            <color indexed="81"/>
            <rFont val="細明體"/>
            <family val="3"/>
            <charset val="136"/>
          </rPr>
          <t>以管線運輸者，不必填寫</t>
        </r>
      </text>
    </comment>
    <comment ref="I170" authorId="3">
      <text>
        <r>
          <rPr>
            <sz val="12"/>
            <color indexed="81"/>
            <rFont val="細明體"/>
            <family val="3"/>
            <charset val="136"/>
          </rPr>
          <t>若製程投入之原物料有廠內廢棄物再利用，請於備註欄位內註明</t>
        </r>
      </text>
    </comment>
    <comment ref="M170" authorId="2">
      <text>
        <r>
          <rPr>
            <sz val="14"/>
            <color indexed="81"/>
            <rFont val="細明體"/>
            <family val="3"/>
            <charset val="136"/>
          </rPr>
          <t xml:space="preserve">建議計算方式: </t>
        </r>
        <r>
          <rPr>
            <sz val="14"/>
            <color indexed="81"/>
            <rFont val="Tahoma"/>
            <family val="2"/>
          </rPr>
          <t xml:space="preserve">
(</t>
        </r>
        <r>
          <rPr>
            <sz val="14"/>
            <color indexed="81"/>
            <rFont val="細明體"/>
            <family val="3"/>
            <charset val="136"/>
          </rPr>
          <t>每生產</t>
        </r>
        <r>
          <rPr>
            <sz val="14"/>
            <color indexed="81"/>
            <rFont val="Tahoma"/>
            <family val="2"/>
          </rPr>
          <t>1</t>
        </r>
        <r>
          <rPr>
            <sz val="14"/>
            <color indexed="81"/>
            <rFont val="細明體"/>
            <family val="3"/>
            <charset val="136"/>
          </rPr>
          <t>單位產品投入量(kg/kg)</t>
        </r>
        <r>
          <rPr>
            <sz val="14"/>
            <color indexed="81"/>
            <rFont val="Tahoma"/>
            <family val="2"/>
          </rPr>
          <t>/1000)*</t>
        </r>
        <r>
          <rPr>
            <sz val="14"/>
            <color indexed="81"/>
            <rFont val="細明體"/>
            <family val="3"/>
            <charset val="136"/>
          </rPr>
          <t>運輸距離(km)</t>
        </r>
      </text>
    </comment>
    <comment ref="H174" authorId="1">
      <text>
        <r>
          <rPr>
            <sz val="12"/>
            <color indexed="81"/>
            <rFont val="細明體"/>
            <family val="3"/>
            <charset val="136"/>
          </rPr>
          <t>以管線運輸者，不必填寫</t>
        </r>
      </text>
    </comment>
    <comment ref="M174" authorId="2">
      <text>
        <r>
          <rPr>
            <sz val="14"/>
            <color indexed="81"/>
            <rFont val="細明體"/>
            <family val="3"/>
            <charset val="136"/>
          </rPr>
          <t xml:space="preserve">建議計算方式: </t>
        </r>
        <r>
          <rPr>
            <sz val="14"/>
            <color indexed="81"/>
            <rFont val="Tahoma"/>
            <family val="2"/>
          </rPr>
          <t xml:space="preserve">
(</t>
        </r>
        <r>
          <rPr>
            <sz val="14"/>
            <color indexed="81"/>
            <rFont val="細明體"/>
            <family val="3"/>
            <charset val="136"/>
          </rPr>
          <t>每生產</t>
        </r>
        <r>
          <rPr>
            <sz val="14"/>
            <color indexed="81"/>
            <rFont val="Tahoma"/>
            <family val="2"/>
          </rPr>
          <t>1</t>
        </r>
        <r>
          <rPr>
            <sz val="14"/>
            <color indexed="81"/>
            <rFont val="細明體"/>
            <family val="3"/>
            <charset val="136"/>
          </rPr>
          <t>單位產品投入量(kg/kg)</t>
        </r>
        <r>
          <rPr>
            <sz val="14"/>
            <color indexed="81"/>
            <rFont val="Tahoma"/>
            <family val="2"/>
          </rPr>
          <t>/1000)*</t>
        </r>
        <r>
          <rPr>
            <sz val="14"/>
            <color indexed="81"/>
            <rFont val="細明體"/>
            <family val="3"/>
            <charset val="136"/>
          </rPr>
          <t>運輸距離(km)</t>
        </r>
      </text>
    </comment>
    <comment ref="N174" authorId="2">
      <text>
        <r>
          <rPr>
            <sz val="14"/>
            <color indexed="81"/>
            <rFont val="細明體"/>
            <family val="3"/>
            <charset val="136"/>
          </rPr>
          <t xml:space="preserve">建議計算方式: </t>
        </r>
        <r>
          <rPr>
            <sz val="14"/>
            <color indexed="81"/>
            <rFont val="Tahoma"/>
            <family val="2"/>
          </rPr>
          <t xml:space="preserve">
(</t>
        </r>
        <r>
          <rPr>
            <sz val="14"/>
            <color indexed="81"/>
            <rFont val="細明體"/>
            <family val="3"/>
            <charset val="136"/>
          </rPr>
          <t>每生產</t>
        </r>
        <r>
          <rPr>
            <sz val="14"/>
            <color indexed="81"/>
            <rFont val="Tahoma"/>
            <family val="2"/>
          </rPr>
          <t>1</t>
        </r>
        <r>
          <rPr>
            <sz val="14"/>
            <color indexed="81"/>
            <rFont val="細明體"/>
            <family val="3"/>
            <charset val="136"/>
          </rPr>
          <t>單位產品投入量(kg/kg)</t>
        </r>
        <r>
          <rPr>
            <sz val="14"/>
            <color indexed="81"/>
            <rFont val="Tahoma"/>
            <family val="2"/>
          </rPr>
          <t>/1000)*</t>
        </r>
        <r>
          <rPr>
            <sz val="14"/>
            <color indexed="81"/>
            <rFont val="細明體"/>
            <family val="3"/>
            <charset val="136"/>
          </rPr>
          <t>運輸距離(km)</t>
        </r>
      </text>
    </comment>
    <comment ref="O174" authorId="2">
      <text>
        <r>
          <rPr>
            <sz val="14"/>
            <color indexed="81"/>
            <rFont val="細明體"/>
            <family val="3"/>
            <charset val="136"/>
          </rPr>
          <t xml:space="preserve">建議計算方式: </t>
        </r>
        <r>
          <rPr>
            <sz val="14"/>
            <color indexed="81"/>
            <rFont val="Tahoma"/>
            <family val="2"/>
          </rPr>
          <t xml:space="preserve">
(</t>
        </r>
        <r>
          <rPr>
            <sz val="14"/>
            <color indexed="81"/>
            <rFont val="細明體"/>
            <family val="3"/>
            <charset val="136"/>
          </rPr>
          <t>每生產</t>
        </r>
        <r>
          <rPr>
            <sz val="14"/>
            <color indexed="81"/>
            <rFont val="Tahoma"/>
            <family val="2"/>
          </rPr>
          <t>1</t>
        </r>
        <r>
          <rPr>
            <sz val="14"/>
            <color indexed="81"/>
            <rFont val="細明體"/>
            <family val="3"/>
            <charset val="136"/>
          </rPr>
          <t>單位產品投入量(kg/kg)</t>
        </r>
        <r>
          <rPr>
            <sz val="14"/>
            <color indexed="81"/>
            <rFont val="Tahoma"/>
            <family val="2"/>
          </rPr>
          <t>/1000)*</t>
        </r>
        <r>
          <rPr>
            <sz val="14"/>
            <color indexed="81"/>
            <rFont val="細明體"/>
            <family val="3"/>
            <charset val="136"/>
          </rPr>
          <t>運輸距離(km)</t>
        </r>
      </text>
    </comment>
    <comment ref="E197" authorId="0">
      <text>
        <r>
          <rPr>
            <b/>
            <sz val="9"/>
            <color indexed="81"/>
            <rFont val="Tahoma"/>
            <family val="2"/>
          </rPr>
          <t>A00494:</t>
        </r>
        <r>
          <rPr>
            <sz val="9"/>
            <color indexed="81"/>
            <rFont val="Tahoma"/>
            <family val="2"/>
          </rPr>
          <t xml:space="preserve">
</t>
        </r>
        <r>
          <rPr>
            <sz val="9"/>
            <color indexed="81"/>
            <rFont val="細明體"/>
            <family val="3"/>
            <charset val="136"/>
          </rPr>
          <t>請利用</t>
        </r>
        <r>
          <rPr>
            <sz val="9"/>
            <color indexed="81"/>
            <rFont val="Tahoma"/>
            <family val="2"/>
          </rPr>
          <t>google map</t>
        </r>
        <r>
          <rPr>
            <sz val="9"/>
            <color indexed="81"/>
            <rFont val="細明體"/>
            <family val="3"/>
            <charset val="136"/>
          </rPr>
          <t>或物流公司提供的運輸資訊，完成此欄位的填寫</t>
        </r>
      </text>
    </comment>
    <comment ref="G197" authorId="1">
      <text>
        <r>
          <rPr>
            <sz val="12"/>
            <color indexed="81"/>
            <rFont val="細明體"/>
            <family val="3"/>
            <charset val="136"/>
          </rPr>
          <t>以管線運輸者，不必填寫</t>
        </r>
      </text>
    </comment>
    <comment ref="M197" authorId="2">
      <text>
        <r>
          <rPr>
            <sz val="14"/>
            <color indexed="81"/>
            <rFont val="細明體"/>
            <family val="3"/>
            <charset val="136"/>
          </rPr>
          <t xml:space="preserve">建議計算方式: </t>
        </r>
        <r>
          <rPr>
            <sz val="14"/>
            <color indexed="81"/>
            <rFont val="Tahoma"/>
            <family val="2"/>
          </rPr>
          <t xml:space="preserve">
(</t>
        </r>
        <r>
          <rPr>
            <sz val="14"/>
            <color indexed="81"/>
            <rFont val="細明體"/>
            <family val="3"/>
            <charset val="136"/>
          </rPr>
          <t>每生產</t>
        </r>
        <r>
          <rPr>
            <sz val="14"/>
            <color indexed="81"/>
            <rFont val="Tahoma"/>
            <family val="2"/>
          </rPr>
          <t>1</t>
        </r>
        <r>
          <rPr>
            <sz val="14"/>
            <color indexed="81"/>
            <rFont val="細明體"/>
            <family val="3"/>
            <charset val="136"/>
          </rPr>
          <t>單位產品投入量(kg/kg)</t>
        </r>
        <r>
          <rPr>
            <sz val="14"/>
            <color indexed="81"/>
            <rFont val="Tahoma"/>
            <family val="2"/>
          </rPr>
          <t>/1000)*</t>
        </r>
        <r>
          <rPr>
            <sz val="14"/>
            <color indexed="81"/>
            <rFont val="細明體"/>
            <family val="3"/>
            <charset val="136"/>
          </rPr>
          <t>運輸距離(km)</t>
        </r>
      </text>
    </comment>
  </commentList>
</comments>
</file>

<file path=xl/sharedStrings.xml><?xml version="1.0" encoding="utf-8"?>
<sst xmlns="http://schemas.openxmlformats.org/spreadsheetml/2006/main" count="3376" uniqueCount="1191">
  <si>
    <t>活動數據</t>
  </si>
  <si>
    <t>排放係數</t>
  </si>
  <si>
    <t>備註</t>
  </si>
  <si>
    <t>生命週期階段</t>
  </si>
  <si>
    <t>群組</t>
  </si>
  <si>
    <t>名稱</t>
  </si>
  <si>
    <t>數值</t>
  </si>
  <si>
    <t>單位</t>
  </si>
  <si>
    <t>每單位數量</t>
  </si>
  <si>
    <t>數據來源</t>
  </si>
  <si>
    <t>原料取得階段</t>
  </si>
  <si>
    <t>製造生產階段</t>
  </si>
  <si>
    <t>配銷階段</t>
  </si>
  <si>
    <t>輔助項</t>
  </si>
  <si>
    <t>產品</t>
  </si>
  <si>
    <t>排放</t>
  </si>
  <si>
    <t>殘留物</t>
  </si>
  <si>
    <t>能源</t>
  </si>
  <si>
    <t>原物料</t>
  </si>
  <si>
    <t>聯產品</t>
  </si>
  <si>
    <t>生命週期階段</t>
    <phoneticPr fontId="2" type="noConversion"/>
  </si>
  <si>
    <t>群組</t>
    <phoneticPr fontId="2" type="noConversion"/>
  </si>
  <si>
    <t>每人‧每小時</t>
  </si>
  <si>
    <t>每平方米‧每小時</t>
  </si>
  <si>
    <t>kg CO2e</t>
  </si>
  <si>
    <t>g CO2e</t>
  </si>
  <si>
    <t>延噸公里(tkm)</t>
  </si>
  <si>
    <t>延人公里(pkm)</t>
  </si>
  <si>
    <t>度(kwh)</t>
  </si>
  <si>
    <t>百萬焦耳(MJ)</t>
  </si>
  <si>
    <t>立方公里(km3)</t>
  </si>
  <si>
    <t>立方公尺(m3)</t>
  </si>
  <si>
    <t>立方公分(cm3)</t>
  </si>
  <si>
    <t>立方毫米(mm3)</t>
  </si>
  <si>
    <t>平方公里(km2)</t>
  </si>
  <si>
    <t>平方公尺(m2)</t>
  </si>
  <si>
    <t>平方公分(cm2)</t>
  </si>
  <si>
    <t>平方毫米(mm2)</t>
  </si>
  <si>
    <t>公秉(kl)</t>
  </si>
  <si>
    <t>公升(L)</t>
  </si>
  <si>
    <t>毫升(ml)</t>
  </si>
  <si>
    <t>英磅(lb)</t>
  </si>
  <si>
    <t>公噸(mt)</t>
  </si>
  <si>
    <t>公斤(kg)</t>
  </si>
  <si>
    <t>公克(g)</t>
  </si>
  <si>
    <t>毫克(mg)</t>
  </si>
  <si>
    <t>碼(yard)</t>
  </si>
  <si>
    <t>英寸(in)</t>
  </si>
  <si>
    <t>海浬(nm)</t>
  </si>
  <si>
    <t>公里(km)</t>
  </si>
  <si>
    <t>公尺(m)</t>
  </si>
  <si>
    <t>公分(cm)</t>
  </si>
  <si>
    <t>毫米(mm)</t>
  </si>
  <si>
    <t>單位</t>
    <phoneticPr fontId="2" type="noConversion"/>
  </si>
  <si>
    <t>資源</t>
    <phoneticPr fontId="2" type="noConversion"/>
  </si>
  <si>
    <t>每人</t>
    <phoneticPr fontId="4" type="noConversion"/>
  </si>
  <si>
    <t>片</t>
  </si>
  <si>
    <t>顆</t>
    <phoneticPr fontId="4" type="noConversion"/>
  </si>
  <si>
    <t>個</t>
    <phoneticPr fontId="4" type="noConversion"/>
  </si>
  <si>
    <t>條</t>
    <phoneticPr fontId="4" type="noConversion"/>
  </si>
  <si>
    <t>卷</t>
    <phoneticPr fontId="4" type="noConversion"/>
  </si>
  <si>
    <t>瓶</t>
    <phoneticPr fontId="4" type="noConversion"/>
  </si>
  <si>
    <t>桶</t>
    <phoneticPr fontId="4" type="noConversion"/>
  </si>
  <si>
    <t>盒</t>
    <phoneticPr fontId="4" type="noConversion"/>
  </si>
  <si>
    <t>包</t>
    <phoneticPr fontId="4" type="noConversion"/>
  </si>
  <si>
    <t>罐</t>
    <phoneticPr fontId="4" type="noConversion"/>
  </si>
  <si>
    <t>本標的產品的各項投入產出數據資料</t>
    <phoneticPr fontId="1" type="noConversion"/>
  </si>
  <si>
    <t>運輸方式</t>
    <phoneticPr fontId="1" type="noConversion"/>
  </si>
  <si>
    <t>單位</t>
    <phoneticPr fontId="1" type="noConversion"/>
  </si>
  <si>
    <t>Part1 填寫說明</t>
    <phoneticPr fontId="2" type="noConversion"/>
  </si>
  <si>
    <t>廠家/公司名稱</t>
    <phoneticPr fontId="1" type="noConversion"/>
  </si>
  <si>
    <t>海運</t>
    <phoneticPr fontId="1" type="noConversion"/>
  </si>
  <si>
    <t>廠家地址</t>
    <phoneticPr fontId="2" type="noConversion"/>
  </si>
  <si>
    <t>陸運</t>
    <phoneticPr fontId="2" type="noConversion"/>
  </si>
  <si>
    <t>公里(km)</t>
    <phoneticPr fontId="2" type="noConversion"/>
  </si>
  <si>
    <t>標的產品名稱</t>
    <phoneticPr fontId="2" type="noConversion"/>
  </si>
  <si>
    <t>宣告單位</t>
    <phoneticPr fontId="2" type="noConversion"/>
  </si>
  <si>
    <t>製程技術</t>
    <phoneticPr fontId="2" type="noConversion"/>
  </si>
  <si>
    <t>空運</t>
    <phoneticPr fontId="1" type="noConversion"/>
  </si>
  <si>
    <t>數據盤查起迄時間</t>
    <phoneticPr fontId="2" type="noConversion"/>
  </si>
  <si>
    <t>管線</t>
    <phoneticPr fontId="1" type="noConversion"/>
  </si>
  <si>
    <t>排除項目</t>
    <phoneticPr fontId="2" type="noConversion"/>
  </si>
  <si>
    <t>其他</t>
    <phoneticPr fontId="1" type="noConversion"/>
  </si>
  <si>
    <t>標的產品</t>
    <phoneticPr fontId="2" type="noConversion"/>
  </si>
  <si>
    <t>產品名稱</t>
    <phoneticPr fontId="1" type="noConversion"/>
  </si>
  <si>
    <t>總產量</t>
    <phoneticPr fontId="1" type="noConversion"/>
  </si>
  <si>
    <t>計量單位</t>
    <phoneticPr fontId="1" type="noConversion"/>
  </si>
  <si>
    <t>單件裸裝重量(不含包裝，kg)</t>
    <phoneticPr fontId="1" type="noConversion"/>
  </si>
  <si>
    <t>標的產品佔全廠所有產品的比例</t>
    <phoneticPr fontId="1" type="noConversion"/>
  </si>
  <si>
    <t>分配比例計算依據(如:個數、面積、長度、重量、體積、工時...等)</t>
    <phoneticPr fontId="1" type="noConversion"/>
  </si>
  <si>
    <t>備註/佐證文件說明</t>
    <phoneticPr fontId="1" type="noConversion"/>
  </si>
  <si>
    <t>公司其他產品</t>
    <phoneticPr fontId="2" type="noConversion"/>
  </si>
  <si>
    <t>產品名稱</t>
    <phoneticPr fontId="1" type="noConversion"/>
  </si>
  <si>
    <t>總產量</t>
    <phoneticPr fontId="1" type="noConversion"/>
  </si>
  <si>
    <t>計量單位</t>
    <phoneticPr fontId="1" type="noConversion"/>
  </si>
  <si>
    <t>單件裸裝重量(不含包裝，kg)</t>
    <phoneticPr fontId="1" type="noConversion"/>
  </si>
  <si>
    <t>其他產品佔全廠所有產品的比例</t>
    <phoneticPr fontId="1" type="noConversion"/>
  </si>
  <si>
    <t>分配比例計算依據</t>
    <phoneticPr fontId="1" type="noConversion"/>
  </si>
  <si>
    <t>聯繫資訊</t>
    <phoneticPr fontId="1" type="noConversion"/>
  </si>
  <si>
    <t>姓名</t>
    <phoneticPr fontId="1" type="noConversion"/>
  </si>
  <si>
    <t>電話</t>
    <phoneticPr fontId="1" type="noConversion"/>
  </si>
  <si>
    <t>電子信箱</t>
    <phoneticPr fontId="1" type="noConversion"/>
  </si>
  <si>
    <t>手機</t>
    <phoneticPr fontId="1" type="noConversion"/>
  </si>
  <si>
    <t>投入產出質量平衡檢驗</t>
    <phoneticPr fontId="1" type="noConversion"/>
  </si>
  <si>
    <t>投入/產出項目</t>
    <phoneticPr fontId="1" type="noConversion"/>
  </si>
  <si>
    <t>數值</t>
    <phoneticPr fontId="1" type="noConversion"/>
  </si>
  <si>
    <t>單位</t>
    <phoneticPr fontId="1" type="noConversion"/>
  </si>
  <si>
    <t>備註/佐證文件說明</t>
  </si>
  <si>
    <t>總投入量</t>
    <phoneticPr fontId="1" type="noConversion"/>
  </si>
  <si>
    <t>總產出量</t>
    <phoneticPr fontId="1" type="noConversion"/>
  </si>
  <si>
    <t>Part2 填寫說明</t>
    <phoneticPr fontId="2" type="noConversion"/>
  </si>
  <si>
    <t>數據分配原則</t>
    <phoneticPr fontId="2" type="noConversion"/>
  </si>
  <si>
    <t>(總投入-總產出)/總投入</t>
    <phoneticPr fontId="2" type="noConversion"/>
  </si>
  <si>
    <t>關於全廠性數據，若涉及分配時，請於左方欄位內，填入可能的分配原則、分配比例(百分比)、公式說明、分配比例計算依據(如:個數、面積、長度、重量、體積、工時...等)</t>
    <phoneticPr fontId="2" type="noConversion"/>
  </si>
  <si>
    <t>名稱</t>
    <phoneticPr fontId="1" type="noConversion"/>
  </si>
  <si>
    <t>分配比例(請直接填入數值)</t>
    <phoneticPr fontId="1" type="noConversion"/>
  </si>
  <si>
    <t>分配比例計算公式說明</t>
    <phoneticPr fontId="2" type="noConversion"/>
  </si>
  <si>
    <t>分配比例計算依據(如:個數、面積、長度、重量、體積、工時...等)</t>
    <phoneticPr fontId="2" type="noConversion"/>
  </si>
  <si>
    <t>備註</t>
    <phoneticPr fontId="1" type="noConversion"/>
  </si>
  <si>
    <t>分配原則 1</t>
    <phoneticPr fontId="1" type="noConversion"/>
  </si>
  <si>
    <t>分配原則 2</t>
    <phoneticPr fontId="1" type="noConversion"/>
  </si>
  <si>
    <t>分配原則 3</t>
    <phoneticPr fontId="1" type="noConversion"/>
  </si>
  <si>
    <t>原料取得階段</t>
    <phoneticPr fontId="2" type="noConversion"/>
  </si>
  <si>
    <t>Part3 填寫說明</t>
    <phoneticPr fontId="2" type="noConversion"/>
  </si>
  <si>
    <r>
      <t xml:space="preserve">一、該標的物生產製程之物料投入數據  </t>
    </r>
    <r>
      <rPr>
        <b/>
        <sz val="16"/>
        <color rgb="FF0000FF"/>
        <rFont val="微軟正黑體"/>
        <family val="2"/>
        <charset val="136"/>
      </rPr>
      <t>(欄位不足，請自行增添)</t>
    </r>
    <phoneticPr fontId="1" type="noConversion"/>
  </si>
  <si>
    <t>數據蒐集時間</t>
    <phoneticPr fontId="1" type="noConversion"/>
  </si>
  <si>
    <t>運輸起點
(如: 地址或港口名稱)</t>
    <phoneticPr fontId="1" type="noConversion"/>
  </si>
  <si>
    <t>運輸方式
(下拉式選單)</t>
    <phoneticPr fontId="1" type="noConversion"/>
  </si>
  <si>
    <t>每單趟運輸距離</t>
    <phoneticPr fontId="1" type="noConversion"/>
  </si>
  <si>
    <t>運輸的單位
(下拉式選單)</t>
    <phoneticPr fontId="1" type="noConversion"/>
  </si>
  <si>
    <t>備註/佐證文件說明(如為化學品，請提供濃度 &amp; CAS)</t>
    <phoneticPr fontId="1" type="noConversion"/>
  </si>
  <si>
    <r>
      <t>每生產 1單位 標的產品之</t>
    </r>
    <r>
      <rPr>
        <sz val="12"/>
        <color rgb="FFFF0000"/>
        <rFont val="微軟正黑體"/>
        <family val="2"/>
        <charset val="136"/>
      </rPr>
      <t>原物料投入量</t>
    </r>
    <phoneticPr fontId="1" type="noConversion"/>
  </si>
  <si>
    <t>原物料投入量
單位</t>
    <phoneticPr fontId="1" type="noConversion"/>
  </si>
  <si>
    <t>來料運輸-陸運(TKM)</t>
    <phoneticPr fontId="1" type="noConversion"/>
  </si>
  <si>
    <t>來料運輸-海運(TKM)</t>
    <phoneticPr fontId="1" type="noConversion"/>
  </si>
  <si>
    <t>來料運輸-空運(TKM)</t>
    <phoneticPr fontId="1" type="noConversion"/>
  </si>
  <si>
    <t>www,world-airport codes</t>
    <phoneticPr fontId="2" type="noConversion"/>
  </si>
  <si>
    <t>名稱</t>
    <phoneticPr fontId="1" type="noConversion"/>
  </si>
  <si>
    <t>數值</t>
    <phoneticPr fontId="1" type="noConversion"/>
  </si>
  <si>
    <t>單位</t>
    <phoneticPr fontId="1" type="noConversion"/>
  </si>
  <si>
    <t>運輸起點
(如: 地址或港口名稱)</t>
    <phoneticPr fontId="1" type="noConversion"/>
  </si>
  <si>
    <t>運輸方式
(下拉式選單)</t>
    <phoneticPr fontId="1" type="noConversion"/>
  </si>
  <si>
    <t>每單趟運輸距離</t>
    <phoneticPr fontId="1" type="noConversion"/>
  </si>
  <si>
    <t>運輸的單位
(下拉式選單)</t>
    <phoneticPr fontId="1" type="noConversion"/>
  </si>
  <si>
    <t>備註/佐證文件說明
(如為化學品，請提供濃度 &amp; CAS)</t>
    <phoneticPr fontId="1" type="noConversion"/>
  </si>
  <si>
    <t>分配比例(請直接填入數值)</t>
    <phoneticPr fontId="1" type="noConversion"/>
  </si>
  <si>
    <r>
      <t>每生產 1單位 標的產品之</t>
    </r>
    <r>
      <rPr>
        <sz val="12"/>
        <color rgb="FFFF0000"/>
        <rFont val="微軟正黑體"/>
        <family val="2"/>
        <charset val="136"/>
      </rPr>
      <t>輔助物料投入量</t>
    </r>
    <phoneticPr fontId="1" type="noConversion"/>
  </si>
  <si>
    <t>輔助物料投入量
單位</t>
    <phoneticPr fontId="1" type="noConversion"/>
  </si>
  <si>
    <t>來料運輸-陸運(TKM)</t>
    <phoneticPr fontId="1" type="noConversion"/>
  </si>
  <si>
    <t>來料運輸-海運(TKM)</t>
    <phoneticPr fontId="1" type="noConversion"/>
  </si>
  <si>
    <t>備註/佐證文件說明</t>
    <phoneticPr fontId="1" type="noConversion"/>
  </si>
  <si>
    <r>
      <t>每生產 1單位 標的產品之</t>
    </r>
    <r>
      <rPr>
        <sz val="12"/>
        <color rgb="FFFF0000"/>
        <rFont val="微軟正黑體"/>
        <family val="2"/>
        <charset val="136"/>
      </rPr>
      <t>資源投入量</t>
    </r>
    <phoneticPr fontId="1" type="noConversion"/>
  </si>
  <si>
    <t>資源投入量
單位</t>
    <phoneticPr fontId="1" type="noConversion"/>
  </si>
  <si>
    <t>Part4 填寫說明</t>
    <phoneticPr fontId="2" type="noConversion"/>
  </si>
  <si>
    <t xml:space="preserve">A、電力使用 (總用電量=製程用電+公共用電) </t>
    <phoneticPr fontId="1" type="noConversion"/>
  </si>
  <si>
    <t>全廠區總用電量</t>
    <phoneticPr fontId="1" type="noConversion"/>
  </si>
  <si>
    <t>分配比例(請直接填入數值)</t>
  </si>
  <si>
    <t>分配比例計算依據(如:個數、面積、長度、重量、體積、工時...等)</t>
    <phoneticPr fontId="2" type="noConversion"/>
  </si>
  <si>
    <r>
      <t>每生產 1單位 標的產品之</t>
    </r>
    <r>
      <rPr>
        <sz val="12"/>
        <color rgb="FFFF0000"/>
        <rFont val="微軟正黑體"/>
        <family val="2"/>
        <charset val="136"/>
      </rPr>
      <t>電力使用量</t>
    </r>
    <phoneticPr fontId="1" type="noConversion"/>
  </si>
  <si>
    <t>電力使用量
單位</t>
    <phoneticPr fontId="1" type="noConversion"/>
  </si>
  <si>
    <t>標的物總用電量(製程用電+公共用電)</t>
    <phoneticPr fontId="1" type="noConversion"/>
  </si>
  <si>
    <t>分配比例計算依據(如:個數、面積、長度、重量、體積、工時...等)</t>
    <phoneticPr fontId="1" type="noConversion"/>
  </si>
  <si>
    <r>
      <t>每生產 1單位 標的產品之</t>
    </r>
    <r>
      <rPr>
        <sz val="12"/>
        <color rgb="FFFF0000"/>
        <rFont val="微軟正黑體"/>
        <family val="2"/>
        <charset val="136"/>
      </rPr>
      <t>燃料投入量</t>
    </r>
    <phoneticPr fontId="1" type="noConversion"/>
  </si>
  <si>
    <t>燃料投入量
單位</t>
    <phoneticPr fontId="1" type="noConversion"/>
  </si>
  <si>
    <r>
      <t xml:space="preserve">每生產 1單位 標的產品之 </t>
    </r>
    <r>
      <rPr>
        <sz val="12"/>
        <color rgb="FFFF0000"/>
        <rFont val="微軟正黑體"/>
        <family val="2"/>
        <charset val="136"/>
      </rPr>
      <t>燃料投入量</t>
    </r>
    <phoneticPr fontId="1" type="noConversion"/>
  </si>
  <si>
    <t>Part5-1 填寫說明</t>
    <phoneticPr fontId="2" type="noConversion"/>
  </si>
  <si>
    <r>
      <t xml:space="preserve">三、該標的物生產製程之污染物產生與處理情形 </t>
    </r>
    <r>
      <rPr>
        <b/>
        <sz val="16"/>
        <color indexed="12"/>
        <rFont val="微軟正黑體"/>
        <family val="2"/>
        <charset val="136"/>
      </rPr>
      <t>(欄位不足，請自行增添)</t>
    </r>
    <phoneticPr fontId="1" type="noConversion"/>
  </si>
  <si>
    <r>
      <rPr>
        <sz val="18"/>
        <color rgb="FF0000FF"/>
        <rFont val="微軟正黑體"/>
        <family val="2"/>
        <charset val="136"/>
      </rPr>
      <t>廠商請盡量提供B~J欄位的資料,謝謝!!</t>
    </r>
    <r>
      <rPr>
        <sz val="14"/>
        <color indexed="8"/>
        <rFont val="微軟正黑體"/>
        <family val="2"/>
        <charset val="136"/>
      </rPr>
      <t xml:space="preserve">
1. 請提供與本盤查產品相關的廢氣、廢水排放</t>
    </r>
    <r>
      <rPr>
        <sz val="14"/>
        <color rgb="FF0000FF"/>
        <rFont val="微軟正黑體"/>
        <family val="2"/>
        <charset val="136"/>
      </rPr>
      <t>項目名稱及實際排放量</t>
    </r>
    <r>
      <rPr>
        <sz val="14"/>
        <color indexed="8"/>
        <rFont val="微軟正黑體"/>
        <family val="2"/>
        <charset val="136"/>
      </rPr>
      <t>，並提供數據</t>
    </r>
    <r>
      <rPr>
        <sz val="14"/>
        <color rgb="FF0000FF"/>
        <rFont val="微軟正黑體"/>
        <family val="2"/>
        <charset val="136"/>
      </rPr>
      <t>佐證文件</t>
    </r>
    <r>
      <rPr>
        <sz val="14"/>
        <color indexed="8"/>
        <rFont val="微軟正黑體"/>
        <family val="2"/>
        <charset val="136"/>
      </rPr>
      <t>，如：排放許可單。(若為全廠性數據需進行分配，區分出用於本盤查產品的數據，並說明數據分配的方式)。
2. 若廢氣、廢水於廠內進行處理，請提供</t>
    </r>
    <r>
      <rPr>
        <sz val="14"/>
        <color rgb="FF0000FF"/>
        <rFont val="微軟正黑體"/>
        <family val="2"/>
        <charset val="136"/>
      </rPr>
      <t>處理的化學藥劑購入項目、濃度資訊及運輸方式</t>
    </r>
    <r>
      <rPr>
        <sz val="14"/>
        <color indexed="8"/>
        <rFont val="微軟正黑體"/>
        <family val="2"/>
        <charset val="136"/>
      </rPr>
      <t>(陸運、空運、海運)，若委託代處理業者處理，請填入運輸地點及運輸方式。
3. 運輸資訊提供方式：供應商名稱或地址或運輸距離(以google map方式查詢)。
4. 若污染物的量不只是標的產品所產生的,請在J欄位寫上，在污染物的排放總量上，標的產品所佔的比例</t>
    </r>
    <phoneticPr fontId="2" type="noConversion"/>
  </si>
  <si>
    <t>A-1、廢氣排放</t>
    <phoneticPr fontId="1" type="noConversion"/>
  </si>
  <si>
    <t>污染物排放總量 &amp; 單位</t>
    <phoneticPr fontId="1" type="noConversion"/>
  </si>
  <si>
    <r>
      <t>每生產 1單位 標的產品之</t>
    </r>
    <r>
      <rPr>
        <sz val="12"/>
        <color rgb="FFFF0000"/>
        <rFont val="微軟正黑體"/>
        <family val="2"/>
        <charset val="136"/>
      </rPr>
      <t xml:space="preserve"> 廢氣排放量</t>
    </r>
    <r>
      <rPr>
        <sz val="12"/>
        <rFont val="微軟正黑體"/>
        <family val="2"/>
        <charset val="136"/>
      </rPr>
      <t xml:space="preserve"> </t>
    </r>
    <phoneticPr fontId="2" type="noConversion"/>
  </si>
  <si>
    <t>廢氣排放量
單位</t>
    <phoneticPr fontId="1" type="noConversion"/>
  </si>
  <si>
    <t>A-2、 廢氣處理化學藥劑投入量</t>
    <phoneticPr fontId="1" type="noConversion"/>
  </si>
  <si>
    <t>數值</t>
    <phoneticPr fontId="1" type="noConversion"/>
  </si>
  <si>
    <t>單位</t>
    <phoneticPr fontId="1" type="noConversion"/>
  </si>
  <si>
    <t>運輸起點
(如: 地址或港口名稱)</t>
    <phoneticPr fontId="1" type="noConversion"/>
  </si>
  <si>
    <t>運輸方式
(下拉式選單)</t>
    <phoneticPr fontId="1" type="noConversion"/>
  </si>
  <si>
    <t>每單趟運輸距離</t>
    <phoneticPr fontId="1" type="noConversion"/>
  </si>
  <si>
    <t>運輸的單位
(下拉式選單)</t>
    <phoneticPr fontId="1" type="noConversion"/>
  </si>
  <si>
    <t>備註/佐證文件說明
(如為化學品，請提供濃度 &amp; CAS)</t>
    <phoneticPr fontId="1" type="noConversion"/>
  </si>
  <si>
    <t>分配比例(請直接填入數值)</t>
    <phoneticPr fontId="1" type="noConversion"/>
  </si>
  <si>
    <r>
      <t>每生產 1單位 標的產品之</t>
    </r>
    <r>
      <rPr>
        <sz val="12"/>
        <color rgb="FFFF0000"/>
        <rFont val="微軟正黑體"/>
        <family val="2"/>
        <charset val="136"/>
      </rPr>
      <t>化學藥劑投入量</t>
    </r>
    <phoneticPr fontId="1" type="noConversion"/>
  </si>
  <si>
    <t>化學藥劑投入量
單位</t>
    <phoneticPr fontId="1" type="noConversion"/>
  </si>
  <si>
    <t>來料運輸-陸運(TKM)</t>
    <phoneticPr fontId="1" type="noConversion"/>
  </si>
  <si>
    <t>B、廢水處理程序與排放</t>
    <phoneticPr fontId="1" type="noConversion"/>
  </si>
  <si>
    <r>
      <rPr>
        <sz val="12"/>
        <color indexed="8"/>
        <rFont val="微軟正黑體"/>
        <family val="2"/>
        <charset val="136"/>
      </rPr>
      <t>單位</t>
    </r>
    <phoneticPr fontId="1" type="noConversion"/>
  </si>
  <si>
    <t>運輸終點
(如: 地址或港口名稱)</t>
    <phoneticPr fontId="1" type="noConversion"/>
  </si>
  <si>
    <r>
      <t>每生產 1單位 標的產品之</t>
    </r>
    <r>
      <rPr>
        <sz val="12"/>
        <color rgb="FFFF0000"/>
        <rFont val="微軟正黑體"/>
        <family val="2"/>
        <charset val="136"/>
      </rPr>
      <t xml:space="preserve">廢水產出量 </t>
    </r>
    <phoneticPr fontId="2" type="noConversion"/>
  </si>
  <si>
    <t>廢水產出量 
單位</t>
    <phoneticPr fontId="1" type="noConversion"/>
  </si>
  <si>
    <t>出廠運輸-陸運(TKM)</t>
    <phoneticPr fontId="1" type="noConversion"/>
  </si>
  <si>
    <t>廢污水處理量</t>
    <phoneticPr fontId="2" type="noConversion"/>
  </si>
  <si>
    <t>B-1、廢污水處理化學藥劑投入量</t>
    <phoneticPr fontId="1" type="noConversion"/>
  </si>
  <si>
    <t>B-2、排放階段</t>
    <phoneticPr fontId="1" type="noConversion"/>
  </si>
  <si>
    <t>備註/佐證文件說明</t>
    <phoneticPr fontId="2" type="noConversion"/>
  </si>
  <si>
    <r>
      <t>每生產 1單位 標的產品之</t>
    </r>
    <r>
      <rPr>
        <sz val="12"/>
        <color rgb="FFFF0000"/>
        <rFont val="微軟正黑體"/>
        <family val="2"/>
        <charset val="136"/>
      </rPr>
      <t xml:space="preserve">排放量 </t>
    </r>
    <phoneticPr fontId="2" type="noConversion"/>
  </si>
  <si>
    <t>排放量
單位</t>
    <phoneticPr fontId="1" type="noConversion"/>
  </si>
  <si>
    <t>COD</t>
    <phoneticPr fontId="2" type="noConversion"/>
  </si>
  <si>
    <t>BOD</t>
    <phoneticPr fontId="2" type="noConversion"/>
  </si>
  <si>
    <t>SS</t>
    <phoneticPr fontId="2" type="noConversion"/>
  </si>
  <si>
    <t>Part5-2 填寫說明</t>
    <phoneticPr fontId="2" type="noConversion"/>
  </si>
  <si>
    <t>C、廢棄物 - 製程 &amp; 非製程</t>
    <phoneticPr fontId="1" type="noConversion"/>
  </si>
  <si>
    <t>C-1、該標的物生產製程之廢棄物</t>
    <phoneticPr fontId="1" type="noConversion"/>
  </si>
  <si>
    <r>
      <rPr>
        <sz val="18"/>
        <color rgb="FF0000FF"/>
        <rFont val="微軟正黑體"/>
        <family val="2"/>
        <charset val="136"/>
      </rPr>
      <t>廠商請盡量提供B~J欄位的資料,謝謝!!</t>
    </r>
    <r>
      <rPr>
        <sz val="14"/>
        <color indexed="8"/>
        <rFont val="微軟正黑體"/>
        <family val="2"/>
        <charset val="136"/>
      </rPr>
      <t xml:space="preserve">
1.  請提供與本盤查產品相關的</t>
    </r>
    <r>
      <rPr>
        <sz val="14"/>
        <color rgb="FF0000FF"/>
        <rFont val="微軟正黑體"/>
        <family val="2"/>
        <charset val="136"/>
      </rPr>
      <t>廢棄物排放項目名稱及實際排放量</t>
    </r>
    <r>
      <rPr>
        <sz val="14"/>
        <color indexed="8"/>
        <rFont val="微軟正黑體"/>
        <family val="2"/>
        <charset val="136"/>
      </rPr>
      <t xml:space="preserve">，並提供數據佐證文件，如：許可單。(若為全廠性數據需進行分配，區分出用於本盤查產品的數據，並說明數據分配的方式)。
2.  </t>
    </r>
    <r>
      <rPr>
        <sz val="14"/>
        <color rgb="FF0000FF"/>
        <rFont val="微軟正黑體"/>
        <family val="2"/>
        <charset val="136"/>
      </rPr>
      <t>請提供廢棄物處理方式，如焚化、掩埋、物化、回收等</t>
    </r>
    <r>
      <rPr>
        <sz val="14"/>
        <color indexed="8"/>
        <rFont val="微軟正黑體"/>
        <family val="2"/>
        <charset val="136"/>
      </rPr>
      <t>，並填寫廢棄物清運的運輸地點及運輸方式。
3.  運輸資訊提供方式：供應商名稱或地址或運輸距離(以google map方式查詢)。
4.  製程及非製成廢棄物需釐清，若為本產品生產過程中直接相關產生者為製程廢棄物，若與本製程過程中無直接相關則為非製程廢棄物，如:人員生活垃圾為非製程廢棄物。
5.  若廢棄物的量不只是標的產品所產生的,請在J欄位寫上，在廢棄物的排放總量上，標的產品所佔的比例</t>
    </r>
    <phoneticPr fontId="2" type="noConversion"/>
  </si>
  <si>
    <t>處理方式(如: 焚化、掩埋、固化、回收再利用等)</t>
    <phoneticPr fontId="1" type="noConversion"/>
  </si>
  <si>
    <r>
      <t>每生產 1單位 標的產品之</t>
    </r>
    <r>
      <rPr>
        <sz val="12"/>
        <color rgb="FFFF0000"/>
        <rFont val="微軟正黑體"/>
        <family val="2"/>
        <charset val="136"/>
      </rPr>
      <t>廢棄物產出量</t>
    </r>
    <phoneticPr fontId="1" type="noConversion"/>
  </si>
  <si>
    <t>廢棄物產出量
單位</t>
    <phoneticPr fontId="1" type="noConversion"/>
  </si>
  <si>
    <t>C-2、非製程廢棄物 (整廠性資料)</t>
    <phoneticPr fontId="1" type="noConversion"/>
  </si>
  <si>
    <t>D、冷媒洩漏逸散量</t>
    <phoneticPr fontId="1" type="noConversion"/>
  </si>
  <si>
    <t>污染物排放總量 &amp; 單位</t>
    <phoneticPr fontId="1" type="noConversion"/>
  </si>
  <si>
    <t>備註/佐證文件說明</t>
    <phoneticPr fontId="1" type="noConversion"/>
  </si>
  <si>
    <r>
      <t>每生產 1單位 標的產品之</t>
    </r>
    <r>
      <rPr>
        <sz val="12"/>
        <color rgb="FFFF0000"/>
        <rFont val="微軟正黑體"/>
        <family val="2"/>
        <charset val="136"/>
      </rPr>
      <t xml:space="preserve"> 冷媒排放量</t>
    </r>
    <r>
      <rPr>
        <sz val="12"/>
        <rFont val="微軟正黑體"/>
        <family val="2"/>
        <charset val="136"/>
      </rPr>
      <t xml:space="preserve"> </t>
    </r>
    <phoneticPr fontId="2" type="noConversion"/>
  </si>
  <si>
    <t>冷媒排放量
單位</t>
    <phoneticPr fontId="1" type="noConversion"/>
  </si>
  <si>
    <t>Part6 填寫說明</t>
    <phoneticPr fontId="2" type="noConversion"/>
  </si>
  <si>
    <r>
      <t xml:space="preserve">廠內員工數
</t>
    </r>
    <r>
      <rPr>
        <sz val="12"/>
        <color indexed="8"/>
        <rFont val="微軟正黑體"/>
        <family val="2"/>
        <charset val="136"/>
      </rPr>
      <t>(人)</t>
    </r>
    <phoneticPr fontId="38" type="noConversion"/>
  </si>
  <si>
    <t>排放係數考量參數</t>
    <phoneticPr fontId="38" type="noConversion"/>
  </si>
  <si>
    <t>排放係數</t>
    <phoneticPr fontId="38" type="noConversion"/>
  </si>
  <si>
    <t>溫室氣體排放量</t>
    <phoneticPr fontId="38" type="noConversion"/>
  </si>
  <si>
    <r>
      <t>BOD排放因子(公噸CH</t>
    </r>
    <r>
      <rPr>
        <vertAlign val="subscript"/>
        <sz val="12"/>
        <rFont val="微軟正黑體"/>
        <family val="2"/>
        <charset val="136"/>
      </rPr>
      <t>4</t>
    </r>
    <r>
      <rPr>
        <sz val="12"/>
        <rFont val="微軟正黑體"/>
        <family val="2"/>
        <charset val="136"/>
      </rPr>
      <t>/公噸-BOD)</t>
    </r>
    <phoneticPr fontId="1" type="noConversion"/>
  </si>
  <si>
    <t>平均污水濃度
(mg/L)</t>
    <phoneticPr fontId="1" type="noConversion"/>
  </si>
  <si>
    <t>工作天數
(天)</t>
    <phoneticPr fontId="1" type="noConversion"/>
  </si>
  <si>
    <t>每人每天工作時間(小時)</t>
    <phoneticPr fontId="1" type="noConversion"/>
  </si>
  <si>
    <t>每人每小時廢水量(公升/小時)</t>
    <phoneticPr fontId="1" type="noConversion"/>
  </si>
  <si>
    <t>化糞池處理效率(%)</t>
    <phoneticPr fontId="1" type="noConversion"/>
  </si>
  <si>
    <r>
      <t>CH</t>
    </r>
    <r>
      <rPr>
        <vertAlign val="subscript"/>
        <sz val="12"/>
        <rFont val="微軟正黑體"/>
        <family val="2"/>
        <charset val="136"/>
      </rPr>
      <t>4</t>
    </r>
    <r>
      <rPr>
        <sz val="12"/>
        <rFont val="微軟正黑體"/>
        <family val="2"/>
        <charset val="136"/>
      </rPr>
      <t>排放係數
(公噸/人-年)</t>
    </r>
    <phoneticPr fontId="1" type="noConversion"/>
  </si>
  <si>
    <r>
      <t>CH</t>
    </r>
    <r>
      <rPr>
        <vertAlign val="subscript"/>
        <sz val="12"/>
        <rFont val="微軟正黑體"/>
        <family val="2"/>
        <charset val="136"/>
      </rPr>
      <t>4</t>
    </r>
    <r>
      <rPr>
        <sz val="12"/>
        <rFont val="微軟正黑體"/>
        <family val="2"/>
        <charset val="136"/>
      </rPr>
      <t xml:space="preserve">
(公噸/年)</t>
    </r>
    <phoneticPr fontId="1" type="noConversion"/>
  </si>
  <si>
    <r>
      <t>總溫室氣體
(公噸CO</t>
    </r>
    <r>
      <rPr>
        <vertAlign val="subscript"/>
        <sz val="12"/>
        <rFont val="微軟正黑體"/>
        <family val="2"/>
        <charset val="136"/>
      </rPr>
      <t>2</t>
    </r>
    <r>
      <rPr>
        <sz val="12"/>
        <rFont val="微軟正黑體"/>
        <family val="2"/>
        <charset val="136"/>
      </rPr>
      <t>e/年)</t>
    </r>
    <phoneticPr fontId="38" type="noConversion"/>
  </si>
  <si>
    <t>取自溫室氣體盤查表"工作表-5.非標準燃料燃燒 &amp; 逸散"</t>
    <phoneticPr fontId="1" type="noConversion"/>
  </si>
  <si>
    <t xml:space="preserve"> Part7填寫說明</t>
    <phoneticPr fontId="2" type="noConversion"/>
  </si>
  <si>
    <t>銷售總數量</t>
    <phoneticPr fontId="1" type="noConversion"/>
  </si>
  <si>
    <t>銷售比例</t>
    <phoneticPr fontId="1" type="noConversion"/>
  </si>
  <si>
    <t>單位</t>
    <phoneticPr fontId="1" type="noConversion"/>
  </si>
  <si>
    <t>運輸起點/運輸終點</t>
    <phoneticPr fontId="1" type="noConversion"/>
  </si>
  <si>
    <t>運輸方式
(下拉式選單)</t>
    <phoneticPr fontId="1" type="noConversion"/>
  </si>
  <si>
    <t>每單趟運輸距離</t>
    <phoneticPr fontId="1" type="noConversion"/>
  </si>
  <si>
    <t>運輸的單位
(下拉式選單)</t>
    <phoneticPr fontId="1" type="noConversion"/>
  </si>
  <si>
    <t>項目名稱</t>
  </si>
  <si>
    <t>單位</t>
    <phoneticPr fontId="2" type="noConversion"/>
  </si>
  <si>
    <t>備註說明</t>
  </si>
  <si>
    <t>每生產 1宣告單位標的產品之產出量</t>
    <phoneticPr fontId="1" type="noConversion"/>
  </si>
  <si>
    <t>數值</t>
    <phoneticPr fontId="1" type="noConversion"/>
  </si>
  <si>
    <t>運輸終點
(如: 地址或港口名稱)</t>
    <phoneticPr fontId="1" type="noConversion"/>
  </si>
  <si>
    <t>處理方式(如: 焚化、掩埋、固化、回收再利用等)</t>
    <phoneticPr fontId="1" type="noConversion"/>
  </si>
  <si>
    <t>分配比例(請直接填入數值)</t>
    <phoneticPr fontId="1" type="noConversion"/>
  </si>
  <si>
    <r>
      <t>每生產 1單位 標的產品之</t>
    </r>
    <r>
      <rPr>
        <sz val="12"/>
        <color rgb="FFFF0000"/>
        <rFont val="微軟正黑體"/>
        <family val="2"/>
        <charset val="136"/>
      </rPr>
      <t>廢棄物產出量</t>
    </r>
    <phoneticPr fontId="1" type="noConversion"/>
  </si>
  <si>
    <t>廢棄物產出量
單位</t>
    <phoneticPr fontId="1" type="noConversion"/>
  </si>
  <si>
    <t>活動數據填寫說明</t>
    <phoneticPr fontId="2" type="noConversion"/>
  </si>
  <si>
    <t>排放係數填寫說明</t>
    <phoneticPr fontId="2" type="noConversion"/>
  </si>
  <si>
    <t>資源</t>
  </si>
  <si>
    <t>化糞池逸散</t>
    <phoneticPr fontId="2" type="noConversion"/>
  </si>
  <si>
    <t>物料來料運輸-海運(TKM)</t>
    <phoneticPr fontId="2" type="noConversion"/>
  </si>
  <si>
    <t>總活動量</t>
  </si>
  <si>
    <t>服務階段</t>
    <phoneticPr fontId="2" type="noConversion"/>
  </si>
  <si>
    <t>使用階段</t>
    <phoneticPr fontId="2" type="noConversion"/>
  </si>
  <si>
    <t>每人次</t>
    <phoneticPr fontId="2" type="noConversion"/>
  </si>
  <si>
    <r>
      <t>每房</t>
    </r>
    <r>
      <rPr>
        <sz val="12"/>
        <color rgb="FF000000"/>
        <rFont val="微軟正黑體"/>
        <family val="2"/>
        <charset val="136"/>
      </rPr>
      <t>-每天</t>
    </r>
    <phoneticPr fontId="2" type="noConversion"/>
  </si>
  <si>
    <t>台</t>
    <phoneticPr fontId="2" type="noConversion"/>
  </si>
  <si>
    <t>雙</t>
    <phoneticPr fontId="2" type="noConversion"/>
  </si>
  <si>
    <t>功能單位</t>
    <phoneticPr fontId="2" type="noConversion"/>
  </si>
  <si>
    <t>原料取得階段是否有原料供應商一同參與盤查</t>
    <phoneticPr fontId="2" type="noConversion"/>
  </si>
  <si>
    <r>
      <t xml:space="preserve">標的產品製造地點
</t>
    </r>
    <r>
      <rPr>
        <b/>
        <sz val="16"/>
        <color rgb="FF0000FF"/>
        <rFont val="微軟正黑體"/>
        <family val="2"/>
        <charset val="136"/>
      </rPr>
      <t>(產品若有多個製造地點，請填入地址，欄位不足請自行增添)</t>
    </r>
    <phoneticPr fontId="2" type="noConversion"/>
  </si>
  <si>
    <t>□無 ，□有</t>
    <phoneticPr fontId="2" type="noConversion"/>
  </si>
  <si>
    <t>若填有，請說明參加之方式：○ 盤查表，○清理計劃書M表，○其他申報資料，或○其他(請以文字說明)___________________________________________</t>
    <phoneticPr fontId="2" type="noConversion"/>
  </si>
  <si>
    <t>於生產製造過程是否有使用回收原料或再利產品作為原物料或輔助項投入</t>
    <phoneticPr fontId="2" type="noConversion"/>
  </si>
  <si>
    <t>若填有，請說明 _____________________________</t>
    <phoneticPr fontId="2" type="noConversion"/>
  </si>
  <si>
    <t>使用階段</t>
  </si>
  <si>
    <t>度(kwh)</t>
    <phoneticPr fontId="2" type="noConversion"/>
  </si>
  <si>
    <t>□無 ，□有</t>
    <phoneticPr fontId="2" type="noConversion"/>
  </si>
  <si>
    <t>廢棄處理階段</t>
  </si>
  <si>
    <t>廢棄處理階段</t>
    <phoneticPr fontId="2" type="noConversion"/>
  </si>
  <si>
    <t>每生產 1單位 標的產品之總產出量</t>
    <phoneticPr fontId="1" type="noConversion"/>
  </si>
  <si>
    <t>備註</t>
    <phoneticPr fontId="2" type="noConversion"/>
  </si>
  <si>
    <t>標的物製程用電量(若可區分，請分開填寫)</t>
    <phoneticPr fontId="2" type="noConversion"/>
  </si>
  <si>
    <t>標的物公共用電量(若可區分，請分開填寫)</t>
    <phoneticPr fontId="1" type="noConversion"/>
  </si>
  <si>
    <t>產品總重量
(單位:kg)</t>
    <phoneticPr fontId="1" type="noConversion"/>
  </si>
  <si>
    <t>產品總重量
(單位:kg)</t>
    <phoneticPr fontId="1" type="noConversion"/>
  </si>
  <si>
    <r>
      <rPr>
        <sz val="20"/>
        <color rgb="FF0000FF"/>
        <rFont val="微軟正黑體"/>
        <family val="2"/>
        <charset val="136"/>
      </rPr>
      <t>廠商請盡量提供B~J欄位的資料,謝謝!!</t>
    </r>
    <r>
      <rPr>
        <sz val="14"/>
        <color indexed="8"/>
        <rFont val="微軟正黑體"/>
        <family val="2"/>
        <charset val="136"/>
      </rPr>
      <t xml:space="preserve">
1. 數據蒐集時間應與part1數據盤查起迄時間(C7欄)一致。
2. 名詞定義
   2-1  原物料定義：用以生產產品的初級或二級材料。
           輔助項定義：使製程可進行，但</t>
    </r>
    <r>
      <rPr>
        <u/>
        <sz val="14"/>
        <color indexed="8"/>
        <rFont val="微軟正黑體"/>
        <family val="2"/>
        <charset val="136"/>
      </rPr>
      <t>不構成</t>
    </r>
    <r>
      <rPr>
        <sz val="14"/>
        <color indexed="8"/>
        <rFont val="微軟正黑體"/>
        <family val="2"/>
        <charset val="136"/>
      </rPr>
      <t>產品或聯產品實體的一部分。
   2-2  C欄請填入，該數據蒐集期間，各項原物料、輔助項的</t>
    </r>
    <r>
      <rPr>
        <sz val="14"/>
        <color rgb="FFFF0000"/>
        <rFont val="微軟正黑體"/>
        <family val="2"/>
        <charset val="136"/>
      </rPr>
      <t>實際總投入用量 (實際投入量 = 領用量-庫存量)</t>
    </r>
    <r>
      <rPr>
        <sz val="14"/>
        <color indexed="8"/>
        <rFont val="微軟正黑體"/>
        <family val="2"/>
        <charset val="136"/>
      </rPr>
      <t>。
   2-3  D欄的單位盡量與Part1的計量單位相同，以利計算
3. 運輸項目的填寫(E~H欄位)
   3-1  請利用google map或物流公司提供的運輸資訊，完成此欄位的填寫。
   3-2  每單趟運輸距離，以管線運輸者，不必填寫。
4. 若製程投入之原物料有</t>
    </r>
    <r>
      <rPr>
        <sz val="14"/>
        <color rgb="FFFF0000"/>
        <rFont val="微軟正黑體"/>
        <family val="2"/>
        <charset val="136"/>
      </rPr>
      <t>廠內廢棄物再利用，請於I欄位內註明</t>
    </r>
    <r>
      <rPr>
        <sz val="14"/>
        <color indexed="8"/>
        <rFont val="微軟正黑體"/>
        <family val="2"/>
        <charset val="136"/>
      </rPr>
      <t>。
5. 若物料投入不僅用於生產標的產品，請在J欄位寫上原物料的用量建議使用在標的產品上的比例
6. 若有原水的投入，請記得填寫於</t>
    </r>
    <r>
      <rPr>
        <u/>
        <sz val="14"/>
        <color indexed="8"/>
        <rFont val="微軟正黑體"/>
        <family val="2"/>
        <charset val="136"/>
      </rPr>
      <t>C.資源投入</t>
    </r>
    <r>
      <rPr>
        <sz val="14"/>
        <color indexed="8"/>
        <rFont val="微軟正黑體"/>
        <family val="2"/>
        <charset val="136"/>
      </rPr>
      <t>，</t>
    </r>
    <r>
      <rPr>
        <sz val="14"/>
        <color rgb="FF0000FF"/>
        <rFont val="微軟正黑體"/>
        <family val="2"/>
        <charset val="136"/>
      </rPr>
      <t>若原水是用於蒸氣鍋爐，請直接填寫於Part4 的 B-1、鍋爐使用的燃料欄位，勿填寫於此</t>
    </r>
    <r>
      <rPr>
        <sz val="14"/>
        <color indexed="8"/>
        <rFont val="微軟正黑體"/>
        <family val="2"/>
        <charset val="136"/>
      </rPr>
      <t>。</t>
    </r>
    <r>
      <rPr>
        <sz val="14"/>
        <color rgb="FFFF0000"/>
        <rFont val="微軟正黑體"/>
        <family val="2"/>
        <charset val="136"/>
      </rPr>
      <t xml:space="preserve">
</t>
    </r>
    <phoneticPr fontId="2" type="noConversion"/>
  </si>
  <si>
    <t>製造階段/服務階段</t>
    <phoneticPr fontId="2" type="noConversion"/>
  </si>
  <si>
    <r>
      <t xml:space="preserve">1. 標的產品名稱(C4欄)要和標的產品(C8欄)一致。
</t>
    </r>
    <r>
      <rPr>
        <sz val="14"/>
        <color rgb="FFFF0000"/>
        <rFont val="微軟正黑體"/>
        <family val="2"/>
        <charset val="136"/>
      </rPr>
      <t>2. 單位
     2-1. 宣告單位：用作部分CFP量化的參考單位之產品數量。
            舉例：  質量（1kg初級鋼），體積（1公秉原油）。
     2-2. 計量單位的定義：公司對外進行產品銷售時的單位。
            舉例：一個六吋蛋糕，一瓶500毫升礦泉水。
     2-3. 單件裸裝重量(kg)：視情況可作為宣告單位與計量單位之間的換算參考。
             舉例：海苔一</t>
    </r>
    <r>
      <rPr>
        <u/>
        <sz val="14"/>
        <color rgb="FFFF0000"/>
        <rFont val="微軟正黑體"/>
        <family val="2"/>
        <charset val="136"/>
      </rPr>
      <t>包</t>
    </r>
    <r>
      <rPr>
        <sz val="14"/>
        <color rgb="FFFF0000"/>
        <rFont val="微軟正黑體"/>
        <family val="2"/>
        <charset val="136"/>
      </rPr>
      <t>重量為1</t>
    </r>
    <r>
      <rPr>
        <u/>
        <sz val="14"/>
        <color rgb="FFFF0000"/>
        <rFont val="微軟正黑體"/>
        <family val="2"/>
        <charset val="136"/>
      </rPr>
      <t>kg</t>
    </r>
    <r>
      <rPr>
        <sz val="14"/>
        <color rgb="FFFF0000"/>
        <rFont val="微軟正黑體"/>
        <family val="2"/>
        <charset val="136"/>
      </rPr>
      <t xml:space="preserve">，總產量為5000g，可知換算為5包海苔。
     </t>
    </r>
    <r>
      <rPr>
        <sz val="14"/>
        <color theme="1"/>
        <rFont val="微軟正黑體"/>
        <family val="2"/>
        <charset val="136"/>
      </rPr>
      <t>2-4. 單件裸裝重量(kg)不包含包裝材之重量。
3. 若是有2種以上(含2種)產品，請提供各項產品的產量比例(H欄位)。
4. 技術技術建議以全文字方式敘述，避免用「箭號→」的圖形表示。
5. 總產量欄位內的數值，應為該數據盤查起迄時間(C5欄)內的實際總生產量。
6. 排除項目：若數據蒐集過程，有部分的數據資料未納入盤查，請於C6欄位處，註記說明有哪些項目未納入盤查計算。</t>
    </r>
    <phoneticPr fontId="2" type="noConversion"/>
  </si>
  <si>
    <t xml:space="preserve">1.. 單位
     1-1. 宣告單位：用作部分CFP量化的參考單位之產品數量。
            舉例：  質量（1kg初級鋼），體積（1公秉原油）。
     1-2. 計量單位的定義：公司對外進行產品銷售時的單位。
            舉例：海苔總產量5000g。
</t>
    <phoneticPr fontId="2" type="noConversion"/>
  </si>
  <si>
    <t xml:space="preserve">B-1、鍋爐使用的燃料 - 如: 燃油鍋爐/鍋爐蒸氣 …等程序   </t>
    <phoneticPr fontId="1" type="noConversion"/>
  </si>
  <si>
    <t>B-2、其他非鍋爐使用的燃料 (如：推高機、緊急發電機等設備使用之燃料、公務車的汽柴油使用)</t>
    <phoneticPr fontId="1" type="noConversion"/>
  </si>
  <si>
    <r>
      <t>1. 請參考電費單據上的數值資訊，填入全廠區總用電量。
2. 若貴公司不僅生產一項單一產品，且無獨立電表區分各產品的用電量；則</t>
    </r>
    <r>
      <rPr>
        <sz val="14"/>
        <color rgb="FFFF0000"/>
        <rFont val="微軟正黑體"/>
        <family val="2"/>
        <charset val="136"/>
      </rPr>
      <t>請依現場實際作業概況或產品屬性，進行該標的產品的用量資訊分配</t>
    </r>
    <r>
      <rPr>
        <sz val="14"/>
        <color indexed="8"/>
        <rFont val="微軟正黑體"/>
        <family val="2"/>
        <charset val="136"/>
      </rPr>
      <t xml:space="preserve">，並於D欄位說明該數值分配的依據。
3. 若可區分製程與公共用電，請盡可能區分清楚，以利後續得知該標的產品碳排的熱點貢獻來自於何處。
4.  燃料部分
     4-1  若此燃料是投入於鍋爐設備，請將數值填寫於 </t>
    </r>
    <r>
      <rPr>
        <sz val="14"/>
        <color indexed="8"/>
        <rFont val="新細明體"/>
        <family val="1"/>
        <charset val="136"/>
      </rPr>
      <t>「</t>
    </r>
    <r>
      <rPr>
        <sz val="14"/>
        <color indexed="8"/>
        <rFont val="微軟正黑體"/>
        <family val="2"/>
        <charset val="136"/>
      </rPr>
      <t>B-1、鍋爐使用的燃料；如： 燃油鍋爐/鍋爐蒸氣等...程序</t>
    </r>
    <r>
      <rPr>
        <sz val="14"/>
        <color indexed="8"/>
        <rFont val="新細明體"/>
        <family val="1"/>
        <charset val="136"/>
      </rPr>
      <t>」</t>
    </r>
    <r>
      <rPr>
        <sz val="14"/>
        <color indexed="8"/>
        <rFont val="微軟正黑體"/>
        <family val="2"/>
        <charset val="136"/>
      </rPr>
      <t xml:space="preserve">欄位處 (勿重複填寫，以免造成重複計算)。
</t>
    </r>
    <r>
      <rPr>
        <sz val="14"/>
        <color rgb="FF0000FF"/>
        <rFont val="微軟正黑體"/>
        <family val="2"/>
        <charset val="136"/>
      </rPr>
      <t xml:space="preserve">     4-2  鍋爐若有使用水，也請填入於B-1、鍋爐使用的燃料。</t>
    </r>
    <r>
      <rPr>
        <sz val="14"/>
        <color indexed="8"/>
        <rFont val="微軟正黑體"/>
        <family val="2"/>
        <charset val="136"/>
      </rPr>
      <t xml:space="preserve">
     4-3  非鍋爐使用的燃料，請填入B-2、其他非鍋爐使用的燃料。舉例:堆高機使用的燃油。
     4-4  若貴司的鍋爐有用於不同產品製程，那於I欄位內填入，建議分配到該標的產品的比例 (註：分配的原則，可參考現場實際作業概況或產品屬性)。</t>
    </r>
    <phoneticPr fontId="2" type="noConversion"/>
  </si>
  <si>
    <t>自來水</t>
    <phoneticPr fontId="2" type="noConversion"/>
  </si>
  <si>
    <t>地下水</t>
    <phoneticPr fontId="2" type="noConversion"/>
  </si>
  <si>
    <t>井水</t>
    <phoneticPr fontId="2" type="noConversion"/>
  </si>
  <si>
    <t>燃料油(重油)</t>
    <phoneticPr fontId="2" type="noConversion"/>
  </si>
  <si>
    <t>天然氣</t>
    <phoneticPr fontId="2" type="noConversion"/>
  </si>
  <si>
    <t>柴油</t>
    <phoneticPr fontId="2" type="noConversion"/>
  </si>
  <si>
    <t>煤油</t>
    <phoneticPr fontId="2" type="noConversion"/>
  </si>
  <si>
    <r>
      <t>請提供與製造本盤查產品相關</t>
    </r>
    <r>
      <rPr>
        <sz val="14"/>
        <color rgb="FF0000FF"/>
        <rFont val="微軟正黑體"/>
        <family val="2"/>
        <charset val="136"/>
      </rPr>
      <t>廠內員工人數、盤查期間內工作天數</t>
    </r>
    <r>
      <rPr>
        <sz val="14"/>
        <color indexed="8"/>
        <rFont val="微軟正黑體"/>
        <family val="2"/>
        <charset val="136"/>
      </rPr>
      <t>及</t>
    </r>
    <r>
      <rPr>
        <sz val="14"/>
        <color rgb="FF0000FF"/>
        <rFont val="微軟正黑體"/>
        <family val="2"/>
        <charset val="136"/>
      </rPr>
      <t>每人每天工作時間(小時)</t>
    </r>
    <r>
      <rPr>
        <sz val="14"/>
        <color indexed="8"/>
        <rFont val="微軟正黑體"/>
        <family val="2"/>
        <charset val="136"/>
      </rPr>
      <t>。(若為全廠性數據需進行分配，區分出用於本盤查產品的數據，並說明數據分配的方式)。</t>
    </r>
    <r>
      <rPr>
        <sz val="14"/>
        <color indexed="8"/>
        <rFont val="微軟正黑體"/>
        <family val="2"/>
        <charset val="136"/>
      </rPr>
      <t xml:space="preserve">
</t>
    </r>
    <phoneticPr fontId="2" type="noConversion"/>
  </si>
  <si>
    <r>
      <t xml:space="preserve">四、化糞池排放源  </t>
    </r>
    <r>
      <rPr>
        <b/>
        <sz val="12"/>
        <rFont val="微軟正黑體"/>
        <family val="2"/>
        <charset val="136"/>
      </rPr>
      <t xml:space="preserve"> </t>
    </r>
    <r>
      <rPr>
        <b/>
        <sz val="14"/>
        <color rgb="FF0000FF"/>
        <rFont val="微軟正黑體"/>
        <family val="2"/>
        <charset val="136"/>
      </rPr>
      <t>(化糞池排放源逸散計算填表說明：請依廠內員工/工時資料型態填寫，僅需填寫下方綠色區塊的3個欄位資訊即可。)</t>
    </r>
    <phoneticPr fontId="1" type="noConversion"/>
  </si>
  <si>
    <t>鍋爐用水</t>
    <phoneticPr fontId="2" type="noConversion"/>
  </si>
  <si>
    <r>
      <t>二、該標的物生產製程之能耗資訊</t>
    </r>
    <r>
      <rPr>
        <b/>
        <sz val="16"/>
        <color rgb="FF0000FF"/>
        <rFont val="微軟正黑體"/>
        <family val="2"/>
        <charset val="136"/>
      </rPr>
      <t xml:space="preserve"> (欄位不足，請自行增添)</t>
    </r>
    <phoneticPr fontId="1" type="noConversion"/>
  </si>
  <si>
    <r>
      <t>B、輔助物料 投入(如: 化學藥劑、添加劑、催化劑、包裝材(紙箱、紙盒、膠帶)、設備耗材、冷媒 … 等)</t>
    </r>
    <r>
      <rPr>
        <b/>
        <sz val="14"/>
        <color rgb="FF0000FF"/>
        <rFont val="微軟正黑體"/>
        <family val="2"/>
        <charset val="136"/>
      </rPr>
      <t xml:space="preserve"> (欄位不足，請自行增添)</t>
    </r>
    <phoneticPr fontId="1" type="noConversion"/>
  </si>
  <si>
    <r>
      <t>A、主要原物料 投入</t>
    </r>
    <r>
      <rPr>
        <b/>
        <sz val="14"/>
        <color rgb="FF0000FF"/>
        <rFont val="微軟正黑體"/>
        <family val="2"/>
        <charset val="136"/>
      </rPr>
      <t xml:space="preserve"> (欄位不足，請自行增添)</t>
    </r>
    <phoneticPr fontId="1" type="noConversion"/>
  </si>
  <si>
    <r>
      <t>C、資源 投入 (請依水源方式，如自來水、地下水、井水等 ...進行填)
(</t>
    </r>
    <r>
      <rPr>
        <b/>
        <sz val="14"/>
        <color rgb="FFFF0000"/>
        <rFont val="微軟正黑體"/>
        <family val="2"/>
        <charset val="136"/>
      </rPr>
      <t>提醒：1. 若有廠內循環用水，請務必先扣除循環用水量；2. 若有使用蒸氣鍋爐，請務必先扣除蒸氣鍋爐用水量</t>
    </r>
    <r>
      <rPr>
        <b/>
        <sz val="14"/>
        <rFont val="微軟正黑體"/>
        <family val="2"/>
        <charset val="136"/>
      </rPr>
      <t>)</t>
    </r>
    <phoneticPr fontId="1" type="noConversion"/>
  </si>
  <si>
    <r>
      <t>B、其他燃料使用 (如燃油鍋爐/鍋爐蒸氣鍋爐所使用之重油、天然氣等燃料，並請註明 燃料種類 &amp; 熱值轉換單位) 
 (</t>
    </r>
    <r>
      <rPr>
        <b/>
        <sz val="16"/>
        <color rgb="FFFF0000"/>
        <rFont val="微軟正黑體"/>
        <family val="2"/>
        <charset val="136"/>
      </rPr>
      <t>提醒:若是蒸氣鍋爐，請務必填寫蒸氣鍋爐用水的資訊</t>
    </r>
    <r>
      <rPr>
        <b/>
        <sz val="16"/>
        <color indexed="8"/>
        <rFont val="微軟正黑體"/>
        <family val="2"/>
        <charset val="136"/>
      </rPr>
      <t>）</t>
    </r>
    <phoneticPr fontId="1" type="noConversion"/>
  </si>
  <si>
    <r>
      <t>標的物總用電量 (</t>
    </r>
    <r>
      <rPr>
        <b/>
        <sz val="14"/>
        <color rgb="FF0000FF"/>
        <rFont val="微軟正黑體"/>
        <family val="2"/>
        <charset val="136"/>
      </rPr>
      <t>註：若可將製程與公共用電區分，請盡量拆開填寫；若無法合併也可</t>
    </r>
    <r>
      <rPr>
        <b/>
        <sz val="14"/>
        <rFont val="微軟正黑體"/>
        <family val="2"/>
        <charset val="136"/>
      </rPr>
      <t>)</t>
    </r>
    <phoneticPr fontId="1" type="noConversion"/>
  </si>
  <si>
    <t>配銷階段(運輸) (欄位不足，請自行增添)</t>
    <phoneticPr fontId="2" type="noConversion"/>
  </si>
  <si>
    <t>廢棄階段 (欄位不足，請自行增添)</t>
    <phoneticPr fontId="2" type="noConversion"/>
  </si>
  <si>
    <t>使用階段(欄位不足，請自行增添)</t>
    <phoneticPr fontId="2" type="noConversion"/>
  </si>
  <si>
    <t>配銷地點</t>
    <phoneticPr fontId="1" type="noConversion"/>
  </si>
  <si>
    <t>配銷運輸-海運(TKM)</t>
    <phoneticPr fontId="1" type="noConversion"/>
  </si>
  <si>
    <t>配銷運輸-陸運(TKM)</t>
    <phoneticPr fontId="1" type="noConversion"/>
  </si>
  <si>
    <t>配銷運輸-空運(TKM)</t>
    <phoneticPr fontId="1" type="noConversion"/>
  </si>
  <si>
    <t>物料來料運輸-陸運(TKM)</t>
    <phoneticPr fontId="2" type="noConversion"/>
  </si>
  <si>
    <t>廢棄物出廠運輸-陸運(TKM)</t>
    <phoneticPr fontId="2" type="noConversion"/>
  </si>
  <si>
    <t>配銷物料運輸-陸運(TKM)</t>
    <phoneticPr fontId="2" type="noConversion"/>
  </si>
  <si>
    <t>配銷物料運輸-海運(TKM)</t>
    <phoneticPr fontId="2" type="noConversion"/>
  </si>
  <si>
    <t>配銷物料運輸-空運(TKM)</t>
    <phoneticPr fontId="1" type="noConversion"/>
  </si>
  <si>
    <t>廢棄物料運輸-陸運(TKM)</t>
    <phoneticPr fontId="2" type="noConversion"/>
  </si>
  <si>
    <t>廢棄物料運輸-陸運(TKM)</t>
    <phoneticPr fontId="1" type="noConversion"/>
  </si>
  <si>
    <r>
      <t>每生產 1公斤 標的產品之投入與產出量 (</t>
    </r>
    <r>
      <rPr>
        <b/>
        <sz val="12"/>
        <color rgb="FFFF0000"/>
        <rFont val="微軟正黑體"/>
        <family val="2"/>
        <charset val="136"/>
      </rPr>
      <t>kgCO2e</t>
    </r>
    <r>
      <rPr>
        <sz val="12"/>
        <rFont val="微軟正黑體"/>
        <family val="2"/>
        <charset val="136"/>
      </rPr>
      <t>/kg)</t>
    </r>
    <phoneticPr fontId="1" type="noConversion"/>
  </si>
  <si>
    <r>
      <t>1.活動數據平台匯入表已與前頁盤查表做連結，</t>
    </r>
    <r>
      <rPr>
        <sz val="12"/>
        <color rgb="FFFF0000"/>
        <rFont val="微軟正黑體"/>
        <family val="2"/>
        <charset val="136"/>
      </rPr>
      <t>前頁盤查表的欄位有增修異動時，本表請自行隨之調整</t>
    </r>
    <r>
      <rPr>
        <sz val="12"/>
        <color theme="1"/>
        <rFont val="微軟正黑體"/>
        <family val="2"/>
        <charset val="136"/>
      </rPr>
      <t xml:space="preserve">
2. 請再依實際填入的資料，調整生命週期階段與群組歸屬類別，本頁有附表說明群組定義提供參考
3.於碳足跡計算時，請注意</t>
    </r>
    <r>
      <rPr>
        <sz val="12"/>
        <color rgb="FFFF0000"/>
        <rFont val="微軟正黑體"/>
        <family val="2"/>
        <charset val="136"/>
      </rPr>
      <t>G欄位 與 J 欄位的單位應一致</t>
    </r>
    <r>
      <rPr>
        <sz val="12"/>
        <color rgb="FF0000FF"/>
        <rFont val="微軟正黑體"/>
        <family val="2"/>
        <charset val="136"/>
      </rPr>
      <t>，若不一致，請自行調整</t>
    </r>
    <r>
      <rPr>
        <sz val="12"/>
        <color theme="1"/>
        <rFont val="微軟正黑體"/>
        <family val="2"/>
        <charset val="136"/>
      </rPr>
      <t xml:space="preserve">
4.</t>
    </r>
    <r>
      <rPr>
        <sz val="12"/>
        <rFont val="微軟正黑體"/>
        <family val="2"/>
        <charset val="136"/>
      </rPr>
      <t>本表已</t>
    </r>
    <r>
      <rPr>
        <sz val="12"/>
        <color rgb="FFFF0000"/>
        <rFont val="微軟正黑體"/>
        <family val="2"/>
        <charset val="136"/>
      </rPr>
      <t xml:space="preserve">先鍵入各項原物料&amp;燃料廢棄物等的運輸資訊，請使用者再依實際狀況自行調整 </t>
    </r>
    <r>
      <rPr>
        <sz val="12"/>
        <color rgb="FF0000FF"/>
        <rFont val="微軟正黑體"/>
        <family val="2"/>
        <charset val="136"/>
      </rPr>
      <t xml:space="preserve">
</t>
    </r>
    <r>
      <rPr>
        <sz val="12"/>
        <rFont val="微軟正黑體"/>
        <family val="2"/>
        <charset val="136"/>
      </rPr>
      <t>5.第23-24列本表單先內設連結到工作表 1.盤查表的標的物製程用電與標的物公共用電量；</t>
    </r>
    <r>
      <rPr>
        <sz val="12"/>
        <color rgb="FFFF0000"/>
        <rFont val="微軟正黑體"/>
        <family val="2"/>
        <charset val="136"/>
      </rPr>
      <t xml:space="preserve">倘若您無法區分標的物的製程&amp;公共用電，請自行修改連結欄位
</t>
    </r>
    <phoneticPr fontId="2" type="noConversion"/>
  </si>
  <si>
    <r>
      <t>1.排放係數可於產品碳足跡計算服務平台(https://cfp-calculate.tw/cfpc/WebPage/LoginPage.aspx)中之碳足跡資料庫搜尋後瑱入
2. 如何將此表匯入"產品碳足跡計算服務平台(https://cfp-calculate.tw/cfpc/WebPage/LoginPage.aspx)。步驟如下</t>
    </r>
    <r>
      <rPr>
        <sz val="12"/>
        <color rgb="FFFF0000"/>
        <rFont val="微軟正黑體"/>
        <family val="2"/>
        <charset val="136"/>
      </rPr>
      <t xml:space="preserve">
 (1)將此工作表的A3~L103欄位，複製並儲存成另外一個獨立的新檔案；
 (2)請移除本表單內所有的公式連結及填寫說明；
 (3)若本表單內A3~L103欄位有空白欄位，也請移除；
</t>
    </r>
    <r>
      <rPr>
        <sz val="12"/>
        <color rgb="FF0000FF"/>
        <rFont val="微軟正黑體"/>
        <family val="2"/>
        <charset val="136"/>
      </rPr>
      <t>3.平台內排放係數數值多為"kgCO</t>
    </r>
    <r>
      <rPr>
        <sz val="12"/>
        <color rgb="FF0000FF"/>
        <rFont val="Arial Unicode MS"/>
        <family val="2"/>
        <charset val="136"/>
      </rPr>
      <t>₂</t>
    </r>
    <r>
      <rPr>
        <sz val="12"/>
        <color rgb="FF0000FF"/>
        <rFont val="微軟正黑體"/>
        <family val="2"/>
        <charset val="136"/>
      </rPr>
      <t>e"為單位，但有少部分以"gCO</t>
    </r>
    <r>
      <rPr>
        <sz val="12"/>
        <color rgb="FF0000FF"/>
        <rFont val="Arial Unicode MS"/>
        <family val="2"/>
        <charset val="136"/>
      </rPr>
      <t>₂</t>
    </r>
    <r>
      <rPr>
        <sz val="12"/>
        <color rgb="FF0000FF"/>
        <rFont val="微軟正黑體"/>
        <family val="2"/>
        <charset val="136"/>
      </rPr>
      <t>e"為單位(如：醬油、臺灣鐵路運輸服務、麵粉等)，請使用者使用時注意須將係數值g單位換算為kg後再匯入</t>
    </r>
    <r>
      <rPr>
        <sz val="12"/>
        <color theme="1"/>
        <rFont val="微軟正黑體"/>
        <family val="2"/>
        <charset val="136"/>
      </rPr>
      <t xml:space="preserve">
</t>
    </r>
    <phoneticPr fontId="2" type="noConversion"/>
  </si>
  <si>
    <t>數值(kgCO2e/單位)</t>
    <phoneticPr fontId="1" type="noConversion"/>
  </si>
  <si>
    <t>化糞池CO2排放</t>
    <phoneticPr fontId="1" type="noConversion"/>
  </si>
  <si>
    <r>
      <t>每生產 1單位 標的產品之</t>
    </r>
    <r>
      <rPr>
        <sz val="12"/>
        <color rgb="FFFF0000"/>
        <rFont val="微軟正黑體"/>
        <family val="2"/>
        <charset val="136"/>
      </rPr>
      <t>配銷投入量</t>
    </r>
    <phoneticPr fontId="1" type="noConversion"/>
  </si>
  <si>
    <t>配銷投入量
單位</t>
    <phoneticPr fontId="1" type="noConversion"/>
  </si>
  <si>
    <t>配銷過程物料的投入-陸運(TKM)</t>
    <phoneticPr fontId="1" type="noConversion"/>
  </si>
  <si>
    <t>產品是否有外銷</t>
    <phoneticPr fontId="2" type="noConversion"/>
  </si>
  <si>
    <t>若填有，請填寫本產品的內外銷比例。
內銷比例：_______________；外銷比例：_______________</t>
    <phoneticPr fontId="2" type="noConversion"/>
  </si>
  <si>
    <t>項目名稱</t>
    <phoneticPr fontId="2" type="noConversion"/>
  </si>
  <si>
    <t>PCR情境內容</t>
    <phoneticPr fontId="2" type="noConversion"/>
  </si>
  <si>
    <t>碳酸氫鈉(小蘇打)</t>
  </si>
  <si>
    <t>中低規電磁鋼捲</t>
  </si>
  <si>
    <t>高規電磁鋼捲</t>
  </si>
  <si>
    <t>熱浸鍍鋅鋼捲</t>
  </si>
  <si>
    <t>電鍍鋅鋼捲</t>
  </si>
  <si>
    <t>條鋼盤元</t>
  </si>
  <si>
    <t>線材盤元</t>
  </si>
  <si>
    <t>球化條鋼盤元</t>
  </si>
  <si>
    <t>球化線材盤元</t>
  </si>
  <si>
    <t>直棒鋼</t>
  </si>
  <si>
    <t>馬口鐵(鍍錫低碳鋼板)</t>
  </si>
  <si>
    <t>不鏽鋼(電弧爐製程，SS304)</t>
  </si>
  <si>
    <t>不鏽鋼鋼胚</t>
  </si>
  <si>
    <t>不鏽鋼冷軋鋼捲</t>
  </si>
  <si>
    <t>合金鋼鋼胚</t>
  </si>
  <si>
    <t>金</t>
  </si>
  <si>
    <t>鉑</t>
  </si>
  <si>
    <t>鋁錠</t>
  </si>
  <si>
    <t>陽極磷銅(印刷電路板用)</t>
  </si>
  <si>
    <t>廢機車-再生碎鐵(鋼)</t>
  </si>
  <si>
    <t>廢汽車-再生碎鐵(鋼)</t>
  </si>
  <si>
    <t>南部科學工業園區_台南園區廢棄物清除處理服務(2009年)</t>
  </si>
  <si>
    <t>南部科學工業園區_台南園區廢棄物掩埋清理服務(2009年)</t>
  </si>
  <si>
    <t>南部科學工業園區_台南園區廢棄物焚化清理服務(2009年)</t>
  </si>
  <si>
    <t>南部科學工業園區_台南園區廢棄物物化清理服務(2009年)</t>
  </si>
  <si>
    <t>南部科學工業園區_台南園區廢棄物固化清理服務(2009年)</t>
  </si>
  <si>
    <t>國際展覽</t>
  </si>
  <si>
    <t>國際展覽-交通</t>
  </si>
  <si>
    <t>每人</t>
  </si>
  <si>
    <t>國際會議</t>
  </si>
  <si>
    <t>國際會議-交通</t>
  </si>
  <si>
    <t>液化石油氣(於固定源使用，2012)</t>
  </si>
  <si>
    <t>PP塑膠</t>
  </si>
  <si>
    <t>聚氯乙烯(膠膜、膠布、電線電纜用)</t>
  </si>
  <si>
    <t>低密度聚乙烯</t>
  </si>
  <si>
    <t>聚醯胺6</t>
  </si>
  <si>
    <t>聚甲基丙烯酸甲酯</t>
  </si>
  <si>
    <t>PET塑膠(一般用)</t>
  </si>
  <si>
    <t>聚甲醛</t>
  </si>
  <si>
    <t>甲基異丁酮</t>
  </si>
  <si>
    <t>丙烯－丁二烯－苯乙烯聚合物(資訊產品用，防火級)</t>
  </si>
  <si>
    <t>環氧樹脂</t>
  </si>
  <si>
    <t>生鐵</t>
  </si>
  <si>
    <t>扁鋼胚</t>
  </si>
  <si>
    <t>扁鋼胚(電弧爐製程，碳鋼)</t>
  </si>
  <si>
    <t>大鋼胚</t>
  </si>
  <si>
    <t>軋延小鋼胚</t>
  </si>
  <si>
    <t>鋼板</t>
  </si>
  <si>
    <t>熱軋粗鋼捲</t>
  </si>
  <si>
    <t>熱軋鋼捲</t>
  </si>
  <si>
    <t>熱軋酸洗塗油鋼捲</t>
  </si>
  <si>
    <t>熱軋鋼板片</t>
  </si>
  <si>
    <t>冷軋鋼捲</t>
  </si>
  <si>
    <t>冷軋塗漆鋼捲</t>
  </si>
  <si>
    <t>碳鋼冷軋鋼捲</t>
  </si>
  <si>
    <t>矽晶圓(6吋)</t>
  </si>
  <si>
    <t>食用醋(酒粕醋)</t>
  </si>
  <si>
    <t>食用醋(糯米醋)</t>
  </si>
  <si>
    <t>營業遊覽車(柴油)</t>
  </si>
  <si>
    <t>自用大貨車(柴油)</t>
  </si>
  <si>
    <t>自用小貨車(汽油)</t>
  </si>
  <si>
    <t>自用小貨車(柴油)</t>
  </si>
  <si>
    <t>營業小貨車(汽油)</t>
  </si>
  <si>
    <t>營業小貨車(柴油)</t>
  </si>
  <si>
    <t>營業大貨車(柴油)</t>
  </si>
  <si>
    <t>電力碳足跡(2011)</t>
  </si>
  <si>
    <t>電力排放係數(2011)</t>
  </si>
  <si>
    <t>電力碳足跡(2012)</t>
  </si>
  <si>
    <t>臺北自來水(2013)</t>
  </si>
  <si>
    <t>台灣自來水(2011)</t>
  </si>
  <si>
    <t>燃料油使用(蒸餘油/重油使用，2012)</t>
  </si>
  <si>
    <t>柴油(未燃燒，2012)</t>
  </si>
  <si>
    <t>柴油(於固定源使用，2012)</t>
  </si>
  <si>
    <t>柴油(於移動源使用，2012)</t>
  </si>
  <si>
    <t>車用汽油(未燃燒，2012)</t>
  </si>
  <si>
    <t>車用汽油(於固定源使用，2012)</t>
  </si>
  <si>
    <t>車用汽油(於移動源使用，2012)</t>
  </si>
  <si>
    <t>純銅線</t>
  </si>
  <si>
    <t>銅箔基板(印刷電路板用)</t>
  </si>
  <si>
    <t>無鉛銲錫</t>
  </si>
  <si>
    <t>乙二醇</t>
  </si>
  <si>
    <t>異丙醇</t>
  </si>
  <si>
    <t>甲醛,37％</t>
  </si>
  <si>
    <t>乙醛,40％</t>
  </si>
  <si>
    <t>丁酮</t>
  </si>
  <si>
    <t>二甲苯</t>
  </si>
  <si>
    <t>重質鋅氧粉</t>
  </si>
  <si>
    <t>輕質鋅氧粉</t>
  </si>
  <si>
    <t>磷酸,85％</t>
  </si>
  <si>
    <t>氫氟酸,48％</t>
  </si>
  <si>
    <t>氫氧化鈣(熟石灰)</t>
  </si>
  <si>
    <t>氫氧化銨</t>
  </si>
  <si>
    <t>過氧化氫,30％</t>
  </si>
  <si>
    <t>食用大豆油</t>
  </si>
  <si>
    <t>機器腳踏車(汽油)</t>
  </si>
  <si>
    <t>自用小客車(汽油)</t>
  </si>
  <si>
    <t>營業小客車(汽油)</t>
  </si>
  <si>
    <t>自用大客車(柴油)</t>
  </si>
  <si>
    <t>營業大客車(市區公車及公路客運-柴油)</t>
  </si>
  <si>
    <t>水泥熟料</t>
  </si>
  <si>
    <t>卜特蘭水泥(乾式)</t>
  </si>
  <si>
    <t>纖維水泥板/矽酸鈣板</t>
  </si>
  <si>
    <t>液態氧(高純度99.99995％)</t>
  </si>
  <si>
    <t>氮氣(電子級)</t>
  </si>
  <si>
    <t>闊葉樹漂白硫酸鹽紙漿</t>
  </si>
  <si>
    <t>脫墨紙漿(再生料)</t>
  </si>
  <si>
    <t>牛皮紙</t>
  </si>
  <si>
    <t>抄紙(裱面紙板)</t>
  </si>
  <si>
    <t>原生木漿影印紙</t>
  </si>
  <si>
    <t>再生影印紙</t>
  </si>
  <si>
    <t>乙醇胺</t>
  </si>
  <si>
    <t>平面顯示器用玻璃基板</t>
  </si>
  <si>
    <t>合成偶氮類有機顏料</t>
  </si>
  <si>
    <t>玻璃容器</t>
  </si>
  <si>
    <t>玻璃纖維絲</t>
  </si>
  <si>
    <t>PC塑膠(聚碳酸酯)-非光氣法，一般級</t>
  </si>
  <si>
    <t>苯乙烯-丁二烯橡膠</t>
  </si>
  <si>
    <t>熱可塑性橡膠</t>
  </si>
  <si>
    <t>三聚氰胺樹脂</t>
  </si>
  <si>
    <t>二氧化鈦(非食品級)</t>
  </si>
  <si>
    <t>氨</t>
  </si>
  <si>
    <t>鹽酸,37％</t>
  </si>
  <si>
    <t>硫酸,98％</t>
  </si>
  <si>
    <t>氫氧化鈉(液鹼),45％</t>
  </si>
  <si>
    <t>甲醇</t>
  </si>
  <si>
    <t>乙醇</t>
  </si>
  <si>
    <t>不飽和聚酯樹脂</t>
  </si>
  <si>
    <t>醋酸乙酯(乙酸乙酯)</t>
  </si>
  <si>
    <t>丁腈橡膠</t>
  </si>
  <si>
    <t>聚丁二烯橡膠</t>
  </si>
  <si>
    <t>SAN塑膠，一般級</t>
  </si>
  <si>
    <t>鋅錠</t>
  </si>
  <si>
    <t>多元氯化鋁</t>
  </si>
  <si>
    <t>乙烯丙烯橡膠</t>
  </si>
  <si>
    <t>亞硝酸鹽(工業鹽)</t>
  </si>
  <si>
    <t>醋酸乙烯酯共聚物</t>
  </si>
  <si>
    <t>陰離子性有機界面活性劑</t>
  </si>
  <si>
    <t>陽離子性有機界面活性劑</t>
  </si>
  <si>
    <t>非離子性有機界面活性劑</t>
  </si>
  <si>
    <t>特製液糖20公噸</t>
  </si>
  <si>
    <t>精製二砂25公斤</t>
  </si>
  <si>
    <t>包</t>
  </si>
  <si>
    <t>精製細砂25公斤</t>
  </si>
  <si>
    <t>自產二砂50公斤</t>
  </si>
  <si>
    <t>精製特砂50公斤</t>
  </si>
  <si>
    <t>精製特砂太空袋1公噸</t>
  </si>
  <si>
    <t>養殖石斑魚活體</t>
  </si>
  <si>
    <t>養殖石斑魚條凍</t>
  </si>
  <si>
    <t>養殖吳郭魚冷凍魚片</t>
  </si>
  <si>
    <t>盒裝去殼牡蠣</t>
  </si>
  <si>
    <t>南部科學工業園區管理局-高雄園區廢水處理排放服務</t>
  </si>
  <si>
    <t>南部科學工業園區管理局-台南園區廢水處理排放服務</t>
  </si>
  <si>
    <t>石英晶體振盪器-BB系列</t>
  </si>
  <si>
    <t>顆</t>
  </si>
  <si>
    <t>石英晶體諧振器車用電子零件-AB系列</t>
  </si>
  <si>
    <t>石英晶體諧振器車用電子零件-AM系列</t>
  </si>
  <si>
    <t>T-12型熱敏CTP版(含顯影劑)</t>
  </si>
  <si>
    <t>電力碳足跡(2013)</t>
  </si>
  <si>
    <t>燃料油使用(蒸餘油/重油使用，2013)</t>
  </si>
  <si>
    <t>柴油(未燃燒，2013)</t>
  </si>
  <si>
    <t>柴油(於固定源使用，2013)</t>
  </si>
  <si>
    <t>柴油(於移動源使用，2013)</t>
  </si>
  <si>
    <t>車用汽油(未燃燒，2013)</t>
  </si>
  <si>
    <t>車用汽油(於固定源使用，2013)</t>
  </si>
  <si>
    <t>車用汽油(於移動源使用，2013)</t>
  </si>
  <si>
    <t>天然氣(於固定源使用，2013)</t>
  </si>
  <si>
    <t>液化石油氣(於固定源使用，2013)</t>
  </si>
  <si>
    <t>丙烯腈-丁二烯橡膠</t>
  </si>
  <si>
    <t>聚氨基甲酸乙酯樹脂</t>
  </si>
  <si>
    <t>聚氨基甲酸脂合成皮(濕式法)</t>
  </si>
  <si>
    <t>聚氨基甲酸脂合成皮(乾式法)</t>
  </si>
  <si>
    <t>高密度聚乙烯</t>
  </si>
  <si>
    <t>發泡聚苯乙烯</t>
  </si>
  <si>
    <t>甲基丙烯酸甲酯</t>
  </si>
  <si>
    <t>乙烯</t>
  </si>
  <si>
    <t>乙烯(2012)</t>
  </si>
  <si>
    <t>丙烯(2013)</t>
  </si>
  <si>
    <t>丙烯(2012)</t>
  </si>
  <si>
    <t>丁二烯(2013)</t>
  </si>
  <si>
    <t>丁二烯(2012)</t>
  </si>
  <si>
    <t>乙炔</t>
  </si>
  <si>
    <t>氫氣</t>
  </si>
  <si>
    <t>氧氣</t>
  </si>
  <si>
    <t>液氧</t>
  </si>
  <si>
    <t>碳黑</t>
  </si>
  <si>
    <t>氨水</t>
  </si>
  <si>
    <t>馬鈴薯</t>
  </si>
  <si>
    <t>小麥粉</t>
  </si>
  <si>
    <t>廢鉛蓄電池-再生ABS塑膠</t>
  </si>
  <si>
    <t>廢鉛蓄電池-再生PP塑膠</t>
  </si>
  <si>
    <t>廢鉛蓄電池-再生鉛錠</t>
  </si>
  <si>
    <t>廢輪胎-再生橡膠片</t>
  </si>
  <si>
    <t>廢輪胎-再生橡膠粉</t>
  </si>
  <si>
    <t>再生料-廢乾電池-二氧化錳</t>
  </si>
  <si>
    <t>再生料-廢乾電池-鋅</t>
  </si>
  <si>
    <t>再生料-廢乾電池-鐵</t>
  </si>
  <si>
    <t>再生料-廢照明光源-混合五金廢料</t>
  </si>
  <si>
    <t>再生料-廢照明光源-蒸餾汞</t>
  </si>
  <si>
    <t>再生料-廢照明光源-廢玻璃</t>
  </si>
  <si>
    <t>再生料-廢照明光源-廢塑膠</t>
  </si>
  <si>
    <t>再生料-廢照明光源-廢鋁</t>
  </si>
  <si>
    <t>再生料-廢照明光源-廢鐵</t>
  </si>
  <si>
    <t>再生料-廢容器-PE廢塑膠片</t>
  </si>
  <si>
    <t>再生料-廢容器-PET廢塑膠片</t>
  </si>
  <si>
    <t>再生料-廢容器-PP廢塑膠片</t>
  </si>
  <si>
    <t>再生料-廢容器-PVC廢塑膠片</t>
  </si>
  <si>
    <t>再生料-廢容器-未發泡PS廢塑膠片</t>
  </si>
  <si>
    <t>再生料-廢玻璃容器-玻璃砂</t>
  </si>
  <si>
    <t>再生料-廢紙容器-脫墨紙漿</t>
  </si>
  <si>
    <t>再生料-廢塑膠容器-發泡PS廢塑膠粒</t>
  </si>
  <si>
    <t>再生料-廢鋁容器-鋁錠</t>
  </si>
  <si>
    <t>再生料-廢鐵容器-碎鐵</t>
  </si>
  <si>
    <t>再生料-廢容器-PE廢塑膠片（含容器廢棄階段）</t>
  </si>
  <si>
    <t>再生料-廢容器-PET廢塑膠片（含容器廢棄階段）</t>
  </si>
  <si>
    <t>再生料-廢容器-PP廢塑膠片（含容器廢棄階段）</t>
  </si>
  <si>
    <t>再生料-廢容器-PVC廢塑膠片（含容器廢棄階段）</t>
  </si>
  <si>
    <t>再生料-廢容器-未發泡PS廢塑膠片（含容器廢棄階段）</t>
  </si>
  <si>
    <t>再生料-廢玻璃容器-玻璃砂（含容器廢棄階段）</t>
  </si>
  <si>
    <t>再生料-廢紙容器-脫墨紙漿（含容器廢棄階段）</t>
  </si>
  <si>
    <t>再生料-廢塑膠容器-發泡PS廢塑膠粒（含容器廢棄階段）</t>
  </si>
  <si>
    <t>再生料-廢鋁容器-鋁錠（含容器廢棄階段）</t>
  </si>
  <si>
    <t>再生料-廢鐵容器-碎鐵（含容器廢棄階段）</t>
  </si>
  <si>
    <t>尿素</t>
  </si>
  <si>
    <t>馬口鐵</t>
  </si>
  <si>
    <t>硝酸銨</t>
  </si>
  <si>
    <t>瓦楞芯紙(原紙)</t>
  </si>
  <si>
    <t>中密度纖維板MDF</t>
  </si>
  <si>
    <t>次氯酸鈉(工業用)</t>
  </si>
  <si>
    <t>亞硫酸納</t>
  </si>
  <si>
    <t>硫代硫酸鈉(結晶、無水)</t>
  </si>
  <si>
    <t>氯化鉀(肥料用)</t>
  </si>
  <si>
    <t>氯化鉀(其他，非肥料用)</t>
  </si>
  <si>
    <t>聚酯纖維棉(已精梳，供紡織用)</t>
  </si>
  <si>
    <t>聚醯胺66(尼龍66)</t>
  </si>
  <si>
    <t>石膏</t>
  </si>
  <si>
    <t>生石灰</t>
  </si>
  <si>
    <t>活性沸石</t>
  </si>
  <si>
    <t>矽藻土</t>
  </si>
  <si>
    <t>七星鱸</t>
  </si>
  <si>
    <t>芝麻油</t>
  </si>
  <si>
    <t>醬油(高蛋白豆片釀造)</t>
  </si>
  <si>
    <t>醬油(黃豆釀造)</t>
  </si>
  <si>
    <t>醬油(黑豆釀造)</t>
  </si>
  <si>
    <t>養殖文蛤</t>
  </si>
  <si>
    <t>養殖冷凍白蝦</t>
  </si>
  <si>
    <t>鮮蛋</t>
  </si>
  <si>
    <t>石質地磚</t>
  </si>
  <si>
    <t>H-4100LR插電感應式水龍頭</t>
  </si>
  <si>
    <t>HB-4100LR電池感應式水龍頭</t>
  </si>
  <si>
    <t>摃丸</t>
  </si>
  <si>
    <t>炊粉</t>
  </si>
  <si>
    <t>不鏽鋼廚用雙層置物架3230S</t>
  </si>
  <si>
    <t>不鏽鋼掛式砧板刀架6554S</t>
  </si>
  <si>
    <t>不鏽鋼牆角架(大)9020S</t>
  </si>
  <si>
    <t>不鏽鋼雙層牆角架9022HS</t>
  </si>
  <si>
    <t>不鏽鋼雙層牆角架含底座9239S</t>
  </si>
  <si>
    <t>不鏽鋼雙層牆角架5326S</t>
  </si>
  <si>
    <t>不鏽鋼置物毛巾架-雙管9322S</t>
  </si>
  <si>
    <t>不鏽鋼置物毛巾架-單管9310S</t>
  </si>
  <si>
    <t>不鏽鋼衛生紙架-抽取式9307S</t>
  </si>
  <si>
    <t>不鏽鋼三層牆角架5327S</t>
  </si>
  <si>
    <t>高速鐵路運輸服務</t>
  </si>
  <si>
    <t>Yacht 70W LED 路燈</t>
  </si>
  <si>
    <t>住宿服務</t>
  </si>
  <si>
    <t>碳鋼鋼胚(電弧爐製程)</t>
  </si>
  <si>
    <t>鋼筋</t>
  </si>
  <si>
    <t>再生鋁錠</t>
  </si>
  <si>
    <t>乙烯-乙烯醇共聚物</t>
  </si>
  <si>
    <t>酚醛樹脂</t>
  </si>
  <si>
    <t>硫酸銨</t>
  </si>
  <si>
    <t>多元氯化鋁(氧化還原置換法)</t>
  </si>
  <si>
    <t>多元氯化鋁(鋁灰鹽酸法)</t>
  </si>
  <si>
    <t>鹽酸, 32％(電子級)</t>
  </si>
  <si>
    <t>發煙硫酸</t>
  </si>
  <si>
    <t>醋酸乙烯單體</t>
  </si>
  <si>
    <t>聚醯胺絲</t>
  </si>
  <si>
    <t>聚醯胺粒</t>
  </si>
  <si>
    <t>聚酯加工絲</t>
  </si>
  <si>
    <t>聚酯半延伸絲</t>
  </si>
  <si>
    <t>石膏板</t>
  </si>
  <si>
    <t>廢溶劑蒸餾回收處理</t>
  </si>
  <si>
    <t>有害事業廢棄物穩定化/固化處理</t>
  </si>
  <si>
    <t>PVC塑膠管、PVC板</t>
  </si>
  <si>
    <t>預拌混凝土(2000psi)</t>
  </si>
  <si>
    <t>預拌混凝土(2500psi)</t>
  </si>
  <si>
    <t>預拌混凝土(3000psi)</t>
  </si>
  <si>
    <t>預拌混凝土(3500psi)</t>
  </si>
  <si>
    <t>預拌混凝土(4000psi)</t>
  </si>
  <si>
    <t>預拌混凝土(5000psi)</t>
  </si>
  <si>
    <t>預拌混凝土(6000psi)</t>
  </si>
  <si>
    <t>1：1水泥砂漿</t>
  </si>
  <si>
    <t>1:1水泥砂漿粉刷</t>
  </si>
  <si>
    <t>1：2水泥砂漿</t>
  </si>
  <si>
    <t>1:2水泥砂漿粉刷</t>
  </si>
  <si>
    <t>1：3水泥砂漿</t>
  </si>
  <si>
    <t>1:3水泥砂漿粉刷</t>
  </si>
  <si>
    <t>門窗鋁框</t>
  </si>
  <si>
    <t>臺灣鐵路運輸服務(柴聯車)</t>
  </si>
  <si>
    <t>臺灣鐵路運輸服務(電聯車)</t>
  </si>
  <si>
    <t>再生料-廢電子電器暨廢資訊物品-廢鐵</t>
  </si>
  <si>
    <t>再生料-廢電子電器暨廢資訊物品-廢銅</t>
  </si>
  <si>
    <t>再生料-廢電子電器暨廢資訊物品-廢鋁</t>
  </si>
  <si>
    <t>再生料-廢電子電器暨廢資訊物品-廢塑膠</t>
  </si>
  <si>
    <t>再生料-廢電子電器暨廢資訊物品-廢玻璃</t>
  </si>
  <si>
    <t>再生料-廢電視機暨廢顯示器-錐管玻璃</t>
  </si>
  <si>
    <t>再生料-廢冰箱-廢R11冷媒(活性碳冰水機法)</t>
  </si>
  <si>
    <t>再生料-廢冰箱-廢R11冷媒(液態氮法)</t>
  </si>
  <si>
    <t>再生料-廢冰箱-廢R12冷媒</t>
  </si>
  <si>
    <t>再生料-廢冷暖氣機-廢R22冷媒</t>
  </si>
  <si>
    <t>再生料-廢電子電器暨廢資訊物品-廢潤滑油</t>
  </si>
  <si>
    <t>再生料-廢電子電器暨廢資訊物品-待再處理二次料</t>
  </si>
  <si>
    <t>再生料-廢壓縮機/廢馬達二次拆解-廢鐵</t>
  </si>
  <si>
    <t>再生料-廢壓縮機/廢馬達二次拆解-廢銅</t>
  </si>
  <si>
    <t>再生料-廢壓縮機/廢馬達二次拆解-廢鋁</t>
  </si>
  <si>
    <t>苯</t>
  </si>
  <si>
    <t>對二甲苯/鄰二甲苯</t>
  </si>
  <si>
    <t>氯乙烯單體</t>
  </si>
  <si>
    <t>通用級聚苯乙烯</t>
  </si>
  <si>
    <t>耐衝擊聚苯乙烯</t>
  </si>
  <si>
    <t>線性低密度聚乙烯</t>
  </si>
  <si>
    <t>對苯二甲酸</t>
  </si>
  <si>
    <t>己內醯胺</t>
  </si>
  <si>
    <t>丙烯腈</t>
  </si>
  <si>
    <t>聚酯棉</t>
  </si>
  <si>
    <t>聚酯粒</t>
  </si>
  <si>
    <t>聚丙烯腈棉</t>
  </si>
  <si>
    <t>醇酸樹脂</t>
  </si>
  <si>
    <t>聚醯胺接著劑</t>
  </si>
  <si>
    <t>水性水泥漆</t>
  </si>
  <si>
    <t>平板玻璃</t>
  </si>
  <si>
    <t>電力碳足跡(2014)</t>
  </si>
  <si>
    <t>燃料油使用(蒸餘油/重油使用，2014)</t>
  </si>
  <si>
    <t>柴油(未燃燒，2014)</t>
  </si>
  <si>
    <t>柴油(於固定源使用，2014)</t>
  </si>
  <si>
    <t>柴油(於移動源使用，2014)</t>
  </si>
  <si>
    <t>車用汽油(未燃燒，2014)</t>
  </si>
  <si>
    <t>車用汽油(於固定源使用，2014)</t>
  </si>
  <si>
    <t>車用汽油(於移動源使用，2014)</t>
  </si>
  <si>
    <t>天然氣(於固定源使用，2014)</t>
  </si>
  <si>
    <t>液化石油氣(於固定源使用，2014)</t>
  </si>
  <si>
    <t>煤油使用(2014)</t>
  </si>
  <si>
    <t>筆記型電腦照相機模组</t>
  </si>
  <si>
    <t>個</t>
  </si>
  <si>
    <t>筆記型電腦鍵盤</t>
  </si>
  <si>
    <t>筆記型電腦觸控板</t>
  </si>
  <si>
    <t>螺絲(不含球化、表面皮膜處理與電鍍)</t>
  </si>
  <si>
    <t>螺絲(含球化與表面皮膜處理及電鍍)</t>
  </si>
  <si>
    <t>不銹鋼焊接管</t>
  </si>
  <si>
    <t>液氯</t>
  </si>
  <si>
    <t>氫氧化鉀</t>
  </si>
  <si>
    <t>二甲醚</t>
  </si>
  <si>
    <t>硝酸,98％</t>
  </si>
  <si>
    <t>丙酮</t>
  </si>
  <si>
    <t>冰醋酸(甲醇羰基化法)</t>
  </si>
  <si>
    <t>冰醋酸(醋酸甲酯與甲醇共沸物羰基合成法)</t>
  </si>
  <si>
    <t>尿素甲醛樹脂，65％固形物</t>
  </si>
  <si>
    <t>污泥掩埋處理</t>
  </si>
  <si>
    <t>食用玉蜀黍</t>
  </si>
  <si>
    <t>石灰石</t>
  </si>
  <si>
    <t>國內海運-貨運，柴油動力</t>
  </si>
  <si>
    <t>國內海運-貨運，燃料油動力</t>
  </si>
  <si>
    <t>國際海運-貨運，燃料油動力</t>
  </si>
  <si>
    <t>蔗糖</t>
  </si>
  <si>
    <t>糖蜜</t>
  </si>
  <si>
    <t>混凝土及水泥砂漿用水淬高爐爐碴粉，散裝</t>
  </si>
  <si>
    <t>混凝土及水泥砂漿用水淬高爐爐碴粉，太空包裝</t>
  </si>
  <si>
    <t>飛灰爐石粉，散裝</t>
  </si>
  <si>
    <t>飛灰爐石粉，太空包裝</t>
  </si>
  <si>
    <t>卜特蘭高爐爐碴水泥，散裝</t>
  </si>
  <si>
    <t>卜特蘭高爐爐碴水泥，太空包裝</t>
  </si>
  <si>
    <t>新型高爐水泥，50kg (紙袋裝)</t>
  </si>
  <si>
    <t>地質改良處理劑，散裝</t>
  </si>
  <si>
    <t>地質改良處理劑，太空包裝</t>
  </si>
  <si>
    <t>地質改良處理劑，50kg (紙袋裝)</t>
  </si>
  <si>
    <t>瀝青鋪面用粒料，散裝</t>
  </si>
  <si>
    <t>筆記型電腦包裝紙箱(三層一浪)</t>
  </si>
  <si>
    <t>筆記型電腦電源線(含插頭端)</t>
  </si>
  <si>
    <t>條</t>
  </si>
  <si>
    <t>食品包裝紙容器</t>
  </si>
  <si>
    <t>石英晶體振盪器-AW系列</t>
  </si>
  <si>
    <t>氣冷轉爐石級配料，散裝</t>
  </si>
  <si>
    <t>氣冷高爐石級配料，散裝</t>
  </si>
  <si>
    <t>大豆沙拉油，0.6 L</t>
  </si>
  <si>
    <t>瓶</t>
  </si>
  <si>
    <t>大豆沙拉油，2 L</t>
  </si>
  <si>
    <t>大豆沙拉油，2.6 L</t>
  </si>
  <si>
    <t>大豆沙拉油，3 L</t>
  </si>
  <si>
    <t>大豆沙拉油，18 L</t>
  </si>
  <si>
    <t>桶</t>
  </si>
  <si>
    <t>大豆沙拉油，18 kg</t>
  </si>
  <si>
    <t>烤酥油，2 L</t>
  </si>
  <si>
    <t>烤酥油，3 L</t>
  </si>
  <si>
    <t>烤酥油，18 L</t>
  </si>
  <si>
    <t>烤酥油，18 kg</t>
  </si>
  <si>
    <t>歪頭奶瓶，240ml</t>
  </si>
  <si>
    <t>58度特級高粱酒，600ml</t>
  </si>
  <si>
    <t>焦糖烤布丁</t>
  </si>
  <si>
    <t>水性白膠</t>
  </si>
  <si>
    <t>磨石子地磚，30cm*30cm*2cm</t>
  </si>
  <si>
    <t>磨石子地磚，30cm*60cm*2cm</t>
  </si>
  <si>
    <t>磨石子地磚，40cm*40cm*2cm</t>
  </si>
  <si>
    <t>磨石子地磚，45cm*45cm*2cm</t>
  </si>
  <si>
    <t>磨石子地磚，50cm*50cm*2.5cm</t>
  </si>
  <si>
    <t>磨石子地磚，60cm*60cm*2.5cm</t>
  </si>
  <si>
    <t>豆漿，450ml(鋁箔包裝)</t>
  </si>
  <si>
    <t>盒</t>
  </si>
  <si>
    <t>奶茶，250ml(鋁箔包裝)</t>
  </si>
  <si>
    <t>奶茶，300ml(鋁箔包裝)</t>
  </si>
  <si>
    <t>奶茶，375ml(鋁箔包裝)</t>
  </si>
  <si>
    <t>紅茶，250ml(鋁箔包裝)</t>
  </si>
  <si>
    <t>紅茶，300ml(鋁箔包裝)</t>
  </si>
  <si>
    <t>紅茶，375ml(鋁箔包裝)</t>
  </si>
  <si>
    <t>綠茶，250ml(鋁箔包裝)</t>
  </si>
  <si>
    <t>綠茶，300ml(鋁箔包裝)</t>
  </si>
  <si>
    <t>百貨零售服務</t>
  </si>
  <si>
    <t>每平方米˙每小時</t>
  </si>
  <si>
    <t>OPP膠帶</t>
  </si>
  <si>
    <t>卷</t>
  </si>
  <si>
    <t>PVC膠帶</t>
  </si>
  <si>
    <t>番茄醬</t>
  </si>
  <si>
    <t>罐</t>
  </si>
  <si>
    <t>麵粉</t>
  </si>
  <si>
    <t>台灣鯛</t>
  </si>
  <si>
    <t>太陽光電模組發電，10KW</t>
  </si>
  <si>
    <t>風力發電機組發電，1500KW</t>
  </si>
  <si>
    <t>L (低碳鋼)級不銹鋼焊接管</t>
  </si>
  <si>
    <t>經典台灣啤酒，330 ml (6罐裝，收縮膜)</t>
  </si>
  <si>
    <t>組</t>
  </si>
  <si>
    <t>經典台灣啤酒，330 ml (24罐裝，紙箱)</t>
  </si>
  <si>
    <t>箱</t>
  </si>
  <si>
    <t>經典台灣啤酒，500 ml (24罐裝，紙箱)</t>
  </si>
  <si>
    <t>經典台灣啤酒，600 ml (玻璃瓶裝)</t>
  </si>
  <si>
    <t>金牌台灣啤酒，330 ml (6罐裝，收縮膜)</t>
  </si>
  <si>
    <t>金牌台灣啤酒，330 ml (24罐裝，紙箱)</t>
  </si>
  <si>
    <t>金牌台灣啤酒，500 ml (24罐裝，紙箱)</t>
  </si>
  <si>
    <t>金牌台灣啤酒，600 ml (12瓶裝，紙箱)</t>
  </si>
  <si>
    <t>11.6吋Chromebook 筆記型電腦</t>
  </si>
  <si>
    <t>台</t>
  </si>
  <si>
    <t>沐浴乳</t>
  </si>
  <si>
    <t>沐浴乳，15ml (鋁箔包裝)</t>
  </si>
  <si>
    <t>沐浴乳，30ml(軟管包裝)</t>
  </si>
  <si>
    <t>沐浴乳，30ml(瓶裝包裝)</t>
  </si>
  <si>
    <t>苯胺</t>
  </si>
  <si>
    <t>1馬力磁力驅動無軸封泵浦(不含馬達)</t>
  </si>
  <si>
    <t>3馬力磁力驅動無軸封泵浦(不含馬達)</t>
  </si>
  <si>
    <t>硝酸銨鈣 (肥料)</t>
  </si>
  <si>
    <t>丙三醇(甘油)</t>
  </si>
  <si>
    <t>乙二醇丁醚</t>
  </si>
  <si>
    <t>丙烯醯胺</t>
  </si>
  <si>
    <t>氬氣</t>
  </si>
  <si>
    <t>硝酸鈉 (非肥料用)</t>
  </si>
  <si>
    <t>木漿(針葉樹化學木漿-半漂白或已漂白)</t>
  </si>
  <si>
    <t>乙二胺</t>
  </si>
  <si>
    <t>鉛(精鍊，未鍛造)</t>
  </si>
  <si>
    <t>電解銅(陰極及陰極型精鍊銅-未經塑性加工)</t>
  </si>
  <si>
    <t>氯化鈉</t>
  </si>
  <si>
    <t>碳酸鈉</t>
  </si>
  <si>
    <t>氯苯</t>
  </si>
  <si>
    <t>鎂錠</t>
  </si>
  <si>
    <t>素火腿-微藻火腿</t>
  </si>
  <si>
    <t>素火腿-猴頭菇火腿</t>
  </si>
  <si>
    <t>煙燻素火腿</t>
  </si>
  <si>
    <t>素火腿</t>
  </si>
  <si>
    <t>芝麻粉</t>
  </si>
  <si>
    <t>清麻油，300 ml</t>
  </si>
  <si>
    <t>清麻油，500 ml</t>
  </si>
  <si>
    <t>黑麻油，300 ml</t>
  </si>
  <si>
    <t>黑麻油，500 ml</t>
  </si>
  <si>
    <t>電力碳足跡(2015)</t>
  </si>
  <si>
    <t>燃料油使用(蒸餘油/重油使用，2015)</t>
  </si>
  <si>
    <t>柴油(未燃燒，2015)</t>
  </si>
  <si>
    <t>柴油(於固定源使用，2015)</t>
  </si>
  <si>
    <t>柴油(於移動源使用，2015)</t>
  </si>
  <si>
    <t>天然橡膠(乳膠)</t>
  </si>
  <si>
    <t>銀(未鍛造)</t>
  </si>
  <si>
    <t>乙二酸(草酸)</t>
  </si>
  <si>
    <t>錳(未經塑性加工)</t>
  </si>
  <si>
    <t>車用汽油(未燃燒，2015)</t>
  </si>
  <si>
    <t>氫氧化鋁</t>
  </si>
  <si>
    <t>矽酸鈉(水玻璃)</t>
  </si>
  <si>
    <t>聚對苯二甲酸丁二酯(PBT)</t>
  </si>
  <si>
    <t>車用汽油(於固定源使用，2015)</t>
  </si>
  <si>
    <t>醋酸酐(乙酸酐)</t>
  </si>
  <si>
    <t>丁二醇</t>
  </si>
  <si>
    <t>聚乙二醇( PEG)</t>
  </si>
  <si>
    <t>未精煉銅；供電解法精煉用之陽極銅</t>
  </si>
  <si>
    <t>車用汽油(於移動源使用，2015)</t>
  </si>
  <si>
    <t>重鉻酸鉀(二鉻酸鉀)</t>
  </si>
  <si>
    <t>正丁醇(1-丁醇)</t>
  </si>
  <si>
    <t>異丁醇</t>
  </si>
  <si>
    <t>天然氣(於固定源使用，2015)</t>
  </si>
  <si>
    <t>液化石油氣(於固定源使用，2015)</t>
  </si>
  <si>
    <t>3.49噸常溫貨車服務(裝載率31％，包含營業據點排放)</t>
  </si>
  <si>
    <t>3.49噸常溫貨車服務(裝載率84％，包含營業據點排放)</t>
  </si>
  <si>
    <t>3.5~7.4噸常溫貨車服務(裝載率82％，包含營業據點排放)</t>
  </si>
  <si>
    <t>煤油使用(2015)</t>
  </si>
  <si>
    <t>7.5~16噸常溫貨車服務(裝載率80％，包含營業據點排放)</t>
  </si>
  <si>
    <t>3.49噸低溫貨車服務(裝載率32％，包含營業據點排放)</t>
  </si>
  <si>
    <t>3.49噸低溫貨車服務(裝載率77％，包含營業據點排放)</t>
  </si>
  <si>
    <t>3.5~7.4噸低溫貨車服務(裝載率41％，包含營業據點排放)</t>
  </si>
  <si>
    <t>3.5~7.4噸低溫貨車服務(裝載率69％，包含營業據點排放)</t>
  </si>
  <si>
    <t>不鏽鋼盤元(含酸洗與退火加工製程)</t>
  </si>
  <si>
    <t>不鏽鋼盤元(不含酸洗與退火加工製程)</t>
  </si>
  <si>
    <t>晶片電阻</t>
  </si>
  <si>
    <t>過磷酸鈣</t>
  </si>
  <si>
    <t>銅箔</t>
  </si>
  <si>
    <t>葵花油</t>
  </si>
  <si>
    <t>7.5~16噸低溫貨車服務(裝載率65％，包含營業據點排放)</t>
  </si>
  <si>
    <t>氮氣</t>
  </si>
  <si>
    <t>3.49噸多溫貨車服務(包含營業據點排放)</t>
  </si>
  <si>
    <t>有機越光米</t>
  </si>
  <si>
    <t>聚乙烯醇</t>
  </si>
  <si>
    <t>合成橡膠乳液(NBR Latex)</t>
  </si>
  <si>
    <t>合成橡膠乳液(SBR Latex)</t>
  </si>
  <si>
    <t>再生鋅錠</t>
  </si>
  <si>
    <t>紅茶</t>
  </si>
  <si>
    <t>再生鋅合金錠</t>
  </si>
  <si>
    <t>有機三星蔥</t>
  </si>
  <si>
    <t>苯乙烯單體(SM)</t>
  </si>
  <si>
    <t>水梨</t>
  </si>
  <si>
    <t>聚酯纖維(短纖、直紡)</t>
  </si>
  <si>
    <t>天然棉混紡紗</t>
  </si>
  <si>
    <t>精鹽(食用鹽)</t>
  </si>
  <si>
    <t>未漂白牛皮紙袋和麻袋用紙製造</t>
  </si>
  <si>
    <t>航空貨物運輸服務</t>
  </si>
  <si>
    <t>鋼胚(電弧爐製程，不分型號)</t>
  </si>
  <si>
    <t>熱軋竹節鋼筋(不分型號)</t>
  </si>
  <si>
    <t>水泥(不分型號)</t>
  </si>
  <si>
    <t>預拌混凝土(80kgf/cm2)</t>
  </si>
  <si>
    <t>預拌混凝土(140kgf/cm2)</t>
  </si>
  <si>
    <t>預拌混凝土(175kgf/cm2)</t>
  </si>
  <si>
    <t>預拌混凝土(210kgf/cm2)</t>
  </si>
  <si>
    <t>預拌混凝土(245kgf/cm2，坍度15-17.5cm)</t>
  </si>
  <si>
    <t>預拌混凝土(245kgf/cm2，坍度50cm)</t>
  </si>
  <si>
    <t>預拌混凝土(280kgf/cm2)</t>
  </si>
  <si>
    <t>預拌混凝土(420kgf/cm2)</t>
  </si>
  <si>
    <t>水中混凝土(210kgf/cm2)</t>
  </si>
  <si>
    <t>水中混凝土(280kgf/cm2)</t>
  </si>
  <si>
    <t>早強預拌混凝土(420kgf/cm2，飛灰爐石粉替代率20％)</t>
  </si>
  <si>
    <t>受阻胺光安定劑 (53gal鐵桶包裝)</t>
  </si>
  <si>
    <t>受阻胺光安定劑 (20L塑膠桶包裝)</t>
  </si>
  <si>
    <t>受阻胺光安定劑(1噸塑膠方桶包裝)</t>
  </si>
  <si>
    <t>苯並三唑紫外線吸收劑 (53gal鐵桶包裝)</t>
  </si>
  <si>
    <t>苯並三唑紫外線吸收劑 (20L塑膠桶包裝)</t>
  </si>
  <si>
    <t>苯並三唑紫外線吸收劑 (1噸塑膠方桶包裝)</t>
  </si>
  <si>
    <t>反應性黑色紡織染料(適用於浸染、連續染色＆冷壓染色，紙箱包裝)</t>
  </si>
  <si>
    <t>反應性黑色紡織染料(適用於印花染色，紙箱包裝)</t>
  </si>
  <si>
    <t>廢輪胎-再生碳黑</t>
  </si>
  <si>
    <t>廢輪胎-再生裂解油(未燃燒)</t>
  </si>
  <si>
    <t>鋼胚(電弧爐製程，SD280W)</t>
  </si>
  <si>
    <t>鋼胚(電弧爐製程，SD420W)</t>
  </si>
  <si>
    <t>熱軋竹節鋼筋(SD280W)</t>
  </si>
  <si>
    <t>熱軋竹節鋼筋(SD420W)</t>
  </si>
  <si>
    <t>免調質鋼車用鍛造件</t>
  </si>
  <si>
    <t>調質鋼車用鍛造件</t>
  </si>
  <si>
    <t>多晶矽太陽能電池</t>
  </si>
  <si>
    <t>單晶矽太陽能電池</t>
  </si>
  <si>
    <t>多晶矽晶片</t>
  </si>
  <si>
    <t>IEC IE3馬達(AEHF系列，4P20HP )</t>
  </si>
  <si>
    <t>台(pcs)</t>
  </si>
  <si>
    <t>多晶矽晶碇</t>
  </si>
  <si>
    <t>咖哩醬</t>
  </si>
  <si>
    <t>正銀漿</t>
  </si>
  <si>
    <t>背銀漿</t>
  </si>
  <si>
    <t>氫氟酸, 49％</t>
  </si>
  <si>
    <t>味噌</t>
  </si>
  <si>
    <t>素沙茶醬</t>
  </si>
  <si>
    <t>丁腈橡膠(NBR)手套</t>
  </si>
  <si>
    <t>雙</t>
  </si>
  <si>
    <t>柴魚花-鰹魚</t>
  </si>
  <si>
    <t>AB楞紙箱(3層2浪)</t>
  </si>
  <si>
    <t xml:space="preserve">平方公尺(m2) </t>
  </si>
  <si>
    <t>角紙</t>
  </si>
  <si>
    <t>紙棧板</t>
  </si>
  <si>
    <t>緩衝材料組裝用熱熔膠</t>
  </si>
  <si>
    <t>乙烯醋酸乙烯酯共聚物(EVA)</t>
  </si>
  <si>
    <t>柴魚花-鯖魚</t>
  </si>
  <si>
    <t>公車運輸服務-低地板甲類市區公車(包含營業據點及公車站點排放)</t>
  </si>
  <si>
    <t>公車運輸服務-乙類市區公車(包含營業據點及公車站點排放)</t>
  </si>
  <si>
    <t>公車運輸服務-普通甲類市區公車(包含營業據點及公車站點排放)</t>
  </si>
  <si>
    <t>石蠟</t>
  </si>
  <si>
    <t>萬用免釘膠</t>
  </si>
  <si>
    <t>支</t>
  </si>
  <si>
    <t>臺南市永康垃圾資源回收(焚化)廠-廢棄物焚化處理服務</t>
  </si>
  <si>
    <t>臺南市城西垃圾焚化廠-廢棄物焚化處理服務</t>
  </si>
  <si>
    <t>天然氣(於固定源使用，2012)</t>
  </si>
  <si>
    <t>擂茶</t>
  </si>
  <si>
    <t>精力湯</t>
  </si>
  <si>
    <t>綠茶擂茶</t>
  </si>
  <si>
    <t>羅東地區水資源回收中心廢(污)水處理服務</t>
  </si>
  <si>
    <t>蛋白質護髮霜</t>
  </si>
  <si>
    <t>早強預拌混凝土(420kgf/cm2，飛灰爐石粉替代率25％)</t>
  </si>
  <si>
    <t>早強預拌混凝土(420kgf/cm2，飛灰爐石粉替代率45％)</t>
  </si>
  <si>
    <t>自充填預拌混凝土(350kgf/cm2)</t>
  </si>
  <si>
    <t>自充填預拌混凝土(420kgf/cm2)</t>
  </si>
  <si>
    <t>噴凝土(210kgf/cm2)</t>
  </si>
  <si>
    <t>鋼纖維噴凝土(255kgf/cm2)</t>
  </si>
  <si>
    <t>R45水泥混凝土</t>
  </si>
  <si>
    <t>氫化石油樹脂</t>
  </si>
  <si>
    <t>洗衣粉</t>
  </si>
  <si>
    <t>無線滑鼠</t>
  </si>
  <si>
    <t>麵條</t>
  </si>
  <si>
    <t>原味關廟麵</t>
  </si>
  <si>
    <t>烏龍麵</t>
  </si>
  <si>
    <t>刀削麵</t>
  </si>
  <si>
    <t>拉麵</t>
  </si>
  <si>
    <t>麵線</t>
  </si>
  <si>
    <t>營養麵條</t>
  </si>
  <si>
    <t>柿餅</t>
  </si>
  <si>
    <t>客家桔醬</t>
  </si>
  <si>
    <t>環保抽取式衛生紙</t>
  </si>
  <si>
    <t>環保抽取式擦手紙巾</t>
  </si>
  <si>
    <t>有機小麥粉</t>
  </si>
  <si>
    <t>有機麩皮胚芽粉</t>
  </si>
  <si>
    <t>有機全麥粉</t>
  </si>
  <si>
    <t>有機廢棄物免發酵轉化肥料處理服務</t>
  </si>
  <si>
    <t>落花生</t>
  </si>
  <si>
    <t>豬肉</t>
  </si>
  <si>
    <t>電力碳足跡(2016)</t>
  </si>
  <si>
    <t>燃料油使用(蒸餘油/重油使用，2016)</t>
  </si>
  <si>
    <t>柴油(未燃燒，2016)</t>
  </si>
  <si>
    <t>柴油(於固定源使用，2016)</t>
  </si>
  <si>
    <t>柴油(於公路運輸移動源使用，2016)</t>
  </si>
  <si>
    <t>車用汽油(未燃燒，2016)</t>
  </si>
  <si>
    <t>車用汽油(於固定源使用，2016)</t>
  </si>
  <si>
    <t>車用汽油(於移動源使用，2016)</t>
  </si>
  <si>
    <t>天然氣(於固定源使用，2016)</t>
  </si>
  <si>
    <t>液化石油氣(於固定源使用，2016)</t>
  </si>
  <si>
    <t>煤油使用(2016)</t>
  </si>
  <si>
    <t>氧化鐵粉</t>
  </si>
  <si>
    <t>碳酸鉀</t>
  </si>
  <si>
    <t>四氫呋喃(1,3-丁二烯製程)</t>
  </si>
  <si>
    <t>四氫呋喃(丁二醇製程)</t>
  </si>
  <si>
    <t>環氧氯丙烷(丙烯氯化製程)</t>
  </si>
  <si>
    <t>環氧氯丙烷(醋酸丙烯酯製程)</t>
  </si>
  <si>
    <t>硫化鈉</t>
  </si>
  <si>
    <t>邏輯積體電路</t>
  </si>
  <si>
    <t>記憶體積體電路</t>
  </si>
  <si>
    <t>電解電容</t>
  </si>
  <si>
    <t>積層陶瓷電容</t>
  </si>
  <si>
    <t>貼片電容</t>
  </si>
  <si>
    <t>氯化鈣(索爾維製程)</t>
  </si>
  <si>
    <t>氯化鈣(氫氯化製程)</t>
  </si>
  <si>
    <t>亞硫酸鈉</t>
  </si>
  <si>
    <t>化學熱磨機械紙漿</t>
  </si>
  <si>
    <t>硝基苯</t>
  </si>
  <si>
    <t>環氧乙烷</t>
  </si>
  <si>
    <t>生牛皮(含養牛階段)</t>
  </si>
  <si>
    <t>生牛皮(不含養牛階段)</t>
  </si>
  <si>
    <t>水楊酸</t>
  </si>
  <si>
    <t>苯甲酸</t>
  </si>
  <si>
    <t>乙苯</t>
  </si>
  <si>
    <t>硫酸鈉</t>
  </si>
  <si>
    <t>氦氣</t>
  </si>
  <si>
    <t>甲酸鈉</t>
  </si>
  <si>
    <t>精緻豬油</t>
  </si>
  <si>
    <t>精緻牛油</t>
  </si>
  <si>
    <t>花生油</t>
  </si>
  <si>
    <t>優酪乳</t>
  </si>
  <si>
    <t>住宿服務(二人房)</t>
  </si>
  <si>
    <t>住宿服務(三人房)</t>
  </si>
  <si>
    <t>住宿服務(四人房)</t>
  </si>
  <si>
    <t>航空旅客運輸服務(松山-金門)</t>
  </si>
  <si>
    <t>柴油（於鐵路運輸與非道路運輸移動源使用，2016）</t>
  </si>
  <si>
    <t>柴油（於水路運輸移動源使用，2016）</t>
  </si>
  <si>
    <t>柴油（於捕撈移動源使用，2016）</t>
  </si>
  <si>
    <t>濃硫酸</t>
  </si>
  <si>
    <t>2.6mm裸銅線（SCR銅）</t>
  </si>
  <si>
    <t>3.03mm裸銅線（SCR銅）</t>
  </si>
  <si>
    <t>8mm裸銅線（SCR銅）</t>
  </si>
  <si>
    <t>8mm裸銅線（無氧銅）</t>
  </si>
  <si>
    <t>聚氯乙烯(PVC)合成皮（塗佈製程）</t>
  </si>
  <si>
    <t>聚氯乙烯(PVC)合成皮（壓延製程，使用基布）</t>
  </si>
  <si>
    <t>聚氯乙烯(PVC)合成皮（壓延製程，未使用基布）</t>
  </si>
  <si>
    <t>過硫酸銨</t>
  </si>
  <si>
    <t>過硫酸鈉</t>
  </si>
  <si>
    <t>封裝銅銲線</t>
  </si>
  <si>
    <t>無磷無氧銅塊</t>
  </si>
  <si>
    <t>道林紙</t>
  </si>
  <si>
    <t>鏡面無縫紙管</t>
  </si>
  <si>
    <t>全鋁質混凝土管（管徑 300mm）</t>
  </si>
  <si>
    <t>全鋁質混凝土管（管徑800mm）</t>
  </si>
  <si>
    <t>鋁質水泥</t>
  </si>
  <si>
    <t>單結晶矽電池太陽光電模組（60片6吋）</t>
  </si>
  <si>
    <t>單結晶矽電池太陽光電模組（96片5吋）</t>
  </si>
  <si>
    <t>薄膜型太陽光電模組</t>
  </si>
  <si>
    <t>以柴油動力垃圾車清除運輸一般廢棄物</t>
  </si>
  <si>
    <t>客船服務（台東富岡-綠島）</t>
  </si>
  <si>
    <t>烤番薯</t>
  </si>
  <si>
    <t>番薯冰烤兩吃</t>
  </si>
  <si>
    <t>住宿服務(單/兩人房)</t>
  </si>
  <si>
    <t>住宿服務（四人房）</t>
  </si>
  <si>
    <t>雞蛋</t>
  </si>
  <si>
    <t>廢（污）水處理服務（中部科學工業園區台中園區污水處理廠）</t>
  </si>
  <si>
    <t>廢（污）水處理服務（高雄市楠梓污水處理廠）</t>
  </si>
  <si>
    <t>廢（污）水處理服務（中部科學工業園區管理局-虎尾園區）</t>
  </si>
  <si>
    <t>綠茶（250ml，鋁箔包裝）</t>
  </si>
  <si>
    <t>綠茶（300ml，鋁箔包裝）</t>
  </si>
  <si>
    <t>奶茶（250ml，鋁箔包裝）</t>
  </si>
  <si>
    <t>奶茶（300ml，鋁箔包裝）</t>
  </si>
  <si>
    <t>奶茶（375ml，鋁箔包裝）</t>
  </si>
  <si>
    <t>紅茶（250ml，鋁箔包裝）</t>
  </si>
  <si>
    <t>紅茶（300ml，鋁箔包裝）</t>
  </si>
  <si>
    <t>紅茶（375ml，鋁箔包裝）</t>
  </si>
  <si>
    <t>保鮮盒</t>
  </si>
  <si>
    <t>高粱酒（50%，600ml）</t>
  </si>
  <si>
    <t>廢（污）水處理服務（臺南市政府水利局柳營區水資源回收中心）</t>
  </si>
  <si>
    <t>瓶裝水（600ml，PET包裝）</t>
  </si>
  <si>
    <t>瓶裝水（1500ml，PET包裝）</t>
  </si>
  <si>
    <t>瓶裝水（2000ml，PET包裝）</t>
  </si>
  <si>
    <t>豆漿（450ml，鋁箔包裝）</t>
  </si>
  <si>
    <t>綠茶洗髮精（1000ml）</t>
  </si>
  <si>
    <t>橄欖洗髮精（1000ml）</t>
  </si>
  <si>
    <t>洗髮精（1000ml）</t>
  </si>
  <si>
    <t>洗衣粉（1.5kg）</t>
  </si>
  <si>
    <t>洗碗精（1000ml）</t>
  </si>
  <si>
    <t>工業用水（韓國，1998）</t>
  </si>
  <si>
    <t>飲用水（韓國，2002）</t>
  </si>
  <si>
    <t>柴油（未燃燒，韓國，2000）</t>
  </si>
  <si>
    <t>煤（未燃燒，韓國，1999）</t>
  </si>
  <si>
    <t>重質燃料油（未燃燒，韓國，1998）</t>
  </si>
  <si>
    <t>汽油（未燃燒，韓國，2000）</t>
  </si>
  <si>
    <t>液化天然氣（未燃燒，韓國，2006）</t>
  </si>
  <si>
    <t>液化石油氣（未燃燒，韓國，2006）</t>
  </si>
  <si>
    <t>液化石油氣（未燃燒，泰國，2008）</t>
  </si>
  <si>
    <t>汽油（未燃燒，泰國，2005）</t>
  </si>
  <si>
    <t>燃料油（未燃燒，泰國，2005）</t>
  </si>
  <si>
    <t>柴油（未燃燒，泰國，2005）</t>
  </si>
  <si>
    <t>表面白紙板</t>
  </si>
  <si>
    <t>紙碗</t>
  </si>
  <si>
    <t>紙盤</t>
  </si>
  <si>
    <t>PE瓶蓋</t>
  </si>
  <si>
    <t>PLA蛋盤(10盒裝)</t>
  </si>
  <si>
    <t>寶特瓶瓶身</t>
  </si>
  <si>
    <t>壓克力樹脂</t>
  </si>
  <si>
    <t>強化玻璃</t>
  </si>
  <si>
    <t>電力碳足跡(2017)</t>
  </si>
  <si>
    <t>燃料油使用(蒸餘油/重油使用，2017)</t>
  </si>
  <si>
    <t>柴油(未燃燒，2017)</t>
  </si>
  <si>
    <t>柴油(於固定源使用，2017)</t>
  </si>
  <si>
    <t>柴油(於公路運輸移動源使用，2017)</t>
  </si>
  <si>
    <t>柴油(於鐵路運輸與非道路運輸移動源使用，2017)</t>
  </si>
  <si>
    <t>柴油(於水路運輸移動源使用，2017)</t>
  </si>
  <si>
    <t>柴油(於捕撈移動源使用，2017)</t>
  </si>
  <si>
    <t>車用汽油(未燃燒，2017)</t>
  </si>
  <si>
    <t>車用汽油(於固定源使用，2017)</t>
  </si>
  <si>
    <t>車用汽油(於移動源使用，2017)</t>
  </si>
  <si>
    <t>天然氣(於固定源使用，2017)</t>
  </si>
  <si>
    <t>液化石油氣(於固定源使用，2017)</t>
  </si>
  <si>
    <t>煤油使用(2017)</t>
  </si>
  <si>
    <t>潤滑油（未燃燒，2017）</t>
  </si>
  <si>
    <t>臺灣自來水(2017)</t>
  </si>
  <si>
    <t>ABS再生塑膠粒</t>
  </si>
  <si>
    <t>HIPS再生塑膠粒</t>
  </si>
  <si>
    <t>PP再生塑膠粒</t>
  </si>
  <si>
    <t>芝麻醬</t>
  </si>
  <si>
    <t>食用烤酥油</t>
  </si>
  <si>
    <t>瑪琪琳</t>
  </si>
  <si>
    <t>凝乳塊(未發酵)</t>
  </si>
  <si>
    <t>蔭油膏</t>
  </si>
  <si>
    <t>蔭豆豉</t>
  </si>
  <si>
    <t>密級配瀝青混凝土(1”/2)</t>
  </si>
  <si>
    <t>密級配瀝青混凝土(3”/4)</t>
  </si>
  <si>
    <t>粗級配瀝青混凝土(1”)</t>
  </si>
  <si>
    <t>卜特蘭水泥(Ⅱ型)</t>
  </si>
  <si>
    <t>控制性低強度回填材料 (CLSM)</t>
  </si>
  <si>
    <t>輕質骨材混凝土(175kgf/cm2)</t>
  </si>
  <si>
    <t>預拌混凝土(245kgf/cm2)</t>
  </si>
  <si>
    <t>自充填混凝土(280kgf/cm2)</t>
  </si>
  <si>
    <t>自充填混凝土(350kgf/cm2)</t>
  </si>
  <si>
    <t>早強預拌混凝土(420kgf/cm2)</t>
  </si>
  <si>
    <t>無收縮混凝土(420kgf/cm2)</t>
  </si>
  <si>
    <t>粗級配瀝青混凝土(混和料比例0%)</t>
  </si>
  <si>
    <t>粗級配瀝青混凝土(混和料比例1.9%)</t>
  </si>
  <si>
    <t>粗級配瀝青混凝土(混和料比例2.4%)</t>
  </si>
  <si>
    <t>密級配瀝青混凝土(混和料比例0%)</t>
  </si>
  <si>
    <t>密級配瀝青混凝土(混和料比例1.4%)</t>
  </si>
  <si>
    <t>密級配瀝青混凝土(混和料比例1.9%)</t>
  </si>
  <si>
    <t>多孔隙瀝青混凝土</t>
  </si>
  <si>
    <t>預力鋼腱</t>
  </si>
  <si>
    <t>單結晶矽電池太陽光電模組(60片6吋)</t>
  </si>
  <si>
    <t>多結晶矽電池太陽光電模組(60片6吋)</t>
  </si>
  <si>
    <t>棉花(未粗疏或精梳)</t>
  </si>
  <si>
    <t>洗髮精(1000ml)</t>
  </si>
  <si>
    <t>洗手乳(1000ml)</t>
  </si>
  <si>
    <t>猴頭菇素火腿</t>
  </si>
  <si>
    <t>良質米(高雄139號品種)</t>
  </si>
  <si>
    <t>茶葉蛋</t>
  </si>
  <si>
    <t>大豆沙拉油(0.6L)</t>
  </si>
  <si>
    <t>大豆沙拉油(1L)</t>
  </si>
  <si>
    <t>大豆沙拉油(2L)</t>
  </si>
  <si>
    <t>大豆沙拉油(2.6L)</t>
  </si>
  <si>
    <t>大豆沙拉油(3L)</t>
  </si>
  <si>
    <t>大豆沙拉油(18L)</t>
  </si>
  <si>
    <t>大豆沙拉油(19.56L)</t>
  </si>
  <si>
    <t>烤酥油(2L)</t>
  </si>
  <si>
    <t>烤酥油(18L)</t>
  </si>
  <si>
    <t xml:space="preserve">瓶裝水(330ml，PET包裝) </t>
  </si>
  <si>
    <t>瓶裝水(600ml，PET包裝)</t>
  </si>
  <si>
    <t>瓶裝水(1500ml，PET包裝)</t>
  </si>
  <si>
    <t>每房-每天</t>
  </si>
  <si>
    <t>廢棄物焚化處理服務(苗栗縣垃圾焚化廠)</t>
  </si>
  <si>
    <t>係數</t>
  </si>
  <si>
    <t>產品碳足跡計算服務平台</t>
  </si>
  <si>
    <t>全鋁質混凝土管(管徑1000mm)</t>
  </si>
  <si>
    <t>聚脂樹脂混凝土管(管徑600mm)</t>
  </si>
  <si>
    <t>聚脂樹脂混凝土管(管徑400mm)</t>
  </si>
  <si>
    <t>聚脂樹脂混凝土管(管徑300mm)</t>
  </si>
  <si>
    <t>人孔底座(內徑1200mm)</t>
  </si>
  <si>
    <t>人孔大小頭(內徑1200mm)</t>
  </si>
  <si>
    <t>人孔短管(長度30cm，內徑1200mm)</t>
  </si>
  <si>
    <t>人孔短管(長度90cm，內徑1200mm)</t>
  </si>
  <si>
    <t>人孔短管(長度120cm，內徑1200mm)</t>
  </si>
  <si>
    <t>人孔底座(內徑1500mm)</t>
  </si>
  <si>
    <t>人孔大小頭(內徑1500mm)</t>
  </si>
  <si>
    <t>人孔短管(長度30cm，內徑1500mm)</t>
  </si>
  <si>
    <t>人孔短管(長度60cm，內徑1500mm)</t>
  </si>
  <si>
    <t>人孔短管(長度90cm，內徑1500mm)</t>
  </si>
  <si>
    <t>人孔短管(長度120cm，內徑1500mm)</t>
  </si>
  <si>
    <t>人孔底座(內徑1800mm)</t>
  </si>
  <si>
    <t>人孔大小頭(內徑1800mm)</t>
  </si>
  <si>
    <t>人孔短管(長度30cm，內徑1800mm)</t>
  </si>
  <si>
    <t>人孔短管(長度60cm，內徑1800mm)</t>
  </si>
  <si>
    <t>人孔短管(長度90cm，內徑1800mm)</t>
  </si>
  <si>
    <t>人孔短管(長度120cm，內徑1800mm)</t>
  </si>
  <si>
    <t>可樂(寶特瓶裝，600ml)</t>
  </si>
  <si>
    <t>可樂(寶特瓶裝，2L)</t>
  </si>
  <si>
    <t>柳橙汁(450ml)</t>
  </si>
  <si>
    <t>芝麻油(543 ml)</t>
  </si>
  <si>
    <t>芝麻油(217 ml)</t>
  </si>
  <si>
    <t>咖啡菇</t>
  </si>
  <si>
    <t>咖啡菇(斤耳)</t>
  </si>
  <si>
    <t>咖啡菇(冬雪菇)</t>
  </si>
  <si>
    <t>咖啡菇(杏鮑菇)</t>
  </si>
  <si>
    <t>咖啡菇(秀珍菇)</t>
  </si>
  <si>
    <t>咖啡菇(柳松菇)</t>
  </si>
  <si>
    <t>咖啡菇(珊瑚菇)</t>
  </si>
  <si>
    <t>咖啡菇(夏雪菇)</t>
  </si>
  <si>
    <t>咖啡菇(猴頭菇)</t>
  </si>
  <si>
    <t>咖啡菇(黑木耳)</t>
  </si>
  <si>
    <t>咖啡菇(豬肚菇)</t>
  </si>
  <si>
    <t>咖啡菇(鮑魚菇)</t>
  </si>
  <si>
    <t>意麵</t>
  </si>
  <si>
    <t>芋香米(台梗4號)</t>
  </si>
  <si>
    <t>山穀米(台梗4號)</t>
  </si>
  <si>
    <t>大捲筒衛生紙</t>
  </si>
  <si>
    <t>捲</t>
  </si>
  <si>
    <t>抽取式衛生紙(110抽)</t>
  </si>
  <si>
    <t>高山烏龍茶(無烘培-部分發酵)</t>
  </si>
  <si>
    <t>高山烏龍茶(有烘培-部分發酵)</t>
  </si>
  <si>
    <t>高山烏龍茶(無烘培-完全發酵)</t>
  </si>
  <si>
    <t>紅殼雞蛋</t>
  </si>
  <si>
    <t>鮮乳</t>
  </si>
  <si>
    <t>有機裸麥土司(常溫)</t>
  </si>
  <si>
    <t>燃料油使用(含90wt% 生質燃料油，2015)</t>
  </si>
  <si>
    <t>竹炭片(以土窯生產)</t>
  </si>
  <si>
    <t>竹炭片(以機械窯生產)</t>
  </si>
  <si>
    <t>竹炭粒(以土窯生產)</t>
  </si>
  <si>
    <t>竹炭粒(以機械窯生產)</t>
  </si>
  <si>
    <t>竹醋液(以土窯生產)</t>
  </si>
  <si>
    <t>竹醋液(以機械窯生產)</t>
  </si>
  <si>
    <t>豬肉(不帶骨)</t>
  </si>
  <si>
    <t>霜降豬肉(不帶骨)</t>
  </si>
  <si>
    <t>豬肋排(帶骨50%)</t>
  </si>
  <si>
    <t>豬肋排(骨頭100%)</t>
  </si>
  <si>
    <t>3.37 E+00</t>
  </si>
  <si>
    <t>人次</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</si>
</sst>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0.00_-;\-* #,##0.00_-;_-* &quot;-&quot;??_-;_-@_-"/>
    <numFmt numFmtId="176" formatCode="_-* #,##0_-;\-* #,##0_-;_-* &quot;-&quot;??_-;_-@_-"/>
    <numFmt numFmtId="177" formatCode="0.0000_ "/>
    <numFmt numFmtId="178" formatCode="_-* #,##0.000000000_-;\-* #,##0.000000000_-;_-* &quot;-&quot;??_-;_-@_-"/>
    <numFmt numFmtId="179" formatCode="_-* #,##0.0_-;\-* #,##0.0_-;_-* &quot;-&quot;??_-;_-@_-"/>
    <numFmt numFmtId="180" formatCode="0_ "/>
    <numFmt numFmtId="181" formatCode="0.00_);[Red]\(0.00\)"/>
    <numFmt numFmtId="182" formatCode="#,##0_);[Red]\(#,##0\)"/>
    <numFmt numFmtId="183" formatCode="#,##0.0_);[Red]\(#,##0.0\)"/>
    <numFmt numFmtId="184" formatCode="0.000000_);[Red]\(0.000000\)"/>
    <numFmt numFmtId="185" formatCode="#,##0.00_);[Red]\(#,##0.00\)"/>
  </numFmts>
  <fonts count="62" x14ac:knownFonts="1">
    <font>
      <sz val="12"/>
      <color theme="1"/>
      <name val="新細明體"/>
      <family val="1"/>
      <charset val="136"/>
      <scheme val="minor"/>
    </font>
    <font>
      <sz val="9"/>
      <name val="新細明體"/>
      <family val="1"/>
      <charset val="136"/>
    </font>
    <font>
      <sz val="9"/>
      <name val="新細明體"/>
      <family val="1"/>
      <charset val="136"/>
      <scheme val="minor"/>
    </font>
    <font>
      <b/>
      <sz val="12"/>
      <color theme="1"/>
      <name val="新細明體"/>
      <family val="1"/>
      <charset val="136"/>
      <scheme val="minor"/>
    </font>
    <font>
      <sz val="9"/>
      <name val="新細明體"/>
      <family val="2"/>
      <charset val="136"/>
      <scheme val="minor"/>
    </font>
    <font>
      <sz val="12"/>
      <color theme="1"/>
      <name val="新細明體"/>
      <family val="1"/>
      <charset val="136"/>
      <scheme val="minor"/>
    </font>
    <font>
      <sz val="12"/>
      <color indexed="8"/>
      <name val="微軟正黑體"/>
      <family val="2"/>
      <charset val="136"/>
    </font>
    <font>
      <b/>
      <sz val="24"/>
      <color indexed="12"/>
      <name val="微軟正黑體"/>
      <family val="2"/>
      <charset val="136"/>
    </font>
    <font>
      <sz val="12"/>
      <name val="微軟正黑體"/>
      <family val="2"/>
      <charset val="136"/>
    </font>
    <font>
      <b/>
      <sz val="16"/>
      <color indexed="8"/>
      <name val="微軟正黑體"/>
      <family val="2"/>
      <charset val="136"/>
    </font>
    <font>
      <sz val="16"/>
      <color rgb="FF0000FF"/>
      <name val="微軟正黑體"/>
      <family val="2"/>
      <charset val="136"/>
    </font>
    <font>
      <sz val="14"/>
      <color indexed="8"/>
      <name val="微軟正黑體"/>
      <family val="2"/>
      <charset val="136"/>
    </font>
    <font>
      <sz val="14"/>
      <color rgb="FFFF0000"/>
      <name val="微軟正黑體"/>
      <family val="2"/>
      <charset val="136"/>
    </font>
    <font>
      <u/>
      <sz val="14"/>
      <color rgb="FFFF0000"/>
      <name val="微軟正黑體"/>
      <family val="2"/>
      <charset val="136"/>
    </font>
    <font>
      <sz val="14"/>
      <color theme="1"/>
      <name val="微軟正黑體"/>
      <family val="2"/>
      <charset val="136"/>
    </font>
    <font>
      <sz val="14"/>
      <color rgb="FF0000FF"/>
      <name val="微軟正黑體"/>
      <family val="2"/>
      <charset val="136"/>
    </font>
    <font>
      <sz val="12"/>
      <color rgb="FF9C6500"/>
      <name val="新細明體"/>
      <family val="1"/>
      <charset val="136"/>
      <scheme val="minor"/>
    </font>
    <font>
      <b/>
      <sz val="14"/>
      <color indexed="53"/>
      <name val="微軟正黑體"/>
      <family val="2"/>
      <charset val="136"/>
    </font>
    <font>
      <sz val="12"/>
      <color rgb="FFFF0000"/>
      <name val="微軟正黑體"/>
      <family val="2"/>
      <charset val="136"/>
    </font>
    <font>
      <sz val="14"/>
      <name val="微軟正黑體"/>
      <family val="2"/>
      <charset val="136"/>
    </font>
    <font>
      <sz val="12"/>
      <color rgb="FF0000FF"/>
      <name val="微軟正黑體"/>
      <family val="2"/>
      <charset val="136"/>
    </font>
    <font>
      <b/>
      <sz val="14"/>
      <name val="微軟正黑體"/>
      <family val="2"/>
      <charset val="136"/>
    </font>
    <font>
      <sz val="12"/>
      <color indexed="8"/>
      <name val="新細明體"/>
      <family val="1"/>
      <charset val="136"/>
    </font>
    <font>
      <b/>
      <sz val="48"/>
      <color rgb="FFFFFF00"/>
      <name val="微軟正黑體"/>
      <family val="2"/>
      <charset val="136"/>
    </font>
    <font>
      <b/>
      <sz val="16"/>
      <color rgb="FF0000FF"/>
      <name val="微軟正黑體"/>
      <family val="2"/>
      <charset val="136"/>
    </font>
    <font>
      <sz val="20"/>
      <color rgb="FF0000FF"/>
      <name val="微軟正黑體"/>
      <family val="2"/>
      <charset val="136"/>
    </font>
    <font>
      <u/>
      <sz val="14"/>
      <color indexed="8"/>
      <name val="微軟正黑體"/>
      <family val="2"/>
      <charset val="136"/>
    </font>
    <font>
      <sz val="12"/>
      <name val="新細明體"/>
      <family val="1"/>
      <charset val="136"/>
    </font>
    <font>
      <sz val="14"/>
      <color indexed="8"/>
      <name val="新細明體"/>
      <family val="1"/>
      <charset val="136"/>
    </font>
    <font>
      <b/>
      <sz val="14"/>
      <color rgb="FFFF0000"/>
      <name val="微軟正黑體"/>
      <family val="2"/>
      <charset val="136"/>
    </font>
    <font>
      <sz val="12"/>
      <color theme="1"/>
      <name val="微軟正黑體"/>
      <family val="2"/>
      <charset val="136"/>
    </font>
    <font>
      <b/>
      <sz val="16"/>
      <color indexed="12"/>
      <name val="微軟正黑體"/>
      <family val="2"/>
      <charset val="136"/>
    </font>
    <font>
      <sz val="18"/>
      <color rgb="FF0000FF"/>
      <name val="微軟正黑體"/>
      <family val="2"/>
      <charset val="136"/>
    </font>
    <font>
      <sz val="11"/>
      <color rgb="FF0000FF"/>
      <name val="微軟正黑體"/>
      <family val="2"/>
      <charset val="136"/>
    </font>
    <font>
      <b/>
      <sz val="11"/>
      <color rgb="FF0000FF"/>
      <name val="微軟正黑體"/>
      <family val="2"/>
      <charset val="136"/>
    </font>
    <font>
      <b/>
      <sz val="16"/>
      <name val="微軟正黑體"/>
      <family val="2"/>
      <charset val="136"/>
    </font>
    <font>
      <b/>
      <sz val="12"/>
      <name val="微軟正黑體"/>
      <family val="2"/>
      <charset val="136"/>
    </font>
    <font>
      <b/>
      <sz val="14"/>
      <color rgb="FF0000FF"/>
      <name val="微軟正黑體"/>
      <family val="2"/>
      <charset val="136"/>
    </font>
    <font>
      <sz val="9"/>
      <name val="細明體"/>
      <family val="3"/>
      <charset val="136"/>
    </font>
    <font>
      <sz val="14"/>
      <color theme="1"/>
      <name val="新細明體"/>
      <family val="1"/>
      <charset val="136"/>
      <scheme val="minor"/>
    </font>
    <font>
      <vertAlign val="subscript"/>
      <sz val="12"/>
      <name val="微軟正黑體"/>
      <family val="2"/>
      <charset val="136"/>
    </font>
    <font>
      <b/>
      <sz val="16"/>
      <color theme="1"/>
      <name val="微軟正黑體"/>
      <family val="2"/>
      <charset val="136"/>
    </font>
    <font>
      <b/>
      <sz val="12"/>
      <color indexed="8"/>
      <name val="微軟正黑體"/>
      <family val="2"/>
      <charset val="136"/>
    </font>
    <font>
      <b/>
      <sz val="9"/>
      <color indexed="81"/>
      <name val="Tahoma"/>
      <family val="2"/>
    </font>
    <font>
      <sz val="9"/>
      <color indexed="81"/>
      <name val="Tahoma"/>
      <family val="2"/>
    </font>
    <font>
      <sz val="9"/>
      <color indexed="81"/>
      <name val="細明體"/>
      <family val="3"/>
      <charset val="136"/>
    </font>
    <font>
      <sz val="12"/>
      <color indexed="81"/>
      <name val="細明體"/>
      <family val="3"/>
      <charset val="136"/>
    </font>
    <font>
      <sz val="12"/>
      <color indexed="81"/>
      <name val="Tahoma"/>
      <family val="2"/>
    </font>
    <font>
      <sz val="14"/>
      <color indexed="81"/>
      <name val="細明體"/>
      <family val="3"/>
      <charset val="136"/>
    </font>
    <font>
      <sz val="14"/>
      <color indexed="81"/>
      <name val="Tahoma"/>
      <family val="2"/>
    </font>
    <font>
      <sz val="12"/>
      <color indexed="81"/>
      <name val="新細明體"/>
      <family val="1"/>
      <charset val="136"/>
    </font>
    <font>
      <sz val="12"/>
      <color indexed="81"/>
      <name val="標楷體"/>
      <family val="4"/>
      <charset val="136"/>
    </font>
    <font>
      <b/>
      <sz val="12"/>
      <color indexed="81"/>
      <name val="細明體"/>
      <family val="3"/>
      <charset val="136"/>
    </font>
    <font>
      <sz val="12"/>
      <color rgb="FF0000FF"/>
      <name val="Arial Unicode MS"/>
      <family val="2"/>
      <charset val="136"/>
    </font>
    <font>
      <sz val="12"/>
      <color rgb="FF000000"/>
      <name val="微軟正黑體"/>
      <family val="2"/>
      <charset val="136"/>
    </font>
    <font>
      <b/>
      <sz val="14"/>
      <color rgb="FF0000FF"/>
      <name val="新細明體"/>
      <family val="1"/>
      <charset val="136"/>
    </font>
    <font>
      <b/>
      <sz val="12"/>
      <color rgb="FF0000FF"/>
      <name val="新細明體"/>
      <family val="1"/>
      <charset val="136"/>
      <scheme val="minor"/>
    </font>
    <font>
      <b/>
      <sz val="20"/>
      <color theme="1"/>
      <name val="微軟正黑體"/>
      <family val="2"/>
      <charset val="136"/>
    </font>
    <font>
      <b/>
      <sz val="16"/>
      <color rgb="FFFF0000"/>
      <name val="微軟正黑體"/>
      <family val="2"/>
      <charset val="136"/>
    </font>
    <font>
      <b/>
      <sz val="12"/>
      <name val="新細明體"/>
      <family val="1"/>
      <charset val="136"/>
      <scheme val="minor"/>
    </font>
    <font>
      <b/>
      <sz val="12"/>
      <color rgb="FFFF0000"/>
      <name val="微軟正黑體"/>
      <family val="2"/>
      <charset val="136"/>
    </font>
    <font>
      <b/>
      <sz val="8"/>
      <color rgb="FF000000"/>
      <name val="微軟正黑體"/>
      <family val="2"/>
      <charset val="136"/>
    </font>
  </fonts>
  <fills count="19">
    <fill>
      <patternFill patternType="none"/>
    </fill>
    <fill>
      <patternFill patternType="gray125"/>
    </fill>
    <fill>
      <patternFill patternType="solid">
        <fgColor rgb="FFD1E8D7"/>
        <bgColor indexed="64"/>
      </patternFill>
    </fill>
    <fill>
      <patternFill patternType="solid">
        <fgColor rgb="FFEBEACE"/>
        <bgColor indexed="64"/>
      </patternFill>
    </fill>
    <fill>
      <patternFill patternType="solid">
        <fgColor rgb="FFCBE2EF"/>
        <bgColor indexed="64"/>
      </patternFill>
    </fill>
    <fill>
      <patternFill patternType="solid">
        <fgColor rgb="FFFFEB9C"/>
      </patternFill>
    </fill>
    <fill>
      <patternFill patternType="solid">
        <fgColor indexed="9"/>
        <bgColor indexed="64"/>
      </patternFill>
    </fill>
    <fill>
      <patternFill patternType="solid">
        <fgColor theme="0"/>
        <bgColor indexed="64"/>
      </patternFill>
    </fill>
    <fill>
      <patternFill patternType="solid">
        <fgColor indexed="27"/>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CCFFFF"/>
        <bgColor indexed="43"/>
      </patternFill>
    </fill>
    <fill>
      <patternFill patternType="solid">
        <fgColor theme="6" tint="0.59999389629810485"/>
        <bgColor indexed="64"/>
      </patternFill>
    </fill>
    <fill>
      <patternFill patternType="solid">
        <fgColor theme="8" tint="-0.499984740745262"/>
        <bgColor indexed="64"/>
      </patternFill>
    </fill>
    <fill>
      <patternFill patternType="solid">
        <fgColor rgb="FFFFF4C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CCFFFF"/>
        <bgColor indexed="64"/>
      </patternFill>
    </fill>
  </fills>
  <borders count="6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auto="1"/>
      </right>
      <top/>
      <bottom/>
      <diagonal/>
    </border>
    <border>
      <left style="thin">
        <color auto="1"/>
      </left>
      <right style="thin">
        <color auto="1"/>
      </right>
      <top/>
      <bottom style="thin">
        <color auto="1"/>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auto="1"/>
      </left>
      <right/>
      <top style="medium">
        <color auto="1"/>
      </top>
      <bottom/>
      <diagonal/>
    </border>
    <border>
      <left style="thin">
        <color indexed="64"/>
      </left>
      <right style="medium">
        <color indexed="64"/>
      </right>
      <top style="medium">
        <color indexed="64"/>
      </top>
      <bottom/>
      <diagonal/>
    </border>
    <border>
      <left/>
      <right style="medium">
        <color indexed="64"/>
      </right>
      <top/>
      <bottom/>
      <diagonal/>
    </border>
    <border>
      <left style="thin">
        <color indexed="64"/>
      </left>
      <right/>
      <top style="medium">
        <color indexed="64"/>
      </top>
      <bottom style="medium">
        <color indexed="64"/>
      </bottom>
      <diagonal/>
    </border>
    <border>
      <left style="medium">
        <color auto="1"/>
      </left>
      <right style="thin">
        <color auto="1"/>
      </right>
      <top/>
      <bottom style="thin">
        <color auto="1"/>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s>
  <cellStyleXfs count="7">
    <xf numFmtId="0" fontId="0" fillId="0" borderId="0">
      <alignment vertical="center"/>
    </xf>
    <xf numFmtId="43" fontId="5" fillId="0" borderId="0" applyFont="0" applyFill="0" applyBorder="0" applyAlignment="0" applyProtection="0">
      <alignment vertical="center"/>
    </xf>
    <xf numFmtId="9" fontId="5" fillId="0" borderId="0" applyFont="0" applyFill="0" applyBorder="0" applyAlignment="0" applyProtection="0">
      <alignment vertical="center"/>
    </xf>
    <xf numFmtId="0" fontId="16" fillId="5" borderId="0" applyNumberFormat="0" applyBorder="0" applyAlignment="0" applyProtection="0">
      <alignment vertical="center"/>
    </xf>
    <xf numFmtId="0" fontId="5" fillId="0" borderId="0">
      <alignment vertical="center"/>
    </xf>
    <xf numFmtId="43" fontId="22" fillId="0" borderId="0" applyFont="0" applyFill="0" applyBorder="0" applyAlignment="0" applyProtection="0">
      <alignment vertical="center"/>
    </xf>
    <xf numFmtId="0" fontId="27" fillId="0" borderId="0"/>
  </cellStyleXfs>
  <cellXfs count="463">
    <xf numFmtId="0" fontId="0" fillId="0" borderId="0" xfId="0">
      <alignment vertical="center"/>
    </xf>
    <xf numFmtId="0" fontId="3" fillId="0" borderId="0" xfId="0" applyFont="1">
      <alignment vertical="center"/>
    </xf>
    <xf numFmtId="0" fontId="6" fillId="0" borderId="0" xfId="0" applyFont="1" applyAlignment="1">
      <alignment vertical="center" wrapText="1"/>
    </xf>
    <xf numFmtId="0" fontId="6" fillId="7" borderId="0" xfId="0" applyFont="1" applyFill="1" applyAlignment="1">
      <alignment vertical="center" wrapText="1"/>
    </xf>
    <xf numFmtId="0" fontId="8" fillId="8" borderId="1" xfId="0" applyFont="1" applyFill="1" applyBorder="1" applyAlignment="1">
      <alignment horizontal="center" vertical="center" wrapText="1"/>
    </xf>
    <xf numFmtId="0" fontId="6" fillId="8" borderId="4" xfId="0" applyFont="1" applyFill="1" applyBorder="1" applyAlignment="1">
      <alignment vertical="center" wrapText="1"/>
    </xf>
    <xf numFmtId="0" fontId="9" fillId="8" borderId="6" xfId="0" applyFont="1" applyFill="1" applyBorder="1" applyAlignment="1">
      <alignment horizontal="center" vertical="center" wrapText="1"/>
    </xf>
    <xf numFmtId="0" fontId="6" fillId="8" borderId="1" xfId="0" applyFont="1" applyFill="1" applyBorder="1" applyAlignment="1">
      <alignment vertical="center" wrapText="1"/>
    </xf>
    <xf numFmtId="0" fontId="9" fillId="8" borderId="11"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15" fillId="7" borderId="2" xfId="3" applyFont="1" applyFill="1" applyBorder="1" applyAlignment="1">
      <alignment horizontal="center" vertical="center" wrapText="1"/>
    </xf>
    <xf numFmtId="0" fontId="18" fillId="0" borderId="0" xfId="0" applyFont="1" applyAlignment="1">
      <alignment vertical="center" wrapText="1"/>
    </xf>
    <xf numFmtId="0" fontId="15" fillId="7" borderId="14" xfId="3" applyFont="1" applyFill="1" applyBorder="1" applyAlignment="1">
      <alignment horizontal="center" vertical="center" wrapText="1"/>
    </xf>
    <xf numFmtId="3" fontId="15" fillId="7" borderId="1" xfId="3" applyNumberFormat="1" applyFont="1" applyFill="1" applyBorder="1" applyAlignment="1">
      <alignment horizontal="center" vertical="center" wrapText="1"/>
    </xf>
    <xf numFmtId="0" fontId="15" fillId="7" borderId="1" xfId="3" applyFont="1" applyFill="1" applyBorder="1" applyAlignment="1">
      <alignment horizontal="center" vertical="center" wrapText="1"/>
    </xf>
    <xf numFmtId="9" fontId="15" fillId="7" borderId="1" xfId="2" applyFont="1" applyFill="1" applyBorder="1" applyAlignment="1">
      <alignment horizontal="center" vertical="center" wrapText="1"/>
    </xf>
    <xf numFmtId="0" fontId="20" fillId="0" borderId="1" xfId="0" applyFont="1" applyBorder="1" applyAlignment="1">
      <alignment vertical="center" wrapText="1"/>
    </xf>
    <xf numFmtId="0" fontId="15" fillId="7" borderId="21" xfId="3" applyFont="1" applyFill="1" applyBorder="1" applyAlignment="1">
      <alignment horizontal="center" vertical="center" wrapText="1"/>
    </xf>
    <xf numFmtId="3" fontId="15" fillId="7" borderId="22" xfId="3" applyNumberFormat="1" applyFont="1" applyFill="1" applyBorder="1" applyAlignment="1">
      <alignment horizontal="center" vertical="center" wrapText="1"/>
    </xf>
    <xf numFmtId="0" fontId="15" fillId="7" borderId="22" xfId="3" applyFont="1" applyFill="1" applyBorder="1" applyAlignment="1">
      <alignment horizontal="center" vertical="center" wrapText="1"/>
    </xf>
    <xf numFmtId="0" fontId="20" fillId="0" borderId="22" xfId="0" applyFont="1" applyBorder="1" applyAlignment="1">
      <alignment vertical="center" wrapText="1"/>
    </xf>
    <xf numFmtId="0" fontId="21" fillId="11" borderId="8" xfId="0" applyFont="1" applyFill="1" applyBorder="1" applyAlignment="1" applyProtection="1">
      <alignment horizontal="center" vertical="center" wrapText="1"/>
    </xf>
    <xf numFmtId="0" fontId="21" fillId="11" borderId="9" xfId="0" applyFont="1" applyFill="1" applyBorder="1" applyAlignment="1" applyProtection="1">
      <alignment horizontal="center" vertical="center" wrapText="1"/>
    </xf>
    <xf numFmtId="0" fontId="19" fillId="0" borderId="1" xfId="0" applyFont="1" applyBorder="1" applyAlignment="1">
      <alignment vertical="center" wrapText="1"/>
    </xf>
    <xf numFmtId="0" fontId="19" fillId="0" borderId="16" xfId="0" applyFont="1" applyBorder="1" applyAlignment="1">
      <alignment vertical="center" wrapText="1"/>
    </xf>
    <xf numFmtId="0" fontId="6" fillId="6" borderId="14" xfId="4" applyFont="1" applyFill="1" applyBorder="1" applyAlignment="1">
      <alignment horizontal="center" vertical="center" wrapText="1"/>
    </xf>
    <xf numFmtId="0" fontId="8" fillId="6" borderId="1" xfId="0" applyFont="1" applyFill="1" applyBorder="1" applyAlignment="1">
      <alignment horizontal="center" vertical="center" wrapText="1"/>
    </xf>
    <xf numFmtId="0" fontId="19" fillId="0" borderId="22" xfId="0" applyFont="1" applyBorder="1" applyAlignment="1">
      <alignment vertical="center" wrapText="1"/>
    </xf>
    <xf numFmtId="0" fontId="19" fillId="0" borderId="33" xfId="0" applyFont="1" applyBorder="1" applyAlignment="1">
      <alignment vertical="center" wrapText="1"/>
    </xf>
    <xf numFmtId="0" fontId="6" fillId="6" borderId="14" xfId="4" applyFont="1" applyFill="1" applyBorder="1" applyAlignment="1">
      <alignment vertical="center" wrapText="1"/>
    </xf>
    <xf numFmtId="43" fontId="6" fillId="6" borderId="1" xfId="5" applyNumberFormat="1" applyFont="1" applyFill="1" applyBorder="1" applyAlignment="1">
      <alignment vertical="center" wrapText="1"/>
    </xf>
    <xf numFmtId="176" fontId="6" fillId="6" borderId="1" xfId="5" applyNumberFormat="1" applyFont="1" applyFill="1" applyBorder="1" applyAlignment="1">
      <alignment vertical="center" wrapText="1"/>
    </xf>
    <xf numFmtId="0" fontId="6" fillId="7" borderId="0" xfId="0" applyFont="1" applyFill="1" applyAlignment="1">
      <alignment horizontal="left" vertical="center" wrapText="1"/>
    </xf>
    <xf numFmtId="0" fontId="6" fillId="6" borderId="21" xfId="4" applyFont="1" applyFill="1" applyBorder="1" applyAlignment="1">
      <alignment vertical="center" wrapText="1"/>
    </xf>
    <xf numFmtId="0" fontId="21" fillId="11" borderId="7" xfId="0" applyFont="1" applyFill="1" applyBorder="1" applyAlignment="1" applyProtection="1">
      <alignment horizontal="center" vertical="center" wrapText="1"/>
    </xf>
    <xf numFmtId="0" fontId="21" fillId="11" borderId="14" xfId="0" applyFont="1" applyFill="1" applyBorder="1" applyAlignment="1" applyProtection="1">
      <alignment vertical="center" wrapText="1"/>
    </xf>
    <xf numFmtId="9" fontId="19" fillId="0" borderId="1" xfId="2" applyFont="1" applyBorder="1" applyAlignment="1">
      <alignment vertical="center" wrapText="1"/>
    </xf>
    <xf numFmtId="0" fontId="21" fillId="11" borderId="21" xfId="0" applyFont="1" applyFill="1" applyBorder="1" applyAlignment="1" applyProtection="1">
      <alignment vertical="center" wrapText="1"/>
    </xf>
    <xf numFmtId="9" fontId="19" fillId="0" borderId="22" xfId="2" applyFont="1" applyBorder="1" applyAlignment="1">
      <alignment vertical="center" wrapText="1"/>
    </xf>
    <xf numFmtId="0" fontId="23" fillId="13" borderId="0" xfId="0" applyFont="1" applyFill="1" applyBorder="1" applyAlignment="1">
      <alignment horizontal="center" vertical="center" wrapText="1"/>
    </xf>
    <xf numFmtId="0" fontId="8" fillId="0" borderId="47" xfId="0" applyFont="1" applyFill="1" applyBorder="1" applyAlignment="1">
      <alignment horizontal="center" vertical="center" wrapText="1"/>
    </xf>
    <xf numFmtId="0" fontId="8" fillId="0" borderId="18" xfId="0" applyFont="1" applyBorder="1" applyAlignment="1">
      <alignment horizontal="center" vertical="center" wrapText="1"/>
    </xf>
    <xf numFmtId="0" fontId="8" fillId="0" borderId="18" xfId="0" applyFont="1" applyFill="1" applyBorder="1" applyAlignment="1">
      <alignment horizontal="center" vertical="center" wrapText="1"/>
    </xf>
    <xf numFmtId="0" fontId="6" fillId="0" borderId="18" xfId="6" applyFont="1" applyBorder="1" applyAlignment="1">
      <alignment horizontal="center" vertical="top" wrapText="1"/>
    </xf>
    <xf numFmtId="0" fontId="8" fillId="5" borderId="18" xfId="3" applyFont="1" applyBorder="1" applyAlignment="1">
      <alignment horizontal="center" vertical="center" wrapText="1"/>
    </xf>
    <xf numFmtId="0" fontId="8" fillId="5" borderId="48" xfId="3" applyFont="1" applyBorder="1" applyAlignment="1">
      <alignment horizontal="center" vertical="center" wrapText="1"/>
    </xf>
    <xf numFmtId="177" fontId="20" fillId="6" borderId="14" xfId="0" applyNumberFormat="1" applyFont="1" applyFill="1" applyBorder="1" applyAlignment="1">
      <alignment vertical="center" wrapText="1"/>
    </xf>
    <xf numFmtId="176" fontId="20" fillId="6" borderId="1" xfId="1" applyNumberFormat="1" applyFont="1" applyFill="1" applyBorder="1" applyAlignment="1">
      <alignment vertical="center" wrapText="1"/>
    </xf>
    <xf numFmtId="0" fontId="20" fillId="0" borderId="1" xfId="0" applyFont="1" applyFill="1" applyBorder="1" applyAlignment="1">
      <alignment horizontal="center" vertical="center" wrapText="1"/>
    </xf>
    <xf numFmtId="0" fontId="20" fillId="0" borderId="1" xfId="0" applyFont="1" applyBorder="1" applyAlignment="1">
      <alignment horizontal="left" vertical="center" wrapText="1"/>
    </xf>
    <xf numFmtId="0" fontId="20" fillId="7" borderId="1" xfId="0" applyFont="1" applyFill="1" applyBorder="1" applyAlignment="1">
      <alignment horizontal="center" vertical="center" wrapText="1"/>
    </xf>
    <xf numFmtId="0" fontId="20" fillId="7" borderId="1" xfId="0" applyFont="1" applyFill="1" applyBorder="1" applyAlignment="1">
      <alignment vertical="center" wrapText="1"/>
    </xf>
    <xf numFmtId="9" fontId="20" fillId="14" borderId="1" xfId="2" applyFont="1" applyFill="1" applyBorder="1" applyAlignment="1">
      <alignment vertical="center" wrapText="1"/>
    </xf>
    <xf numFmtId="11" fontId="20" fillId="14" borderId="1" xfId="3" applyNumberFormat="1" applyFont="1" applyFill="1" applyBorder="1" applyAlignment="1">
      <alignment vertical="center" wrapText="1"/>
    </xf>
    <xf numFmtId="178" fontId="20" fillId="14" borderId="1" xfId="0" applyNumberFormat="1" applyFont="1" applyFill="1" applyBorder="1" applyAlignment="1">
      <alignment horizontal="center" vertical="center" wrapText="1"/>
    </xf>
    <xf numFmtId="11" fontId="20" fillId="14" borderId="1" xfId="0" applyNumberFormat="1" applyFont="1" applyFill="1" applyBorder="1" applyAlignment="1">
      <alignment vertical="center" wrapText="1"/>
    </xf>
    <xf numFmtId="11" fontId="20" fillId="14" borderId="2" xfId="0" applyNumberFormat="1" applyFont="1" applyFill="1" applyBorder="1" applyAlignment="1">
      <alignment vertical="center" wrapText="1"/>
    </xf>
    <xf numFmtId="11" fontId="20" fillId="14" borderId="16" xfId="0" applyNumberFormat="1" applyFont="1" applyFill="1" applyBorder="1" applyAlignment="1">
      <alignment vertical="center" wrapText="1"/>
    </xf>
    <xf numFmtId="0" fontId="20" fillId="6" borderId="1" xfId="0" applyFont="1" applyFill="1" applyBorder="1" applyAlignment="1">
      <alignment vertical="center" wrapText="1"/>
    </xf>
    <xf numFmtId="178" fontId="20" fillId="14" borderId="1" xfId="0" applyNumberFormat="1" applyFont="1" applyFill="1" applyBorder="1" applyAlignment="1">
      <alignment vertical="center" wrapText="1"/>
    </xf>
    <xf numFmtId="0" fontId="20" fillId="14" borderId="1" xfId="3" applyFont="1" applyFill="1" applyBorder="1" applyAlignment="1">
      <alignment horizontal="center" vertical="center" wrapText="1"/>
    </xf>
    <xf numFmtId="0" fontId="20" fillId="14" borderId="2" xfId="3" applyFont="1" applyFill="1" applyBorder="1" applyAlignment="1">
      <alignment horizontal="center" vertical="center" wrapText="1"/>
    </xf>
    <xf numFmtId="0" fontId="20" fillId="14" borderId="16" xfId="3" applyFont="1" applyFill="1" applyBorder="1" applyAlignment="1">
      <alignment horizontal="center" vertical="center" wrapText="1"/>
    </xf>
    <xf numFmtId="0" fontId="20" fillId="7" borderId="1" xfId="4" applyFont="1" applyFill="1" applyBorder="1" applyAlignment="1">
      <alignment vertical="center" wrapText="1"/>
    </xf>
    <xf numFmtId="177" fontId="20" fillId="6" borderId="49" xfId="0" applyNumberFormat="1" applyFont="1" applyFill="1" applyBorder="1" applyAlignment="1">
      <alignment vertical="center" wrapText="1"/>
    </xf>
    <xf numFmtId="0" fontId="20" fillId="6" borderId="15" xfId="0" applyFont="1" applyFill="1" applyBorder="1" applyAlignment="1">
      <alignment vertical="center" wrapText="1"/>
    </xf>
    <xf numFmtId="0" fontId="20" fillId="7" borderId="15" xfId="0" applyFont="1" applyFill="1" applyBorder="1" applyAlignment="1">
      <alignment vertical="center" wrapText="1"/>
    </xf>
    <xf numFmtId="0" fontId="20" fillId="7" borderId="15" xfId="0" applyFont="1" applyFill="1" applyBorder="1" applyAlignment="1">
      <alignment horizontal="center" vertical="center" wrapText="1"/>
    </xf>
    <xf numFmtId="0" fontId="20" fillId="0" borderId="15" xfId="0" applyFont="1" applyBorder="1" applyAlignment="1">
      <alignment vertical="center" wrapText="1"/>
    </xf>
    <xf numFmtId="9" fontId="20" fillId="14" borderId="15" xfId="2" applyFont="1" applyFill="1" applyBorder="1" applyAlignment="1">
      <alignment vertical="center" wrapText="1"/>
    </xf>
    <xf numFmtId="11" fontId="20" fillId="14" borderId="15" xfId="3" applyNumberFormat="1" applyFont="1" applyFill="1" applyBorder="1" applyAlignment="1">
      <alignment vertical="center" wrapText="1"/>
    </xf>
    <xf numFmtId="0" fontId="20" fillId="14" borderId="15" xfId="3" applyFont="1" applyFill="1" applyBorder="1" applyAlignment="1">
      <alignment horizontal="center" vertical="center" wrapText="1"/>
    </xf>
    <xf numFmtId="0" fontId="20" fillId="14" borderId="50" xfId="3" applyFont="1" applyFill="1" applyBorder="1" applyAlignment="1">
      <alignment horizontal="center" vertical="center" wrapText="1"/>
    </xf>
    <xf numFmtId="0" fontId="20" fillId="14" borderId="51" xfId="3" applyFont="1" applyFill="1" applyBorder="1" applyAlignment="1">
      <alignment horizontal="center" vertical="center" wrapText="1"/>
    </xf>
    <xf numFmtId="0" fontId="20" fillId="7" borderId="1" xfId="0" applyFont="1" applyFill="1" applyBorder="1" applyAlignment="1">
      <alignment horizontal="right" vertical="center" wrapText="1" shrinkToFit="1"/>
    </xf>
    <xf numFmtId="0" fontId="20" fillId="7" borderId="1" xfId="0" applyFont="1" applyFill="1" applyBorder="1" applyAlignment="1">
      <alignment wrapText="1"/>
    </xf>
    <xf numFmtId="11" fontId="15" fillId="14" borderId="1" xfId="3" applyNumberFormat="1" applyFont="1" applyFill="1" applyBorder="1" applyAlignment="1">
      <alignment horizontal="center" vertical="center" wrapText="1"/>
    </xf>
    <xf numFmtId="0" fontId="20" fillId="14" borderId="1" xfId="0" applyFont="1" applyFill="1" applyBorder="1" applyAlignment="1">
      <alignment vertical="center" wrapText="1"/>
    </xf>
    <xf numFmtId="0" fontId="20" fillId="14" borderId="2" xfId="0" applyFont="1" applyFill="1" applyBorder="1" applyAlignment="1">
      <alignment vertical="center" wrapText="1"/>
    </xf>
    <xf numFmtId="0" fontId="20" fillId="14" borderId="16" xfId="0" applyFont="1" applyFill="1" applyBorder="1" applyAlignment="1">
      <alignment vertical="center" wrapText="1"/>
    </xf>
    <xf numFmtId="0" fontId="20" fillId="7" borderId="15" xfId="0" applyFont="1" applyFill="1" applyBorder="1" applyAlignment="1">
      <alignment wrapText="1"/>
    </xf>
    <xf numFmtId="11" fontId="15" fillId="14" borderId="15" xfId="3" applyNumberFormat="1" applyFont="1" applyFill="1" applyBorder="1" applyAlignment="1">
      <alignment horizontal="center" vertical="center" wrapText="1"/>
    </xf>
    <xf numFmtId="0" fontId="20" fillId="14" borderId="15" xfId="0" applyFont="1" applyFill="1" applyBorder="1" applyAlignment="1">
      <alignment vertical="center" wrapText="1"/>
    </xf>
    <xf numFmtId="0" fontId="20" fillId="14" borderId="50" xfId="0" applyFont="1" applyFill="1" applyBorder="1" applyAlignment="1">
      <alignment vertical="center" wrapText="1"/>
    </xf>
    <xf numFmtId="0" fontId="20" fillId="14" borderId="51" xfId="0" applyFont="1" applyFill="1" applyBorder="1" applyAlignment="1">
      <alignment vertical="center" wrapText="1"/>
    </xf>
    <xf numFmtId="0" fontId="6" fillId="0" borderId="18" xfId="6" applyFont="1" applyBorder="1" applyAlignment="1">
      <alignment horizontal="center" vertical="center" wrapText="1"/>
    </xf>
    <xf numFmtId="0" fontId="20" fillId="6" borderId="14" xfId="0" applyFont="1" applyFill="1" applyBorder="1" applyAlignment="1">
      <alignment vertical="center" wrapText="1"/>
    </xf>
    <xf numFmtId="179" fontId="20" fillId="6" borderId="1" xfId="1" applyNumberFormat="1" applyFont="1" applyFill="1" applyBorder="1" applyAlignment="1">
      <alignment vertical="center" wrapText="1"/>
    </xf>
    <xf numFmtId="0" fontId="20" fillId="7" borderId="22" xfId="0" applyFont="1" applyFill="1" applyBorder="1" applyAlignment="1">
      <alignment vertical="center" wrapText="1"/>
    </xf>
    <xf numFmtId="0" fontId="20" fillId="7" borderId="22" xfId="0" applyFont="1" applyFill="1" applyBorder="1" applyAlignment="1">
      <alignment horizontal="center" vertical="center" wrapText="1"/>
    </xf>
    <xf numFmtId="9" fontId="20" fillId="14" borderId="22" xfId="2" applyFont="1" applyFill="1" applyBorder="1" applyAlignment="1">
      <alignment vertical="center" wrapText="1"/>
    </xf>
    <xf numFmtId="11" fontId="20" fillId="14" borderId="22" xfId="0" applyNumberFormat="1" applyFont="1" applyFill="1" applyBorder="1" applyAlignment="1">
      <alignment vertical="center" wrapText="1"/>
    </xf>
    <xf numFmtId="0" fontId="20" fillId="14" borderId="22" xfId="0" applyFont="1" applyFill="1" applyBorder="1" applyAlignment="1">
      <alignment vertical="center" wrapText="1"/>
    </xf>
    <xf numFmtId="0" fontId="20" fillId="14" borderId="33" xfId="0" applyFont="1" applyFill="1" applyBorder="1" applyAlignment="1">
      <alignment vertical="center" wrapText="1"/>
    </xf>
    <xf numFmtId="0" fontId="20" fillId="7" borderId="14" xfId="0" applyFont="1" applyFill="1" applyBorder="1" applyAlignment="1">
      <alignment vertical="center" wrapText="1"/>
    </xf>
    <xf numFmtId="9" fontId="20" fillId="14" borderId="1" xfId="2" applyFont="1" applyFill="1" applyBorder="1" applyAlignment="1">
      <alignment horizontal="center" vertical="center" wrapText="1"/>
    </xf>
    <xf numFmtId="9" fontId="20" fillId="14" borderId="22" xfId="2" applyFont="1" applyFill="1" applyBorder="1" applyAlignment="1">
      <alignment horizontal="center" vertical="center" wrapText="1"/>
    </xf>
    <xf numFmtId="0" fontId="20" fillId="14" borderId="22" xfId="3" applyFont="1" applyFill="1" applyBorder="1" applyAlignment="1">
      <alignment horizontal="center" vertical="center" wrapText="1"/>
    </xf>
    <xf numFmtId="0" fontId="20" fillId="14" borderId="23" xfId="3" applyFont="1" applyFill="1" applyBorder="1" applyAlignment="1">
      <alignment horizontal="center" vertical="center" wrapText="1"/>
    </xf>
    <xf numFmtId="0" fontId="20" fillId="14" borderId="33" xfId="3" applyFont="1" applyFill="1" applyBorder="1" applyAlignment="1">
      <alignment horizontal="center" vertical="center" wrapText="1"/>
    </xf>
    <xf numFmtId="0" fontId="20" fillId="7" borderId="14" xfId="0" applyFont="1" applyFill="1" applyBorder="1" applyAlignment="1">
      <alignment horizontal="left" vertical="center" wrapText="1"/>
    </xf>
    <xf numFmtId="0" fontId="20" fillId="7" borderId="21" xfId="0" applyFont="1" applyFill="1" applyBorder="1" applyAlignment="1">
      <alignment horizontal="left" vertical="center" wrapText="1"/>
    </xf>
    <xf numFmtId="176" fontId="20" fillId="7" borderId="22" xfId="1" applyNumberFormat="1" applyFont="1" applyFill="1" applyBorder="1" applyAlignment="1">
      <alignment horizontal="center" vertical="center" wrapText="1" shrinkToFit="1"/>
    </xf>
    <xf numFmtId="0" fontId="11" fillId="7" borderId="0" xfId="0" applyFont="1" applyFill="1" applyBorder="1" applyAlignment="1">
      <alignment horizontal="left" vertical="top" wrapText="1"/>
    </xf>
    <xf numFmtId="0" fontId="20" fillId="6" borderId="0" xfId="0" applyFont="1" applyFill="1" applyBorder="1" applyAlignment="1">
      <alignment vertical="center" wrapText="1"/>
    </xf>
    <xf numFmtId="0" fontId="20" fillId="7" borderId="0" xfId="0" applyFont="1" applyFill="1" applyBorder="1" applyAlignment="1">
      <alignment vertical="center" wrapText="1"/>
    </xf>
    <xf numFmtId="0" fontId="20" fillId="0" borderId="0" xfId="0" applyFont="1" applyFill="1" applyBorder="1" applyAlignment="1">
      <alignment horizontal="center" vertical="center" wrapText="1"/>
    </xf>
    <xf numFmtId="0" fontId="20" fillId="0" borderId="0" xfId="0" applyFont="1" applyBorder="1" applyAlignment="1">
      <alignment horizontal="center" vertical="center" wrapText="1"/>
    </xf>
    <xf numFmtId="0" fontId="20" fillId="7" borderId="0" xfId="0" applyFont="1" applyFill="1" applyBorder="1" applyAlignment="1">
      <alignment horizontal="center" vertical="center" wrapText="1"/>
    </xf>
    <xf numFmtId="0" fontId="20" fillId="0" borderId="0" xfId="0" applyFont="1" applyBorder="1" applyAlignment="1">
      <alignment vertical="center" wrapText="1"/>
    </xf>
    <xf numFmtId="177" fontId="8" fillId="6" borderId="14" xfId="0" applyNumberFormat="1" applyFont="1" applyFill="1" applyBorder="1" applyAlignment="1">
      <alignment horizontal="center" vertical="center" wrapText="1"/>
    </xf>
    <xf numFmtId="177" fontId="20" fillId="6" borderId="14" xfId="0" applyNumberFormat="1" applyFont="1" applyFill="1" applyBorder="1" applyAlignment="1">
      <alignment horizontal="left" vertical="center" wrapText="1"/>
    </xf>
    <xf numFmtId="0" fontId="6" fillId="0" borderId="1" xfId="0" applyFont="1" applyBorder="1" applyAlignment="1">
      <alignment horizontal="center" vertical="center" wrapText="1"/>
    </xf>
    <xf numFmtId="0" fontId="8" fillId="7" borderId="1" xfId="0" applyFont="1" applyFill="1" applyBorder="1" applyAlignment="1">
      <alignment horizontal="center" vertical="center" wrapText="1"/>
    </xf>
    <xf numFmtId="0" fontId="8" fillId="5" borderId="1" xfId="3" applyFont="1" applyBorder="1" applyAlignment="1">
      <alignment horizontal="center" vertical="center" wrapText="1"/>
    </xf>
    <xf numFmtId="9" fontId="20" fillId="0" borderId="1" xfId="0" applyNumberFormat="1" applyFont="1" applyBorder="1" applyAlignment="1">
      <alignment vertical="center" wrapText="1"/>
    </xf>
    <xf numFmtId="0" fontId="20" fillId="0" borderId="1" xfId="0" applyFont="1" applyBorder="1" applyAlignment="1">
      <alignment horizontal="center" vertical="center" wrapText="1"/>
    </xf>
    <xf numFmtId="11" fontId="20" fillId="6" borderId="1" xfId="1" applyNumberFormat="1" applyFont="1" applyFill="1" applyBorder="1" applyAlignment="1">
      <alignment horizontal="center" vertical="center" wrapText="1"/>
    </xf>
    <xf numFmtId="43" fontId="20" fillId="7" borderId="1" xfId="1" applyNumberFormat="1" applyFont="1" applyFill="1" applyBorder="1" applyAlignment="1">
      <alignment vertical="center" wrapText="1"/>
    </xf>
    <xf numFmtId="0" fontId="8" fillId="0"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5" borderId="16" xfId="3" applyFont="1" applyBorder="1" applyAlignment="1">
      <alignment horizontal="center" vertical="center" wrapText="1"/>
    </xf>
    <xf numFmtId="0" fontId="20" fillId="7" borderId="1" xfId="0" applyFont="1" applyFill="1" applyBorder="1" applyAlignment="1">
      <alignment horizontal="left" vertical="center" wrapText="1"/>
    </xf>
    <xf numFmtId="177" fontId="20" fillId="7" borderId="14" xfId="0" applyNumberFormat="1" applyFont="1" applyFill="1" applyBorder="1" applyAlignment="1">
      <alignment vertical="center" wrapText="1"/>
    </xf>
    <xf numFmtId="0" fontId="8" fillId="0" borderId="14" xfId="0" applyFont="1" applyFill="1" applyBorder="1" applyAlignment="1">
      <alignment horizontal="center" vertical="center" wrapText="1"/>
    </xf>
    <xf numFmtId="180" fontId="20" fillId="6" borderId="1" xfId="0" applyNumberFormat="1" applyFont="1" applyFill="1" applyBorder="1" applyAlignment="1">
      <alignment horizontal="center" vertical="center" wrapText="1"/>
    </xf>
    <xf numFmtId="0" fontId="30" fillId="0" borderId="0" xfId="0" applyFont="1" applyAlignment="1">
      <alignment vertical="center" wrapText="1"/>
    </xf>
    <xf numFmtId="0" fontId="20" fillId="7" borderId="21" xfId="0" applyFont="1" applyFill="1" applyBorder="1" applyAlignment="1">
      <alignment vertical="center" wrapText="1"/>
    </xf>
    <xf numFmtId="178" fontId="20" fillId="14" borderId="22" xfId="0" applyNumberFormat="1" applyFont="1" applyFill="1" applyBorder="1" applyAlignment="1">
      <alignment vertical="center" wrapText="1"/>
    </xf>
    <xf numFmtId="0" fontId="8" fillId="5" borderId="1" xfId="3" applyFont="1" applyBorder="1" applyAlignment="1">
      <alignment vertical="center" wrapText="1"/>
    </xf>
    <xf numFmtId="0" fontId="15" fillId="7" borderId="14" xfId="0" applyFont="1" applyFill="1" applyBorder="1" applyAlignment="1">
      <alignment horizontal="center" vertical="center" wrapText="1"/>
    </xf>
    <xf numFmtId="0" fontId="15" fillId="7" borderId="1" xfId="0" applyFont="1" applyFill="1" applyBorder="1" applyAlignment="1">
      <alignment horizontal="center" vertical="center" wrapText="1"/>
    </xf>
    <xf numFmtId="9" fontId="20" fillId="14" borderId="1" xfId="0" applyNumberFormat="1" applyFont="1" applyFill="1" applyBorder="1" applyAlignment="1">
      <alignment vertical="center" wrapText="1"/>
    </xf>
    <xf numFmtId="0" fontId="20" fillId="14" borderId="1" xfId="3" applyFont="1" applyFill="1" applyBorder="1" applyAlignment="1">
      <alignment vertical="center" wrapText="1"/>
    </xf>
    <xf numFmtId="0" fontId="6" fillId="0" borderId="1" xfId="6" applyFont="1" applyBorder="1" applyAlignment="1">
      <alignment horizontal="center" vertical="top" wrapText="1"/>
    </xf>
    <xf numFmtId="0" fontId="20" fillId="14" borderId="13" xfId="0" applyFont="1" applyFill="1" applyBorder="1" applyAlignment="1">
      <alignment vertical="center" wrapText="1"/>
    </xf>
    <xf numFmtId="0" fontId="8" fillId="0" borderId="14" xfId="4" applyFont="1" applyFill="1" applyBorder="1" applyAlignment="1">
      <alignment horizontal="center" vertical="center" wrapText="1"/>
    </xf>
    <xf numFmtId="0" fontId="8" fillId="0" borderId="1" xfId="4" applyFont="1" applyFill="1" applyBorder="1" applyAlignment="1">
      <alignment horizontal="center" vertical="center" wrapText="1" shrinkToFit="1"/>
    </xf>
    <xf numFmtId="0" fontId="20" fillId="0" borderId="14" xfId="4" applyFont="1" applyFill="1" applyBorder="1" applyAlignment="1">
      <alignment horizontal="left" vertical="center" wrapText="1"/>
    </xf>
    <xf numFmtId="0" fontId="33" fillId="7" borderId="1" xfId="4" applyFont="1" applyFill="1" applyBorder="1" applyAlignment="1">
      <alignment horizontal="right" vertical="center" wrapText="1"/>
    </xf>
    <xf numFmtId="0" fontId="20" fillId="0" borderId="14" xfId="4" applyFont="1" applyFill="1" applyBorder="1" applyAlignment="1">
      <alignment horizontal="center" vertical="center" wrapText="1"/>
    </xf>
    <xf numFmtId="0" fontId="20" fillId="0" borderId="1" xfId="4" applyFont="1" applyFill="1" applyBorder="1" applyAlignment="1">
      <alignment horizontal="center" vertical="center" wrapText="1" shrinkToFit="1"/>
    </xf>
    <xf numFmtId="0" fontId="8" fillId="7" borderId="14" xfId="0" applyFont="1" applyFill="1" applyBorder="1" applyAlignment="1">
      <alignment horizontal="left" vertical="center" wrapText="1"/>
    </xf>
    <xf numFmtId="0" fontId="8" fillId="7" borderId="1" xfId="0" applyFont="1" applyFill="1" applyBorder="1" applyAlignment="1">
      <alignment horizontal="right" vertical="center" wrapText="1" shrinkToFit="1"/>
    </xf>
    <xf numFmtId="0" fontId="8" fillId="7" borderId="1" xfId="0" applyFont="1" applyFill="1" applyBorder="1" applyAlignment="1">
      <alignment horizontal="center" vertical="center" wrapText="1" shrinkToFit="1"/>
    </xf>
    <xf numFmtId="0" fontId="20" fillId="7" borderId="1" xfId="0" applyFont="1" applyFill="1" applyBorder="1" applyAlignment="1">
      <alignment horizontal="right" vertical="center" wrapText="1"/>
    </xf>
    <xf numFmtId="0" fontId="34" fillId="0" borderId="1" xfId="0" applyFont="1" applyBorder="1" applyAlignment="1">
      <alignment horizontal="left" vertical="center" wrapText="1"/>
    </xf>
    <xf numFmtId="0" fontId="8" fillId="7" borderId="14" xfId="0" applyFont="1" applyFill="1" applyBorder="1" applyAlignment="1">
      <alignment vertical="center" wrapText="1"/>
    </xf>
    <xf numFmtId="0" fontId="6" fillId="7" borderId="1" xfId="0" applyFont="1" applyFill="1" applyBorder="1" applyAlignment="1">
      <alignment vertical="center" wrapText="1"/>
    </xf>
    <xf numFmtId="9" fontId="18" fillId="14" borderId="1" xfId="2" applyFont="1" applyFill="1" applyBorder="1" applyAlignment="1">
      <alignment vertical="center" wrapText="1"/>
    </xf>
    <xf numFmtId="0" fontId="30" fillId="14" borderId="16" xfId="0" applyFont="1" applyFill="1" applyBorder="1" applyAlignment="1">
      <alignment vertical="center" wrapText="1"/>
    </xf>
    <xf numFmtId="0" fontId="33" fillId="0" borderId="1" xfId="0" applyFont="1" applyBorder="1" applyAlignment="1">
      <alignment horizontal="left" vertical="center" wrapText="1"/>
    </xf>
    <xf numFmtId="0" fontId="6" fillId="0" borderId="14" xfId="0" applyFont="1" applyBorder="1" applyAlignment="1">
      <alignment vertical="center" wrapText="1"/>
    </xf>
    <xf numFmtId="0" fontId="8" fillId="7" borderId="21" xfId="0" applyFont="1" applyFill="1" applyBorder="1" applyAlignment="1">
      <alignment vertical="center" wrapText="1"/>
    </xf>
    <xf numFmtId="0" fontId="8" fillId="7" borderId="22" xfId="0" applyFont="1" applyFill="1" applyBorder="1" applyAlignment="1">
      <alignment horizontal="center" vertical="center" wrapText="1"/>
    </xf>
    <xf numFmtId="0" fontId="6" fillId="7" borderId="22" xfId="0" applyFont="1" applyFill="1" applyBorder="1" applyAlignment="1">
      <alignment vertical="center" wrapText="1"/>
    </xf>
    <xf numFmtId="0" fontId="30" fillId="14" borderId="33" xfId="0" applyFont="1" applyFill="1" applyBorder="1" applyAlignment="1">
      <alignment vertical="center" wrapText="1"/>
    </xf>
    <xf numFmtId="0" fontId="20" fillId="7" borderId="49" xfId="0" applyFont="1" applyFill="1" applyBorder="1" applyAlignment="1">
      <alignment vertical="center" wrapText="1"/>
    </xf>
    <xf numFmtId="9" fontId="20" fillId="14" borderId="15" xfId="2" applyFont="1" applyFill="1" applyBorder="1" applyAlignment="1">
      <alignment horizontal="center" vertical="center" wrapText="1"/>
    </xf>
    <xf numFmtId="0" fontId="20" fillId="14" borderId="15" xfId="3" applyFont="1" applyFill="1" applyBorder="1" applyAlignment="1">
      <alignment vertical="center" wrapText="1"/>
    </xf>
    <xf numFmtId="0" fontId="8" fillId="7" borderId="8" xfId="0" applyFont="1" applyFill="1" applyBorder="1" applyAlignment="1">
      <alignment horizontal="center" vertical="center" wrapText="1"/>
    </xf>
    <xf numFmtId="0" fontId="6" fillId="0" borderId="8" xfId="0" applyFont="1" applyBorder="1" applyAlignment="1">
      <alignment horizontal="center" vertical="center" wrapText="1"/>
    </xf>
    <xf numFmtId="0" fontId="8" fillId="5" borderId="9" xfId="3" applyFont="1" applyBorder="1" applyAlignment="1">
      <alignment horizontal="center" vertical="center" wrapText="1"/>
    </xf>
    <xf numFmtId="49" fontId="8" fillId="7" borderId="1" xfId="0" applyNumberFormat="1" applyFont="1" applyFill="1" applyBorder="1" applyAlignment="1">
      <alignment horizontal="center" vertical="center" wrapText="1"/>
    </xf>
    <xf numFmtId="0" fontId="8" fillId="7" borderId="1" xfId="0" applyNumberFormat="1" applyFont="1" applyFill="1" applyBorder="1" applyAlignment="1">
      <alignment horizontal="center" vertical="center" wrapText="1"/>
    </xf>
    <xf numFmtId="181" fontId="8" fillId="7" borderId="1" xfId="0" applyNumberFormat="1" applyFont="1" applyFill="1" applyBorder="1" applyAlignment="1" applyProtection="1">
      <alignment horizontal="center" vertical="center" wrapText="1"/>
    </xf>
    <xf numFmtId="0" fontId="18" fillId="0" borderId="0" xfId="0" applyFont="1" applyFill="1" applyAlignment="1">
      <alignment vertical="center" wrapText="1"/>
    </xf>
    <xf numFmtId="0" fontId="6" fillId="0" borderId="0" xfId="0" applyFont="1" applyFill="1" applyAlignment="1">
      <alignment vertical="center" wrapText="1"/>
    </xf>
    <xf numFmtId="183" fontId="8" fillId="7" borderId="22" xfId="0" applyNumberFormat="1" applyFont="1" applyFill="1" applyBorder="1" applyAlignment="1">
      <alignment horizontal="center" vertical="center" wrapText="1"/>
    </xf>
    <xf numFmtId="0" fontId="18" fillId="7" borderId="0" xfId="0" applyFont="1" applyFill="1" applyAlignment="1">
      <alignment vertical="center" wrapText="1"/>
    </xf>
    <xf numFmtId="0" fontId="6" fillId="7" borderId="14" xfId="0" applyFont="1" applyFill="1" applyBorder="1" applyAlignment="1">
      <alignment vertical="center" wrapText="1"/>
    </xf>
    <xf numFmtId="0" fontId="6" fillId="7" borderId="1" xfId="0" applyFont="1" applyFill="1" applyBorder="1" applyAlignment="1">
      <alignment vertical="center"/>
    </xf>
    <xf numFmtId="0" fontId="20" fillId="14" borderId="1" xfId="0" applyNumberFormat="1" applyFont="1" applyFill="1" applyBorder="1" applyAlignment="1">
      <alignment vertical="center" wrapText="1"/>
    </xf>
    <xf numFmtId="0" fontId="20" fillId="14" borderId="16" xfId="0" applyNumberFormat="1" applyFont="1" applyFill="1" applyBorder="1" applyAlignment="1">
      <alignment vertical="center" wrapText="1"/>
    </xf>
    <xf numFmtId="0" fontId="6" fillId="7" borderId="21" xfId="0" applyFont="1" applyFill="1" applyBorder="1" applyAlignment="1">
      <alignment vertical="center" wrapText="1"/>
    </xf>
    <xf numFmtId="0" fontId="20" fillId="14" borderId="22" xfId="0" applyNumberFormat="1" applyFont="1" applyFill="1" applyBorder="1" applyAlignment="1">
      <alignment vertical="center" wrapText="1"/>
    </xf>
    <xf numFmtId="0" fontId="20" fillId="14" borderId="33" xfId="0" applyNumberFormat="1" applyFont="1" applyFill="1" applyBorder="1" applyAlignment="1">
      <alignment vertical="center" wrapText="1"/>
    </xf>
    <xf numFmtId="0" fontId="42" fillId="0" borderId="47" xfId="0" applyFont="1" applyFill="1" applyBorder="1" applyAlignment="1">
      <alignment horizontal="center" vertical="center"/>
    </xf>
    <xf numFmtId="0" fontId="8" fillId="0" borderId="18" xfId="0" applyFont="1" applyFill="1" applyBorder="1" applyAlignment="1">
      <alignment horizontal="center" vertical="center"/>
    </xf>
    <xf numFmtId="0" fontId="6" fillId="0" borderId="1" xfId="0" applyFont="1" applyBorder="1" applyAlignment="1">
      <alignment vertical="center" wrapText="1"/>
    </xf>
    <xf numFmtId="0" fontId="6" fillId="0" borderId="16" xfId="0" applyFont="1" applyBorder="1" applyAlignment="1">
      <alignment horizontal="left" vertical="center" wrapText="1"/>
    </xf>
    <xf numFmtId="0" fontId="6" fillId="0" borderId="21" xfId="0" applyFont="1" applyBorder="1" applyAlignment="1">
      <alignment vertical="center" wrapText="1"/>
    </xf>
    <xf numFmtId="0" fontId="6" fillId="0" borderId="22" xfId="0" applyFont="1" applyBorder="1" applyAlignment="1">
      <alignment vertical="center" wrapText="1"/>
    </xf>
    <xf numFmtId="0" fontId="6" fillId="0" borderId="33" xfId="0" applyFont="1" applyBorder="1" applyAlignment="1">
      <alignment horizontal="left" vertical="center" wrapText="1"/>
    </xf>
    <xf numFmtId="0" fontId="6" fillId="0" borderId="0" xfId="0" applyFont="1" applyBorder="1" applyAlignment="1">
      <alignment vertical="center" wrapText="1"/>
    </xf>
    <xf numFmtId="0" fontId="6" fillId="0" borderId="0" xfId="0" applyFont="1" applyBorder="1" applyAlignment="1">
      <alignment horizontal="center" vertical="center" wrapText="1"/>
    </xf>
    <xf numFmtId="0" fontId="6" fillId="0" borderId="45" xfId="0" applyFont="1" applyBorder="1" applyAlignment="1">
      <alignment horizontal="left" vertical="center" wrapText="1"/>
    </xf>
    <xf numFmtId="9" fontId="18" fillId="14" borderId="22" xfId="2" applyFont="1" applyFill="1" applyBorder="1" applyAlignment="1">
      <alignment vertical="center" wrapText="1"/>
    </xf>
    <xf numFmtId="0" fontId="6" fillId="0" borderId="0" xfId="0" applyFont="1" applyAlignment="1">
      <alignment horizontal="left" vertical="center" wrapText="1"/>
    </xf>
    <xf numFmtId="0" fontId="30" fillId="0" borderId="1" xfId="0" applyFont="1" applyFill="1" applyBorder="1" applyAlignment="1">
      <alignment vertical="center" wrapText="1"/>
    </xf>
    <xf numFmtId="0" fontId="8" fillId="0" borderId="1" xfId="0" applyFont="1" applyFill="1" applyBorder="1" applyAlignment="1">
      <alignment vertical="center" wrapText="1"/>
    </xf>
    <xf numFmtId="0" fontId="30" fillId="7" borderId="1" xfId="0" applyFont="1" applyFill="1" applyBorder="1" applyAlignment="1">
      <alignment vertical="center" wrapText="1"/>
    </xf>
    <xf numFmtId="0" fontId="8" fillId="0" borderId="1" xfId="0" applyFont="1" applyFill="1" applyBorder="1" applyAlignment="1">
      <alignment horizontal="left" vertical="center" wrapText="1"/>
    </xf>
    <xf numFmtId="0" fontId="30" fillId="0" borderId="1" xfId="0" applyFont="1" applyFill="1" applyBorder="1" applyAlignment="1">
      <alignment horizontal="left" vertical="center" wrapText="1"/>
    </xf>
    <xf numFmtId="0" fontId="30" fillId="0" borderId="1" xfId="0" applyFont="1" applyBorder="1" applyAlignment="1">
      <alignment horizontal="left" vertical="center" wrapText="1"/>
    </xf>
    <xf numFmtId="11" fontId="8" fillId="0" borderId="1" xfId="0" applyNumberFormat="1" applyFont="1" applyFill="1" applyBorder="1" applyAlignment="1">
      <alignment horizontal="center" vertical="center" wrapText="1"/>
    </xf>
    <xf numFmtId="11" fontId="30" fillId="0" borderId="1" xfId="0" applyNumberFormat="1" applyFont="1" applyFill="1" applyBorder="1" applyAlignment="1">
      <alignment horizontal="center" vertical="center" wrapText="1"/>
    </xf>
    <xf numFmtId="0" fontId="8" fillId="0" borderId="1" xfId="0" applyFont="1" applyBorder="1" applyAlignment="1">
      <alignment horizontal="center" vertical="center"/>
    </xf>
    <xf numFmtId="0" fontId="15" fillId="7" borderId="1" xfId="0" applyFont="1" applyFill="1" applyBorder="1" applyAlignment="1">
      <alignment horizontal="left" vertical="center" wrapText="1"/>
    </xf>
    <xf numFmtId="0" fontId="30" fillId="0" borderId="0" xfId="0" applyFont="1" applyFill="1">
      <alignment vertical="center"/>
    </xf>
    <xf numFmtId="0" fontId="20" fillId="0" borderId="22" xfId="0" applyFont="1" applyFill="1" applyBorder="1" applyAlignment="1">
      <alignment horizontal="center" vertical="center" wrapText="1"/>
    </xf>
    <xf numFmtId="0" fontId="20" fillId="14" borderId="22" xfId="0" applyFont="1" applyFill="1" applyBorder="1" applyAlignment="1">
      <alignment horizontal="center" vertical="center" wrapText="1"/>
    </xf>
    <xf numFmtId="0" fontId="41" fillId="8" borderId="15" xfId="0" applyFont="1" applyFill="1" applyBorder="1" applyAlignment="1">
      <alignment horizontal="center" vertical="center" wrapText="1"/>
    </xf>
    <xf numFmtId="0" fontId="8" fillId="5" borderId="1" xfId="3" applyFont="1" applyBorder="1" applyAlignment="1">
      <alignment horizontal="center" vertical="center" wrapText="1"/>
    </xf>
    <xf numFmtId="0" fontId="8" fillId="5" borderId="16" xfId="3" applyFont="1" applyBorder="1" applyAlignment="1">
      <alignment horizontal="center" vertical="center" wrapText="1"/>
    </xf>
    <xf numFmtId="0" fontId="20" fillId="14" borderId="16" xfId="0" applyFont="1" applyFill="1" applyBorder="1" applyAlignment="1">
      <alignment horizontal="center" vertical="center" wrapText="1"/>
    </xf>
    <xf numFmtId="0" fontId="8" fillId="7" borderId="14" xfId="0" applyFont="1" applyFill="1" applyBorder="1" applyAlignment="1">
      <alignment horizontal="center" vertical="center" wrapText="1"/>
    </xf>
    <xf numFmtId="0" fontId="15" fillId="7" borderId="14" xfId="0" applyFont="1" applyFill="1" applyBorder="1" applyAlignment="1">
      <alignment horizontal="center" vertical="center" wrapText="1"/>
    </xf>
    <xf numFmtId="0" fontId="15" fillId="7"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178" fontId="20" fillId="14" borderId="22" xfId="0" applyNumberFormat="1" applyFont="1" applyFill="1" applyBorder="1" applyAlignment="1">
      <alignment horizontal="center" vertical="center" wrapText="1"/>
    </xf>
    <xf numFmtId="0" fontId="57" fillId="9" borderId="5" xfId="0" applyFont="1" applyFill="1" applyBorder="1" applyAlignment="1">
      <alignment horizontal="center" vertical="center" wrapText="1"/>
    </xf>
    <xf numFmtId="0" fontId="57" fillId="9" borderId="38" xfId="0" applyFont="1" applyFill="1" applyBorder="1" applyAlignment="1">
      <alignment horizontal="center" vertical="center"/>
    </xf>
    <xf numFmtId="0" fontId="57" fillId="9" borderId="5" xfId="0" applyFont="1" applyFill="1" applyBorder="1" applyAlignment="1">
      <alignment horizontal="center" vertical="center"/>
    </xf>
    <xf numFmtId="181" fontId="30" fillId="0" borderId="1" xfId="0" applyNumberFormat="1" applyFont="1" applyFill="1" applyBorder="1" applyAlignment="1">
      <alignment horizontal="center" vertical="center" wrapText="1"/>
    </xf>
    <xf numFmtId="184" fontId="8" fillId="7" borderId="22" xfId="0" applyNumberFormat="1" applyFont="1" applyFill="1" applyBorder="1" applyAlignment="1" applyProtection="1">
      <alignment horizontal="center" wrapText="1"/>
    </xf>
    <xf numFmtId="185" fontId="8" fillId="7" borderId="22" xfId="0" applyNumberFormat="1" applyFont="1" applyFill="1" applyBorder="1" applyAlignment="1" applyProtection="1">
      <alignment horizontal="center" wrapText="1"/>
    </xf>
    <xf numFmtId="182" fontId="20" fillId="17" borderId="22" xfId="0" applyNumberFormat="1" applyFont="1" applyFill="1" applyBorder="1" applyAlignment="1" applyProtection="1">
      <alignment horizontal="center" wrapText="1"/>
      <protection locked="0"/>
    </xf>
    <xf numFmtId="182" fontId="20" fillId="17" borderId="21" xfId="0" applyNumberFormat="1" applyFont="1" applyFill="1" applyBorder="1" applyAlignment="1" applyProtection="1">
      <alignment horizontal="center" wrapText="1"/>
      <protection locked="0"/>
    </xf>
    <xf numFmtId="0" fontId="30" fillId="0" borderId="0" xfId="0" applyFont="1">
      <alignment vertical="center"/>
    </xf>
    <xf numFmtId="0" fontId="61" fillId="2" borderId="1" xfId="0" applyFont="1" applyFill="1" applyBorder="1" applyAlignment="1">
      <alignment horizontal="center" vertical="center"/>
    </xf>
    <xf numFmtId="11" fontId="61" fillId="2" borderId="1" xfId="0" applyNumberFormat="1" applyFont="1" applyFill="1" applyBorder="1" applyAlignment="1">
      <alignment horizontal="center" vertical="center"/>
    </xf>
    <xf numFmtId="0" fontId="61" fillId="3" borderId="1" xfId="0" applyFont="1" applyFill="1" applyBorder="1" applyAlignment="1">
      <alignment horizontal="center" vertical="center"/>
    </xf>
    <xf numFmtId="0" fontId="61" fillId="3" borderId="1" xfId="0" applyFont="1" applyFill="1" applyBorder="1" applyAlignment="1">
      <alignment horizontal="center" vertical="center" wrapText="1"/>
    </xf>
    <xf numFmtId="0" fontId="30" fillId="0" borderId="1" xfId="0" applyFont="1" applyBorder="1">
      <alignment vertical="center"/>
    </xf>
    <xf numFmtId="0" fontId="30" fillId="0" borderId="1" xfId="0" applyFont="1" applyBorder="1" applyAlignment="1">
      <alignment horizontal="center" vertical="center"/>
    </xf>
    <xf numFmtId="0" fontId="30" fillId="0" borderId="0" xfId="0" applyFont="1" applyAlignment="1">
      <alignment horizontal="center" vertical="center"/>
    </xf>
    <xf numFmtId="0" fontId="30" fillId="0" borderId="1" xfId="0" applyFont="1" applyBorder="1" applyAlignment="1">
      <alignment horizontal="left" vertical="center"/>
    </xf>
    <xf numFmtId="11" fontId="30" fillId="0" borderId="1" xfId="0" applyNumberFormat="1" applyFont="1" applyBorder="1" applyAlignment="1">
      <alignment horizontal="left" vertical="center" wrapText="1"/>
    </xf>
    <xf numFmtId="0" fontId="30" fillId="0" borderId="1" xfId="0" applyFont="1" applyFill="1" applyBorder="1" applyAlignment="1">
      <alignment horizontal="left" vertical="center"/>
    </xf>
    <xf numFmtId="0" fontId="30" fillId="0" borderId="0" xfId="0" applyFont="1" applyAlignment="1">
      <alignment horizontal="left" vertical="center"/>
    </xf>
    <xf numFmtId="11" fontId="30" fillId="0" borderId="1" xfId="0" applyNumberFormat="1" applyFont="1" applyBorder="1" applyAlignment="1">
      <alignment horizontal="center" vertical="center"/>
    </xf>
    <xf numFmtId="0" fontId="30" fillId="0" borderId="1" xfId="0" applyFont="1" applyFill="1" applyBorder="1" applyAlignment="1">
      <alignment horizontal="center" vertical="center"/>
    </xf>
    <xf numFmtId="11" fontId="30" fillId="0" borderId="1" xfId="0" applyNumberFormat="1" applyFont="1" applyFill="1" applyBorder="1" applyAlignment="1">
      <alignment horizontal="center" vertical="center"/>
    </xf>
    <xf numFmtId="11" fontId="30" fillId="0" borderId="0" xfId="0" applyNumberFormat="1" applyFont="1" applyAlignment="1">
      <alignment horizontal="center" vertical="center"/>
    </xf>
    <xf numFmtId="0" fontId="8" fillId="5" borderId="1" xfId="3" applyFont="1" applyBorder="1" applyAlignment="1">
      <alignment horizontal="center" vertical="center" wrapText="1"/>
    </xf>
    <xf numFmtId="0" fontId="8" fillId="5" borderId="16" xfId="3" applyFont="1" applyBorder="1" applyAlignment="1">
      <alignment horizontal="center" vertical="center" wrapText="1"/>
    </xf>
    <xf numFmtId="0" fontId="57" fillId="9" borderId="5" xfId="0" applyFont="1" applyFill="1" applyBorder="1" applyAlignment="1">
      <alignment horizontal="center" vertical="center"/>
    </xf>
    <xf numFmtId="0" fontId="20" fillId="14" borderId="1" xfId="0" applyFont="1" applyFill="1" applyBorder="1" applyAlignment="1">
      <alignment horizontal="center" vertical="center" wrapText="1"/>
    </xf>
    <xf numFmtId="0" fontId="20" fillId="14" borderId="16" xfId="0" applyFont="1" applyFill="1" applyBorder="1" applyAlignment="1">
      <alignment horizontal="center" vertical="center" wrapText="1"/>
    </xf>
    <xf numFmtId="0" fontId="8" fillId="0" borderId="47" xfId="0" applyFont="1" applyBorder="1" applyAlignment="1">
      <alignment horizontal="center" vertical="center" wrapText="1"/>
    </xf>
    <xf numFmtId="0" fontId="57" fillId="9" borderId="0" xfId="0" applyFont="1" applyFill="1" applyBorder="1" applyAlignment="1">
      <alignment horizontal="center" vertical="center"/>
    </xf>
    <xf numFmtId="0" fontId="6" fillId="7" borderId="0" xfId="0" applyFont="1" applyFill="1" applyBorder="1" applyAlignment="1">
      <alignment vertical="center" wrapText="1"/>
    </xf>
    <xf numFmtId="0" fontId="6" fillId="7" borderId="45" xfId="0" applyFont="1" applyFill="1" applyBorder="1" applyAlignment="1">
      <alignment vertical="center" wrapText="1"/>
    </xf>
    <xf numFmtId="0" fontId="8" fillId="7" borderId="49" xfId="0" applyFont="1" applyFill="1" applyBorder="1" applyAlignment="1">
      <alignment vertical="center" wrapText="1"/>
    </xf>
    <xf numFmtId="0" fontId="8" fillId="7" borderId="15" xfId="0" applyFont="1" applyFill="1" applyBorder="1" applyAlignment="1">
      <alignment horizontal="center" vertical="center" wrapText="1"/>
    </xf>
    <xf numFmtId="0" fontId="20" fillId="0" borderId="15" xfId="0" applyFont="1" applyFill="1" applyBorder="1" applyAlignment="1">
      <alignment horizontal="center" vertical="center" wrapText="1"/>
    </xf>
    <xf numFmtId="0" fontId="6" fillId="7" borderId="15" xfId="0" applyFont="1" applyFill="1" applyBorder="1" applyAlignment="1">
      <alignment vertical="center" wrapText="1"/>
    </xf>
    <xf numFmtId="178" fontId="20" fillId="14" borderId="15" xfId="0" applyNumberFormat="1" applyFont="1" applyFill="1" applyBorder="1" applyAlignment="1">
      <alignment horizontal="center" vertical="center" wrapText="1"/>
    </xf>
    <xf numFmtId="0" fontId="30" fillId="14" borderId="51" xfId="0" applyFont="1" applyFill="1" applyBorder="1" applyAlignment="1">
      <alignment vertical="center" wrapText="1"/>
    </xf>
    <xf numFmtId="0" fontId="19" fillId="18" borderId="14" xfId="3" applyFont="1" applyFill="1" applyBorder="1" applyAlignment="1">
      <alignment horizontal="center" vertical="center" wrapText="1"/>
    </xf>
    <xf numFmtId="0" fontId="19" fillId="18" borderId="1" xfId="3" applyFont="1" applyFill="1" applyBorder="1" applyAlignment="1">
      <alignment horizontal="center" vertical="center" wrapText="1"/>
    </xf>
    <xf numFmtId="177" fontId="21" fillId="18" borderId="41" xfId="0" applyNumberFormat="1" applyFont="1" applyFill="1" applyBorder="1" applyAlignment="1">
      <alignment horizontal="center" vertical="center" wrapText="1"/>
    </xf>
    <xf numFmtId="0" fontId="41" fillId="18" borderId="7" xfId="0" applyFont="1" applyFill="1" applyBorder="1" applyAlignment="1">
      <alignment horizontal="center" vertical="center" wrapText="1"/>
    </xf>
    <xf numFmtId="0" fontId="12" fillId="10" borderId="45" xfId="0" applyFont="1" applyFill="1" applyBorder="1" applyAlignment="1">
      <alignment horizontal="left" vertical="top" wrapText="1"/>
    </xf>
    <xf numFmtId="0" fontId="12" fillId="10" borderId="62" xfId="0" applyFont="1" applyFill="1" applyBorder="1" applyAlignment="1">
      <alignment horizontal="left" vertical="top" wrapText="1"/>
    </xf>
    <xf numFmtId="0" fontId="23" fillId="13" borderId="27" xfId="0" applyFont="1" applyFill="1" applyBorder="1" applyAlignment="1">
      <alignment horizontal="center" vertical="center" wrapText="1"/>
    </xf>
    <xf numFmtId="0" fontId="23" fillId="13" borderId="28" xfId="0" applyFont="1" applyFill="1" applyBorder="1" applyAlignment="1">
      <alignment horizontal="center" vertical="center" wrapText="1"/>
    </xf>
    <xf numFmtId="0" fontId="23" fillId="13" borderId="29" xfId="0" applyFont="1" applyFill="1" applyBorder="1" applyAlignment="1">
      <alignment horizontal="center" vertical="center" wrapText="1"/>
    </xf>
    <xf numFmtId="0" fontId="55" fillId="6" borderId="8" xfId="0" applyFont="1" applyFill="1" applyBorder="1" applyAlignment="1">
      <alignment horizontal="left" vertical="center" wrapText="1"/>
    </xf>
    <xf numFmtId="0" fontId="56" fillId="0" borderId="8" xfId="0" applyFont="1" applyBorder="1" applyAlignment="1">
      <alignment horizontal="left" vertical="center" wrapText="1"/>
    </xf>
    <xf numFmtId="0" fontId="56" fillId="0" borderId="9" xfId="0" applyFont="1" applyBorder="1" applyAlignment="1">
      <alignment horizontal="left" vertical="center" wrapText="1"/>
    </xf>
    <xf numFmtId="0" fontId="55" fillId="6" borderId="22" xfId="0" applyFont="1" applyFill="1" applyBorder="1" applyAlignment="1">
      <alignment horizontal="left" vertical="center" wrapText="1"/>
    </xf>
    <xf numFmtId="0" fontId="56" fillId="0" borderId="22" xfId="0" applyFont="1" applyBorder="1" applyAlignment="1">
      <alignment horizontal="left" vertical="center" wrapText="1"/>
    </xf>
    <xf numFmtId="0" fontId="56" fillId="0" borderId="33" xfId="0" applyFont="1" applyBorder="1" applyAlignment="1">
      <alignment horizontal="left" vertical="center" wrapText="1"/>
    </xf>
    <xf numFmtId="177" fontId="21" fillId="18" borderId="41" xfId="0" applyNumberFormat="1" applyFont="1" applyFill="1" applyBorder="1" applyAlignment="1">
      <alignment horizontal="center" vertical="center" wrapText="1"/>
    </xf>
    <xf numFmtId="177" fontId="21" fillId="18" borderId="67" xfId="0" applyNumberFormat="1" applyFont="1" applyFill="1" applyBorder="1" applyAlignment="1">
      <alignment horizontal="center" vertical="center" wrapText="1"/>
    </xf>
    <xf numFmtId="0" fontId="7" fillId="6" borderId="0" xfId="0" applyFont="1" applyFill="1" applyAlignment="1">
      <alignment horizontal="center" vertical="center" wrapText="1"/>
    </xf>
    <xf numFmtId="0" fontId="57" fillId="9" borderId="5" xfId="0" applyFont="1" applyFill="1" applyBorder="1" applyAlignment="1">
      <alignment horizontal="center" vertical="center" wrapText="1"/>
    </xf>
    <xf numFmtId="0" fontId="57" fillId="9" borderId="31" xfId="0" applyFont="1" applyFill="1" applyBorder="1" applyAlignment="1">
      <alignment horizontal="center" vertical="center" wrapText="1"/>
    </xf>
    <xf numFmtId="0" fontId="15" fillId="7" borderId="14" xfId="0" applyFont="1" applyFill="1" applyBorder="1" applyAlignment="1">
      <alignment horizontal="center" vertical="center" wrapText="1"/>
    </xf>
    <xf numFmtId="0" fontId="15" fillId="7" borderId="1" xfId="0" applyFont="1" applyFill="1" applyBorder="1" applyAlignment="1">
      <alignment horizontal="center" vertical="center" wrapText="1"/>
    </xf>
    <xf numFmtId="0" fontId="15" fillId="7" borderId="2" xfId="0" applyFont="1" applyFill="1" applyBorder="1" applyAlignment="1">
      <alignment horizontal="center" vertical="center" wrapText="1"/>
    </xf>
    <xf numFmtId="0" fontId="21" fillId="11" borderId="26" xfId="0" applyFont="1" applyFill="1" applyBorder="1" applyAlignment="1" applyProtection="1">
      <alignment horizontal="center" vertical="center" wrapText="1"/>
    </xf>
    <xf numFmtId="0" fontId="21" fillId="11" borderId="30" xfId="0" applyFont="1" applyFill="1" applyBorder="1" applyAlignment="1" applyProtection="1">
      <alignment horizontal="center" vertical="center" wrapText="1"/>
    </xf>
    <xf numFmtId="0" fontId="21" fillId="11" borderId="32" xfId="0" applyFont="1" applyFill="1" applyBorder="1" applyAlignment="1" applyProtection="1">
      <alignment horizontal="center" vertical="center" wrapText="1"/>
    </xf>
    <xf numFmtId="0" fontId="9" fillId="8" borderId="27" xfId="0" applyFont="1" applyFill="1" applyBorder="1" applyAlignment="1">
      <alignment horizontal="center" vertical="center" wrapText="1"/>
    </xf>
    <xf numFmtId="0" fontId="9" fillId="8" borderId="28" xfId="0" applyFont="1" applyFill="1" applyBorder="1" applyAlignment="1">
      <alignment horizontal="center" vertical="center" wrapText="1"/>
    </xf>
    <xf numFmtId="0" fontId="9" fillId="8" borderId="29"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8" fillId="7" borderId="16" xfId="0" applyFont="1" applyFill="1" applyBorder="1" applyAlignment="1">
      <alignment horizontal="center" vertical="center" wrapText="1"/>
    </xf>
    <xf numFmtId="176" fontId="6" fillId="6" borderId="1" xfId="5" applyNumberFormat="1" applyFont="1" applyFill="1" applyBorder="1" applyAlignment="1">
      <alignment horizontal="center" vertical="center" wrapText="1"/>
    </xf>
    <xf numFmtId="176" fontId="6" fillId="6" borderId="16" xfId="5" applyNumberFormat="1" applyFont="1" applyFill="1" applyBorder="1" applyAlignment="1">
      <alignment horizontal="center" vertical="center" wrapText="1"/>
    </xf>
    <xf numFmtId="176" fontId="6" fillId="6" borderId="22" xfId="5" applyNumberFormat="1" applyFont="1" applyFill="1" applyBorder="1" applyAlignment="1">
      <alignment horizontal="center" vertical="center" wrapText="1"/>
    </xf>
    <xf numFmtId="176" fontId="6" fillId="6" borderId="33" xfId="5" applyNumberFormat="1" applyFont="1" applyFill="1" applyBorder="1" applyAlignment="1">
      <alignment horizontal="center" vertical="center" wrapText="1"/>
    </xf>
    <xf numFmtId="0" fontId="9" fillId="12" borderId="52" xfId="0" applyFont="1" applyFill="1" applyBorder="1" applyAlignment="1">
      <alignment horizontal="center" vertical="center" wrapText="1"/>
    </xf>
    <xf numFmtId="0" fontId="9" fillId="12" borderId="53" xfId="0" applyFont="1" applyFill="1" applyBorder="1" applyAlignment="1">
      <alignment horizontal="center" vertical="center" wrapText="1"/>
    </xf>
    <xf numFmtId="0" fontId="9" fillId="12" borderId="54" xfId="0" applyFont="1" applyFill="1" applyBorder="1" applyAlignment="1">
      <alignment horizontal="center" vertical="center" wrapText="1"/>
    </xf>
    <xf numFmtId="9" fontId="6" fillId="6" borderId="22" xfId="2" applyFont="1" applyFill="1" applyBorder="1" applyAlignment="1">
      <alignment horizontal="center" vertical="center" wrapText="1"/>
    </xf>
    <xf numFmtId="0" fontId="9" fillId="8" borderId="19" xfId="0" applyFont="1" applyFill="1" applyBorder="1" applyAlignment="1">
      <alignment horizontal="center" vertical="center" wrapText="1"/>
    </xf>
    <xf numFmtId="0" fontId="9" fillId="8" borderId="20" xfId="0" applyFont="1" applyFill="1" applyBorder="1" applyAlignment="1">
      <alignment horizontal="center" vertical="center" wrapText="1"/>
    </xf>
    <xf numFmtId="0" fontId="9" fillId="8" borderId="10" xfId="0" applyFont="1" applyFill="1" applyBorder="1" applyAlignment="1">
      <alignment horizontal="center" vertical="center" wrapText="1"/>
    </xf>
    <xf numFmtId="0" fontId="9" fillId="8" borderId="31" xfId="0" applyFont="1" applyFill="1" applyBorder="1" applyAlignment="1">
      <alignment horizontal="center" vertical="center" wrapText="1"/>
    </xf>
    <xf numFmtId="0" fontId="19" fillId="18" borderId="2" xfId="3" applyFont="1" applyFill="1" applyBorder="1" applyAlignment="1">
      <alignment horizontal="center" vertical="center" wrapText="1"/>
    </xf>
    <xf numFmtId="0" fontId="0" fillId="18" borderId="3" xfId="0" applyFill="1" applyBorder="1" applyAlignment="1">
      <alignment horizontal="center" vertical="center" wrapText="1"/>
    </xf>
    <xf numFmtId="0" fontId="0" fillId="18" borderId="13" xfId="0" applyFill="1" applyBorder="1" applyAlignment="1">
      <alignment horizontal="center" vertical="center" wrapText="1"/>
    </xf>
    <xf numFmtId="9" fontId="15" fillId="7" borderId="2" xfId="2" applyFont="1" applyFill="1" applyBorder="1" applyAlignment="1">
      <alignment horizontal="center" vertical="center" wrapText="1"/>
    </xf>
    <xf numFmtId="0" fontId="0" fillId="0" borderId="3" xfId="0" applyBorder="1" applyAlignment="1">
      <alignment vertical="center" wrapText="1"/>
    </xf>
    <xf numFmtId="0" fontId="0" fillId="0" borderId="13" xfId="0" applyBorder="1" applyAlignment="1">
      <alignment vertical="center" wrapText="1"/>
    </xf>
    <xf numFmtId="0" fontId="15" fillId="7" borderId="23" xfId="3" applyFont="1" applyFill="1" applyBorder="1" applyAlignment="1">
      <alignment horizontal="center" vertical="center" wrapText="1"/>
    </xf>
    <xf numFmtId="0" fontId="0" fillId="0" borderId="24" xfId="0" applyBorder="1" applyAlignment="1">
      <alignment vertical="center" wrapText="1"/>
    </xf>
    <xf numFmtId="0" fontId="0" fillId="0" borderId="25" xfId="0" applyBorder="1" applyAlignment="1">
      <alignment vertical="center" wrapText="1"/>
    </xf>
    <xf numFmtId="0" fontId="11" fillId="10" borderId="10" xfId="0" applyFont="1" applyFill="1" applyBorder="1" applyAlignment="1">
      <alignment horizontal="left" vertical="top" wrapText="1"/>
    </xf>
    <xf numFmtId="0" fontId="0" fillId="0" borderId="10" xfId="0" applyBorder="1" applyAlignment="1">
      <alignment vertical="center" wrapText="1"/>
    </xf>
    <xf numFmtId="0" fontId="0" fillId="0" borderId="31" xfId="0" applyBorder="1" applyAlignment="1">
      <alignment vertical="center" wrapText="1"/>
    </xf>
    <xf numFmtId="0" fontId="11" fillId="10" borderId="11" xfId="0" applyFont="1" applyFill="1" applyBorder="1" applyAlignment="1">
      <alignment horizontal="left" vertical="top" wrapText="1"/>
    </xf>
    <xf numFmtId="0" fontId="11" fillId="10" borderId="12" xfId="0" applyFont="1" applyFill="1" applyBorder="1" applyAlignment="1">
      <alignment horizontal="left" vertical="top" wrapText="1"/>
    </xf>
    <xf numFmtId="0" fontId="11" fillId="10" borderId="55" xfId="0" applyFont="1" applyFill="1" applyBorder="1" applyAlignment="1">
      <alignment horizontal="left" vertical="top" wrapText="1"/>
    </xf>
    <xf numFmtId="0" fontId="9" fillId="8" borderId="7" xfId="0" applyFont="1" applyFill="1" applyBorder="1" applyAlignment="1">
      <alignment horizontal="left" vertical="center" wrapText="1"/>
    </xf>
    <xf numFmtId="0" fontId="9" fillId="8" borderId="8" xfId="0" applyFont="1" applyFill="1" applyBorder="1" applyAlignment="1">
      <alignment horizontal="left" vertical="center" wrapText="1"/>
    </xf>
    <xf numFmtId="0" fontId="9" fillId="8" borderId="9" xfId="0" applyFont="1" applyFill="1" applyBorder="1" applyAlignment="1">
      <alignment horizontal="left" vertical="center" wrapText="1"/>
    </xf>
    <xf numFmtId="0" fontId="21" fillId="12" borderId="14" xfId="0" applyFont="1" applyFill="1" applyBorder="1" applyAlignment="1">
      <alignment horizontal="left" vertical="center" wrapText="1"/>
    </xf>
    <xf numFmtId="0" fontId="21" fillId="12" borderId="1" xfId="0" applyFont="1" applyFill="1" applyBorder="1" applyAlignment="1">
      <alignment horizontal="left" vertical="center" wrapText="1"/>
    </xf>
    <xf numFmtId="0" fontId="21" fillId="12" borderId="16" xfId="0" applyFont="1" applyFill="1" applyBorder="1" applyAlignment="1">
      <alignment horizontal="left"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13" xfId="0" applyFont="1" applyBorder="1" applyAlignment="1">
      <alignment horizontal="center" vertical="center" wrapText="1"/>
    </xf>
    <xf numFmtId="0" fontId="20" fillId="0" borderId="2" xfId="0" applyFont="1" applyBorder="1" applyAlignment="1">
      <alignment horizontal="center" vertical="center" wrapText="1"/>
    </xf>
    <xf numFmtId="0" fontId="20" fillId="0" borderId="3" xfId="0" applyFont="1" applyBorder="1" applyAlignment="1">
      <alignment horizontal="center" vertical="center" wrapText="1"/>
    </xf>
    <xf numFmtId="0" fontId="20" fillId="0" borderId="13" xfId="0" applyFont="1" applyBorder="1" applyAlignment="1">
      <alignment horizontal="center" vertical="center" wrapText="1"/>
    </xf>
    <xf numFmtId="0" fontId="6" fillId="0" borderId="4" xfId="0" applyFont="1" applyBorder="1" applyAlignment="1">
      <alignment horizontal="center" vertical="center" wrapText="1"/>
    </xf>
    <xf numFmtId="0" fontId="11" fillId="10" borderId="5" xfId="0" applyFont="1" applyFill="1" applyBorder="1" applyAlignment="1">
      <alignment horizontal="left" vertical="center" wrapText="1"/>
    </xf>
    <xf numFmtId="0" fontId="11" fillId="10" borderId="10" xfId="0" applyFont="1" applyFill="1" applyBorder="1" applyAlignment="1">
      <alignment horizontal="left" vertical="center" wrapText="1"/>
    </xf>
    <xf numFmtId="0" fontId="11" fillId="10" borderId="31" xfId="0" applyFont="1" applyFill="1" applyBorder="1" applyAlignment="1">
      <alignment horizontal="left" vertical="center" wrapText="1"/>
    </xf>
    <xf numFmtId="0" fontId="23" fillId="13" borderId="35" xfId="0" applyFont="1" applyFill="1" applyBorder="1" applyAlignment="1">
      <alignment horizontal="center" vertical="center" wrapText="1"/>
    </xf>
    <xf numFmtId="0" fontId="23" fillId="13" borderId="36" xfId="0" applyFont="1" applyFill="1" applyBorder="1" applyAlignment="1">
      <alignment horizontal="center" vertical="center" wrapText="1"/>
    </xf>
    <xf numFmtId="0" fontId="23" fillId="13" borderId="37" xfId="0" applyFont="1" applyFill="1" applyBorder="1" applyAlignment="1">
      <alignment horizontal="center" vertical="center" wrapText="1"/>
    </xf>
    <xf numFmtId="0" fontId="9" fillId="12" borderId="39" xfId="0" applyFont="1" applyFill="1" applyBorder="1" applyAlignment="1">
      <alignment horizontal="left" vertical="center" wrapText="1"/>
    </xf>
    <xf numFmtId="0" fontId="9" fillId="12" borderId="0" xfId="0" applyFont="1" applyFill="1" applyBorder="1" applyAlignment="1">
      <alignment horizontal="left" vertical="center" wrapText="1"/>
    </xf>
    <xf numFmtId="0" fontId="11" fillId="10" borderId="45" xfId="0" applyFont="1" applyFill="1" applyBorder="1" applyAlignment="1">
      <alignment horizontal="left" vertical="top" wrapText="1"/>
    </xf>
    <xf numFmtId="0" fontId="37" fillId="6" borderId="42" xfId="0" applyFont="1" applyFill="1" applyBorder="1" applyAlignment="1">
      <alignment horizontal="left" vertical="center" wrapText="1"/>
    </xf>
    <xf numFmtId="0" fontId="37" fillId="6" borderId="43" xfId="0" applyFont="1" applyFill="1" applyBorder="1" applyAlignment="1">
      <alignment horizontal="left" vertical="center" wrapText="1"/>
    </xf>
    <xf numFmtId="0" fontId="37" fillId="6" borderId="44" xfId="0" applyFont="1" applyFill="1" applyBorder="1" applyAlignment="1">
      <alignment horizontal="left" vertical="center" wrapText="1"/>
    </xf>
    <xf numFmtId="0" fontId="21" fillId="8" borderId="35" xfId="0" applyFont="1" applyFill="1" applyBorder="1" applyAlignment="1">
      <alignment horizontal="left" vertical="center" wrapText="1"/>
    </xf>
    <xf numFmtId="0" fontId="21" fillId="8" borderId="36" xfId="0" applyFont="1" applyFill="1" applyBorder="1" applyAlignment="1">
      <alignment horizontal="left" vertical="center" wrapText="1"/>
    </xf>
    <xf numFmtId="0" fontId="21" fillId="8" borderId="46" xfId="0" applyFont="1" applyFill="1" applyBorder="1" applyAlignment="1">
      <alignment horizontal="left" vertical="center" wrapText="1"/>
    </xf>
    <xf numFmtId="0" fontId="21" fillId="8" borderId="37" xfId="0" applyFont="1" applyFill="1" applyBorder="1" applyAlignment="1">
      <alignment horizontal="left" vertical="center" wrapText="1"/>
    </xf>
    <xf numFmtId="0" fontId="55" fillId="6" borderId="46" xfId="0" applyFont="1" applyFill="1" applyBorder="1" applyAlignment="1">
      <alignment horizontal="left" vertical="center" wrapText="1"/>
    </xf>
    <xf numFmtId="0" fontId="56" fillId="0" borderId="53" xfId="0" applyFont="1" applyBorder="1" applyAlignment="1">
      <alignment horizontal="left" vertical="center" wrapText="1"/>
    </xf>
    <xf numFmtId="0" fontId="56" fillId="0" borderId="54" xfId="0" applyFont="1" applyBorder="1" applyAlignment="1">
      <alignment horizontal="left" vertical="center" wrapText="1"/>
    </xf>
    <xf numFmtId="0" fontId="37" fillId="6" borderId="46" xfId="0" applyFont="1" applyFill="1" applyBorder="1" applyAlignment="1">
      <alignment horizontal="left" vertical="center" wrapText="1"/>
    </xf>
    <xf numFmtId="0" fontId="59" fillId="18" borderId="67" xfId="0" applyFont="1" applyFill="1" applyBorder="1" applyAlignment="1">
      <alignment horizontal="center" vertical="center" wrapText="1"/>
    </xf>
    <xf numFmtId="0" fontId="0" fillId="0" borderId="31" xfId="0" applyFont="1" applyBorder="1" applyAlignment="1">
      <alignment vertical="center" wrapText="1"/>
    </xf>
    <xf numFmtId="0" fontId="8" fillId="5" borderId="2" xfId="3" applyFont="1" applyBorder="1" applyAlignment="1">
      <alignment horizontal="center" vertical="center" wrapText="1"/>
    </xf>
    <xf numFmtId="0" fontId="8" fillId="5" borderId="13" xfId="3" applyFont="1" applyBorder="1" applyAlignment="1">
      <alignment horizontal="center" vertical="center" wrapText="1"/>
    </xf>
    <xf numFmtId="0" fontId="20" fillId="0" borderId="4" xfId="0" applyFont="1" applyBorder="1" applyAlignment="1">
      <alignment horizontal="center" vertical="center" wrapText="1"/>
    </xf>
    <xf numFmtId="178" fontId="20" fillId="14" borderId="2" xfId="0" applyNumberFormat="1" applyFont="1" applyFill="1" applyBorder="1" applyAlignment="1">
      <alignment horizontal="center" vertical="center" wrapText="1"/>
    </xf>
    <xf numFmtId="178" fontId="20" fillId="14" borderId="13" xfId="0" applyNumberFormat="1" applyFont="1" applyFill="1" applyBorder="1" applyAlignment="1">
      <alignment horizontal="center" vertical="center" wrapText="1"/>
    </xf>
    <xf numFmtId="0" fontId="0" fillId="0" borderId="13" xfId="0" applyBorder="1" applyAlignment="1">
      <alignment horizontal="center" vertical="center" wrapText="1"/>
    </xf>
    <xf numFmtId="0" fontId="9" fillId="8" borderId="14" xfId="0" applyFont="1" applyFill="1" applyBorder="1" applyAlignment="1">
      <alignment horizontal="left" vertical="center" wrapText="1"/>
    </xf>
    <xf numFmtId="0" fontId="9" fillId="8" borderId="1" xfId="0" applyFont="1" applyFill="1" applyBorder="1" applyAlignment="1">
      <alignment horizontal="left" vertical="center" wrapText="1"/>
    </xf>
    <xf numFmtId="0" fontId="9" fillId="8" borderId="16" xfId="0" applyFont="1" applyFill="1" applyBorder="1" applyAlignment="1">
      <alignment horizontal="left" vertical="center" wrapText="1"/>
    </xf>
    <xf numFmtId="0" fontId="21" fillId="12" borderId="12" xfId="0" applyFont="1" applyFill="1" applyBorder="1" applyAlignment="1">
      <alignment horizontal="left" vertical="center" wrapText="1"/>
    </xf>
    <xf numFmtId="0" fontId="21" fillId="12" borderId="3" xfId="0" applyFont="1" applyFill="1" applyBorder="1" applyAlignment="1">
      <alignment horizontal="left" vertical="center" wrapText="1"/>
    </xf>
    <xf numFmtId="0" fontId="21" fillId="12" borderId="13" xfId="0" applyFont="1" applyFill="1" applyBorder="1" applyAlignment="1">
      <alignment horizontal="left" vertical="center" wrapText="1"/>
    </xf>
    <xf numFmtId="0" fontId="9" fillId="12" borderId="52" xfId="0" applyFont="1" applyFill="1" applyBorder="1" applyAlignment="1">
      <alignment horizontal="left" vertical="center" wrapText="1"/>
    </xf>
    <xf numFmtId="0" fontId="9" fillId="12" borderId="53" xfId="0" applyFont="1" applyFill="1" applyBorder="1" applyAlignment="1">
      <alignment horizontal="left" vertical="center" wrapText="1"/>
    </xf>
    <xf numFmtId="0" fontId="9" fillId="12" borderId="54" xfId="0" applyFont="1" applyFill="1" applyBorder="1" applyAlignment="1">
      <alignment horizontal="left" vertical="center" wrapText="1"/>
    </xf>
    <xf numFmtId="0" fontId="11" fillId="10" borderId="29" xfId="0" applyFont="1" applyFill="1" applyBorder="1" applyAlignment="1">
      <alignment horizontal="left" vertical="top" wrapText="1"/>
    </xf>
    <xf numFmtId="0" fontId="11" fillId="10" borderId="62" xfId="0" applyFont="1" applyFill="1" applyBorder="1" applyAlignment="1">
      <alignment horizontal="left" vertical="top" wrapText="1"/>
    </xf>
    <xf numFmtId="0" fontId="21" fillId="8" borderId="14" xfId="0" applyFont="1" applyFill="1" applyBorder="1" applyAlignment="1">
      <alignment horizontal="left" vertical="center" wrapText="1"/>
    </xf>
    <xf numFmtId="0" fontId="21" fillId="8" borderId="1" xfId="0" applyFont="1" applyFill="1" applyBorder="1" applyAlignment="1">
      <alignment horizontal="left" vertical="center" wrapText="1"/>
    </xf>
    <xf numFmtId="0" fontId="21" fillId="8" borderId="16" xfId="0" applyFont="1" applyFill="1" applyBorder="1" applyAlignment="1">
      <alignment horizontal="left" vertical="center" wrapText="1"/>
    </xf>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8" fillId="5" borderId="1" xfId="3" applyFont="1" applyBorder="1" applyAlignment="1">
      <alignment horizontal="center" vertical="center" wrapText="1"/>
    </xf>
    <xf numFmtId="0" fontId="8" fillId="5" borderId="16" xfId="3" applyFont="1" applyBorder="1" applyAlignment="1">
      <alignment horizontal="center" vertical="center" wrapText="1"/>
    </xf>
    <xf numFmtId="0" fontId="20" fillId="0" borderId="50" xfId="0" applyFont="1" applyFill="1" applyBorder="1" applyAlignment="1">
      <alignment horizontal="center" vertical="center" wrapText="1"/>
    </xf>
    <xf numFmtId="0" fontId="20" fillId="0" borderId="56" xfId="0" applyFont="1" applyFill="1" applyBorder="1" applyAlignment="1">
      <alignment horizontal="center" vertical="center" wrapText="1"/>
    </xf>
    <xf numFmtId="0" fontId="20" fillId="0" borderId="57" xfId="0" applyFont="1" applyFill="1" applyBorder="1" applyAlignment="1">
      <alignment horizontal="center" vertical="center" wrapText="1"/>
    </xf>
    <xf numFmtId="0" fontId="20" fillId="0" borderId="58" xfId="0" applyFont="1" applyFill="1" applyBorder="1" applyAlignment="1">
      <alignment horizontal="center" vertical="center" wrapText="1"/>
    </xf>
    <xf numFmtId="0" fontId="20" fillId="0" borderId="0"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14" borderId="1" xfId="0" applyFont="1" applyFill="1" applyBorder="1" applyAlignment="1">
      <alignment horizontal="center" vertical="center" wrapText="1"/>
    </xf>
    <xf numFmtId="0" fontId="20" fillId="14" borderId="16" xfId="0" applyFont="1" applyFill="1" applyBorder="1" applyAlignment="1">
      <alignment horizontal="center" vertical="center" wrapText="1"/>
    </xf>
    <xf numFmtId="0" fontId="11" fillId="10" borderId="40" xfId="0" applyFont="1" applyFill="1" applyBorder="1" applyAlignment="1">
      <alignment horizontal="left" vertical="top" wrapText="1"/>
    </xf>
    <xf numFmtId="0" fontId="21" fillId="8" borderId="7" xfId="0" applyFont="1" applyFill="1" applyBorder="1" applyAlignment="1">
      <alignment horizontal="left" vertical="center" wrapText="1"/>
    </xf>
    <xf numFmtId="0" fontId="21" fillId="8" borderId="8" xfId="0" applyFont="1" applyFill="1" applyBorder="1" applyAlignment="1">
      <alignment horizontal="left" vertical="center" wrapText="1"/>
    </xf>
    <xf numFmtId="0" fontId="21" fillId="8" borderId="9" xfId="0" applyFont="1" applyFill="1" applyBorder="1" applyAlignment="1">
      <alignment horizontal="left" vertical="center" wrapText="1"/>
    </xf>
    <xf numFmtId="0" fontId="20" fillId="0" borderId="59" xfId="0" applyFont="1" applyFill="1" applyBorder="1" applyAlignment="1">
      <alignment horizontal="center" vertical="center" wrapText="1"/>
    </xf>
    <xf numFmtId="0" fontId="20" fillId="0" borderId="60" xfId="0" applyFont="1" applyFill="1" applyBorder="1" applyAlignment="1">
      <alignment horizontal="center" vertical="center" wrapText="1"/>
    </xf>
    <xf numFmtId="0" fontId="20" fillId="0" borderId="61" xfId="0" applyFont="1" applyFill="1" applyBorder="1" applyAlignment="1">
      <alignment horizontal="center" vertical="center" wrapText="1"/>
    </xf>
    <xf numFmtId="0" fontId="23" fillId="13" borderId="6" xfId="0" applyFont="1" applyFill="1" applyBorder="1" applyAlignment="1">
      <alignment horizontal="center" vertical="center" wrapText="1"/>
    </xf>
    <xf numFmtId="0" fontId="23" fillId="13" borderId="65" xfId="0" applyFont="1" applyFill="1" applyBorder="1" applyAlignment="1">
      <alignment horizontal="center" vertical="center" wrapText="1"/>
    </xf>
    <xf numFmtId="0" fontId="23" fillId="13" borderId="66" xfId="0" applyFont="1" applyFill="1" applyBorder="1" applyAlignment="1">
      <alignment horizontal="center" vertical="center" wrapText="1"/>
    </xf>
    <xf numFmtId="0" fontId="23" fillId="13" borderId="52" xfId="0" applyFont="1" applyFill="1" applyBorder="1" applyAlignment="1">
      <alignment horizontal="center" vertical="center" wrapText="1"/>
    </xf>
    <xf numFmtId="0" fontId="23" fillId="13" borderId="53" xfId="0" applyFont="1" applyFill="1" applyBorder="1" applyAlignment="1">
      <alignment horizontal="center" vertical="center" wrapText="1"/>
    </xf>
    <xf numFmtId="0" fontId="23" fillId="13" borderId="54"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65" xfId="0" applyFont="1" applyFill="1" applyBorder="1" applyAlignment="1">
      <alignment horizontal="center" vertical="center" wrapText="1"/>
    </xf>
    <xf numFmtId="0" fontId="23" fillId="7" borderId="66" xfId="0" applyFont="1" applyFill="1" applyBorder="1" applyAlignment="1">
      <alignment horizontal="center" vertical="center" wrapText="1"/>
    </xf>
    <xf numFmtId="0" fontId="6" fillId="0" borderId="18" xfId="0" applyFont="1" applyFill="1" applyBorder="1" applyAlignment="1">
      <alignment horizontal="center" vertical="center"/>
    </xf>
    <xf numFmtId="0" fontId="6" fillId="0" borderId="59" xfId="0" applyFont="1" applyFill="1" applyBorder="1" applyAlignment="1">
      <alignment horizontal="center" vertical="center"/>
    </xf>
    <xf numFmtId="0" fontId="6" fillId="0" borderId="23" xfId="0" applyFont="1" applyBorder="1" applyAlignment="1">
      <alignment horizontal="center" vertical="center" wrapText="1"/>
    </xf>
    <xf numFmtId="0" fontId="6" fillId="0" borderId="24" xfId="0" applyFont="1" applyBorder="1" applyAlignment="1">
      <alignment horizontal="center" vertical="center" wrapText="1"/>
    </xf>
    <xf numFmtId="0" fontId="10" fillId="7" borderId="6" xfId="0" applyFont="1" applyFill="1" applyBorder="1" applyAlignment="1">
      <alignment horizontal="left" vertical="center" wrapText="1"/>
    </xf>
    <xf numFmtId="0" fontId="0" fillId="0" borderId="65" xfId="0" applyBorder="1" applyAlignment="1">
      <alignment horizontal="left" vertical="center" wrapText="1"/>
    </xf>
    <xf numFmtId="0" fontId="0" fillId="0" borderId="66" xfId="0" applyBorder="1" applyAlignment="1">
      <alignment horizontal="left" vertical="center" wrapText="1"/>
    </xf>
    <xf numFmtId="0" fontId="10" fillId="7" borderId="12" xfId="0" applyFont="1" applyFill="1" applyBorder="1" applyAlignment="1">
      <alignment horizontal="left" vertical="center" wrapText="1"/>
    </xf>
    <xf numFmtId="0" fontId="0" fillId="0" borderId="3" xfId="0" applyBorder="1" applyAlignment="1">
      <alignment horizontal="left" vertical="center" wrapText="1"/>
    </xf>
    <xf numFmtId="0" fontId="0" fillId="0" borderId="13" xfId="0" applyBorder="1" applyAlignment="1">
      <alignment horizontal="left" vertical="center" wrapText="1"/>
    </xf>
    <xf numFmtId="0" fontId="41" fillId="8" borderId="19" xfId="0" applyFont="1" applyFill="1" applyBorder="1" applyAlignment="1">
      <alignment horizontal="center" vertical="center" wrapText="1"/>
    </xf>
    <xf numFmtId="0" fontId="0" fillId="0" borderId="20" xfId="0" applyBorder="1" applyAlignment="1">
      <alignment horizontal="center" vertical="center" wrapText="1"/>
    </xf>
    <xf numFmtId="0" fontId="15" fillId="7" borderId="12" xfId="0" applyFont="1" applyFill="1" applyBorder="1" applyAlignment="1">
      <alignment horizontal="left" vertical="center" wrapText="1"/>
    </xf>
    <xf numFmtId="0" fontId="0" fillId="0" borderId="4" xfId="0" applyBorder="1" applyAlignment="1">
      <alignment horizontal="left" vertical="center" wrapText="1"/>
    </xf>
    <xf numFmtId="0" fontId="17" fillId="7" borderId="12" xfId="0" applyFont="1" applyFill="1" applyBorder="1" applyAlignment="1">
      <alignment horizontal="left" vertical="center" wrapText="1"/>
    </xf>
    <xf numFmtId="0" fontId="15" fillId="7" borderId="50" xfId="0" applyFont="1" applyFill="1" applyBorder="1" applyAlignment="1">
      <alignment horizontal="left" vertical="center" wrapText="1"/>
    </xf>
    <xf numFmtId="0" fontId="0" fillId="0" borderId="56" xfId="0" applyBorder="1" applyAlignment="1">
      <alignment horizontal="left" vertical="center" wrapText="1"/>
    </xf>
    <xf numFmtId="0" fontId="0" fillId="0" borderId="40" xfId="0" applyBorder="1" applyAlignment="1">
      <alignment horizontal="left" vertical="center" wrapText="1"/>
    </xf>
    <xf numFmtId="0" fontId="0" fillId="0" borderId="58" xfId="0" applyBorder="1" applyAlignment="1">
      <alignment horizontal="left" vertical="center" wrapText="1"/>
    </xf>
    <xf numFmtId="0" fontId="0" fillId="0" borderId="0" xfId="0" applyBorder="1" applyAlignment="1">
      <alignment horizontal="left" vertical="center" wrapText="1"/>
    </xf>
    <xf numFmtId="0" fontId="0" fillId="0" borderId="45" xfId="0" applyBorder="1" applyAlignment="1">
      <alignment horizontal="left" vertical="center" wrapText="1"/>
    </xf>
    <xf numFmtId="0" fontId="0" fillId="0" borderId="59" xfId="0" applyBorder="1" applyAlignment="1">
      <alignment horizontal="left" vertical="center" wrapText="1"/>
    </xf>
    <xf numFmtId="0" fontId="0" fillId="0" borderId="60" xfId="0" applyBorder="1" applyAlignment="1">
      <alignment horizontal="left" vertical="center" wrapText="1"/>
    </xf>
    <xf numFmtId="0" fontId="0" fillId="0" borderId="48" xfId="0" applyBorder="1" applyAlignment="1">
      <alignment horizontal="left" vertical="center" wrapText="1"/>
    </xf>
    <xf numFmtId="0" fontId="9" fillId="8" borderId="15" xfId="0" applyFont="1" applyFill="1"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11" fillId="10" borderId="5" xfId="0" applyFont="1" applyFill="1" applyBorder="1" applyAlignment="1">
      <alignment vertical="center" wrapText="1"/>
    </xf>
    <xf numFmtId="0" fontId="39" fillId="10" borderId="10" xfId="0" applyFont="1" applyFill="1" applyBorder="1" applyAlignment="1">
      <alignment vertical="center"/>
    </xf>
    <xf numFmtId="0" fontId="39" fillId="10" borderId="31" xfId="0" applyFont="1" applyFill="1" applyBorder="1" applyAlignment="1">
      <alignment vertical="center"/>
    </xf>
    <xf numFmtId="0" fontId="20" fillId="7" borderId="50" xfId="0" applyFont="1" applyFill="1" applyBorder="1" applyAlignment="1">
      <alignment horizontal="center" vertical="center" wrapText="1"/>
    </xf>
    <xf numFmtId="0" fontId="20" fillId="7" borderId="56" xfId="0" applyFont="1" applyFill="1" applyBorder="1" applyAlignment="1">
      <alignment horizontal="center" vertical="center" wrapText="1"/>
    </xf>
    <xf numFmtId="0" fontId="20" fillId="7" borderId="57" xfId="0" applyFont="1" applyFill="1" applyBorder="1" applyAlignment="1">
      <alignment horizontal="center" vertical="center" wrapText="1"/>
    </xf>
    <xf numFmtId="0" fontId="20" fillId="7" borderId="58" xfId="0" applyFont="1" applyFill="1" applyBorder="1" applyAlignment="1">
      <alignment horizontal="center" vertical="center" wrapText="1"/>
    </xf>
    <xf numFmtId="0" fontId="20" fillId="7" borderId="0" xfId="0" applyFont="1" applyFill="1" applyBorder="1" applyAlignment="1">
      <alignment horizontal="center" vertical="center" wrapText="1"/>
    </xf>
    <xf numFmtId="0" fontId="20" fillId="7" borderId="30" xfId="0" applyFont="1" applyFill="1" applyBorder="1" applyAlignment="1">
      <alignment horizontal="center" vertical="center" wrapText="1"/>
    </xf>
    <xf numFmtId="0" fontId="20" fillId="7" borderId="59" xfId="0" applyFont="1" applyFill="1" applyBorder="1" applyAlignment="1">
      <alignment horizontal="center" vertical="center" wrapText="1"/>
    </xf>
    <xf numFmtId="0" fontId="20" fillId="7" borderId="60" xfId="0" applyFont="1" applyFill="1" applyBorder="1" applyAlignment="1">
      <alignment horizontal="center" vertical="center" wrapText="1"/>
    </xf>
    <xf numFmtId="0" fontId="20" fillId="7" borderId="61" xfId="0" applyFont="1" applyFill="1" applyBorder="1" applyAlignment="1">
      <alignment horizontal="center" vertical="center" wrapText="1"/>
    </xf>
    <xf numFmtId="0" fontId="20" fillId="14" borderId="2" xfId="0" applyFont="1" applyFill="1" applyBorder="1" applyAlignment="1">
      <alignment horizontal="center" vertical="center" wrapText="1"/>
    </xf>
    <xf numFmtId="0" fontId="20" fillId="14" borderId="13" xfId="0" applyFont="1" applyFill="1" applyBorder="1" applyAlignment="1">
      <alignment horizontal="center" vertical="center" wrapText="1"/>
    </xf>
    <xf numFmtId="0" fontId="8" fillId="7" borderId="7" xfId="0" applyFont="1" applyFill="1" applyBorder="1" applyAlignment="1">
      <alignment horizontal="center" vertical="center" wrapText="1"/>
    </xf>
    <xf numFmtId="0" fontId="8" fillId="7" borderId="14" xfId="0" applyFont="1" applyFill="1" applyBorder="1" applyAlignment="1">
      <alignment horizontal="center" vertical="center" wrapText="1"/>
    </xf>
    <xf numFmtId="0" fontId="8" fillId="7" borderId="8" xfId="0" applyFont="1" applyFill="1" applyBorder="1" applyAlignment="1">
      <alignment horizontal="center" vertical="center" wrapText="1"/>
    </xf>
    <xf numFmtId="181" fontId="8" fillId="7" borderId="8" xfId="0" applyNumberFormat="1" applyFont="1" applyFill="1" applyBorder="1" applyAlignment="1" applyProtection="1">
      <alignment horizontal="center" vertical="center" wrapText="1"/>
    </xf>
    <xf numFmtId="0" fontId="30" fillId="7" borderId="8" xfId="0" applyFont="1" applyFill="1" applyBorder="1" applyAlignment="1">
      <alignment horizontal="center" vertical="center" wrapText="1"/>
    </xf>
    <xf numFmtId="0" fontId="6" fillId="0" borderId="1" xfId="0" applyFont="1" applyBorder="1" applyAlignment="1">
      <alignment horizontal="left" vertical="center" wrapText="1"/>
    </xf>
    <xf numFmtId="0" fontId="6" fillId="0" borderId="22" xfId="0" applyFont="1" applyBorder="1" applyAlignment="1">
      <alignment horizontal="left" vertical="center" wrapText="1"/>
    </xf>
    <xf numFmtId="176" fontId="8" fillId="14" borderId="16" xfId="3" applyNumberFormat="1" applyFont="1" applyFill="1" applyBorder="1" applyAlignment="1">
      <alignment horizontal="center" vertical="center" wrapText="1"/>
    </xf>
    <xf numFmtId="0" fontId="8" fillId="14" borderId="33" xfId="3" applyFont="1" applyFill="1" applyBorder="1" applyAlignment="1">
      <alignment horizontal="center" vertical="center" wrapText="1"/>
    </xf>
    <xf numFmtId="0" fontId="35" fillId="12" borderId="52" xfId="0" applyFont="1" applyFill="1" applyBorder="1" applyAlignment="1">
      <alignment horizontal="left" vertical="center" wrapText="1"/>
    </xf>
    <xf numFmtId="0" fontId="35" fillId="12" borderId="53" xfId="0" applyFont="1" applyFill="1" applyBorder="1" applyAlignment="1">
      <alignment horizontal="left" vertical="center" wrapText="1"/>
    </xf>
    <xf numFmtId="0" fontId="35" fillId="12" borderId="54" xfId="0" applyFont="1" applyFill="1" applyBorder="1" applyAlignment="1">
      <alignment horizontal="left" vertical="center" wrapText="1"/>
    </xf>
    <xf numFmtId="0" fontId="57" fillId="9" borderId="5" xfId="0" applyFont="1" applyFill="1" applyBorder="1" applyAlignment="1">
      <alignment horizontal="center" vertical="center"/>
    </xf>
    <xf numFmtId="0" fontId="57" fillId="9" borderId="31" xfId="0" applyFont="1" applyFill="1" applyBorder="1" applyAlignment="1">
      <alignment horizontal="center" vertical="center"/>
    </xf>
    <xf numFmtId="0" fontId="30" fillId="16" borderId="52" xfId="0" applyFont="1" applyFill="1" applyBorder="1" applyAlignment="1">
      <alignment horizontal="center" vertical="center" wrapText="1"/>
    </xf>
    <xf numFmtId="0" fontId="30" fillId="16" borderId="53" xfId="0" applyFont="1" applyFill="1" applyBorder="1" applyAlignment="1">
      <alignment horizontal="center" vertical="center" wrapText="1"/>
    </xf>
    <xf numFmtId="0" fontId="30" fillId="16" borderId="54" xfId="0" applyFont="1" applyFill="1" applyBorder="1" applyAlignment="1">
      <alignment horizontal="center" vertical="center" wrapText="1"/>
    </xf>
    <xf numFmtId="0" fontId="30" fillId="15" borderId="63" xfId="0" applyFont="1" applyFill="1" applyBorder="1" applyAlignment="1">
      <alignment vertical="center" wrapText="1"/>
    </xf>
    <xf numFmtId="0" fontId="30" fillId="15" borderId="34" xfId="0" applyFont="1" applyFill="1" applyBorder="1" applyAlignment="1">
      <alignment vertical="center" wrapText="1"/>
    </xf>
    <xf numFmtId="0" fontId="30" fillId="15" borderId="62" xfId="0" applyFont="1" applyFill="1" applyBorder="1" applyAlignment="1">
      <alignment vertical="center" wrapText="1"/>
    </xf>
    <xf numFmtId="0" fontId="30" fillId="15" borderId="52" xfId="0" applyFont="1" applyFill="1" applyBorder="1" applyAlignment="1">
      <alignment vertical="center" wrapText="1"/>
    </xf>
    <xf numFmtId="0" fontId="30" fillId="15" borderId="53" xfId="0" applyFont="1" applyFill="1" applyBorder="1" applyAlignment="1">
      <alignment vertical="center" wrapText="1"/>
    </xf>
    <xf numFmtId="0" fontId="30" fillId="15" borderId="54" xfId="0" applyFont="1" applyFill="1" applyBorder="1" applyAlignment="1">
      <alignment vertical="center" wrapText="1"/>
    </xf>
    <xf numFmtId="0" fontId="61" fillId="2" borderId="2" xfId="0" applyFont="1" applyFill="1" applyBorder="1" applyAlignment="1">
      <alignment horizontal="center" vertical="center" wrapText="1"/>
    </xf>
    <xf numFmtId="0" fontId="61" fillId="2" borderId="3" xfId="0" applyFont="1" applyFill="1" applyBorder="1" applyAlignment="1">
      <alignment horizontal="center" vertical="center" wrapText="1"/>
    </xf>
    <xf numFmtId="0" fontId="61" fillId="2" borderId="4" xfId="0" applyFont="1" applyFill="1" applyBorder="1" applyAlignment="1">
      <alignment horizontal="center" vertical="center" wrapText="1"/>
    </xf>
    <xf numFmtId="0" fontId="61" fillId="3" borderId="2" xfId="0" applyFont="1" applyFill="1" applyBorder="1" applyAlignment="1">
      <alignment horizontal="center" vertical="center" wrapText="1"/>
    </xf>
    <xf numFmtId="0" fontId="61" fillId="3" borderId="3" xfId="0" applyFont="1" applyFill="1" applyBorder="1" applyAlignment="1">
      <alignment horizontal="center" vertical="center" wrapText="1"/>
    </xf>
    <xf numFmtId="0" fontId="61" fillId="3" borderId="4" xfId="0" applyFont="1" applyFill="1" applyBorder="1" applyAlignment="1">
      <alignment horizontal="center" vertical="center" wrapText="1"/>
    </xf>
    <xf numFmtId="0" fontId="61" fillId="4" borderId="1" xfId="0" applyFont="1" applyFill="1" applyBorder="1" applyAlignment="1">
      <alignment horizontal="center" vertical="center" wrapText="1"/>
    </xf>
  </cellXfs>
  <cellStyles count="7">
    <cellStyle name="一般" xfId="0" builtinId="0"/>
    <cellStyle name="一般 2" xfId="6"/>
    <cellStyle name="一般 3" xfId="4"/>
    <cellStyle name="千分位" xfId="1" builtinId="3"/>
    <cellStyle name="千分位 2" xfId="5"/>
    <cellStyle name="中等 2" xfId="3"/>
    <cellStyle name="百分比" xfId="2" builtinId="5"/>
  </cellStyles>
  <dxfs count="0"/>
  <tableStyles count="0" defaultTableStyle="TableStyleMedium2" defaultPivotStyle="PivotStyleLight16"/>
  <colors>
    <mruColors>
      <color rgb="FFCCFF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xdr:col>
      <xdr:colOff>75571</xdr:colOff>
      <xdr:row>12</xdr:row>
      <xdr:rowOff>85457</xdr:rowOff>
    </xdr:from>
    <xdr:to>
      <xdr:col>16</xdr:col>
      <xdr:colOff>345072</xdr:colOff>
      <xdr:row>20</xdr:row>
      <xdr:rowOff>824686</xdr:rowOff>
    </xdr:to>
    <xdr:sp macro="" textlink="">
      <xdr:nvSpPr>
        <xdr:cNvPr id="2" name="圓角矩形圖說文字 1"/>
        <xdr:cNvSpPr/>
      </xdr:nvSpPr>
      <xdr:spPr>
        <a:xfrm>
          <a:off x="22004238" y="5070207"/>
          <a:ext cx="6619501" cy="2750062"/>
        </a:xfrm>
        <a:prstGeom prst="wedgeRoundRectCallout">
          <a:avLst>
            <a:gd name="adj1" fmla="val -78575"/>
            <a:gd name="adj2" fmla="val 2172"/>
            <a:gd name="adj3" fmla="val 16667"/>
          </a:avLst>
        </a:prstGeom>
        <a:solidFill>
          <a:srgbClr val="FF66CC"/>
        </a:solidFill>
        <a:ln w="571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TW" altLang="en-US" sz="1600" b="1">
              <a:solidFill>
                <a:schemeClr val="bg1"/>
              </a:solidFill>
              <a:latin typeface="微軟正黑體" panose="020B0604030504040204" pitchFamily="34" charset="-120"/>
              <a:ea typeface="微軟正黑體" panose="020B0604030504040204" pitchFamily="34" charset="-120"/>
            </a:rPr>
            <a:t>左方質量平衡表，</a:t>
          </a:r>
          <a:endParaRPr lang="en-US" altLang="zh-TW" sz="1600" b="1">
            <a:solidFill>
              <a:schemeClr val="bg1"/>
            </a:solidFill>
            <a:latin typeface="微軟正黑體" panose="020B0604030504040204" pitchFamily="34" charset="-120"/>
            <a:ea typeface="微軟正黑體" panose="020B0604030504040204" pitchFamily="34" charset="-120"/>
          </a:endParaRPr>
        </a:p>
        <a:p>
          <a:pPr algn="l"/>
          <a:r>
            <a:rPr lang="en-US" altLang="zh-TW" sz="1600" b="1">
              <a:solidFill>
                <a:schemeClr val="bg1"/>
              </a:solidFill>
              <a:latin typeface="微軟正黑體" panose="020B0604030504040204" pitchFamily="34" charset="-120"/>
              <a:ea typeface="微軟正黑體" panose="020B0604030504040204" pitchFamily="34" charset="-120"/>
            </a:rPr>
            <a:t>1. </a:t>
          </a:r>
          <a:r>
            <a:rPr lang="zh-TW" altLang="en-US" sz="1600" b="1">
              <a:solidFill>
                <a:schemeClr val="bg1"/>
              </a:solidFill>
              <a:latin typeface="微軟正黑體" panose="020B0604030504040204" pitchFamily="34" charset="-120"/>
              <a:ea typeface="微軟正黑體" panose="020B0604030504040204" pitchFamily="34" charset="-120"/>
            </a:rPr>
            <a:t>投入量</a:t>
          </a:r>
          <a:r>
            <a:rPr lang="en-US" altLang="zh-TW" sz="1600" b="1">
              <a:solidFill>
                <a:schemeClr val="bg1"/>
              </a:solidFill>
              <a:latin typeface="微軟正黑體" panose="020B0604030504040204" pitchFamily="34" charset="-120"/>
              <a:ea typeface="微軟正黑體" panose="020B0604030504040204" pitchFamily="34" charset="-120"/>
            </a:rPr>
            <a:t>: </a:t>
          </a:r>
          <a:r>
            <a:rPr lang="zh-TW" altLang="en-US" sz="1600" b="1">
              <a:solidFill>
                <a:schemeClr val="bg1"/>
              </a:solidFill>
              <a:latin typeface="微軟正黑體" panose="020B0604030504040204" pitchFamily="34" charset="-120"/>
              <a:ea typeface="微軟正黑體" panose="020B0604030504040204" pitchFamily="34" charset="-120"/>
            </a:rPr>
            <a:t>先預設主要原物料投入總量</a:t>
          </a:r>
          <a:r>
            <a:rPr lang="en-US" altLang="zh-TW" sz="1600" b="1">
              <a:solidFill>
                <a:schemeClr val="bg1"/>
              </a:solidFill>
              <a:latin typeface="微軟正黑體" panose="020B0604030504040204" pitchFamily="34" charset="-120"/>
              <a:ea typeface="微軟正黑體" panose="020B0604030504040204" pitchFamily="34" charset="-120"/>
            </a:rPr>
            <a:t>(</a:t>
          </a:r>
          <a:r>
            <a:rPr lang="zh-TW" altLang="en-US" sz="1600" b="1">
              <a:solidFill>
                <a:schemeClr val="bg1"/>
              </a:solidFill>
              <a:latin typeface="微軟正黑體" panose="020B0604030504040204" pitchFamily="34" charset="-120"/>
              <a:ea typeface="微軟正黑體" panose="020B0604030504040204" pitchFamily="34" charset="-120"/>
            </a:rPr>
            <a:t>欄位 </a:t>
          </a:r>
          <a:r>
            <a:rPr lang="en-US" altLang="zh-TW" sz="1600" b="1">
              <a:solidFill>
                <a:schemeClr val="bg1"/>
              </a:solidFill>
              <a:latin typeface="微軟正黑體" panose="020B0604030504040204" pitchFamily="34" charset="-120"/>
              <a:ea typeface="微軟正黑體" panose="020B0604030504040204" pitchFamily="34" charset="-120"/>
            </a:rPr>
            <a:t>C25-C42)</a:t>
          </a:r>
          <a:r>
            <a:rPr lang="zh-TW" altLang="en-US" sz="1600" b="1">
              <a:solidFill>
                <a:schemeClr val="bg1"/>
              </a:solidFill>
              <a:latin typeface="微軟正黑體" panose="020B0604030504040204" pitchFamily="34" charset="-120"/>
              <a:ea typeface="微軟正黑體" panose="020B0604030504040204" pitchFamily="34" charset="-120"/>
            </a:rPr>
            <a:t> ；</a:t>
          </a:r>
          <a:endParaRPr lang="en-US" altLang="zh-TW" sz="1600" b="1">
            <a:solidFill>
              <a:schemeClr val="bg1"/>
            </a:solidFill>
            <a:latin typeface="微軟正黑體" panose="020B0604030504040204" pitchFamily="34" charset="-120"/>
            <a:ea typeface="微軟正黑體" panose="020B0604030504040204" pitchFamily="34" charset="-120"/>
          </a:endParaRPr>
        </a:p>
        <a:p>
          <a:pPr algn="l"/>
          <a:r>
            <a:rPr lang="en-US" altLang="zh-TW" sz="1600" b="1">
              <a:solidFill>
                <a:schemeClr val="bg1"/>
              </a:solidFill>
              <a:latin typeface="微軟正黑體" panose="020B0604030504040204" pitchFamily="34" charset="-120"/>
              <a:ea typeface="微軟正黑體" panose="020B0604030504040204" pitchFamily="34" charset="-120"/>
            </a:rPr>
            <a:t>2. </a:t>
          </a:r>
          <a:r>
            <a:rPr lang="zh-TW" altLang="en-US" sz="1600" b="1">
              <a:solidFill>
                <a:schemeClr val="bg1"/>
              </a:solidFill>
              <a:latin typeface="微軟正黑體" panose="020B0604030504040204" pitchFamily="34" charset="-120"/>
              <a:ea typeface="微軟正黑體" panose="020B0604030504040204" pitchFamily="34" charset="-120"/>
            </a:rPr>
            <a:t>產出量</a:t>
          </a:r>
          <a:r>
            <a:rPr lang="en-US" altLang="zh-TW" sz="1600" b="1">
              <a:solidFill>
                <a:schemeClr val="bg1"/>
              </a:solidFill>
              <a:latin typeface="微軟正黑體" panose="020B0604030504040204" pitchFamily="34" charset="-120"/>
              <a:ea typeface="微軟正黑體" panose="020B0604030504040204" pitchFamily="34" charset="-120"/>
            </a:rPr>
            <a:t>:</a:t>
          </a:r>
          <a:r>
            <a:rPr lang="zh-TW" altLang="en-US" sz="1600" b="1">
              <a:solidFill>
                <a:schemeClr val="bg1"/>
              </a:solidFill>
              <a:latin typeface="微軟正黑體" panose="020B0604030504040204" pitchFamily="34" charset="-120"/>
              <a:ea typeface="微軟正黑體" panose="020B0604030504040204" pitchFamily="34" charset="-120"/>
            </a:rPr>
            <a:t> 先預設標的產品產量 </a:t>
          </a:r>
          <a:r>
            <a:rPr lang="en-US" altLang="zh-TW" sz="1600" b="1">
              <a:solidFill>
                <a:schemeClr val="bg1"/>
              </a:solidFill>
              <a:latin typeface="微軟正黑體" panose="020B0604030504040204" pitchFamily="34" charset="-120"/>
              <a:ea typeface="微軟正黑體" panose="020B0604030504040204" pitchFamily="34" charset="-120"/>
            </a:rPr>
            <a:t>+</a:t>
          </a:r>
          <a:r>
            <a:rPr lang="en-US" altLang="zh-TW" sz="1600" b="1" baseline="0">
              <a:solidFill>
                <a:schemeClr val="bg1"/>
              </a:solidFill>
              <a:latin typeface="微軟正黑體" panose="020B0604030504040204" pitchFamily="34" charset="-120"/>
              <a:ea typeface="微軟正黑體" panose="020B0604030504040204" pitchFamily="34" charset="-120"/>
            </a:rPr>
            <a:t> </a:t>
          </a:r>
          <a:r>
            <a:rPr lang="zh-TW" altLang="en-US" sz="1600" b="1" baseline="0">
              <a:solidFill>
                <a:schemeClr val="bg1"/>
              </a:solidFill>
              <a:latin typeface="微軟正黑體" panose="020B0604030504040204" pitchFamily="34" charset="-120"/>
              <a:ea typeface="微軟正黑體" panose="020B0604030504040204" pitchFamily="34" charset="-120"/>
            </a:rPr>
            <a:t>製程廢棄物的產出量</a:t>
          </a:r>
          <a:endParaRPr lang="en-US" altLang="zh-TW" sz="1600" b="1" baseline="0">
            <a:solidFill>
              <a:schemeClr val="bg1"/>
            </a:solidFill>
            <a:latin typeface="微軟正黑體" panose="020B0604030504040204" pitchFamily="34" charset="-120"/>
            <a:ea typeface="微軟正黑體" panose="020B0604030504040204" pitchFamily="34" charset="-120"/>
          </a:endParaRPr>
        </a:p>
        <a:p>
          <a:pPr algn="l"/>
          <a:r>
            <a:rPr lang="zh-TW" altLang="en-US" sz="1600" b="1" baseline="0">
              <a:solidFill>
                <a:schemeClr val="bg1"/>
              </a:solidFill>
              <a:latin typeface="微軟正黑體" panose="020B0604030504040204" pitchFamily="34" charset="-120"/>
              <a:ea typeface="微軟正黑體" panose="020B0604030504040204" pitchFamily="34" charset="-120"/>
            </a:rPr>
            <a:t>** 注意</a:t>
          </a:r>
          <a:r>
            <a:rPr lang="en-US" altLang="zh-TW" sz="1600" b="1" baseline="0">
              <a:solidFill>
                <a:schemeClr val="bg1"/>
              </a:solidFill>
              <a:latin typeface="微軟正黑體" panose="020B0604030504040204" pitchFamily="34" charset="-120"/>
              <a:ea typeface="微軟正黑體" panose="020B0604030504040204" pitchFamily="34" charset="-120"/>
            </a:rPr>
            <a:t>:</a:t>
          </a:r>
          <a:r>
            <a:rPr lang="zh-TW" altLang="en-US" sz="1600" b="1" baseline="0">
              <a:solidFill>
                <a:schemeClr val="bg1"/>
              </a:solidFill>
              <a:latin typeface="微軟正黑體" panose="020B0604030504040204" pitchFamily="34" charset="-120"/>
              <a:ea typeface="微軟正黑體" panose="020B0604030504040204" pitchFamily="34" charset="-120"/>
            </a:rPr>
            <a:t> </a:t>
          </a:r>
          <a:endParaRPr lang="en-US" altLang="zh-TW" sz="1600" b="1" baseline="0">
            <a:solidFill>
              <a:schemeClr val="bg1"/>
            </a:solidFill>
            <a:latin typeface="微軟正黑體" panose="020B0604030504040204" pitchFamily="34" charset="-120"/>
            <a:ea typeface="微軟正黑體" panose="020B0604030504040204" pitchFamily="34" charset="-120"/>
          </a:endParaRPr>
        </a:p>
        <a:p>
          <a:pPr algn="l"/>
          <a:r>
            <a:rPr lang="en-US" altLang="zh-TW" sz="1600" b="1" baseline="0">
              <a:solidFill>
                <a:schemeClr val="bg1"/>
              </a:solidFill>
              <a:latin typeface="微軟正黑體" panose="020B0604030504040204" pitchFamily="34" charset="-120"/>
              <a:ea typeface="微軟正黑體" panose="020B0604030504040204" pitchFamily="34" charset="-120"/>
            </a:rPr>
            <a:t>1. </a:t>
          </a:r>
          <a:r>
            <a:rPr lang="zh-TW" altLang="en-US" sz="1600" b="1" baseline="0">
              <a:solidFill>
                <a:schemeClr val="bg1"/>
              </a:solidFill>
              <a:latin typeface="微軟正黑體" panose="020B0604030504040204" pitchFamily="34" charset="-120"/>
              <a:ea typeface="微軟正黑體" panose="020B0604030504040204" pitchFamily="34" charset="-120"/>
            </a:rPr>
            <a:t>若使用者有自行新增或刪減欄位，請自行調整左方計算公式</a:t>
          </a:r>
          <a:endParaRPr lang="en-US" altLang="zh-TW" sz="1600" b="1" baseline="0">
            <a:solidFill>
              <a:schemeClr val="bg1"/>
            </a:solidFill>
            <a:latin typeface="微軟正黑體" panose="020B0604030504040204" pitchFamily="34" charset="-120"/>
            <a:ea typeface="微軟正黑體" panose="020B0604030504040204" pitchFamily="34" charset="-120"/>
          </a:endParaRPr>
        </a:p>
        <a:p>
          <a:pPr algn="l"/>
          <a:r>
            <a:rPr lang="en-US" altLang="zh-TW" sz="1600" b="1" baseline="0">
              <a:solidFill>
                <a:schemeClr val="bg1"/>
              </a:solidFill>
              <a:latin typeface="微軟正黑體" panose="020B0604030504040204" pitchFamily="34" charset="-120"/>
              <a:ea typeface="微軟正黑體" panose="020B0604030504040204" pitchFamily="34" charset="-120"/>
            </a:rPr>
            <a:t>2. </a:t>
          </a:r>
          <a:r>
            <a:rPr lang="zh-TW" altLang="en-US" sz="1600" b="1" baseline="0">
              <a:solidFill>
                <a:schemeClr val="bg1"/>
              </a:solidFill>
              <a:latin typeface="微軟正黑體" panose="020B0604030504040204" pitchFamily="34" charset="-120"/>
              <a:ea typeface="微軟正黑體" panose="020B0604030504040204" pitchFamily="34" charset="-120"/>
            </a:rPr>
            <a:t>目前在投入量，尚未納入資源 </a:t>
          </a:r>
          <a:r>
            <a:rPr lang="en-US" altLang="zh-TW" sz="1600" b="1" baseline="0">
              <a:solidFill>
                <a:schemeClr val="bg1"/>
              </a:solidFill>
              <a:latin typeface="微軟正黑體" panose="020B0604030504040204" pitchFamily="34" charset="-120"/>
              <a:ea typeface="微軟正黑體" panose="020B0604030504040204" pitchFamily="34" charset="-120"/>
            </a:rPr>
            <a:t>(</a:t>
          </a:r>
          <a:r>
            <a:rPr lang="zh-TW" altLang="en-US" sz="1600" b="1" baseline="0">
              <a:solidFill>
                <a:schemeClr val="bg1"/>
              </a:solidFill>
              <a:latin typeface="微軟正黑體" panose="020B0604030504040204" pitchFamily="34" charset="-120"/>
              <a:ea typeface="微軟正黑體" panose="020B0604030504040204" pitchFamily="34" charset="-120"/>
            </a:rPr>
            <a:t>欄位</a:t>
          </a:r>
          <a:r>
            <a:rPr lang="en-US" altLang="zh-TW" sz="1600" b="1" baseline="0">
              <a:solidFill>
                <a:schemeClr val="bg1"/>
              </a:solidFill>
              <a:latin typeface="微軟正黑體" panose="020B0604030504040204" pitchFamily="34" charset="-120"/>
              <a:ea typeface="微軟正黑體" panose="020B0604030504040204" pitchFamily="34" charset="-120"/>
            </a:rPr>
            <a:t>C53-C56)</a:t>
          </a:r>
          <a:r>
            <a:rPr lang="zh-TW" altLang="en-US" sz="1600" b="1" baseline="0">
              <a:solidFill>
                <a:schemeClr val="bg1"/>
              </a:solidFill>
              <a:latin typeface="微軟正黑體" panose="020B0604030504040204" pitchFamily="34" charset="-120"/>
              <a:ea typeface="微軟正黑體" panose="020B0604030504040204" pitchFamily="34" charset="-120"/>
            </a:rPr>
            <a:t>，若您的製程有涵蓋請自行調整左方的公式</a:t>
          </a:r>
          <a:endParaRPr lang="zh-TW" altLang="en-US" sz="1600" b="1">
            <a:solidFill>
              <a:schemeClr val="bg1"/>
            </a:solidFill>
            <a:latin typeface="微軟正黑體" panose="020B0604030504040204" pitchFamily="34" charset="-120"/>
            <a:ea typeface="微軟正黑體" panose="020B0604030504040204" pitchFamily="34" charset="-120"/>
          </a:endParaRPr>
        </a:p>
      </xdr:txBody>
    </xdr:sp>
    <xdr:clientData/>
  </xdr:twoCellAnchor>
  <xdr:twoCellAnchor>
    <xdr:from>
      <xdr:col>12</xdr:col>
      <xdr:colOff>1032327</xdr:colOff>
      <xdr:row>92</xdr:row>
      <xdr:rowOff>332893</xdr:rowOff>
    </xdr:from>
    <xdr:to>
      <xdr:col>15</xdr:col>
      <xdr:colOff>1027546</xdr:colOff>
      <xdr:row>98</xdr:row>
      <xdr:rowOff>161635</xdr:rowOff>
    </xdr:to>
    <xdr:sp macro="" textlink="">
      <xdr:nvSpPr>
        <xdr:cNvPr id="3" name="圓角矩形圖說文字 2"/>
        <xdr:cNvSpPr/>
      </xdr:nvSpPr>
      <xdr:spPr>
        <a:xfrm>
          <a:off x="22205041" y="28037036"/>
          <a:ext cx="3614719" cy="1254607"/>
        </a:xfrm>
        <a:prstGeom prst="wedgeRoundRectCallout">
          <a:avLst>
            <a:gd name="adj1" fmla="val -62511"/>
            <a:gd name="adj2" fmla="val 5322"/>
            <a:gd name="adj3" fmla="val 16667"/>
          </a:avLst>
        </a:prstGeom>
        <a:solidFill>
          <a:srgbClr val="FF3300"/>
        </a:solidFill>
        <a:ln w="571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TW" altLang="en-US" sz="1600" b="1">
              <a:solidFill>
                <a:schemeClr val="bg1"/>
              </a:solidFill>
              <a:latin typeface="微軟正黑體" panose="020B0604030504040204" pitchFamily="34" charset="-120"/>
              <a:ea typeface="微軟正黑體" panose="020B0604030504040204" pitchFamily="34" charset="-120"/>
            </a:rPr>
            <a:t>若您使用的燃料單位為體積單位，在來料運輸</a:t>
          </a:r>
          <a:r>
            <a:rPr lang="en-US" altLang="zh-TW" sz="1600" b="1">
              <a:solidFill>
                <a:schemeClr val="bg1"/>
              </a:solidFill>
              <a:latin typeface="微軟正黑體" panose="020B0604030504040204" pitchFamily="34" charset="-120"/>
              <a:ea typeface="微軟正黑體" panose="020B0604030504040204" pitchFamily="34" charset="-120"/>
            </a:rPr>
            <a:t>(M</a:t>
          </a:r>
          <a:r>
            <a:rPr lang="zh-TW" altLang="en-US" sz="1600" b="1">
              <a:solidFill>
                <a:schemeClr val="bg1"/>
              </a:solidFill>
              <a:latin typeface="微軟正黑體" panose="020B0604030504040204" pitchFamily="34" charset="-120"/>
              <a:ea typeface="微軟正黑體" panose="020B0604030504040204" pitchFamily="34" charset="-120"/>
            </a:rPr>
            <a:t>欄位</a:t>
          </a:r>
          <a:r>
            <a:rPr lang="en-US" altLang="zh-TW" sz="1600" b="1">
              <a:solidFill>
                <a:schemeClr val="bg1"/>
              </a:solidFill>
              <a:latin typeface="微軟正黑體" panose="020B0604030504040204" pitchFamily="34" charset="-120"/>
              <a:ea typeface="微軟正黑體" panose="020B0604030504040204" pitchFamily="34" charset="-120"/>
            </a:rPr>
            <a:t>)</a:t>
          </a:r>
          <a:r>
            <a:rPr lang="zh-TW" altLang="en-US" sz="1600" b="1">
              <a:solidFill>
                <a:schemeClr val="bg1"/>
              </a:solidFill>
              <a:latin typeface="微軟正黑體" panose="020B0604030504040204" pitchFamily="34" charset="-120"/>
              <a:ea typeface="微軟正黑體" panose="020B0604030504040204" pitchFamily="34" charset="-120"/>
            </a:rPr>
            <a:t>，請記得將體積單位先轉換為重量單位</a:t>
          </a:r>
        </a:p>
      </xdr:txBody>
    </xdr:sp>
    <xdr:clientData/>
  </xdr:twoCellAnchor>
  <xdr:twoCellAnchor>
    <xdr:from>
      <xdr:col>10</xdr:col>
      <xdr:colOff>359607</xdr:colOff>
      <xdr:row>25</xdr:row>
      <xdr:rowOff>219224</xdr:rowOff>
    </xdr:from>
    <xdr:to>
      <xdr:col>15</xdr:col>
      <xdr:colOff>381000</xdr:colOff>
      <xdr:row>31</xdr:row>
      <xdr:rowOff>327477</xdr:rowOff>
    </xdr:to>
    <xdr:sp macro="" textlink="">
      <xdr:nvSpPr>
        <xdr:cNvPr id="4" name="橢圓形圖說文字 3"/>
        <xdr:cNvSpPr/>
      </xdr:nvSpPr>
      <xdr:spPr>
        <a:xfrm>
          <a:off x="20721940" y="9066891"/>
          <a:ext cx="6392560" cy="2500086"/>
        </a:xfrm>
        <a:prstGeom prst="wedgeEllipseCallout">
          <a:avLst>
            <a:gd name="adj1" fmla="val -21142"/>
            <a:gd name="adj2" fmla="val 70506"/>
          </a:avLst>
        </a:prstGeom>
        <a:solidFill>
          <a:srgbClr val="FF66CC"/>
        </a:solidFill>
        <a:ln w="571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TW" altLang="en-US" sz="1800" b="1">
              <a:solidFill>
                <a:schemeClr val="bg1"/>
              </a:solidFill>
              <a:latin typeface="微軟正黑體" panose="020B0604030504040204" pitchFamily="34" charset="-120"/>
              <a:ea typeface="微軟正黑體" panose="020B0604030504040204" pitchFamily="34" charset="-120"/>
            </a:rPr>
            <a:t>此單位意思</a:t>
          </a:r>
          <a:r>
            <a:rPr lang="en-US" altLang="zh-TW" sz="1800" b="1">
              <a:solidFill>
                <a:schemeClr val="bg1"/>
              </a:solidFill>
              <a:latin typeface="微軟正黑體" panose="020B0604030504040204" pitchFamily="34" charset="-120"/>
              <a:ea typeface="微軟正黑體" panose="020B0604030504040204" pitchFamily="34" charset="-120"/>
            </a:rPr>
            <a:t>:</a:t>
          </a:r>
          <a:r>
            <a:rPr lang="zh-TW" altLang="en-US" sz="1800" b="1">
              <a:solidFill>
                <a:schemeClr val="bg1"/>
              </a:solidFill>
              <a:latin typeface="微軟正黑體" panose="020B0604030504040204" pitchFamily="34" charset="-120"/>
              <a:ea typeface="微軟正黑體" panose="020B0604030504040204" pitchFamily="34" charset="-120"/>
            </a:rPr>
            <a:t> </a:t>
          </a:r>
          <a:r>
            <a:rPr lang="zh-TW" altLang="en-US" sz="1800" b="1" u="sng">
              <a:solidFill>
                <a:srgbClr val="FFFF00"/>
              </a:solidFill>
              <a:latin typeface="微軟正黑體" panose="020B0604030504040204" pitchFamily="34" charset="-120"/>
              <a:ea typeface="微軟正黑體" panose="020B0604030504040204" pitchFamily="34" charset="-120"/>
            </a:rPr>
            <a:t>每一宣告單位</a:t>
          </a:r>
          <a:r>
            <a:rPr lang="zh-TW" altLang="en-US" sz="1800" b="1">
              <a:solidFill>
                <a:schemeClr val="bg1"/>
              </a:solidFill>
              <a:latin typeface="微軟正黑體" panose="020B0604030504040204" pitchFamily="34" charset="-120"/>
              <a:ea typeface="微軟正黑體" panose="020B0604030504040204" pitchFamily="34" charset="-120"/>
            </a:rPr>
            <a:t>之</a:t>
          </a:r>
          <a:r>
            <a:rPr lang="zh-TW" altLang="en-US" sz="1800" b="1" u="sng">
              <a:solidFill>
                <a:srgbClr val="FFFF00"/>
              </a:solidFill>
              <a:latin typeface="微軟正黑體" panose="020B0604030504040204" pitchFamily="34" charset="-120"/>
              <a:ea typeface="微軟正黑體" panose="020B0604030504040204" pitchFamily="34" charset="-120"/>
            </a:rPr>
            <a:t>原物料</a:t>
          </a:r>
          <a:r>
            <a:rPr lang="en-US" altLang="zh-TW" sz="1800" b="1" u="sng">
              <a:solidFill>
                <a:srgbClr val="FFFF00"/>
              </a:solidFill>
              <a:latin typeface="微軟正黑體" panose="020B0604030504040204" pitchFamily="34" charset="-120"/>
              <a:ea typeface="微軟正黑體" panose="020B0604030504040204" pitchFamily="34" charset="-120"/>
            </a:rPr>
            <a:t>(</a:t>
          </a:r>
          <a:r>
            <a:rPr lang="zh-TW" altLang="en-US" sz="1800" b="1" u="sng">
              <a:solidFill>
                <a:srgbClr val="FFFF00"/>
              </a:solidFill>
              <a:latin typeface="微軟正黑體" panose="020B0604030504040204" pitchFamily="34" charset="-120"/>
              <a:ea typeface="微軟正黑體" panose="020B0604030504040204" pitchFamily="34" charset="-120"/>
            </a:rPr>
            <a:t>能耗、廢棄物排放</a:t>
          </a:r>
          <a:r>
            <a:rPr lang="en-US" altLang="zh-TW" sz="1800" b="1" u="sng">
              <a:solidFill>
                <a:srgbClr val="FFFF00"/>
              </a:solidFill>
              <a:latin typeface="微軟正黑體" panose="020B0604030504040204" pitchFamily="34" charset="-120"/>
              <a:ea typeface="微軟正黑體" panose="020B0604030504040204" pitchFamily="34" charset="-120"/>
            </a:rPr>
            <a:t>...)</a:t>
          </a:r>
          <a:r>
            <a:rPr lang="zh-TW" altLang="en-US" sz="1800" b="1" u="sng">
              <a:solidFill>
                <a:srgbClr val="FFFF00"/>
              </a:solidFill>
              <a:latin typeface="微軟正黑體" panose="020B0604030504040204" pitchFamily="34" charset="-120"/>
              <a:ea typeface="微軟正黑體" panose="020B0604030504040204" pitchFamily="34" charset="-120"/>
            </a:rPr>
            <a:t>的投入單位</a:t>
          </a:r>
          <a:r>
            <a:rPr lang="en-US" altLang="zh-TW" sz="1800" b="1">
              <a:solidFill>
                <a:schemeClr val="bg1"/>
              </a:solidFill>
              <a:latin typeface="微軟正黑體" panose="020B0604030504040204" pitchFamily="34" charset="-120"/>
              <a:ea typeface="微軟正黑體" panose="020B0604030504040204" pitchFamily="34" charset="-120"/>
            </a:rPr>
            <a:t>(=</a:t>
          </a:r>
          <a:r>
            <a:rPr lang="zh-TW" altLang="en-US" sz="1800" b="1">
              <a:solidFill>
                <a:schemeClr val="tx1"/>
              </a:solidFill>
              <a:latin typeface="微軟正黑體" panose="020B0604030504040204" pitchFamily="34" charset="-120"/>
              <a:ea typeface="微軟正黑體" panose="020B0604030504040204" pitchFamily="34" charset="-120"/>
            </a:rPr>
            <a:t>原物料投入量單位</a:t>
          </a:r>
          <a:r>
            <a:rPr lang="en-US" altLang="zh-TW" sz="1800" b="1">
              <a:solidFill>
                <a:schemeClr val="tx1"/>
              </a:solidFill>
              <a:latin typeface="微軟正黑體" panose="020B0604030504040204" pitchFamily="34" charset="-120"/>
              <a:ea typeface="微軟正黑體" panose="020B0604030504040204" pitchFamily="34" charset="-120"/>
            </a:rPr>
            <a:t>/</a:t>
          </a:r>
          <a:r>
            <a:rPr lang="zh-TW" altLang="en-US" sz="1800" b="1">
              <a:solidFill>
                <a:schemeClr val="tx1"/>
              </a:solidFill>
              <a:latin typeface="微軟正黑體" panose="020B0604030504040204" pitchFamily="34" charset="-120"/>
              <a:ea typeface="微軟正黑體" panose="020B0604030504040204" pitchFamily="34" charset="-120"/>
            </a:rPr>
            <a:t>宣告單位</a:t>
          </a:r>
          <a:r>
            <a:rPr lang="en-US" altLang="zh-TW" sz="1800" b="1">
              <a:solidFill>
                <a:schemeClr val="bg1"/>
              </a:solidFill>
              <a:latin typeface="微軟正黑體" panose="020B0604030504040204" pitchFamily="34" charset="-120"/>
              <a:ea typeface="微軟正黑體" panose="020B0604030504040204" pitchFamily="34" charset="-120"/>
            </a:rPr>
            <a:t>)</a:t>
          </a:r>
          <a:r>
            <a:rPr lang="zh-TW" altLang="en-US" sz="1600" b="1">
              <a:solidFill>
                <a:schemeClr val="bg1"/>
              </a:solidFill>
              <a:latin typeface="微軟正黑體" panose="020B0604030504040204" pitchFamily="34" charset="-120"/>
              <a:ea typeface="微軟正黑體" panose="020B0604030504040204" pitchFamily="34" charset="-120"/>
            </a:rPr>
            <a:t>。</a:t>
          </a:r>
          <a:r>
            <a:rPr lang="zh-TW" altLang="en-US" sz="1800" b="1">
              <a:solidFill>
                <a:schemeClr val="bg1"/>
              </a:solidFill>
              <a:latin typeface="微軟正黑體" panose="020B0604030504040204" pitchFamily="34" charset="-120"/>
              <a:ea typeface="微軟正黑體" panose="020B0604030504040204" pitchFamily="34" charset="-120"/>
            </a:rPr>
            <a:t>其他</a:t>
          </a:r>
          <a:r>
            <a:rPr lang="zh-TW" altLang="zh-TW" sz="1800" b="1">
              <a:solidFill>
                <a:schemeClr val="bg1"/>
              </a:solidFill>
              <a:latin typeface="微軟正黑體" panose="020B0604030504040204" pitchFamily="34" charset="-120"/>
              <a:ea typeface="微軟正黑體" panose="020B0604030504040204" pitchFamily="34" charset="-120"/>
              <a:cs typeface="+mn-cs"/>
            </a:rPr>
            <a:t>以此類推</a:t>
          </a:r>
          <a:r>
            <a:rPr lang="zh-TW" altLang="en-US" sz="1800" b="1">
              <a:solidFill>
                <a:schemeClr val="bg1"/>
              </a:solidFill>
              <a:latin typeface="微軟正黑體" panose="020B0604030504040204" pitchFamily="34" charset="-120"/>
              <a:ea typeface="微軟正黑體" panose="020B0604030504040204" pitchFamily="34" charset="-120"/>
              <a:cs typeface="+mn-cs"/>
            </a:rPr>
            <a:t>。</a:t>
          </a:r>
          <a:r>
            <a:rPr lang="zh-TW" altLang="en-US" sz="1800" b="1">
              <a:solidFill>
                <a:schemeClr val="bg1"/>
              </a:solidFill>
              <a:latin typeface="微軟正黑體" panose="020B0604030504040204" pitchFamily="34" charset="-120"/>
              <a:ea typeface="微軟正黑體" panose="020B0604030504040204" pitchFamily="34" charset="-120"/>
            </a:rPr>
            <a:t>為與後端功能連結，欄位中省略宣告單位</a:t>
          </a:r>
        </a:p>
      </xdr:txBody>
    </xdr:sp>
    <xdr:clientData/>
  </xdr:twoCellAnchor>
  <xdr:twoCellAnchor>
    <xdr:from>
      <xdr:col>13</xdr:col>
      <xdr:colOff>199571</xdr:colOff>
      <xdr:row>162</xdr:row>
      <xdr:rowOff>716641</xdr:rowOff>
    </xdr:from>
    <xdr:to>
      <xdr:col>14</xdr:col>
      <xdr:colOff>1360714</xdr:colOff>
      <xdr:row>163</xdr:row>
      <xdr:rowOff>607785</xdr:rowOff>
    </xdr:to>
    <xdr:sp macro="" textlink="">
      <xdr:nvSpPr>
        <xdr:cNvPr id="5" name="圓角矩形圖說文字 4"/>
        <xdr:cNvSpPr/>
      </xdr:nvSpPr>
      <xdr:spPr>
        <a:xfrm>
          <a:off x="22197785" y="47171427"/>
          <a:ext cx="2249715" cy="689429"/>
        </a:xfrm>
        <a:prstGeom prst="wedgeRoundRectCallout">
          <a:avLst>
            <a:gd name="adj1" fmla="val -69719"/>
            <a:gd name="adj2" fmla="val 32558"/>
            <a:gd name="adj3" fmla="val 16667"/>
          </a:avLst>
        </a:prstGeom>
        <a:solidFill>
          <a:srgbClr val="92D05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TW" altLang="en-US" sz="1200" b="1">
              <a:solidFill>
                <a:sysClr val="windowText" lastClr="000000"/>
              </a:solidFill>
              <a:latin typeface="微軟正黑體" panose="020B0604030504040204" pitchFamily="34" charset="-120"/>
              <a:ea typeface="微軟正黑體" panose="020B0604030504040204" pitchFamily="34" charset="-120"/>
            </a:rPr>
            <a:t>此處已預設轉換為</a:t>
          </a:r>
          <a:r>
            <a:rPr lang="en-US" altLang="zh-TW" sz="1200" b="1">
              <a:solidFill>
                <a:sysClr val="windowText" lastClr="000000"/>
              </a:solidFill>
              <a:latin typeface="微軟正黑體" panose="020B0604030504040204" pitchFamily="34" charset="-120"/>
              <a:ea typeface="微軟正黑體" panose="020B0604030504040204" pitchFamily="34" charset="-120"/>
            </a:rPr>
            <a:t>CO2</a:t>
          </a:r>
          <a:r>
            <a:rPr lang="zh-TW" altLang="en-US" sz="1200" b="1">
              <a:solidFill>
                <a:sysClr val="windowText" lastClr="000000"/>
              </a:solidFill>
              <a:latin typeface="微軟正黑體" panose="020B0604030504040204" pitchFamily="34" charset="-120"/>
              <a:ea typeface="微軟正黑體" panose="020B0604030504040204" pitchFamily="34" charset="-120"/>
            </a:rPr>
            <a:t>當量</a:t>
          </a:r>
          <a:r>
            <a:rPr lang="en-US" altLang="zh-TW" sz="1200" b="1">
              <a:solidFill>
                <a:sysClr val="windowText" lastClr="000000"/>
              </a:solidFill>
              <a:latin typeface="微軟正黑體" panose="020B0604030504040204" pitchFamily="34" charset="-120"/>
              <a:ea typeface="微軟正黑體" panose="020B0604030504040204" pitchFamily="34" charset="-120"/>
            </a:rPr>
            <a:t>(</a:t>
          </a:r>
          <a:r>
            <a:rPr lang="zh-TW" altLang="en-US" sz="1200" b="1">
              <a:solidFill>
                <a:sysClr val="windowText" lastClr="000000"/>
              </a:solidFill>
              <a:latin typeface="微軟正黑體" panose="020B0604030504040204" pitchFamily="34" charset="-120"/>
              <a:ea typeface="微軟正黑體" panose="020B0604030504040204" pitchFamily="34" charset="-120"/>
            </a:rPr>
            <a:t>乘上</a:t>
          </a:r>
          <a:r>
            <a:rPr lang="en-US" altLang="zh-TW" sz="1200" b="1">
              <a:solidFill>
                <a:sysClr val="windowText" lastClr="000000"/>
              </a:solidFill>
              <a:latin typeface="微軟正黑體" panose="020B0604030504040204" pitchFamily="34" charset="-120"/>
              <a:ea typeface="微軟正黑體" panose="020B0604030504040204" pitchFamily="34" charset="-120"/>
            </a:rPr>
            <a:t>28)</a:t>
          </a:r>
          <a:r>
            <a:rPr lang="zh-TW" altLang="en-US" sz="1200" b="1">
              <a:solidFill>
                <a:sysClr val="windowText" lastClr="000000"/>
              </a:solidFill>
              <a:latin typeface="微軟正黑體" panose="020B0604030504040204" pitchFamily="34" charset="-120"/>
              <a:ea typeface="微軟正黑體" panose="020B0604030504040204" pitchFamily="34" charset="-120"/>
            </a:rPr>
            <a:t>，請勿重複換算</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209550</xdr:colOff>
      <xdr:row>1</xdr:row>
      <xdr:rowOff>371475</xdr:rowOff>
    </xdr:from>
    <xdr:to>
      <xdr:col>25</xdr:col>
      <xdr:colOff>313285</xdr:colOff>
      <xdr:row>17</xdr:row>
      <xdr:rowOff>32386</xdr:rowOff>
    </xdr:to>
    <xdr:pic>
      <xdr:nvPicPr>
        <xdr:cNvPr id="2" name="圖片 1"/>
        <xdr:cNvPicPr>
          <a:picLocks noChangeAspect="1"/>
        </xdr:cNvPicPr>
      </xdr:nvPicPr>
      <xdr:blipFill>
        <a:blip xmlns:r="http://schemas.openxmlformats.org/officeDocument/2006/relationships" r:embed="rId1"/>
        <a:stretch>
          <a:fillRect/>
        </a:stretch>
      </xdr:blipFill>
      <xdr:spPr>
        <a:xfrm>
          <a:off x="15116175" y="542925"/>
          <a:ext cx="8333335" cy="4353561"/>
        </a:xfrm>
        <a:prstGeom prst="rect">
          <a:avLst/>
        </a:prstGeom>
      </xdr:spPr>
    </xdr:pic>
    <xdr:clientData/>
  </xdr:twoCellAnchor>
  <xdr:twoCellAnchor>
    <xdr:from>
      <xdr:col>16</xdr:col>
      <xdr:colOff>153895</xdr:colOff>
      <xdr:row>6</xdr:row>
      <xdr:rowOff>39780</xdr:rowOff>
    </xdr:from>
    <xdr:to>
      <xdr:col>19</xdr:col>
      <xdr:colOff>391161</xdr:colOff>
      <xdr:row>10</xdr:row>
      <xdr:rowOff>165286</xdr:rowOff>
    </xdr:to>
    <xdr:sp macro="" textlink="">
      <xdr:nvSpPr>
        <xdr:cNvPr id="3" name="圓角矩形圖說文字 2"/>
        <xdr:cNvSpPr/>
      </xdr:nvSpPr>
      <xdr:spPr>
        <a:xfrm>
          <a:off x="16270195" y="4160930"/>
          <a:ext cx="2066066" cy="989106"/>
        </a:xfrm>
        <a:prstGeom prst="wedgeRoundRectCallout">
          <a:avLst>
            <a:gd name="adj1" fmla="val 16513"/>
            <a:gd name="adj2" fmla="val -79474"/>
            <a:gd name="adj3" fmla="val 16667"/>
          </a:avLst>
        </a:prstGeom>
        <a:solidFill>
          <a:srgbClr val="FF3300"/>
        </a:solidFill>
        <a:ln w="571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TW" altLang="en-US" sz="1600" b="1">
              <a:solidFill>
                <a:schemeClr val="bg1"/>
              </a:solidFill>
              <a:latin typeface="微軟正黑體" panose="020B0604030504040204" pitchFamily="34" charset="-120"/>
              <a:ea typeface="微軟正黑體" panose="020B0604030504040204" pitchFamily="34" charset="-120"/>
            </a:rPr>
            <a:t>投入產出項目，在群組的定義與舉例</a:t>
          </a:r>
        </a:p>
      </xdr:txBody>
    </xdr:sp>
    <xdr:clientData/>
  </xdr:twoCellAnchor>
  <xdr:twoCellAnchor>
    <xdr:from>
      <xdr:col>9</xdr:col>
      <xdr:colOff>793750</xdr:colOff>
      <xdr:row>9</xdr:row>
      <xdr:rowOff>173130</xdr:rowOff>
    </xdr:from>
    <xdr:to>
      <xdr:col>11</xdr:col>
      <xdr:colOff>527050</xdr:colOff>
      <xdr:row>15</xdr:row>
      <xdr:rowOff>158750</xdr:rowOff>
    </xdr:to>
    <xdr:sp macro="" textlink="">
      <xdr:nvSpPr>
        <xdr:cNvPr id="6" name="圓角矩形圖說文字 5"/>
        <xdr:cNvSpPr/>
      </xdr:nvSpPr>
      <xdr:spPr>
        <a:xfrm>
          <a:off x="10737850" y="4941980"/>
          <a:ext cx="2857500" cy="1281020"/>
        </a:xfrm>
        <a:prstGeom prst="wedgeRoundRectCallout">
          <a:avLst>
            <a:gd name="adj1" fmla="val 42071"/>
            <a:gd name="adj2" fmla="val -85422"/>
            <a:gd name="adj3" fmla="val 16667"/>
          </a:avLst>
        </a:prstGeom>
        <a:solidFill>
          <a:srgbClr val="FF3300"/>
        </a:solidFill>
        <a:ln w="5715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zh-TW" altLang="zh-TW" sz="1100">
              <a:solidFill>
                <a:schemeClr val="lt1"/>
              </a:solidFill>
              <a:effectLst/>
              <a:latin typeface="微軟正黑體" panose="020B0604030504040204" pitchFamily="34" charset="-120"/>
              <a:ea typeface="微軟正黑體" panose="020B0604030504040204" pitchFamily="34" charset="-120"/>
              <a:cs typeface="Arial Unicode MS" panose="020B0604020202020204" pitchFamily="34" charset="-120"/>
            </a:rPr>
            <a:t>若計算過程所使用之碳足跡排放係數係採用</a:t>
          </a:r>
          <a:r>
            <a:rPr lang="zh-TW" altLang="zh-TW" sz="1100" b="1">
              <a:solidFill>
                <a:srgbClr val="FFFF00"/>
              </a:solidFill>
              <a:effectLst/>
              <a:latin typeface="微軟正黑體" panose="020B0604030504040204" pitchFamily="34" charset="-120"/>
              <a:ea typeface="微軟正黑體" panose="020B0604030504040204" pitchFamily="34" charset="-120"/>
              <a:cs typeface="Arial Unicode MS" panose="020B0604020202020204" pitchFamily="34" charset="-120"/>
            </a:rPr>
            <a:t>兩個以上係數組合而成</a:t>
          </a:r>
          <a:r>
            <a:rPr lang="zh-TW" altLang="zh-TW" sz="1100">
              <a:solidFill>
                <a:schemeClr val="lt1"/>
              </a:solidFill>
              <a:effectLst/>
              <a:latin typeface="微軟正黑體" panose="020B0604030504040204" pitchFamily="34" charset="-120"/>
              <a:ea typeface="微軟正黑體" panose="020B0604030504040204" pitchFamily="34" charset="-120"/>
              <a:cs typeface="Arial Unicode MS" panose="020B0604020202020204" pitchFamily="34" charset="-120"/>
            </a:rPr>
            <a:t>，請於該工作表的「</a:t>
          </a:r>
          <a:r>
            <a:rPr lang="zh-TW" altLang="zh-TW" sz="1100" b="1">
              <a:solidFill>
                <a:srgbClr val="FFFF00"/>
              </a:solidFill>
              <a:effectLst/>
              <a:latin typeface="微軟正黑體" panose="020B0604030504040204" pitchFamily="34" charset="-120"/>
              <a:ea typeface="微軟正黑體" panose="020B0604030504040204" pitchFamily="34" charset="-120"/>
              <a:cs typeface="Arial Unicode MS" panose="020B0604020202020204" pitchFamily="34" charset="-120"/>
            </a:rPr>
            <a:t>備註欄</a:t>
          </a:r>
          <a:r>
            <a:rPr lang="en-US" altLang="zh-TW" sz="1100" b="1">
              <a:solidFill>
                <a:srgbClr val="FFFF00"/>
              </a:solidFill>
              <a:effectLst/>
              <a:latin typeface="微軟正黑體" panose="020B0604030504040204" pitchFamily="34" charset="-120"/>
              <a:ea typeface="微軟正黑體" panose="020B0604030504040204" pitchFamily="34" charset="-120"/>
              <a:cs typeface="Arial Unicode MS" panose="020B0604020202020204" pitchFamily="34" charset="-120"/>
            </a:rPr>
            <a:t>(L</a:t>
          </a:r>
          <a:r>
            <a:rPr lang="zh-TW" altLang="zh-TW" sz="1100" b="1">
              <a:solidFill>
                <a:srgbClr val="FFFF00"/>
              </a:solidFill>
              <a:effectLst/>
              <a:latin typeface="微軟正黑體" panose="020B0604030504040204" pitchFamily="34" charset="-120"/>
              <a:ea typeface="微軟正黑體" panose="020B0604030504040204" pitchFamily="34" charset="-120"/>
              <a:cs typeface="Arial Unicode MS" panose="020B0604020202020204" pitchFamily="34" charset="-120"/>
            </a:rPr>
            <a:t>欄</a:t>
          </a:r>
          <a:r>
            <a:rPr lang="en-US" altLang="zh-TW" sz="1100" b="1">
              <a:solidFill>
                <a:schemeClr val="lt1"/>
              </a:solidFill>
              <a:effectLst/>
              <a:latin typeface="微軟正黑體" panose="020B0604030504040204" pitchFamily="34" charset="-120"/>
              <a:ea typeface="微軟正黑體" panose="020B0604030504040204" pitchFamily="34" charset="-120"/>
              <a:cs typeface="Arial Unicode MS" panose="020B0604020202020204" pitchFamily="34" charset="-120"/>
            </a:rPr>
            <a:t>)</a:t>
          </a:r>
          <a:r>
            <a:rPr lang="zh-TW" altLang="zh-TW" sz="1100">
              <a:solidFill>
                <a:schemeClr val="lt1"/>
              </a:solidFill>
              <a:effectLst/>
              <a:latin typeface="微軟正黑體" panose="020B0604030504040204" pitchFamily="34" charset="-120"/>
              <a:ea typeface="微軟正黑體" panose="020B0604030504040204" pitchFamily="34" charset="-120"/>
              <a:cs typeface="Arial Unicode MS" panose="020B0604020202020204" pitchFamily="34" charset="-120"/>
            </a:rPr>
            <a:t>」清楚說明碳係數計算組合的過程，以利委員審查判斷合理性</a:t>
          </a:r>
          <a:endParaRPr lang="zh-TW" altLang="zh-TW" sz="1600">
            <a:effectLst/>
            <a:latin typeface="微軟正黑體" panose="020B0604030504040204" pitchFamily="34" charset="-120"/>
            <a:ea typeface="微軟正黑體" panose="020B0604030504040204" pitchFamily="34" charset="-120"/>
            <a:cs typeface="Arial Unicode MS" panose="020B0604020202020204" pitchFamily="34" charset="-12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01-106&#24180;&#29986;&#21697;&#30899;&#36275;&#36321;&#36039;&#35338;&#25581;&#38706;&#26381;&#21209;&#23560;&#26696;&#24037;&#20316;&#35336;&#30059;\&#20418;&#25976;&#25552;&#20379;&#31684;&#26412;\&#30436;&#26597;&#34920;&#24555;&#25463;&#21151;&#33021;&#24314;&#32622;\CFP&#30436;&#26597;&#34920;_B2C&#24288;&#218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Code"/>
      <sheetName val="1.盤查表"/>
      <sheetName val="2.平台匯入表"/>
      <sheetName val="3.質量平衡圖"/>
    </sheetNames>
    <sheetDataSet>
      <sheetData sheetId="0"/>
      <sheetData sheetId="1" refreshError="1"/>
      <sheetData sheetId="2" refreshError="1"/>
      <sheetData sheetId="3" refreshError="1"/>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12"/>
  <sheetViews>
    <sheetView tabSelected="1" zoomScale="60" zoomScaleNormal="60" workbookViewId="0">
      <selection activeCell="P7" sqref="P7"/>
    </sheetView>
  </sheetViews>
  <sheetFormatPr defaultRowHeight="15.75" x14ac:dyDescent="0.25"/>
  <cols>
    <col min="1" max="1" width="65.875" style="2" customWidth="1"/>
    <col min="2" max="2" width="31.75" style="2" customWidth="1"/>
    <col min="3" max="3" width="16.5" style="2" customWidth="1"/>
    <col min="4" max="4" width="19.875" style="2" customWidth="1"/>
    <col min="5" max="5" width="21.625" style="2" customWidth="1"/>
    <col min="6" max="6" width="17.125" style="2" customWidth="1"/>
    <col min="7" max="7" width="21.875" style="2" customWidth="1"/>
    <col min="8" max="9" width="22.125" style="2" customWidth="1"/>
    <col min="10" max="10" width="21" style="2" customWidth="1"/>
    <col min="11" max="11" width="22.5" style="2" customWidth="1"/>
    <col min="12" max="12" width="17" style="2" customWidth="1"/>
    <col min="13" max="14" width="15.625" style="188" customWidth="1"/>
    <col min="15" max="15" width="20.625" style="2" customWidth="1"/>
    <col min="16" max="16" width="22.125" style="11" customWidth="1"/>
    <col min="17" max="17" width="23.125" style="2" customWidth="1"/>
    <col min="18" max="18" width="26.875" style="2" customWidth="1"/>
    <col min="19" max="19" width="21.625" style="2" customWidth="1"/>
    <col min="20" max="20" width="21.5" style="2" customWidth="1"/>
    <col min="21" max="21" width="24.5" style="2" customWidth="1"/>
    <col min="22" max="22" width="26.625" style="2" customWidth="1"/>
    <col min="23" max="23" width="27.625" style="2" customWidth="1"/>
    <col min="24" max="24" width="19.375" style="2" customWidth="1"/>
    <col min="25" max="25" width="19.125" style="2" customWidth="1"/>
    <col min="26" max="257" width="9" style="2"/>
    <col min="258" max="258" width="3.625" style="2" customWidth="1"/>
    <col min="259" max="259" width="31.875" style="2" customWidth="1"/>
    <col min="260" max="260" width="16.5" style="2" customWidth="1"/>
    <col min="261" max="261" width="14.5" style="2" bestFit="1" customWidth="1"/>
    <col min="262" max="262" width="22.125" style="2" customWidth="1"/>
    <col min="263" max="263" width="22.5" style="2" customWidth="1"/>
    <col min="264" max="264" width="15.5" style="2" customWidth="1"/>
    <col min="265" max="265" width="17.5" style="2" customWidth="1"/>
    <col min="266" max="266" width="14" style="2" customWidth="1"/>
    <col min="267" max="267" width="29.375" style="2" customWidth="1"/>
    <col min="268" max="268" width="29" style="2" customWidth="1"/>
    <col min="269" max="269" width="29.625" style="2" customWidth="1"/>
    <col min="270" max="270" width="10.625" style="2" customWidth="1"/>
    <col min="271" max="271" width="22.125" style="2" customWidth="1"/>
    <col min="272" max="272" width="28.125" style="2" customWidth="1"/>
    <col min="273" max="273" width="23.125" style="2" customWidth="1"/>
    <col min="274" max="274" width="26.875" style="2" customWidth="1"/>
    <col min="275" max="275" width="21.625" style="2" customWidth="1"/>
    <col min="276" max="276" width="21.5" style="2" customWidth="1"/>
    <col min="277" max="277" width="24.5" style="2" customWidth="1"/>
    <col min="278" max="278" width="26.625" style="2" customWidth="1"/>
    <col min="279" max="279" width="27.625" style="2" customWidth="1"/>
    <col min="280" max="280" width="19.375" style="2" customWidth="1"/>
    <col min="281" max="281" width="19.125" style="2" customWidth="1"/>
    <col min="282" max="513" width="9" style="2"/>
    <col min="514" max="514" width="3.625" style="2" customWidth="1"/>
    <col min="515" max="515" width="31.875" style="2" customWidth="1"/>
    <col min="516" max="516" width="16.5" style="2" customWidth="1"/>
    <col min="517" max="517" width="14.5" style="2" bestFit="1" customWidth="1"/>
    <col min="518" max="518" width="22.125" style="2" customWidth="1"/>
    <col min="519" max="519" width="22.5" style="2" customWidth="1"/>
    <col min="520" max="520" width="15.5" style="2" customWidth="1"/>
    <col min="521" max="521" width="17.5" style="2" customWidth="1"/>
    <col min="522" max="522" width="14" style="2" customWidth="1"/>
    <col min="523" max="523" width="29.375" style="2" customWidth="1"/>
    <col min="524" max="524" width="29" style="2" customWidth="1"/>
    <col min="525" max="525" width="29.625" style="2" customWidth="1"/>
    <col min="526" max="526" width="10.625" style="2" customWidth="1"/>
    <col min="527" max="527" width="22.125" style="2" customWidth="1"/>
    <col min="528" max="528" width="28.125" style="2" customWidth="1"/>
    <col min="529" max="529" width="23.125" style="2" customWidth="1"/>
    <col min="530" max="530" width="26.875" style="2" customWidth="1"/>
    <col min="531" max="531" width="21.625" style="2" customWidth="1"/>
    <col min="532" max="532" width="21.5" style="2" customWidth="1"/>
    <col min="533" max="533" width="24.5" style="2" customWidth="1"/>
    <col min="534" max="534" width="26.625" style="2" customWidth="1"/>
    <col min="535" max="535" width="27.625" style="2" customWidth="1"/>
    <col min="536" max="536" width="19.375" style="2" customWidth="1"/>
    <col min="537" max="537" width="19.125" style="2" customWidth="1"/>
    <col min="538" max="769" width="9" style="2"/>
    <col min="770" max="770" width="3.625" style="2" customWidth="1"/>
    <col min="771" max="771" width="31.875" style="2" customWidth="1"/>
    <col min="772" max="772" width="16.5" style="2" customWidth="1"/>
    <col min="773" max="773" width="14.5" style="2" bestFit="1" customWidth="1"/>
    <col min="774" max="774" width="22.125" style="2" customWidth="1"/>
    <col min="775" max="775" width="22.5" style="2" customWidth="1"/>
    <col min="776" max="776" width="15.5" style="2" customWidth="1"/>
    <col min="777" max="777" width="17.5" style="2" customWidth="1"/>
    <col min="778" max="778" width="14" style="2" customWidth="1"/>
    <col min="779" max="779" width="29.375" style="2" customWidth="1"/>
    <col min="780" max="780" width="29" style="2" customWidth="1"/>
    <col min="781" max="781" width="29.625" style="2" customWidth="1"/>
    <col min="782" max="782" width="10.625" style="2" customWidth="1"/>
    <col min="783" max="783" width="22.125" style="2" customWidth="1"/>
    <col min="784" max="784" width="28.125" style="2" customWidth="1"/>
    <col min="785" max="785" width="23.125" style="2" customWidth="1"/>
    <col min="786" max="786" width="26.875" style="2" customWidth="1"/>
    <col min="787" max="787" width="21.625" style="2" customWidth="1"/>
    <col min="788" max="788" width="21.5" style="2" customWidth="1"/>
    <col min="789" max="789" width="24.5" style="2" customWidth="1"/>
    <col min="790" max="790" width="26.625" style="2" customWidth="1"/>
    <col min="791" max="791" width="27.625" style="2" customWidth="1"/>
    <col min="792" max="792" width="19.375" style="2" customWidth="1"/>
    <col min="793" max="793" width="19.125" style="2" customWidth="1"/>
    <col min="794" max="1025" width="9" style="2"/>
    <col min="1026" max="1026" width="3.625" style="2" customWidth="1"/>
    <col min="1027" max="1027" width="31.875" style="2" customWidth="1"/>
    <col min="1028" max="1028" width="16.5" style="2" customWidth="1"/>
    <col min="1029" max="1029" width="14.5" style="2" bestFit="1" customWidth="1"/>
    <col min="1030" max="1030" width="22.125" style="2" customWidth="1"/>
    <col min="1031" max="1031" width="22.5" style="2" customWidth="1"/>
    <col min="1032" max="1032" width="15.5" style="2" customWidth="1"/>
    <col min="1033" max="1033" width="17.5" style="2" customWidth="1"/>
    <col min="1034" max="1034" width="14" style="2" customWidth="1"/>
    <col min="1035" max="1035" width="29.375" style="2" customWidth="1"/>
    <col min="1036" max="1036" width="29" style="2" customWidth="1"/>
    <col min="1037" max="1037" width="29.625" style="2" customWidth="1"/>
    <col min="1038" max="1038" width="10.625" style="2" customWidth="1"/>
    <col min="1039" max="1039" width="22.125" style="2" customWidth="1"/>
    <col min="1040" max="1040" width="28.125" style="2" customWidth="1"/>
    <col min="1041" max="1041" width="23.125" style="2" customWidth="1"/>
    <col min="1042" max="1042" width="26.875" style="2" customWidth="1"/>
    <col min="1043" max="1043" width="21.625" style="2" customWidth="1"/>
    <col min="1044" max="1044" width="21.5" style="2" customWidth="1"/>
    <col min="1045" max="1045" width="24.5" style="2" customWidth="1"/>
    <col min="1046" max="1046" width="26.625" style="2" customWidth="1"/>
    <col min="1047" max="1047" width="27.625" style="2" customWidth="1"/>
    <col min="1048" max="1048" width="19.375" style="2" customWidth="1"/>
    <col min="1049" max="1049" width="19.125" style="2" customWidth="1"/>
    <col min="1050" max="1281" width="9" style="2"/>
    <col min="1282" max="1282" width="3.625" style="2" customWidth="1"/>
    <col min="1283" max="1283" width="31.875" style="2" customWidth="1"/>
    <col min="1284" max="1284" width="16.5" style="2" customWidth="1"/>
    <col min="1285" max="1285" width="14.5" style="2" bestFit="1" customWidth="1"/>
    <col min="1286" max="1286" width="22.125" style="2" customWidth="1"/>
    <col min="1287" max="1287" width="22.5" style="2" customWidth="1"/>
    <col min="1288" max="1288" width="15.5" style="2" customWidth="1"/>
    <col min="1289" max="1289" width="17.5" style="2" customWidth="1"/>
    <col min="1290" max="1290" width="14" style="2" customWidth="1"/>
    <col min="1291" max="1291" width="29.375" style="2" customWidth="1"/>
    <col min="1292" max="1292" width="29" style="2" customWidth="1"/>
    <col min="1293" max="1293" width="29.625" style="2" customWidth="1"/>
    <col min="1294" max="1294" width="10.625" style="2" customWidth="1"/>
    <col min="1295" max="1295" width="22.125" style="2" customWidth="1"/>
    <col min="1296" max="1296" width="28.125" style="2" customWidth="1"/>
    <col min="1297" max="1297" width="23.125" style="2" customWidth="1"/>
    <col min="1298" max="1298" width="26.875" style="2" customWidth="1"/>
    <col min="1299" max="1299" width="21.625" style="2" customWidth="1"/>
    <col min="1300" max="1300" width="21.5" style="2" customWidth="1"/>
    <col min="1301" max="1301" width="24.5" style="2" customWidth="1"/>
    <col min="1302" max="1302" width="26.625" style="2" customWidth="1"/>
    <col min="1303" max="1303" width="27.625" style="2" customWidth="1"/>
    <col min="1304" max="1304" width="19.375" style="2" customWidth="1"/>
    <col min="1305" max="1305" width="19.125" style="2" customWidth="1"/>
    <col min="1306" max="1537" width="9" style="2"/>
    <col min="1538" max="1538" width="3.625" style="2" customWidth="1"/>
    <col min="1539" max="1539" width="31.875" style="2" customWidth="1"/>
    <col min="1540" max="1540" width="16.5" style="2" customWidth="1"/>
    <col min="1541" max="1541" width="14.5" style="2" bestFit="1" customWidth="1"/>
    <col min="1542" max="1542" width="22.125" style="2" customWidth="1"/>
    <col min="1543" max="1543" width="22.5" style="2" customWidth="1"/>
    <col min="1544" max="1544" width="15.5" style="2" customWidth="1"/>
    <col min="1545" max="1545" width="17.5" style="2" customWidth="1"/>
    <col min="1546" max="1546" width="14" style="2" customWidth="1"/>
    <col min="1547" max="1547" width="29.375" style="2" customWidth="1"/>
    <col min="1548" max="1548" width="29" style="2" customWidth="1"/>
    <col min="1549" max="1549" width="29.625" style="2" customWidth="1"/>
    <col min="1550" max="1550" width="10.625" style="2" customWidth="1"/>
    <col min="1551" max="1551" width="22.125" style="2" customWidth="1"/>
    <col min="1552" max="1552" width="28.125" style="2" customWidth="1"/>
    <col min="1553" max="1553" width="23.125" style="2" customWidth="1"/>
    <col min="1554" max="1554" width="26.875" style="2" customWidth="1"/>
    <col min="1555" max="1555" width="21.625" style="2" customWidth="1"/>
    <col min="1556" max="1556" width="21.5" style="2" customWidth="1"/>
    <col min="1557" max="1557" width="24.5" style="2" customWidth="1"/>
    <col min="1558" max="1558" width="26.625" style="2" customWidth="1"/>
    <col min="1559" max="1559" width="27.625" style="2" customWidth="1"/>
    <col min="1560" max="1560" width="19.375" style="2" customWidth="1"/>
    <col min="1561" max="1561" width="19.125" style="2" customWidth="1"/>
    <col min="1562" max="1793" width="9" style="2"/>
    <col min="1794" max="1794" width="3.625" style="2" customWidth="1"/>
    <col min="1795" max="1795" width="31.875" style="2" customWidth="1"/>
    <col min="1796" max="1796" width="16.5" style="2" customWidth="1"/>
    <col min="1797" max="1797" width="14.5" style="2" bestFit="1" customWidth="1"/>
    <col min="1798" max="1798" width="22.125" style="2" customWidth="1"/>
    <col min="1799" max="1799" width="22.5" style="2" customWidth="1"/>
    <col min="1800" max="1800" width="15.5" style="2" customWidth="1"/>
    <col min="1801" max="1801" width="17.5" style="2" customWidth="1"/>
    <col min="1802" max="1802" width="14" style="2" customWidth="1"/>
    <col min="1803" max="1803" width="29.375" style="2" customWidth="1"/>
    <col min="1804" max="1804" width="29" style="2" customWidth="1"/>
    <col min="1805" max="1805" width="29.625" style="2" customWidth="1"/>
    <col min="1806" max="1806" width="10.625" style="2" customWidth="1"/>
    <col min="1807" max="1807" width="22.125" style="2" customWidth="1"/>
    <col min="1808" max="1808" width="28.125" style="2" customWidth="1"/>
    <col min="1809" max="1809" width="23.125" style="2" customWidth="1"/>
    <col min="1810" max="1810" width="26.875" style="2" customWidth="1"/>
    <col min="1811" max="1811" width="21.625" style="2" customWidth="1"/>
    <col min="1812" max="1812" width="21.5" style="2" customWidth="1"/>
    <col min="1813" max="1813" width="24.5" style="2" customWidth="1"/>
    <col min="1814" max="1814" width="26.625" style="2" customWidth="1"/>
    <col min="1815" max="1815" width="27.625" style="2" customWidth="1"/>
    <col min="1816" max="1816" width="19.375" style="2" customWidth="1"/>
    <col min="1817" max="1817" width="19.125" style="2" customWidth="1"/>
    <col min="1818" max="2049" width="9" style="2"/>
    <col min="2050" max="2050" width="3.625" style="2" customWidth="1"/>
    <col min="2051" max="2051" width="31.875" style="2" customWidth="1"/>
    <col min="2052" max="2052" width="16.5" style="2" customWidth="1"/>
    <col min="2053" max="2053" width="14.5" style="2" bestFit="1" customWidth="1"/>
    <col min="2054" max="2054" width="22.125" style="2" customWidth="1"/>
    <col min="2055" max="2055" width="22.5" style="2" customWidth="1"/>
    <col min="2056" max="2056" width="15.5" style="2" customWidth="1"/>
    <col min="2057" max="2057" width="17.5" style="2" customWidth="1"/>
    <col min="2058" max="2058" width="14" style="2" customWidth="1"/>
    <col min="2059" max="2059" width="29.375" style="2" customWidth="1"/>
    <col min="2060" max="2060" width="29" style="2" customWidth="1"/>
    <col min="2061" max="2061" width="29.625" style="2" customWidth="1"/>
    <col min="2062" max="2062" width="10.625" style="2" customWidth="1"/>
    <col min="2063" max="2063" width="22.125" style="2" customWidth="1"/>
    <col min="2064" max="2064" width="28.125" style="2" customWidth="1"/>
    <col min="2065" max="2065" width="23.125" style="2" customWidth="1"/>
    <col min="2066" max="2066" width="26.875" style="2" customWidth="1"/>
    <col min="2067" max="2067" width="21.625" style="2" customWidth="1"/>
    <col min="2068" max="2068" width="21.5" style="2" customWidth="1"/>
    <col min="2069" max="2069" width="24.5" style="2" customWidth="1"/>
    <col min="2070" max="2070" width="26.625" style="2" customWidth="1"/>
    <col min="2071" max="2071" width="27.625" style="2" customWidth="1"/>
    <col min="2072" max="2072" width="19.375" style="2" customWidth="1"/>
    <col min="2073" max="2073" width="19.125" style="2" customWidth="1"/>
    <col min="2074" max="2305" width="9" style="2"/>
    <col min="2306" max="2306" width="3.625" style="2" customWidth="1"/>
    <col min="2307" max="2307" width="31.875" style="2" customWidth="1"/>
    <col min="2308" max="2308" width="16.5" style="2" customWidth="1"/>
    <col min="2309" max="2309" width="14.5" style="2" bestFit="1" customWidth="1"/>
    <col min="2310" max="2310" width="22.125" style="2" customWidth="1"/>
    <col min="2311" max="2311" width="22.5" style="2" customWidth="1"/>
    <col min="2312" max="2312" width="15.5" style="2" customWidth="1"/>
    <col min="2313" max="2313" width="17.5" style="2" customWidth="1"/>
    <col min="2314" max="2314" width="14" style="2" customWidth="1"/>
    <col min="2315" max="2315" width="29.375" style="2" customWidth="1"/>
    <col min="2316" max="2316" width="29" style="2" customWidth="1"/>
    <col min="2317" max="2317" width="29.625" style="2" customWidth="1"/>
    <col min="2318" max="2318" width="10.625" style="2" customWidth="1"/>
    <col min="2319" max="2319" width="22.125" style="2" customWidth="1"/>
    <col min="2320" max="2320" width="28.125" style="2" customWidth="1"/>
    <col min="2321" max="2321" width="23.125" style="2" customWidth="1"/>
    <col min="2322" max="2322" width="26.875" style="2" customWidth="1"/>
    <col min="2323" max="2323" width="21.625" style="2" customWidth="1"/>
    <col min="2324" max="2324" width="21.5" style="2" customWidth="1"/>
    <col min="2325" max="2325" width="24.5" style="2" customWidth="1"/>
    <col min="2326" max="2326" width="26.625" style="2" customWidth="1"/>
    <col min="2327" max="2327" width="27.625" style="2" customWidth="1"/>
    <col min="2328" max="2328" width="19.375" style="2" customWidth="1"/>
    <col min="2329" max="2329" width="19.125" style="2" customWidth="1"/>
    <col min="2330" max="2561" width="9" style="2"/>
    <col min="2562" max="2562" width="3.625" style="2" customWidth="1"/>
    <col min="2563" max="2563" width="31.875" style="2" customWidth="1"/>
    <col min="2564" max="2564" width="16.5" style="2" customWidth="1"/>
    <col min="2565" max="2565" width="14.5" style="2" bestFit="1" customWidth="1"/>
    <col min="2566" max="2566" width="22.125" style="2" customWidth="1"/>
    <col min="2567" max="2567" width="22.5" style="2" customWidth="1"/>
    <col min="2568" max="2568" width="15.5" style="2" customWidth="1"/>
    <col min="2569" max="2569" width="17.5" style="2" customWidth="1"/>
    <col min="2570" max="2570" width="14" style="2" customWidth="1"/>
    <col min="2571" max="2571" width="29.375" style="2" customWidth="1"/>
    <col min="2572" max="2572" width="29" style="2" customWidth="1"/>
    <col min="2573" max="2573" width="29.625" style="2" customWidth="1"/>
    <col min="2574" max="2574" width="10.625" style="2" customWidth="1"/>
    <col min="2575" max="2575" width="22.125" style="2" customWidth="1"/>
    <col min="2576" max="2576" width="28.125" style="2" customWidth="1"/>
    <col min="2577" max="2577" width="23.125" style="2" customWidth="1"/>
    <col min="2578" max="2578" width="26.875" style="2" customWidth="1"/>
    <col min="2579" max="2579" width="21.625" style="2" customWidth="1"/>
    <col min="2580" max="2580" width="21.5" style="2" customWidth="1"/>
    <col min="2581" max="2581" width="24.5" style="2" customWidth="1"/>
    <col min="2582" max="2582" width="26.625" style="2" customWidth="1"/>
    <col min="2583" max="2583" width="27.625" style="2" customWidth="1"/>
    <col min="2584" max="2584" width="19.375" style="2" customWidth="1"/>
    <col min="2585" max="2585" width="19.125" style="2" customWidth="1"/>
    <col min="2586" max="2817" width="9" style="2"/>
    <col min="2818" max="2818" width="3.625" style="2" customWidth="1"/>
    <col min="2819" max="2819" width="31.875" style="2" customWidth="1"/>
    <col min="2820" max="2820" width="16.5" style="2" customWidth="1"/>
    <col min="2821" max="2821" width="14.5" style="2" bestFit="1" customWidth="1"/>
    <col min="2822" max="2822" width="22.125" style="2" customWidth="1"/>
    <col min="2823" max="2823" width="22.5" style="2" customWidth="1"/>
    <col min="2824" max="2824" width="15.5" style="2" customWidth="1"/>
    <col min="2825" max="2825" width="17.5" style="2" customWidth="1"/>
    <col min="2826" max="2826" width="14" style="2" customWidth="1"/>
    <col min="2827" max="2827" width="29.375" style="2" customWidth="1"/>
    <col min="2828" max="2828" width="29" style="2" customWidth="1"/>
    <col min="2829" max="2829" width="29.625" style="2" customWidth="1"/>
    <col min="2830" max="2830" width="10.625" style="2" customWidth="1"/>
    <col min="2831" max="2831" width="22.125" style="2" customWidth="1"/>
    <col min="2832" max="2832" width="28.125" style="2" customWidth="1"/>
    <col min="2833" max="2833" width="23.125" style="2" customWidth="1"/>
    <col min="2834" max="2834" width="26.875" style="2" customWidth="1"/>
    <col min="2835" max="2835" width="21.625" style="2" customWidth="1"/>
    <col min="2836" max="2836" width="21.5" style="2" customWidth="1"/>
    <col min="2837" max="2837" width="24.5" style="2" customWidth="1"/>
    <col min="2838" max="2838" width="26.625" style="2" customWidth="1"/>
    <col min="2839" max="2839" width="27.625" style="2" customWidth="1"/>
    <col min="2840" max="2840" width="19.375" style="2" customWidth="1"/>
    <col min="2841" max="2841" width="19.125" style="2" customWidth="1"/>
    <col min="2842" max="3073" width="9" style="2"/>
    <col min="3074" max="3074" width="3.625" style="2" customWidth="1"/>
    <col min="3075" max="3075" width="31.875" style="2" customWidth="1"/>
    <col min="3076" max="3076" width="16.5" style="2" customWidth="1"/>
    <col min="3077" max="3077" width="14.5" style="2" bestFit="1" customWidth="1"/>
    <col min="3078" max="3078" width="22.125" style="2" customWidth="1"/>
    <col min="3079" max="3079" width="22.5" style="2" customWidth="1"/>
    <col min="3080" max="3080" width="15.5" style="2" customWidth="1"/>
    <col min="3081" max="3081" width="17.5" style="2" customWidth="1"/>
    <col min="3082" max="3082" width="14" style="2" customWidth="1"/>
    <col min="3083" max="3083" width="29.375" style="2" customWidth="1"/>
    <col min="3084" max="3084" width="29" style="2" customWidth="1"/>
    <col min="3085" max="3085" width="29.625" style="2" customWidth="1"/>
    <col min="3086" max="3086" width="10.625" style="2" customWidth="1"/>
    <col min="3087" max="3087" width="22.125" style="2" customWidth="1"/>
    <col min="3088" max="3088" width="28.125" style="2" customWidth="1"/>
    <col min="3089" max="3089" width="23.125" style="2" customWidth="1"/>
    <col min="3090" max="3090" width="26.875" style="2" customWidth="1"/>
    <col min="3091" max="3091" width="21.625" style="2" customWidth="1"/>
    <col min="3092" max="3092" width="21.5" style="2" customWidth="1"/>
    <col min="3093" max="3093" width="24.5" style="2" customWidth="1"/>
    <col min="3094" max="3094" width="26.625" style="2" customWidth="1"/>
    <col min="3095" max="3095" width="27.625" style="2" customWidth="1"/>
    <col min="3096" max="3096" width="19.375" style="2" customWidth="1"/>
    <col min="3097" max="3097" width="19.125" style="2" customWidth="1"/>
    <col min="3098" max="3329" width="9" style="2"/>
    <col min="3330" max="3330" width="3.625" style="2" customWidth="1"/>
    <col min="3331" max="3331" width="31.875" style="2" customWidth="1"/>
    <col min="3332" max="3332" width="16.5" style="2" customWidth="1"/>
    <col min="3333" max="3333" width="14.5" style="2" bestFit="1" customWidth="1"/>
    <col min="3334" max="3334" width="22.125" style="2" customWidth="1"/>
    <col min="3335" max="3335" width="22.5" style="2" customWidth="1"/>
    <col min="3336" max="3336" width="15.5" style="2" customWidth="1"/>
    <col min="3337" max="3337" width="17.5" style="2" customWidth="1"/>
    <col min="3338" max="3338" width="14" style="2" customWidth="1"/>
    <col min="3339" max="3339" width="29.375" style="2" customWidth="1"/>
    <col min="3340" max="3340" width="29" style="2" customWidth="1"/>
    <col min="3341" max="3341" width="29.625" style="2" customWidth="1"/>
    <col min="3342" max="3342" width="10.625" style="2" customWidth="1"/>
    <col min="3343" max="3343" width="22.125" style="2" customWidth="1"/>
    <col min="3344" max="3344" width="28.125" style="2" customWidth="1"/>
    <col min="3345" max="3345" width="23.125" style="2" customWidth="1"/>
    <col min="3346" max="3346" width="26.875" style="2" customWidth="1"/>
    <col min="3347" max="3347" width="21.625" style="2" customWidth="1"/>
    <col min="3348" max="3348" width="21.5" style="2" customWidth="1"/>
    <col min="3349" max="3349" width="24.5" style="2" customWidth="1"/>
    <col min="3350" max="3350" width="26.625" style="2" customWidth="1"/>
    <col min="3351" max="3351" width="27.625" style="2" customWidth="1"/>
    <col min="3352" max="3352" width="19.375" style="2" customWidth="1"/>
    <col min="3353" max="3353" width="19.125" style="2" customWidth="1"/>
    <col min="3354" max="3585" width="9" style="2"/>
    <col min="3586" max="3586" width="3.625" style="2" customWidth="1"/>
    <col min="3587" max="3587" width="31.875" style="2" customWidth="1"/>
    <col min="3588" max="3588" width="16.5" style="2" customWidth="1"/>
    <col min="3589" max="3589" width="14.5" style="2" bestFit="1" customWidth="1"/>
    <col min="3590" max="3590" width="22.125" style="2" customWidth="1"/>
    <col min="3591" max="3591" width="22.5" style="2" customWidth="1"/>
    <col min="3592" max="3592" width="15.5" style="2" customWidth="1"/>
    <col min="3593" max="3593" width="17.5" style="2" customWidth="1"/>
    <col min="3594" max="3594" width="14" style="2" customWidth="1"/>
    <col min="3595" max="3595" width="29.375" style="2" customWidth="1"/>
    <col min="3596" max="3596" width="29" style="2" customWidth="1"/>
    <col min="3597" max="3597" width="29.625" style="2" customWidth="1"/>
    <col min="3598" max="3598" width="10.625" style="2" customWidth="1"/>
    <col min="3599" max="3599" width="22.125" style="2" customWidth="1"/>
    <col min="3600" max="3600" width="28.125" style="2" customWidth="1"/>
    <col min="3601" max="3601" width="23.125" style="2" customWidth="1"/>
    <col min="3602" max="3602" width="26.875" style="2" customWidth="1"/>
    <col min="3603" max="3603" width="21.625" style="2" customWidth="1"/>
    <col min="3604" max="3604" width="21.5" style="2" customWidth="1"/>
    <col min="3605" max="3605" width="24.5" style="2" customWidth="1"/>
    <col min="3606" max="3606" width="26.625" style="2" customWidth="1"/>
    <col min="3607" max="3607" width="27.625" style="2" customWidth="1"/>
    <col min="3608" max="3608" width="19.375" style="2" customWidth="1"/>
    <col min="3609" max="3609" width="19.125" style="2" customWidth="1"/>
    <col min="3610" max="3841" width="9" style="2"/>
    <col min="3842" max="3842" width="3.625" style="2" customWidth="1"/>
    <col min="3843" max="3843" width="31.875" style="2" customWidth="1"/>
    <col min="3844" max="3844" width="16.5" style="2" customWidth="1"/>
    <col min="3845" max="3845" width="14.5" style="2" bestFit="1" customWidth="1"/>
    <col min="3846" max="3846" width="22.125" style="2" customWidth="1"/>
    <col min="3847" max="3847" width="22.5" style="2" customWidth="1"/>
    <col min="3848" max="3848" width="15.5" style="2" customWidth="1"/>
    <col min="3849" max="3849" width="17.5" style="2" customWidth="1"/>
    <col min="3850" max="3850" width="14" style="2" customWidth="1"/>
    <col min="3851" max="3851" width="29.375" style="2" customWidth="1"/>
    <col min="3852" max="3852" width="29" style="2" customWidth="1"/>
    <col min="3853" max="3853" width="29.625" style="2" customWidth="1"/>
    <col min="3854" max="3854" width="10.625" style="2" customWidth="1"/>
    <col min="3855" max="3855" width="22.125" style="2" customWidth="1"/>
    <col min="3856" max="3856" width="28.125" style="2" customWidth="1"/>
    <col min="3857" max="3857" width="23.125" style="2" customWidth="1"/>
    <col min="3858" max="3858" width="26.875" style="2" customWidth="1"/>
    <col min="3859" max="3859" width="21.625" style="2" customWidth="1"/>
    <col min="3860" max="3860" width="21.5" style="2" customWidth="1"/>
    <col min="3861" max="3861" width="24.5" style="2" customWidth="1"/>
    <col min="3862" max="3862" width="26.625" style="2" customWidth="1"/>
    <col min="3863" max="3863" width="27.625" style="2" customWidth="1"/>
    <col min="3864" max="3864" width="19.375" style="2" customWidth="1"/>
    <col min="3865" max="3865" width="19.125" style="2" customWidth="1"/>
    <col min="3866" max="4097" width="9" style="2"/>
    <col min="4098" max="4098" width="3.625" style="2" customWidth="1"/>
    <col min="4099" max="4099" width="31.875" style="2" customWidth="1"/>
    <col min="4100" max="4100" width="16.5" style="2" customWidth="1"/>
    <col min="4101" max="4101" width="14.5" style="2" bestFit="1" customWidth="1"/>
    <col min="4102" max="4102" width="22.125" style="2" customWidth="1"/>
    <col min="4103" max="4103" width="22.5" style="2" customWidth="1"/>
    <col min="4104" max="4104" width="15.5" style="2" customWidth="1"/>
    <col min="4105" max="4105" width="17.5" style="2" customWidth="1"/>
    <col min="4106" max="4106" width="14" style="2" customWidth="1"/>
    <col min="4107" max="4107" width="29.375" style="2" customWidth="1"/>
    <col min="4108" max="4108" width="29" style="2" customWidth="1"/>
    <col min="4109" max="4109" width="29.625" style="2" customWidth="1"/>
    <col min="4110" max="4110" width="10.625" style="2" customWidth="1"/>
    <col min="4111" max="4111" width="22.125" style="2" customWidth="1"/>
    <col min="4112" max="4112" width="28.125" style="2" customWidth="1"/>
    <col min="4113" max="4113" width="23.125" style="2" customWidth="1"/>
    <col min="4114" max="4114" width="26.875" style="2" customWidth="1"/>
    <col min="4115" max="4115" width="21.625" style="2" customWidth="1"/>
    <col min="4116" max="4116" width="21.5" style="2" customWidth="1"/>
    <col min="4117" max="4117" width="24.5" style="2" customWidth="1"/>
    <col min="4118" max="4118" width="26.625" style="2" customWidth="1"/>
    <col min="4119" max="4119" width="27.625" style="2" customWidth="1"/>
    <col min="4120" max="4120" width="19.375" style="2" customWidth="1"/>
    <col min="4121" max="4121" width="19.125" style="2" customWidth="1"/>
    <col min="4122" max="4353" width="9" style="2"/>
    <col min="4354" max="4354" width="3.625" style="2" customWidth="1"/>
    <col min="4355" max="4355" width="31.875" style="2" customWidth="1"/>
    <col min="4356" max="4356" width="16.5" style="2" customWidth="1"/>
    <col min="4357" max="4357" width="14.5" style="2" bestFit="1" customWidth="1"/>
    <col min="4358" max="4358" width="22.125" style="2" customWidth="1"/>
    <col min="4359" max="4359" width="22.5" style="2" customWidth="1"/>
    <col min="4360" max="4360" width="15.5" style="2" customWidth="1"/>
    <col min="4361" max="4361" width="17.5" style="2" customWidth="1"/>
    <col min="4362" max="4362" width="14" style="2" customWidth="1"/>
    <col min="4363" max="4363" width="29.375" style="2" customWidth="1"/>
    <col min="4364" max="4364" width="29" style="2" customWidth="1"/>
    <col min="4365" max="4365" width="29.625" style="2" customWidth="1"/>
    <col min="4366" max="4366" width="10.625" style="2" customWidth="1"/>
    <col min="4367" max="4367" width="22.125" style="2" customWidth="1"/>
    <col min="4368" max="4368" width="28.125" style="2" customWidth="1"/>
    <col min="4369" max="4369" width="23.125" style="2" customWidth="1"/>
    <col min="4370" max="4370" width="26.875" style="2" customWidth="1"/>
    <col min="4371" max="4371" width="21.625" style="2" customWidth="1"/>
    <col min="4372" max="4372" width="21.5" style="2" customWidth="1"/>
    <col min="4373" max="4373" width="24.5" style="2" customWidth="1"/>
    <col min="4374" max="4374" width="26.625" style="2" customWidth="1"/>
    <col min="4375" max="4375" width="27.625" style="2" customWidth="1"/>
    <col min="4376" max="4376" width="19.375" style="2" customWidth="1"/>
    <col min="4377" max="4377" width="19.125" style="2" customWidth="1"/>
    <col min="4378" max="4609" width="9" style="2"/>
    <col min="4610" max="4610" width="3.625" style="2" customWidth="1"/>
    <col min="4611" max="4611" width="31.875" style="2" customWidth="1"/>
    <col min="4612" max="4612" width="16.5" style="2" customWidth="1"/>
    <col min="4613" max="4613" width="14.5" style="2" bestFit="1" customWidth="1"/>
    <col min="4614" max="4614" width="22.125" style="2" customWidth="1"/>
    <col min="4615" max="4615" width="22.5" style="2" customWidth="1"/>
    <col min="4616" max="4616" width="15.5" style="2" customWidth="1"/>
    <col min="4617" max="4617" width="17.5" style="2" customWidth="1"/>
    <col min="4618" max="4618" width="14" style="2" customWidth="1"/>
    <col min="4619" max="4619" width="29.375" style="2" customWidth="1"/>
    <col min="4620" max="4620" width="29" style="2" customWidth="1"/>
    <col min="4621" max="4621" width="29.625" style="2" customWidth="1"/>
    <col min="4622" max="4622" width="10.625" style="2" customWidth="1"/>
    <col min="4623" max="4623" width="22.125" style="2" customWidth="1"/>
    <col min="4624" max="4624" width="28.125" style="2" customWidth="1"/>
    <col min="4625" max="4625" width="23.125" style="2" customWidth="1"/>
    <col min="4626" max="4626" width="26.875" style="2" customWidth="1"/>
    <col min="4627" max="4627" width="21.625" style="2" customWidth="1"/>
    <col min="4628" max="4628" width="21.5" style="2" customWidth="1"/>
    <col min="4629" max="4629" width="24.5" style="2" customWidth="1"/>
    <col min="4630" max="4630" width="26.625" style="2" customWidth="1"/>
    <col min="4631" max="4631" width="27.625" style="2" customWidth="1"/>
    <col min="4632" max="4632" width="19.375" style="2" customWidth="1"/>
    <col min="4633" max="4633" width="19.125" style="2" customWidth="1"/>
    <col min="4634" max="4865" width="9" style="2"/>
    <col min="4866" max="4866" width="3.625" style="2" customWidth="1"/>
    <col min="4867" max="4867" width="31.875" style="2" customWidth="1"/>
    <col min="4868" max="4868" width="16.5" style="2" customWidth="1"/>
    <col min="4869" max="4869" width="14.5" style="2" bestFit="1" customWidth="1"/>
    <col min="4870" max="4870" width="22.125" style="2" customWidth="1"/>
    <col min="4871" max="4871" width="22.5" style="2" customWidth="1"/>
    <col min="4872" max="4872" width="15.5" style="2" customWidth="1"/>
    <col min="4873" max="4873" width="17.5" style="2" customWidth="1"/>
    <col min="4874" max="4874" width="14" style="2" customWidth="1"/>
    <col min="4875" max="4875" width="29.375" style="2" customWidth="1"/>
    <col min="4876" max="4876" width="29" style="2" customWidth="1"/>
    <col min="4877" max="4877" width="29.625" style="2" customWidth="1"/>
    <col min="4878" max="4878" width="10.625" style="2" customWidth="1"/>
    <col min="4879" max="4879" width="22.125" style="2" customWidth="1"/>
    <col min="4880" max="4880" width="28.125" style="2" customWidth="1"/>
    <col min="4881" max="4881" width="23.125" style="2" customWidth="1"/>
    <col min="4882" max="4882" width="26.875" style="2" customWidth="1"/>
    <col min="4883" max="4883" width="21.625" style="2" customWidth="1"/>
    <col min="4884" max="4884" width="21.5" style="2" customWidth="1"/>
    <col min="4885" max="4885" width="24.5" style="2" customWidth="1"/>
    <col min="4886" max="4886" width="26.625" style="2" customWidth="1"/>
    <col min="4887" max="4887" width="27.625" style="2" customWidth="1"/>
    <col min="4888" max="4888" width="19.375" style="2" customWidth="1"/>
    <col min="4889" max="4889" width="19.125" style="2" customWidth="1"/>
    <col min="4890" max="5121" width="9" style="2"/>
    <col min="5122" max="5122" width="3.625" style="2" customWidth="1"/>
    <col min="5123" max="5123" width="31.875" style="2" customWidth="1"/>
    <col min="5124" max="5124" width="16.5" style="2" customWidth="1"/>
    <col min="5125" max="5125" width="14.5" style="2" bestFit="1" customWidth="1"/>
    <col min="5126" max="5126" width="22.125" style="2" customWidth="1"/>
    <col min="5127" max="5127" width="22.5" style="2" customWidth="1"/>
    <col min="5128" max="5128" width="15.5" style="2" customWidth="1"/>
    <col min="5129" max="5129" width="17.5" style="2" customWidth="1"/>
    <col min="5130" max="5130" width="14" style="2" customWidth="1"/>
    <col min="5131" max="5131" width="29.375" style="2" customWidth="1"/>
    <col min="5132" max="5132" width="29" style="2" customWidth="1"/>
    <col min="5133" max="5133" width="29.625" style="2" customWidth="1"/>
    <col min="5134" max="5134" width="10.625" style="2" customWidth="1"/>
    <col min="5135" max="5135" width="22.125" style="2" customWidth="1"/>
    <col min="5136" max="5136" width="28.125" style="2" customWidth="1"/>
    <col min="5137" max="5137" width="23.125" style="2" customWidth="1"/>
    <col min="5138" max="5138" width="26.875" style="2" customWidth="1"/>
    <col min="5139" max="5139" width="21.625" style="2" customWidth="1"/>
    <col min="5140" max="5140" width="21.5" style="2" customWidth="1"/>
    <col min="5141" max="5141" width="24.5" style="2" customWidth="1"/>
    <col min="5142" max="5142" width="26.625" style="2" customWidth="1"/>
    <col min="5143" max="5143" width="27.625" style="2" customWidth="1"/>
    <col min="5144" max="5144" width="19.375" style="2" customWidth="1"/>
    <col min="5145" max="5145" width="19.125" style="2" customWidth="1"/>
    <col min="5146" max="5377" width="9" style="2"/>
    <col min="5378" max="5378" width="3.625" style="2" customWidth="1"/>
    <col min="5379" max="5379" width="31.875" style="2" customWidth="1"/>
    <col min="5380" max="5380" width="16.5" style="2" customWidth="1"/>
    <col min="5381" max="5381" width="14.5" style="2" bestFit="1" customWidth="1"/>
    <col min="5382" max="5382" width="22.125" style="2" customWidth="1"/>
    <col min="5383" max="5383" width="22.5" style="2" customWidth="1"/>
    <col min="5384" max="5384" width="15.5" style="2" customWidth="1"/>
    <col min="5385" max="5385" width="17.5" style="2" customWidth="1"/>
    <col min="5386" max="5386" width="14" style="2" customWidth="1"/>
    <col min="5387" max="5387" width="29.375" style="2" customWidth="1"/>
    <col min="5388" max="5388" width="29" style="2" customWidth="1"/>
    <col min="5389" max="5389" width="29.625" style="2" customWidth="1"/>
    <col min="5390" max="5390" width="10.625" style="2" customWidth="1"/>
    <col min="5391" max="5391" width="22.125" style="2" customWidth="1"/>
    <col min="5392" max="5392" width="28.125" style="2" customWidth="1"/>
    <col min="5393" max="5393" width="23.125" style="2" customWidth="1"/>
    <col min="5394" max="5394" width="26.875" style="2" customWidth="1"/>
    <col min="5395" max="5395" width="21.625" style="2" customWidth="1"/>
    <col min="5396" max="5396" width="21.5" style="2" customWidth="1"/>
    <col min="5397" max="5397" width="24.5" style="2" customWidth="1"/>
    <col min="5398" max="5398" width="26.625" style="2" customWidth="1"/>
    <col min="5399" max="5399" width="27.625" style="2" customWidth="1"/>
    <col min="5400" max="5400" width="19.375" style="2" customWidth="1"/>
    <col min="5401" max="5401" width="19.125" style="2" customWidth="1"/>
    <col min="5402" max="5633" width="9" style="2"/>
    <col min="5634" max="5634" width="3.625" style="2" customWidth="1"/>
    <col min="5635" max="5635" width="31.875" style="2" customWidth="1"/>
    <col min="5636" max="5636" width="16.5" style="2" customWidth="1"/>
    <col min="5637" max="5637" width="14.5" style="2" bestFit="1" customWidth="1"/>
    <col min="5638" max="5638" width="22.125" style="2" customWidth="1"/>
    <col min="5639" max="5639" width="22.5" style="2" customWidth="1"/>
    <col min="5640" max="5640" width="15.5" style="2" customWidth="1"/>
    <col min="5641" max="5641" width="17.5" style="2" customWidth="1"/>
    <col min="5642" max="5642" width="14" style="2" customWidth="1"/>
    <col min="5643" max="5643" width="29.375" style="2" customWidth="1"/>
    <col min="5644" max="5644" width="29" style="2" customWidth="1"/>
    <col min="5645" max="5645" width="29.625" style="2" customWidth="1"/>
    <col min="5646" max="5646" width="10.625" style="2" customWidth="1"/>
    <col min="5647" max="5647" width="22.125" style="2" customWidth="1"/>
    <col min="5648" max="5648" width="28.125" style="2" customWidth="1"/>
    <col min="5649" max="5649" width="23.125" style="2" customWidth="1"/>
    <col min="5650" max="5650" width="26.875" style="2" customWidth="1"/>
    <col min="5651" max="5651" width="21.625" style="2" customWidth="1"/>
    <col min="5652" max="5652" width="21.5" style="2" customWidth="1"/>
    <col min="5653" max="5653" width="24.5" style="2" customWidth="1"/>
    <col min="5654" max="5654" width="26.625" style="2" customWidth="1"/>
    <col min="5655" max="5655" width="27.625" style="2" customWidth="1"/>
    <col min="5656" max="5656" width="19.375" style="2" customWidth="1"/>
    <col min="5657" max="5657" width="19.125" style="2" customWidth="1"/>
    <col min="5658" max="5889" width="9" style="2"/>
    <col min="5890" max="5890" width="3.625" style="2" customWidth="1"/>
    <col min="5891" max="5891" width="31.875" style="2" customWidth="1"/>
    <col min="5892" max="5892" width="16.5" style="2" customWidth="1"/>
    <col min="5893" max="5893" width="14.5" style="2" bestFit="1" customWidth="1"/>
    <col min="5894" max="5894" width="22.125" style="2" customWidth="1"/>
    <col min="5895" max="5895" width="22.5" style="2" customWidth="1"/>
    <col min="5896" max="5896" width="15.5" style="2" customWidth="1"/>
    <col min="5897" max="5897" width="17.5" style="2" customWidth="1"/>
    <col min="5898" max="5898" width="14" style="2" customWidth="1"/>
    <col min="5899" max="5899" width="29.375" style="2" customWidth="1"/>
    <col min="5900" max="5900" width="29" style="2" customWidth="1"/>
    <col min="5901" max="5901" width="29.625" style="2" customWidth="1"/>
    <col min="5902" max="5902" width="10.625" style="2" customWidth="1"/>
    <col min="5903" max="5903" width="22.125" style="2" customWidth="1"/>
    <col min="5904" max="5904" width="28.125" style="2" customWidth="1"/>
    <col min="5905" max="5905" width="23.125" style="2" customWidth="1"/>
    <col min="5906" max="5906" width="26.875" style="2" customWidth="1"/>
    <col min="5907" max="5907" width="21.625" style="2" customWidth="1"/>
    <col min="5908" max="5908" width="21.5" style="2" customWidth="1"/>
    <col min="5909" max="5909" width="24.5" style="2" customWidth="1"/>
    <col min="5910" max="5910" width="26.625" style="2" customWidth="1"/>
    <col min="5911" max="5911" width="27.625" style="2" customWidth="1"/>
    <col min="5912" max="5912" width="19.375" style="2" customWidth="1"/>
    <col min="5913" max="5913" width="19.125" style="2" customWidth="1"/>
    <col min="5914" max="6145" width="9" style="2"/>
    <col min="6146" max="6146" width="3.625" style="2" customWidth="1"/>
    <col min="6147" max="6147" width="31.875" style="2" customWidth="1"/>
    <col min="6148" max="6148" width="16.5" style="2" customWidth="1"/>
    <col min="6149" max="6149" width="14.5" style="2" bestFit="1" customWidth="1"/>
    <col min="6150" max="6150" width="22.125" style="2" customWidth="1"/>
    <col min="6151" max="6151" width="22.5" style="2" customWidth="1"/>
    <col min="6152" max="6152" width="15.5" style="2" customWidth="1"/>
    <col min="6153" max="6153" width="17.5" style="2" customWidth="1"/>
    <col min="6154" max="6154" width="14" style="2" customWidth="1"/>
    <col min="6155" max="6155" width="29.375" style="2" customWidth="1"/>
    <col min="6156" max="6156" width="29" style="2" customWidth="1"/>
    <col min="6157" max="6157" width="29.625" style="2" customWidth="1"/>
    <col min="6158" max="6158" width="10.625" style="2" customWidth="1"/>
    <col min="6159" max="6159" width="22.125" style="2" customWidth="1"/>
    <col min="6160" max="6160" width="28.125" style="2" customWidth="1"/>
    <col min="6161" max="6161" width="23.125" style="2" customWidth="1"/>
    <col min="6162" max="6162" width="26.875" style="2" customWidth="1"/>
    <col min="6163" max="6163" width="21.625" style="2" customWidth="1"/>
    <col min="6164" max="6164" width="21.5" style="2" customWidth="1"/>
    <col min="6165" max="6165" width="24.5" style="2" customWidth="1"/>
    <col min="6166" max="6166" width="26.625" style="2" customWidth="1"/>
    <col min="6167" max="6167" width="27.625" style="2" customWidth="1"/>
    <col min="6168" max="6168" width="19.375" style="2" customWidth="1"/>
    <col min="6169" max="6169" width="19.125" style="2" customWidth="1"/>
    <col min="6170" max="6401" width="9" style="2"/>
    <col min="6402" max="6402" width="3.625" style="2" customWidth="1"/>
    <col min="6403" max="6403" width="31.875" style="2" customWidth="1"/>
    <col min="6404" max="6404" width="16.5" style="2" customWidth="1"/>
    <col min="6405" max="6405" width="14.5" style="2" bestFit="1" customWidth="1"/>
    <col min="6406" max="6406" width="22.125" style="2" customWidth="1"/>
    <col min="6407" max="6407" width="22.5" style="2" customWidth="1"/>
    <col min="6408" max="6408" width="15.5" style="2" customWidth="1"/>
    <col min="6409" max="6409" width="17.5" style="2" customWidth="1"/>
    <col min="6410" max="6410" width="14" style="2" customWidth="1"/>
    <col min="6411" max="6411" width="29.375" style="2" customWidth="1"/>
    <col min="6412" max="6412" width="29" style="2" customWidth="1"/>
    <col min="6413" max="6413" width="29.625" style="2" customWidth="1"/>
    <col min="6414" max="6414" width="10.625" style="2" customWidth="1"/>
    <col min="6415" max="6415" width="22.125" style="2" customWidth="1"/>
    <col min="6416" max="6416" width="28.125" style="2" customWidth="1"/>
    <col min="6417" max="6417" width="23.125" style="2" customWidth="1"/>
    <col min="6418" max="6418" width="26.875" style="2" customWidth="1"/>
    <col min="6419" max="6419" width="21.625" style="2" customWidth="1"/>
    <col min="6420" max="6420" width="21.5" style="2" customWidth="1"/>
    <col min="6421" max="6421" width="24.5" style="2" customWidth="1"/>
    <col min="6422" max="6422" width="26.625" style="2" customWidth="1"/>
    <col min="6423" max="6423" width="27.625" style="2" customWidth="1"/>
    <col min="6424" max="6424" width="19.375" style="2" customWidth="1"/>
    <col min="6425" max="6425" width="19.125" style="2" customWidth="1"/>
    <col min="6426" max="6657" width="9" style="2"/>
    <col min="6658" max="6658" width="3.625" style="2" customWidth="1"/>
    <col min="6659" max="6659" width="31.875" style="2" customWidth="1"/>
    <col min="6660" max="6660" width="16.5" style="2" customWidth="1"/>
    <col min="6661" max="6661" width="14.5" style="2" bestFit="1" customWidth="1"/>
    <col min="6662" max="6662" width="22.125" style="2" customWidth="1"/>
    <col min="6663" max="6663" width="22.5" style="2" customWidth="1"/>
    <col min="6664" max="6664" width="15.5" style="2" customWidth="1"/>
    <col min="6665" max="6665" width="17.5" style="2" customWidth="1"/>
    <col min="6666" max="6666" width="14" style="2" customWidth="1"/>
    <col min="6667" max="6667" width="29.375" style="2" customWidth="1"/>
    <col min="6668" max="6668" width="29" style="2" customWidth="1"/>
    <col min="6669" max="6669" width="29.625" style="2" customWidth="1"/>
    <col min="6670" max="6670" width="10.625" style="2" customWidth="1"/>
    <col min="6671" max="6671" width="22.125" style="2" customWidth="1"/>
    <col min="6672" max="6672" width="28.125" style="2" customWidth="1"/>
    <col min="6673" max="6673" width="23.125" style="2" customWidth="1"/>
    <col min="6674" max="6674" width="26.875" style="2" customWidth="1"/>
    <col min="6675" max="6675" width="21.625" style="2" customWidth="1"/>
    <col min="6676" max="6676" width="21.5" style="2" customWidth="1"/>
    <col min="6677" max="6677" width="24.5" style="2" customWidth="1"/>
    <col min="6678" max="6678" width="26.625" style="2" customWidth="1"/>
    <col min="6679" max="6679" width="27.625" style="2" customWidth="1"/>
    <col min="6680" max="6680" width="19.375" style="2" customWidth="1"/>
    <col min="6681" max="6681" width="19.125" style="2" customWidth="1"/>
    <col min="6682" max="6913" width="9" style="2"/>
    <col min="6914" max="6914" width="3.625" style="2" customWidth="1"/>
    <col min="6915" max="6915" width="31.875" style="2" customWidth="1"/>
    <col min="6916" max="6916" width="16.5" style="2" customWidth="1"/>
    <col min="6917" max="6917" width="14.5" style="2" bestFit="1" customWidth="1"/>
    <col min="6918" max="6918" width="22.125" style="2" customWidth="1"/>
    <col min="6919" max="6919" width="22.5" style="2" customWidth="1"/>
    <col min="6920" max="6920" width="15.5" style="2" customWidth="1"/>
    <col min="6921" max="6921" width="17.5" style="2" customWidth="1"/>
    <col min="6922" max="6922" width="14" style="2" customWidth="1"/>
    <col min="6923" max="6923" width="29.375" style="2" customWidth="1"/>
    <col min="6924" max="6924" width="29" style="2" customWidth="1"/>
    <col min="6925" max="6925" width="29.625" style="2" customWidth="1"/>
    <col min="6926" max="6926" width="10.625" style="2" customWidth="1"/>
    <col min="6927" max="6927" width="22.125" style="2" customWidth="1"/>
    <col min="6928" max="6928" width="28.125" style="2" customWidth="1"/>
    <col min="6929" max="6929" width="23.125" style="2" customWidth="1"/>
    <col min="6930" max="6930" width="26.875" style="2" customWidth="1"/>
    <col min="6931" max="6931" width="21.625" style="2" customWidth="1"/>
    <col min="6932" max="6932" width="21.5" style="2" customWidth="1"/>
    <col min="6933" max="6933" width="24.5" style="2" customWidth="1"/>
    <col min="6934" max="6934" width="26.625" style="2" customWidth="1"/>
    <col min="6935" max="6935" width="27.625" style="2" customWidth="1"/>
    <col min="6936" max="6936" width="19.375" style="2" customWidth="1"/>
    <col min="6937" max="6937" width="19.125" style="2" customWidth="1"/>
    <col min="6938" max="7169" width="9" style="2"/>
    <col min="7170" max="7170" width="3.625" style="2" customWidth="1"/>
    <col min="7171" max="7171" width="31.875" style="2" customWidth="1"/>
    <col min="7172" max="7172" width="16.5" style="2" customWidth="1"/>
    <col min="7173" max="7173" width="14.5" style="2" bestFit="1" customWidth="1"/>
    <col min="7174" max="7174" width="22.125" style="2" customWidth="1"/>
    <col min="7175" max="7175" width="22.5" style="2" customWidth="1"/>
    <col min="7176" max="7176" width="15.5" style="2" customWidth="1"/>
    <col min="7177" max="7177" width="17.5" style="2" customWidth="1"/>
    <col min="7178" max="7178" width="14" style="2" customWidth="1"/>
    <col min="7179" max="7179" width="29.375" style="2" customWidth="1"/>
    <col min="7180" max="7180" width="29" style="2" customWidth="1"/>
    <col min="7181" max="7181" width="29.625" style="2" customWidth="1"/>
    <col min="7182" max="7182" width="10.625" style="2" customWidth="1"/>
    <col min="7183" max="7183" width="22.125" style="2" customWidth="1"/>
    <col min="7184" max="7184" width="28.125" style="2" customWidth="1"/>
    <col min="7185" max="7185" width="23.125" style="2" customWidth="1"/>
    <col min="7186" max="7186" width="26.875" style="2" customWidth="1"/>
    <col min="7187" max="7187" width="21.625" style="2" customWidth="1"/>
    <col min="7188" max="7188" width="21.5" style="2" customWidth="1"/>
    <col min="7189" max="7189" width="24.5" style="2" customWidth="1"/>
    <col min="7190" max="7190" width="26.625" style="2" customWidth="1"/>
    <col min="7191" max="7191" width="27.625" style="2" customWidth="1"/>
    <col min="7192" max="7192" width="19.375" style="2" customWidth="1"/>
    <col min="7193" max="7193" width="19.125" style="2" customWidth="1"/>
    <col min="7194" max="7425" width="9" style="2"/>
    <col min="7426" max="7426" width="3.625" style="2" customWidth="1"/>
    <col min="7427" max="7427" width="31.875" style="2" customWidth="1"/>
    <col min="7428" max="7428" width="16.5" style="2" customWidth="1"/>
    <col min="7429" max="7429" width="14.5" style="2" bestFit="1" customWidth="1"/>
    <col min="7430" max="7430" width="22.125" style="2" customWidth="1"/>
    <col min="7431" max="7431" width="22.5" style="2" customWidth="1"/>
    <col min="7432" max="7432" width="15.5" style="2" customWidth="1"/>
    <col min="7433" max="7433" width="17.5" style="2" customWidth="1"/>
    <col min="7434" max="7434" width="14" style="2" customWidth="1"/>
    <col min="7435" max="7435" width="29.375" style="2" customWidth="1"/>
    <col min="7436" max="7436" width="29" style="2" customWidth="1"/>
    <col min="7437" max="7437" width="29.625" style="2" customWidth="1"/>
    <col min="7438" max="7438" width="10.625" style="2" customWidth="1"/>
    <col min="7439" max="7439" width="22.125" style="2" customWidth="1"/>
    <col min="7440" max="7440" width="28.125" style="2" customWidth="1"/>
    <col min="7441" max="7441" width="23.125" style="2" customWidth="1"/>
    <col min="7442" max="7442" width="26.875" style="2" customWidth="1"/>
    <col min="7443" max="7443" width="21.625" style="2" customWidth="1"/>
    <col min="7444" max="7444" width="21.5" style="2" customWidth="1"/>
    <col min="7445" max="7445" width="24.5" style="2" customWidth="1"/>
    <col min="7446" max="7446" width="26.625" style="2" customWidth="1"/>
    <col min="7447" max="7447" width="27.625" style="2" customWidth="1"/>
    <col min="7448" max="7448" width="19.375" style="2" customWidth="1"/>
    <col min="7449" max="7449" width="19.125" style="2" customWidth="1"/>
    <col min="7450" max="7681" width="9" style="2"/>
    <col min="7682" max="7682" width="3.625" style="2" customWidth="1"/>
    <col min="7683" max="7683" width="31.875" style="2" customWidth="1"/>
    <col min="7684" max="7684" width="16.5" style="2" customWidth="1"/>
    <col min="7685" max="7685" width="14.5" style="2" bestFit="1" customWidth="1"/>
    <col min="7686" max="7686" width="22.125" style="2" customWidth="1"/>
    <col min="7687" max="7687" width="22.5" style="2" customWidth="1"/>
    <col min="7688" max="7688" width="15.5" style="2" customWidth="1"/>
    <col min="7689" max="7689" width="17.5" style="2" customWidth="1"/>
    <col min="7690" max="7690" width="14" style="2" customWidth="1"/>
    <col min="7691" max="7691" width="29.375" style="2" customWidth="1"/>
    <col min="7692" max="7692" width="29" style="2" customWidth="1"/>
    <col min="7693" max="7693" width="29.625" style="2" customWidth="1"/>
    <col min="7694" max="7694" width="10.625" style="2" customWidth="1"/>
    <col min="7695" max="7695" width="22.125" style="2" customWidth="1"/>
    <col min="7696" max="7696" width="28.125" style="2" customWidth="1"/>
    <col min="7697" max="7697" width="23.125" style="2" customWidth="1"/>
    <col min="7698" max="7698" width="26.875" style="2" customWidth="1"/>
    <col min="7699" max="7699" width="21.625" style="2" customWidth="1"/>
    <col min="7700" max="7700" width="21.5" style="2" customWidth="1"/>
    <col min="7701" max="7701" width="24.5" style="2" customWidth="1"/>
    <col min="7702" max="7702" width="26.625" style="2" customWidth="1"/>
    <col min="7703" max="7703" width="27.625" style="2" customWidth="1"/>
    <col min="7704" max="7704" width="19.375" style="2" customWidth="1"/>
    <col min="7705" max="7705" width="19.125" style="2" customWidth="1"/>
    <col min="7706" max="7937" width="9" style="2"/>
    <col min="7938" max="7938" width="3.625" style="2" customWidth="1"/>
    <col min="7939" max="7939" width="31.875" style="2" customWidth="1"/>
    <col min="7940" max="7940" width="16.5" style="2" customWidth="1"/>
    <col min="7941" max="7941" width="14.5" style="2" bestFit="1" customWidth="1"/>
    <col min="7942" max="7942" width="22.125" style="2" customWidth="1"/>
    <col min="7943" max="7943" width="22.5" style="2" customWidth="1"/>
    <col min="7944" max="7944" width="15.5" style="2" customWidth="1"/>
    <col min="7945" max="7945" width="17.5" style="2" customWidth="1"/>
    <col min="7946" max="7946" width="14" style="2" customWidth="1"/>
    <col min="7947" max="7947" width="29.375" style="2" customWidth="1"/>
    <col min="7948" max="7948" width="29" style="2" customWidth="1"/>
    <col min="7949" max="7949" width="29.625" style="2" customWidth="1"/>
    <col min="7950" max="7950" width="10.625" style="2" customWidth="1"/>
    <col min="7951" max="7951" width="22.125" style="2" customWidth="1"/>
    <col min="7952" max="7952" width="28.125" style="2" customWidth="1"/>
    <col min="7953" max="7953" width="23.125" style="2" customWidth="1"/>
    <col min="7954" max="7954" width="26.875" style="2" customWidth="1"/>
    <col min="7955" max="7955" width="21.625" style="2" customWidth="1"/>
    <col min="7956" max="7956" width="21.5" style="2" customWidth="1"/>
    <col min="7957" max="7957" width="24.5" style="2" customWidth="1"/>
    <col min="7958" max="7958" width="26.625" style="2" customWidth="1"/>
    <col min="7959" max="7959" width="27.625" style="2" customWidth="1"/>
    <col min="7960" max="7960" width="19.375" style="2" customWidth="1"/>
    <col min="7961" max="7961" width="19.125" style="2" customWidth="1"/>
    <col min="7962" max="8193" width="9" style="2"/>
    <col min="8194" max="8194" width="3.625" style="2" customWidth="1"/>
    <col min="8195" max="8195" width="31.875" style="2" customWidth="1"/>
    <col min="8196" max="8196" width="16.5" style="2" customWidth="1"/>
    <col min="8197" max="8197" width="14.5" style="2" bestFit="1" customWidth="1"/>
    <col min="8198" max="8198" width="22.125" style="2" customWidth="1"/>
    <col min="8199" max="8199" width="22.5" style="2" customWidth="1"/>
    <col min="8200" max="8200" width="15.5" style="2" customWidth="1"/>
    <col min="8201" max="8201" width="17.5" style="2" customWidth="1"/>
    <col min="8202" max="8202" width="14" style="2" customWidth="1"/>
    <col min="8203" max="8203" width="29.375" style="2" customWidth="1"/>
    <col min="8204" max="8204" width="29" style="2" customWidth="1"/>
    <col min="8205" max="8205" width="29.625" style="2" customWidth="1"/>
    <col min="8206" max="8206" width="10.625" style="2" customWidth="1"/>
    <col min="8207" max="8207" width="22.125" style="2" customWidth="1"/>
    <col min="8208" max="8208" width="28.125" style="2" customWidth="1"/>
    <col min="8209" max="8209" width="23.125" style="2" customWidth="1"/>
    <col min="8210" max="8210" width="26.875" style="2" customWidth="1"/>
    <col min="8211" max="8211" width="21.625" style="2" customWidth="1"/>
    <col min="8212" max="8212" width="21.5" style="2" customWidth="1"/>
    <col min="8213" max="8213" width="24.5" style="2" customWidth="1"/>
    <col min="8214" max="8214" width="26.625" style="2" customWidth="1"/>
    <col min="8215" max="8215" width="27.625" style="2" customWidth="1"/>
    <col min="8216" max="8216" width="19.375" style="2" customWidth="1"/>
    <col min="8217" max="8217" width="19.125" style="2" customWidth="1"/>
    <col min="8218" max="8449" width="9" style="2"/>
    <col min="8450" max="8450" width="3.625" style="2" customWidth="1"/>
    <col min="8451" max="8451" width="31.875" style="2" customWidth="1"/>
    <col min="8452" max="8452" width="16.5" style="2" customWidth="1"/>
    <col min="8453" max="8453" width="14.5" style="2" bestFit="1" customWidth="1"/>
    <col min="8454" max="8454" width="22.125" style="2" customWidth="1"/>
    <col min="8455" max="8455" width="22.5" style="2" customWidth="1"/>
    <col min="8456" max="8456" width="15.5" style="2" customWidth="1"/>
    <col min="8457" max="8457" width="17.5" style="2" customWidth="1"/>
    <col min="8458" max="8458" width="14" style="2" customWidth="1"/>
    <col min="8459" max="8459" width="29.375" style="2" customWidth="1"/>
    <col min="8460" max="8460" width="29" style="2" customWidth="1"/>
    <col min="8461" max="8461" width="29.625" style="2" customWidth="1"/>
    <col min="8462" max="8462" width="10.625" style="2" customWidth="1"/>
    <col min="8463" max="8463" width="22.125" style="2" customWidth="1"/>
    <col min="8464" max="8464" width="28.125" style="2" customWidth="1"/>
    <col min="8465" max="8465" width="23.125" style="2" customWidth="1"/>
    <col min="8466" max="8466" width="26.875" style="2" customWidth="1"/>
    <col min="8467" max="8467" width="21.625" style="2" customWidth="1"/>
    <col min="8468" max="8468" width="21.5" style="2" customWidth="1"/>
    <col min="8469" max="8469" width="24.5" style="2" customWidth="1"/>
    <col min="8470" max="8470" width="26.625" style="2" customWidth="1"/>
    <col min="8471" max="8471" width="27.625" style="2" customWidth="1"/>
    <col min="8472" max="8472" width="19.375" style="2" customWidth="1"/>
    <col min="8473" max="8473" width="19.125" style="2" customWidth="1"/>
    <col min="8474" max="8705" width="9" style="2"/>
    <col min="8706" max="8706" width="3.625" style="2" customWidth="1"/>
    <col min="8707" max="8707" width="31.875" style="2" customWidth="1"/>
    <col min="8708" max="8708" width="16.5" style="2" customWidth="1"/>
    <col min="8709" max="8709" width="14.5" style="2" bestFit="1" customWidth="1"/>
    <col min="8710" max="8710" width="22.125" style="2" customWidth="1"/>
    <col min="8711" max="8711" width="22.5" style="2" customWidth="1"/>
    <col min="8712" max="8712" width="15.5" style="2" customWidth="1"/>
    <col min="8713" max="8713" width="17.5" style="2" customWidth="1"/>
    <col min="8714" max="8714" width="14" style="2" customWidth="1"/>
    <col min="8715" max="8715" width="29.375" style="2" customWidth="1"/>
    <col min="8716" max="8716" width="29" style="2" customWidth="1"/>
    <col min="8717" max="8717" width="29.625" style="2" customWidth="1"/>
    <col min="8718" max="8718" width="10.625" style="2" customWidth="1"/>
    <col min="8719" max="8719" width="22.125" style="2" customWidth="1"/>
    <col min="8720" max="8720" width="28.125" style="2" customWidth="1"/>
    <col min="8721" max="8721" width="23.125" style="2" customWidth="1"/>
    <col min="8722" max="8722" width="26.875" style="2" customWidth="1"/>
    <col min="8723" max="8723" width="21.625" style="2" customWidth="1"/>
    <col min="8724" max="8724" width="21.5" style="2" customWidth="1"/>
    <col min="8725" max="8725" width="24.5" style="2" customWidth="1"/>
    <col min="8726" max="8726" width="26.625" style="2" customWidth="1"/>
    <col min="8727" max="8727" width="27.625" style="2" customWidth="1"/>
    <col min="8728" max="8728" width="19.375" style="2" customWidth="1"/>
    <col min="8729" max="8729" width="19.125" style="2" customWidth="1"/>
    <col min="8730" max="8961" width="9" style="2"/>
    <col min="8962" max="8962" width="3.625" style="2" customWidth="1"/>
    <col min="8963" max="8963" width="31.875" style="2" customWidth="1"/>
    <col min="8964" max="8964" width="16.5" style="2" customWidth="1"/>
    <col min="8965" max="8965" width="14.5" style="2" bestFit="1" customWidth="1"/>
    <col min="8966" max="8966" width="22.125" style="2" customWidth="1"/>
    <col min="8967" max="8967" width="22.5" style="2" customWidth="1"/>
    <col min="8968" max="8968" width="15.5" style="2" customWidth="1"/>
    <col min="8969" max="8969" width="17.5" style="2" customWidth="1"/>
    <col min="8970" max="8970" width="14" style="2" customWidth="1"/>
    <col min="8971" max="8971" width="29.375" style="2" customWidth="1"/>
    <col min="8972" max="8972" width="29" style="2" customWidth="1"/>
    <col min="8973" max="8973" width="29.625" style="2" customWidth="1"/>
    <col min="8974" max="8974" width="10.625" style="2" customWidth="1"/>
    <col min="8975" max="8975" width="22.125" style="2" customWidth="1"/>
    <col min="8976" max="8976" width="28.125" style="2" customWidth="1"/>
    <col min="8977" max="8977" width="23.125" style="2" customWidth="1"/>
    <col min="8978" max="8978" width="26.875" style="2" customWidth="1"/>
    <col min="8979" max="8979" width="21.625" style="2" customWidth="1"/>
    <col min="8980" max="8980" width="21.5" style="2" customWidth="1"/>
    <col min="8981" max="8981" width="24.5" style="2" customWidth="1"/>
    <col min="8982" max="8982" width="26.625" style="2" customWidth="1"/>
    <col min="8983" max="8983" width="27.625" style="2" customWidth="1"/>
    <col min="8984" max="8984" width="19.375" style="2" customWidth="1"/>
    <col min="8985" max="8985" width="19.125" style="2" customWidth="1"/>
    <col min="8986" max="9217" width="9" style="2"/>
    <col min="9218" max="9218" width="3.625" style="2" customWidth="1"/>
    <col min="9219" max="9219" width="31.875" style="2" customWidth="1"/>
    <col min="9220" max="9220" width="16.5" style="2" customWidth="1"/>
    <col min="9221" max="9221" width="14.5" style="2" bestFit="1" customWidth="1"/>
    <col min="9222" max="9222" width="22.125" style="2" customWidth="1"/>
    <col min="9223" max="9223" width="22.5" style="2" customWidth="1"/>
    <col min="9224" max="9224" width="15.5" style="2" customWidth="1"/>
    <col min="9225" max="9225" width="17.5" style="2" customWidth="1"/>
    <col min="9226" max="9226" width="14" style="2" customWidth="1"/>
    <col min="9227" max="9227" width="29.375" style="2" customWidth="1"/>
    <col min="9228" max="9228" width="29" style="2" customWidth="1"/>
    <col min="9229" max="9229" width="29.625" style="2" customWidth="1"/>
    <col min="9230" max="9230" width="10.625" style="2" customWidth="1"/>
    <col min="9231" max="9231" width="22.125" style="2" customWidth="1"/>
    <col min="9232" max="9232" width="28.125" style="2" customWidth="1"/>
    <col min="9233" max="9233" width="23.125" style="2" customWidth="1"/>
    <col min="9234" max="9234" width="26.875" style="2" customWidth="1"/>
    <col min="9235" max="9235" width="21.625" style="2" customWidth="1"/>
    <col min="9236" max="9236" width="21.5" style="2" customWidth="1"/>
    <col min="9237" max="9237" width="24.5" style="2" customWidth="1"/>
    <col min="9238" max="9238" width="26.625" style="2" customWidth="1"/>
    <col min="9239" max="9239" width="27.625" style="2" customWidth="1"/>
    <col min="9240" max="9240" width="19.375" style="2" customWidth="1"/>
    <col min="9241" max="9241" width="19.125" style="2" customWidth="1"/>
    <col min="9242" max="9473" width="9" style="2"/>
    <col min="9474" max="9474" width="3.625" style="2" customWidth="1"/>
    <col min="9475" max="9475" width="31.875" style="2" customWidth="1"/>
    <col min="9476" max="9476" width="16.5" style="2" customWidth="1"/>
    <col min="9477" max="9477" width="14.5" style="2" bestFit="1" customWidth="1"/>
    <col min="9478" max="9478" width="22.125" style="2" customWidth="1"/>
    <col min="9479" max="9479" width="22.5" style="2" customWidth="1"/>
    <col min="9480" max="9480" width="15.5" style="2" customWidth="1"/>
    <col min="9481" max="9481" width="17.5" style="2" customWidth="1"/>
    <col min="9482" max="9482" width="14" style="2" customWidth="1"/>
    <col min="9483" max="9483" width="29.375" style="2" customWidth="1"/>
    <col min="9484" max="9484" width="29" style="2" customWidth="1"/>
    <col min="9485" max="9485" width="29.625" style="2" customWidth="1"/>
    <col min="9486" max="9486" width="10.625" style="2" customWidth="1"/>
    <col min="9487" max="9487" width="22.125" style="2" customWidth="1"/>
    <col min="9488" max="9488" width="28.125" style="2" customWidth="1"/>
    <col min="9489" max="9489" width="23.125" style="2" customWidth="1"/>
    <col min="9490" max="9490" width="26.875" style="2" customWidth="1"/>
    <col min="9491" max="9491" width="21.625" style="2" customWidth="1"/>
    <col min="9492" max="9492" width="21.5" style="2" customWidth="1"/>
    <col min="9493" max="9493" width="24.5" style="2" customWidth="1"/>
    <col min="9494" max="9494" width="26.625" style="2" customWidth="1"/>
    <col min="9495" max="9495" width="27.625" style="2" customWidth="1"/>
    <col min="9496" max="9496" width="19.375" style="2" customWidth="1"/>
    <col min="9497" max="9497" width="19.125" style="2" customWidth="1"/>
    <col min="9498" max="9729" width="9" style="2"/>
    <col min="9730" max="9730" width="3.625" style="2" customWidth="1"/>
    <col min="9731" max="9731" width="31.875" style="2" customWidth="1"/>
    <col min="9732" max="9732" width="16.5" style="2" customWidth="1"/>
    <col min="9733" max="9733" width="14.5" style="2" bestFit="1" customWidth="1"/>
    <col min="9734" max="9734" width="22.125" style="2" customWidth="1"/>
    <col min="9735" max="9735" width="22.5" style="2" customWidth="1"/>
    <col min="9736" max="9736" width="15.5" style="2" customWidth="1"/>
    <col min="9737" max="9737" width="17.5" style="2" customWidth="1"/>
    <col min="9738" max="9738" width="14" style="2" customWidth="1"/>
    <col min="9739" max="9739" width="29.375" style="2" customWidth="1"/>
    <col min="9740" max="9740" width="29" style="2" customWidth="1"/>
    <col min="9741" max="9741" width="29.625" style="2" customWidth="1"/>
    <col min="9742" max="9742" width="10.625" style="2" customWidth="1"/>
    <col min="9743" max="9743" width="22.125" style="2" customWidth="1"/>
    <col min="9744" max="9744" width="28.125" style="2" customWidth="1"/>
    <col min="9745" max="9745" width="23.125" style="2" customWidth="1"/>
    <col min="9746" max="9746" width="26.875" style="2" customWidth="1"/>
    <col min="9747" max="9747" width="21.625" style="2" customWidth="1"/>
    <col min="9748" max="9748" width="21.5" style="2" customWidth="1"/>
    <col min="9749" max="9749" width="24.5" style="2" customWidth="1"/>
    <col min="9750" max="9750" width="26.625" style="2" customWidth="1"/>
    <col min="9751" max="9751" width="27.625" style="2" customWidth="1"/>
    <col min="9752" max="9752" width="19.375" style="2" customWidth="1"/>
    <col min="9753" max="9753" width="19.125" style="2" customWidth="1"/>
    <col min="9754" max="9985" width="9" style="2"/>
    <col min="9986" max="9986" width="3.625" style="2" customWidth="1"/>
    <col min="9987" max="9987" width="31.875" style="2" customWidth="1"/>
    <col min="9988" max="9988" width="16.5" style="2" customWidth="1"/>
    <col min="9989" max="9989" width="14.5" style="2" bestFit="1" customWidth="1"/>
    <col min="9990" max="9990" width="22.125" style="2" customWidth="1"/>
    <col min="9991" max="9991" width="22.5" style="2" customWidth="1"/>
    <col min="9992" max="9992" width="15.5" style="2" customWidth="1"/>
    <col min="9993" max="9993" width="17.5" style="2" customWidth="1"/>
    <col min="9994" max="9994" width="14" style="2" customWidth="1"/>
    <col min="9995" max="9995" width="29.375" style="2" customWidth="1"/>
    <col min="9996" max="9996" width="29" style="2" customWidth="1"/>
    <col min="9997" max="9997" width="29.625" style="2" customWidth="1"/>
    <col min="9998" max="9998" width="10.625" style="2" customWidth="1"/>
    <col min="9999" max="9999" width="22.125" style="2" customWidth="1"/>
    <col min="10000" max="10000" width="28.125" style="2" customWidth="1"/>
    <col min="10001" max="10001" width="23.125" style="2" customWidth="1"/>
    <col min="10002" max="10002" width="26.875" style="2" customWidth="1"/>
    <col min="10003" max="10003" width="21.625" style="2" customWidth="1"/>
    <col min="10004" max="10004" width="21.5" style="2" customWidth="1"/>
    <col min="10005" max="10005" width="24.5" style="2" customWidth="1"/>
    <col min="10006" max="10006" width="26.625" style="2" customWidth="1"/>
    <col min="10007" max="10007" width="27.625" style="2" customWidth="1"/>
    <col min="10008" max="10008" width="19.375" style="2" customWidth="1"/>
    <col min="10009" max="10009" width="19.125" style="2" customWidth="1"/>
    <col min="10010" max="10241" width="9" style="2"/>
    <col min="10242" max="10242" width="3.625" style="2" customWidth="1"/>
    <col min="10243" max="10243" width="31.875" style="2" customWidth="1"/>
    <col min="10244" max="10244" width="16.5" style="2" customWidth="1"/>
    <col min="10245" max="10245" width="14.5" style="2" bestFit="1" customWidth="1"/>
    <col min="10246" max="10246" width="22.125" style="2" customWidth="1"/>
    <col min="10247" max="10247" width="22.5" style="2" customWidth="1"/>
    <col min="10248" max="10248" width="15.5" style="2" customWidth="1"/>
    <col min="10249" max="10249" width="17.5" style="2" customWidth="1"/>
    <col min="10250" max="10250" width="14" style="2" customWidth="1"/>
    <col min="10251" max="10251" width="29.375" style="2" customWidth="1"/>
    <col min="10252" max="10252" width="29" style="2" customWidth="1"/>
    <col min="10253" max="10253" width="29.625" style="2" customWidth="1"/>
    <col min="10254" max="10254" width="10.625" style="2" customWidth="1"/>
    <col min="10255" max="10255" width="22.125" style="2" customWidth="1"/>
    <col min="10256" max="10256" width="28.125" style="2" customWidth="1"/>
    <col min="10257" max="10257" width="23.125" style="2" customWidth="1"/>
    <col min="10258" max="10258" width="26.875" style="2" customWidth="1"/>
    <col min="10259" max="10259" width="21.625" style="2" customWidth="1"/>
    <col min="10260" max="10260" width="21.5" style="2" customWidth="1"/>
    <col min="10261" max="10261" width="24.5" style="2" customWidth="1"/>
    <col min="10262" max="10262" width="26.625" style="2" customWidth="1"/>
    <col min="10263" max="10263" width="27.625" style="2" customWidth="1"/>
    <col min="10264" max="10264" width="19.375" style="2" customWidth="1"/>
    <col min="10265" max="10265" width="19.125" style="2" customWidth="1"/>
    <col min="10266" max="10497" width="9" style="2"/>
    <col min="10498" max="10498" width="3.625" style="2" customWidth="1"/>
    <col min="10499" max="10499" width="31.875" style="2" customWidth="1"/>
    <col min="10500" max="10500" width="16.5" style="2" customWidth="1"/>
    <col min="10501" max="10501" width="14.5" style="2" bestFit="1" customWidth="1"/>
    <col min="10502" max="10502" width="22.125" style="2" customWidth="1"/>
    <col min="10503" max="10503" width="22.5" style="2" customWidth="1"/>
    <col min="10504" max="10504" width="15.5" style="2" customWidth="1"/>
    <col min="10505" max="10505" width="17.5" style="2" customWidth="1"/>
    <col min="10506" max="10506" width="14" style="2" customWidth="1"/>
    <col min="10507" max="10507" width="29.375" style="2" customWidth="1"/>
    <col min="10508" max="10508" width="29" style="2" customWidth="1"/>
    <col min="10509" max="10509" width="29.625" style="2" customWidth="1"/>
    <col min="10510" max="10510" width="10.625" style="2" customWidth="1"/>
    <col min="10511" max="10511" width="22.125" style="2" customWidth="1"/>
    <col min="10512" max="10512" width="28.125" style="2" customWidth="1"/>
    <col min="10513" max="10513" width="23.125" style="2" customWidth="1"/>
    <col min="10514" max="10514" width="26.875" style="2" customWidth="1"/>
    <col min="10515" max="10515" width="21.625" style="2" customWidth="1"/>
    <col min="10516" max="10516" width="21.5" style="2" customWidth="1"/>
    <col min="10517" max="10517" width="24.5" style="2" customWidth="1"/>
    <col min="10518" max="10518" width="26.625" style="2" customWidth="1"/>
    <col min="10519" max="10519" width="27.625" style="2" customWidth="1"/>
    <col min="10520" max="10520" width="19.375" style="2" customWidth="1"/>
    <col min="10521" max="10521" width="19.125" style="2" customWidth="1"/>
    <col min="10522" max="10753" width="9" style="2"/>
    <col min="10754" max="10754" width="3.625" style="2" customWidth="1"/>
    <col min="10755" max="10755" width="31.875" style="2" customWidth="1"/>
    <col min="10756" max="10756" width="16.5" style="2" customWidth="1"/>
    <col min="10757" max="10757" width="14.5" style="2" bestFit="1" customWidth="1"/>
    <col min="10758" max="10758" width="22.125" style="2" customWidth="1"/>
    <col min="10759" max="10759" width="22.5" style="2" customWidth="1"/>
    <col min="10760" max="10760" width="15.5" style="2" customWidth="1"/>
    <col min="10761" max="10761" width="17.5" style="2" customWidth="1"/>
    <col min="10762" max="10762" width="14" style="2" customWidth="1"/>
    <col min="10763" max="10763" width="29.375" style="2" customWidth="1"/>
    <col min="10764" max="10764" width="29" style="2" customWidth="1"/>
    <col min="10765" max="10765" width="29.625" style="2" customWidth="1"/>
    <col min="10766" max="10766" width="10.625" style="2" customWidth="1"/>
    <col min="10767" max="10767" width="22.125" style="2" customWidth="1"/>
    <col min="10768" max="10768" width="28.125" style="2" customWidth="1"/>
    <col min="10769" max="10769" width="23.125" style="2" customWidth="1"/>
    <col min="10770" max="10770" width="26.875" style="2" customWidth="1"/>
    <col min="10771" max="10771" width="21.625" style="2" customWidth="1"/>
    <col min="10772" max="10772" width="21.5" style="2" customWidth="1"/>
    <col min="10773" max="10773" width="24.5" style="2" customWidth="1"/>
    <col min="10774" max="10774" width="26.625" style="2" customWidth="1"/>
    <col min="10775" max="10775" width="27.625" style="2" customWidth="1"/>
    <col min="10776" max="10776" width="19.375" style="2" customWidth="1"/>
    <col min="10777" max="10777" width="19.125" style="2" customWidth="1"/>
    <col min="10778" max="11009" width="9" style="2"/>
    <col min="11010" max="11010" width="3.625" style="2" customWidth="1"/>
    <col min="11011" max="11011" width="31.875" style="2" customWidth="1"/>
    <col min="11012" max="11012" width="16.5" style="2" customWidth="1"/>
    <col min="11013" max="11013" width="14.5" style="2" bestFit="1" customWidth="1"/>
    <col min="11014" max="11014" width="22.125" style="2" customWidth="1"/>
    <col min="11015" max="11015" width="22.5" style="2" customWidth="1"/>
    <col min="11016" max="11016" width="15.5" style="2" customWidth="1"/>
    <col min="11017" max="11017" width="17.5" style="2" customWidth="1"/>
    <col min="11018" max="11018" width="14" style="2" customWidth="1"/>
    <col min="11019" max="11019" width="29.375" style="2" customWidth="1"/>
    <col min="11020" max="11020" width="29" style="2" customWidth="1"/>
    <col min="11021" max="11021" width="29.625" style="2" customWidth="1"/>
    <col min="11022" max="11022" width="10.625" style="2" customWidth="1"/>
    <col min="11023" max="11023" width="22.125" style="2" customWidth="1"/>
    <col min="11024" max="11024" width="28.125" style="2" customWidth="1"/>
    <col min="11025" max="11025" width="23.125" style="2" customWidth="1"/>
    <col min="11026" max="11026" width="26.875" style="2" customWidth="1"/>
    <col min="11027" max="11027" width="21.625" style="2" customWidth="1"/>
    <col min="11028" max="11028" width="21.5" style="2" customWidth="1"/>
    <col min="11029" max="11029" width="24.5" style="2" customWidth="1"/>
    <col min="11030" max="11030" width="26.625" style="2" customWidth="1"/>
    <col min="11031" max="11031" width="27.625" style="2" customWidth="1"/>
    <col min="11032" max="11032" width="19.375" style="2" customWidth="1"/>
    <col min="11033" max="11033" width="19.125" style="2" customWidth="1"/>
    <col min="11034" max="11265" width="9" style="2"/>
    <col min="11266" max="11266" width="3.625" style="2" customWidth="1"/>
    <col min="11267" max="11267" width="31.875" style="2" customWidth="1"/>
    <col min="11268" max="11268" width="16.5" style="2" customWidth="1"/>
    <col min="11269" max="11269" width="14.5" style="2" bestFit="1" customWidth="1"/>
    <col min="11270" max="11270" width="22.125" style="2" customWidth="1"/>
    <col min="11271" max="11271" width="22.5" style="2" customWidth="1"/>
    <col min="11272" max="11272" width="15.5" style="2" customWidth="1"/>
    <col min="11273" max="11273" width="17.5" style="2" customWidth="1"/>
    <col min="11274" max="11274" width="14" style="2" customWidth="1"/>
    <col min="11275" max="11275" width="29.375" style="2" customWidth="1"/>
    <col min="11276" max="11276" width="29" style="2" customWidth="1"/>
    <col min="11277" max="11277" width="29.625" style="2" customWidth="1"/>
    <col min="11278" max="11278" width="10.625" style="2" customWidth="1"/>
    <col min="11279" max="11279" width="22.125" style="2" customWidth="1"/>
    <col min="11280" max="11280" width="28.125" style="2" customWidth="1"/>
    <col min="11281" max="11281" width="23.125" style="2" customWidth="1"/>
    <col min="11282" max="11282" width="26.875" style="2" customWidth="1"/>
    <col min="11283" max="11283" width="21.625" style="2" customWidth="1"/>
    <col min="11284" max="11284" width="21.5" style="2" customWidth="1"/>
    <col min="11285" max="11285" width="24.5" style="2" customWidth="1"/>
    <col min="11286" max="11286" width="26.625" style="2" customWidth="1"/>
    <col min="11287" max="11287" width="27.625" style="2" customWidth="1"/>
    <col min="11288" max="11288" width="19.375" style="2" customWidth="1"/>
    <col min="11289" max="11289" width="19.125" style="2" customWidth="1"/>
    <col min="11290" max="11521" width="9" style="2"/>
    <col min="11522" max="11522" width="3.625" style="2" customWidth="1"/>
    <col min="11523" max="11523" width="31.875" style="2" customWidth="1"/>
    <col min="11524" max="11524" width="16.5" style="2" customWidth="1"/>
    <col min="11525" max="11525" width="14.5" style="2" bestFit="1" customWidth="1"/>
    <col min="11526" max="11526" width="22.125" style="2" customWidth="1"/>
    <col min="11527" max="11527" width="22.5" style="2" customWidth="1"/>
    <col min="11528" max="11528" width="15.5" style="2" customWidth="1"/>
    <col min="11529" max="11529" width="17.5" style="2" customWidth="1"/>
    <col min="11530" max="11530" width="14" style="2" customWidth="1"/>
    <col min="11531" max="11531" width="29.375" style="2" customWidth="1"/>
    <col min="11532" max="11532" width="29" style="2" customWidth="1"/>
    <col min="11533" max="11533" width="29.625" style="2" customWidth="1"/>
    <col min="11534" max="11534" width="10.625" style="2" customWidth="1"/>
    <col min="11535" max="11535" width="22.125" style="2" customWidth="1"/>
    <col min="11536" max="11536" width="28.125" style="2" customWidth="1"/>
    <col min="11537" max="11537" width="23.125" style="2" customWidth="1"/>
    <col min="11538" max="11538" width="26.875" style="2" customWidth="1"/>
    <col min="11539" max="11539" width="21.625" style="2" customWidth="1"/>
    <col min="11540" max="11540" width="21.5" style="2" customWidth="1"/>
    <col min="11541" max="11541" width="24.5" style="2" customWidth="1"/>
    <col min="11542" max="11542" width="26.625" style="2" customWidth="1"/>
    <col min="11543" max="11543" width="27.625" style="2" customWidth="1"/>
    <col min="11544" max="11544" width="19.375" style="2" customWidth="1"/>
    <col min="11545" max="11545" width="19.125" style="2" customWidth="1"/>
    <col min="11546" max="11777" width="9" style="2"/>
    <col min="11778" max="11778" width="3.625" style="2" customWidth="1"/>
    <col min="11779" max="11779" width="31.875" style="2" customWidth="1"/>
    <col min="11780" max="11780" width="16.5" style="2" customWidth="1"/>
    <col min="11781" max="11781" width="14.5" style="2" bestFit="1" customWidth="1"/>
    <col min="11782" max="11782" width="22.125" style="2" customWidth="1"/>
    <col min="11783" max="11783" width="22.5" style="2" customWidth="1"/>
    <col min="11784" max="11784" width="15.5" style="2" customWidth="1"/>
    <col min="11785" max="11785" width="17.5" style="2" customWidth="1"/>
    <col min="11786" max="11786" width="14" style="2" customWidth="1"/>
    <col min="11787" max="11787" width="29.375" style="2" customWidth="1"/>
    <col min="11788" max="11788" width="29" style="2" customWidth="1"/>
    <col min="11789" max="11789" width="29.625" style="2" customWidth="1"/>
    <col min="11790" max="11790" width="10.625" style="2" customWidth="1"/>
    <col min="11791" max="11791" width="22.125" style="2" customWidth="1"/>
    <col min="11792" max="11792" width="28.125" style="2" customWidth="1"/>
    <col min="11793" max="11793" width="23.125" style="2" customWidth="1"/>
    <col min="11794" max="11794" width="26.875" style="2" customWidth="1"/>
    <col min="11795" max="11795" width="21.625" style="2" customWidth="1"/>
    <col min="11796" max="11796" width="21.5" style="2" customWidth="1"/>
    <col min="11797" max="11797" width="24.5" style="2" customWidth="1"/>
    <col min="11798" max="11798" width="26.625" style="2" customWidth="1"/>
    <col min="11799" max="11799" width="27.625" style="2" customWidth="1"/>
    <col min="11800" max="11800" width="19.375" style="2" customWidth="1"/>
    <col min="11801" max="11801" width="19.125" style="2" customWidth="1"/>
    <col min="11802" max="12033" width="9" style="2"/>
    <col min="12034" max="12034" width="3.625" style="2" customWidth="1"/>
    <col min="12035" max="12035" width="31.875" style="2" customWidth="1"/>
    <col min="12036" max="12036" width="16.5" style="2" customWidth="1"/>
    <col min="12037" max="12037" width="14.5" style="2" bestFit="1" customWidth="1"/>
    <col min="12038" max="12038" width="22.125" style="2" customWidth="1"/>
    <col min="12039" max="12039" width="22.5" style="2" customWidth="1"/>
    <col min="12040" max="12040" width="15.5" style="2" customWidth="1"/>
    <col min="12041" max="12041" width="17.5" style="2" customWidth="1"/>
    <col min="12042" max="12042" width="14" style="2" customWidth="1"/>
    <col min="12043" max="12043" width="29.375" style="2" customWidth="1"/>
    <col min="12044" max="12044" width="29" style="2" customWidth="1"/>
    <col min="12045" max="12045" width="29.625" style="2" customWidth="1"/>
    <col min="12046" max="12046" width="10.625" style="2" customWidth="1"/>
    <col min="12047" max="12047" width="22.125" style="2" customWidth="1"/>
    <col min="12048" max="12048" width="28.125" style="2" customWidth="1"/>
    <col min="12049" max="12049" width="23.125" style="2" customWidth="1"/>
    <col min="12050" max="12050" width="26.875" style="2" customWidth="1"/>
    <col min="12051" max="12051" width="21.625" style="2" customWidth="1"/>
    <col min="12052" max="12052" width="21.5" style="2" customWidth="1"/>
    <col min="12053" max="12053" width="24.5" style="2" customWidth="1"/>
    <col min="12054" max="12054" width="26.625" style="2" customWidth="1"/>
    <col min="12055" max="12055" width="27.625" style="2" customWidth="1"/>
    <col min="12056" max="12056" width="19.375" style="2" customWidth="1"/>
    <col min="12057" max="12057" width="19.125" style="2" customWidth="1"/>
    <col min="12058" max="12289" width="9" style="2"/>
    <col min="12290" max="12290" width="3.625" style="2" customWidth="1"/>
    <col min="12291" max="12291" width="31.875" style="2" customWidth="1"/>
    <col min="12292" max="12292" width="16.5" style="2" customWidth="1"/>
    <col min="12293" max="12293" width="14.5" style="2" bestFit="1" customWidth="1"/>
    <col min="12294" max="12294" width="22.125" style="2" customWidth="1"/>
    <col min="12295" max="12295" width="22.5" style="2" customWidth="1"/>
    <col min="12296" max="12296" width="15.5" style="2" customWidth="1"/>
    <col min="12297" max="12297" width="17.5" style="2" customWidth="1"/>
    <col min="12298" max="12298" width="14" style="2" customWidth="1"/>
    <col min="12299" max="12299" width="29.375" style="2" customWidth="1"/>
    <col min="12300" max="12300" width="29" style="2" customWidth="1"/>
    <col min="12301" max="12301" width="29.625" style="2" customWidth="1"/>
    <col min="12302" max="12302" width="10.625" style="2" customWidth="1"/>
    <col min="12303" max="12303" width="22.125" style="2" customWidth="1"/>
    <col min="12304" max="12304" width="28.125" style="2" customWidth="1"/>
    <col min="12305" max="12305" width="23.125" style="2" customWidth="1"/>
    <col min="12306" max="12306" width="26.875" style="2" customWidth="1"/>
    <col min="12307" max="12307" width="21.625" style="2" customWidth="1"/>
    <col min="12308" max="12308" width="21.5" style="2" customWidth="1"/>
    <col min="12309" max="12309" width="24.5" style="2" customWidth="1"/>
    <col min="12310" max="12310" width="26.625" style="2" customWidth="1"/>
    <col min="12311" max="12311" width="27.625" style="2" customWidth="1"/>
    <col min="12312" max="12312" width="19.375" style="2" customWidth="1"/>
    <col min="12313" max="12313" width="19.125" style="2" customWidth="1"/>
    <col min="12314" max="12545" width="9" style="2"/>
    <col min="12546" max="12546" width="3.625" style="2" customWidth="1"/>
    <col min="12547" max="12547" width="31.875" style="2" customWidth="1"/>
    <col min="12548" max="12548" width="16.5" style="2" customWidth="1"/>
    <col min="12549" max="12549" width="14.5" style="2" bestFit="1" customWidth="1"/>
    <col min="12550" max="12550" width="22.125" style="2" customWidth="1"/>
    <col min="12551" max="12551" width="22.5" style="2" customWidth="1"/>
    <col min="12552" max="12552" width="15.5" style="2" customWidth="1"/>
    <col min="12553" max="12553" width="17.5" style="2" customWidth="1"/>
    <col min="12554" max="12554" width="14" style="2" customWidth="1"/>
    <col min="12555" max="12555" width="29.375" style="2" customWidth="1"/>
    <col min="12556" max="12556" width="29" style="2" customWidth="1"/>
    <col min="12557" max="12557" width="29.625" style="2" customWidth="1"/>
    <col min="12558" max="12558" width="10.625" style="2" customWidth="1"/>
    <col min="12559" max="12559" width="22.125" style="2" customWidth="1"/>
    <col min="12560" max="12560" width="28.125" style="2" customWidth="1"/>
    <col min="12561" max="12561" width="23.125" style="2" customWidth="1"/>
    <col min="12562" max="12562" width="26.875" style="2" customWidth="1"/>
    <col min="12563" max="12563" width="21.625" style="2" customWidth="1"/>
    <col min="12564" max="12564" width="21.5" style="2" customWidth="1"/>
    <col min="12565" max="12565" width="24.5" style="2" customWidth="1"/>
    <col min="12566" max="12566" width="26.625" style="2" customWidth="1"/>
    <col min="12567" max="12567" width="27.625" style="2" customWidth="1"/>
    <col min="12568" max="12568" width="19.375" style="2" customWidth="1"/>
    <col min="12569" max="12569" width="19.125" style="2" customWidth="1"/>
    <col min="12570" max="12801" width="9" style="2"/>
    <col min="12802" max="12802" width="3.625" style="2" customWidth="1"/>
    <col min="12803" max="12803" width="31.875" style="2" customWidth="1"/>
    <col min="12804" max="12804" width="16.5" style="2" customWidth="1"/>
    <col min="12805" max="12805" width="14.5" style="2" bestFit="1" customWidth="1"/>
    <col min="12806" max="12806" width="22.125" style="2" customWidth="1"/>
    <col min="12807" max="12807" width="22.5" style="2" customWidth="1"/>
    <col min="12808" max="12808" width="15.5" style="2" customWidth="1"/>
    <col min="12809" max="12809" width="17.5" style="2" customWidth="1"/>
    <col min="12810" max="12810" width="14" style="2" customWidth="1"/>
    <col min="12811" max="12811" width="29.375" style="2" customWidth="1"/>
    <col min="12812" max="12812" width="29" style="2" customWidth="1"/>
    <col min="12813" max="12813" width="29.625" style="2" customWidth="1"/>
    <col min="12814" max="12814" width="10.625" style="2" customWidth="1"/>
    <col min="12815" max="12815" width="22.125" style="2" customWidth="1"/>
    <col min="12816" max="12816" width="28.125" style="2" customWidth="1"/>
    <col min="12817" max="12817" width="23.125" style="2" customWidth="1"/>
    <col min="12818" max="12818" width="26.875" style="2" customWidth="1"/>
    <col min="12819" max="12819" width="21.625" style="2" customWidth="1"/>
    <col min="12820" max="12820" width="21.5" style="2" customWidth="1"/>
    <col min="12821" max="12821" width="24.5" style="2" customWidth="1"/>
    <col min="12822" max="12822" width="26.625" style="2" customWidth="1"/>
    <col min="12823" max="12823" width="27.625" style="2" customWidth="1"/>
    <col min="12824" max="12824" width="19.375" style="2" customWidth="1"/>
    <col min="12825" max="12825" width="19.125" style="2" customWidth="1"/>
    <col min="12826" max="13057" width="9" style="2"/>
    <col min="13058" max="13058" width="3.625" style="2" customWidth="1"/>
    <col min="13059" max="13059" width="31.875" style="2" customWidth="1"/>
    <col min="13060" max="13060" width="16.5" style="2" customWidth="1"/>
    <col min="13061" max="13061" width="14.5" style="2" bestFit="1" customWidth="1"/>
    <col min="13062" max="13062" width="22.125" style="2" customWidth="1"/>
    <col min="13063" max="13063" width="22.5" style="2" customWidth="1"/>
    <col min="13064" max="13064" width="15.5" style="2" customWidth="1"/>
    <col min="13065" max="13065" width="17.5" style="2" customWidth="1"/>
    <col min="13066" max="13066" width="14" style="2" customWidth="1"/>
    <col min="13067" max="13067" width="29.375" style="2" customWidth="1"/>
    <col min="13068" max="13068" width="29" style="2" customWidth="1"/>
    <col min="13069" max="13069" width="29.625" style="2" customWidth="1"/>
    <col min="13070" max="13070" width="10.625" style="2" customWidth="1"/>
    <col min="13071" max="13071" width="22.125" style="2" customWidth="1"/>
    <col min="13072" max="13072" width="28.125" style="2" customWidth="1"/>
    <col min="13073" max="13073" width="23.125" style="2" customWidth="1"/>
    <col min="13074" max="13074" width="26.875" style="2" customWidth="1"/>
    <col min="13075" max="13075" width="21.625" style="2" customWidth="1"/>
    <col min="13076" max="13076" width="21.5" style="2" customWidth="1"/>
    <col min="13077" max="13077" width="24.5" style="2" customWidth="1"/>
    <col min="13078" max="13078" width="26.625" style="2" customWidth="1"/>
    <col min="13079" max="13079" width="27.625" style="2" customWidth="1"/>
    <col min="13080" max="13080" width="19.375" style="2" customWidth="1"/>
    <col min="13081" max="13081" width="19.125" style="2" customWidth="1"/>
    <col min="13082" max="13313" width="9" style="2"/>
    <col min="13314" max="13314" width="3.625" style="2" customWidth="1"/>
    <col min="13315" max="13315" width="31.875" style="2" customWidth="1"/>
    <col min="13316" max="13316" width="16.5" style="2" customWidth="1"/>
    <col min="13317" max="13317" width="14.5" style="2" bestFit="1" customWidth="1"/>
    <col min="13318" max="13318" width="22.125" style="2" customWidth="1"/>
    <col min="13319" max="13319" width="22.5" style="2" customWidth="1"/>
    <col min="13320" max="13320" width="15.5" style="2" customWidth="1"/>
    <col min="13321" max="13321" width="17.5" style="2" customWidth="1"/>
    <col min="13322" max="13322" width="14" style="2" customWidth="1"/>
    <col min="13323" max="13323" width="29.375" style="2" customWidth="1"/>
    <col min="13324" max="13324" width="29" style="2" customWidth="1"/>
    <col min="13325" max="13325" width="29.625" style="2" customWidth="1"/>
    <col min="13326" max="13326" width="10.625" style="2" customWidth="1"/>
    <col min="13327" max="13327" width="22.125" style="2" customWidth="1"/>
    <col min="13328" max="13328" width="28.125" style="2" customWidth="1"/>
    <col min="13329" max="13329" width="23.125" style="2" customWidth="1"/>
    <col min="13330" max="13330" width="26.875" style="2" customWidth="1"/>
    <col min="13331" max="13331" width="21.625" style="2" customWidth="1"/>
    <col min="13332" max="13332" width="21.5" style="2" customWidth="1"/>
    <col min="13333" max="13333" width="24.5" style="2" customWidth="1"/>
    <col min="13334" max="13334" width="26.625" style="2" customWidth="1"/>
    <col min="13335" max="13335" width="27.625" style="2" customWidth="1"/>
    <col min="13336" max="13336" width="19.375" style="2" customWidth="1"/>
    <col min="13337" max="13337" width="19.125" style="2" customWidth="1"/>
    <col min="13338" max="13569" width="9" style="2"/>
    <col min="13570" max="13570" width="3.625" style="2" customWidth="1"/>
    <col min="13571" max="13571" width="31.875" style="2" customWidth="1"/>
    <col min="13572" max="13572" width="16.5" style="2" customWidth="1"/>
    <col min="13573" max="13573" width="14.5" style="2" bestFit="1" customWidth="1"/>
    <col min="13574" max="13574" width="22.125" style="2" customWidth="1"/>
    <col min="13575" max="13575" width="22.5" style="2" customWidth="1"/>
    <col min="13576" max="13576" width="15.5" style="2" customWidth="1"/>
    <col min="13577" max="13577" width="17.5" style="2" customWidth="1"/>
    <col min="13578" max="13578" width="14" style="2" customWidth="1"/>
    <col min="13579" max="13579" width="29.375" style="2" customWidth="1"/>
    <col min="13580" max="13580" width="29" style="2" customWidth="1"/>
    <col min="13581" max="13581" width="29.625" style="2" customWidth="1"/>
    <col min="13582" max="13582" width="10.625" style="2" customWidth="1"/>
    <col min="13583" max="13583" width="22.125" style="2" customWidth="1"/>
    <col min="13584" max="13584" width="28.125" style="2" customWidth="1"/>
    <col min="13585" max="13585" width="23.125" style="2" customWidth="1"/>
    <col min="13586" max="13586" width="26.875" style="2" customWidth="1"/>
    <col min="13587" max="13587" width="21.625" style="2" customWidth="1"/>
    <col min="13588" max="13588" width="21.5" style="2" customWidth="1"/>
    <col min="13589" max="13589" width="24.5" style="2" customWidth="1"/>
    <col min="13590" max="13590" width="26.625" style="2" customWidth="1"/>
    <col min="13591" max="13591" width="27.625" style="2" customWidth="1"/>
    <col min="13592" max="13592" width="19.375" style="2" customWidth="1"/>
    <col min="13593" max="13593" width="19.125" style="2" customWidth="1"/>
    <col min="13594" max="13825" width="9" style="2"/>
    <col min="13826" max="13826" width="3.625" style="2" customWidth="1"/>
    <col min="13827" max="13827" width="31.875" style="2" customWidth="1"/>
    <col min="13828" max="13828" width="16.5" style="2" customWidth="1"/>
    <col min="13829" max="13829" width="14.5" style="2" bestFit="1" customWidth="1"/>
    <col min="13830" max="13830" width="22.125" style="2" customWidth="1"/>
    <col min="13831" max="13831" width="22.5" style="2" customWidth="1"/>
    <col min="13832" max="13832" width="15.5" style="2" customWidth="1"/>
    <col min="13833" max="13833" width="17.5" style="2" customWidth="1"/>
    <col min="13834" max="13834" width="14" style="2" customWidth="1"/>
    <col min="13835" max="13835" width="29.375" style="2" customWidth="1"/>
    <col min="13836" max="13836" width="29" style="2" customWidth="1"/>
    <col min="13837" max="13837" width="29.625" style="2" customWidth="1"/>
    <col min="13838" max="13838" width="10.625" style="2" customWidth="1"/>
    <col min="13839" max="13839" width="22.125" style="2" customWidth="1"/>
    <col min="13840" max="13840" width="28.125" style="2" customWidth="1"/>
    <col min="13841" max="13841" width="23.125" style="2" customWidth="1"/>
    <col min="13842" max="13842" width="26.875" style="2" customWidth="1"/>
    <col min="13843" max="13843" width="21.625" style="2" customWidth="1"/>
    <col min="13844" max="13844" width="21.5" style="2" customWidth="1"/>
    <col min="13845" max="13845" width="24.5" style="2" customWidth="1"/>
    <col min="13846" max="13846" width="26.625" style="2" customWidth="1"/>
    <col min="13847" max="13847" width="27.625" style="2" customWidth="1"/>
    <col min="13848" max="13848" width="19.375" style="2" customWidth="1"/>
    <col min="13849" max="13849" width="19.125" style="2" customWidth="1"/>
    <col min="13850" max="14081" width="9" style="2"/>
    <col min="14082" max="14082" width="3.625" style="2" customWidth="1"/>
    <col min="14083" max="14083" width="31.875" style="2" customWidth="1"/>
    <col min="14084" max="14084" width="16.5" style="2" customWidth="1"/>
    <col min="14085" max="14085" width="14.5" style="2" bestFit="1" customWidth="1"/>
    <col min="14086" max="14086" width="22.125" style="2" customWidth="1"/>
    <col min="14087" max="14087" width="22.5" style="2" customWidth="1"/>
    <col min="14088" max="14088" width="15.5" style="2" customWidth="1"/>
    <col min="14089" max="14089" width="17.5" style="2" customWidth="1"/>
    <col min="14090" max="14090" width="14" style="2" customWidth="1"/>
    <col min="14091" max="14091" width="29.375" style="2" customWidth="1"/>
    <col min="14092" max="14092" width="29" style="2" customWidth="1"/>
    <col min="14093" max="14093" width="29.625" style="2" customWidth="1"/>
    <col min="14094" max="14094" width="10.625" style="2" customWidth="1"/>
    <col min="14095" max="14095" width="22.125" style="2" customWidth="1"/>
    <col min="14096" max="14096" width="28.125" style="2" customWidth="1"/>
    <col min="14097" max="14097" width="23.125" style="2" customWidth="1"/>
    <col min="14098" max="14098" width="26.875" style="2" customWidth="1"/>
    <col min="14099" max="14099" width="21.625" style="2" customWidth="1"/>
    <col min="14100" max="14100" width="21.5" style="2" customWidth="1"/>
    <col min="14101" max="14101" width="24.5" style="2" customWidth="1"/>
    <col min="14102" max="14102" width="26.625" style="2" customWidth="1"/>
    <col min="14103" max="14103" width="27.625" style="2" customWidth="1"/>
    <col min="14104" max="14104" width="19.375" style="2" customWidth="1"/>
    <col min="14105" max="14105" width="19.125" style="2" customWidth="1"/>
    <col min="14106" max="14337" width="9" style="2"/>
    <col min="14338" max="14338" width="3.625" style="2" customWidth="1"/>
    <col min="14339" max="14339" width="31.875" style="2" customWidth="1"/>
    <col min="14340" max="14340" width="16.5" style="2" customWidth="1"/>
    <col min="14341" max="14341" width="14.5" style="2" bestFit="1" customWidth="1"/>
    <col min="14342" max="14342" width="22.125" style="2" customWidth="1"/>
    <col min="14343" max="14343" width="22.5" style="2" customWidth="1"/>
    <col min="14344" max="14344" width="15.5" style="2" customWidth="1"/>
    <col min="14345" max="14345" width="17.5" style="2" customWidth="1"/>
    <col min="14346" max="14346" width="14" style="2" customWidth="1"/>
    <col min="14347" max="14347" width="29.375" style="2" customWidth="1"/>
    <col min="14348" max="14348" width="29" style="2" customWidth="1"/>
    <col min="14349" max="14349" width="29.625" style="2" customWidth="1"/>
    <col min="14350" max="14350" width="10.625" style="2" customWidth="1"/>
    <col min="14351" max="14351" width="22.125" style="2" customWidth="1"/>
    <col min="14352" max="14352" width="28.125" style="2" customWidth="1"/>
    <col min="14353" max="14353" width="23.125" style="2" customWidth="1"/>
    <col min="14354" max="14354" width="26.875" style="2" customWidth="1"/>
    <col min="14355" max="14355" width="21.625" style="2" customWidth="1"/>
    <col min="14356" max="14356" width="21.5" style="2" customWidth="1"/>
    <col min="14357" max="14357" width="24.5" style="2" customWidth="1"/>
    <col min="14358" max="14358" width="26.625" style="2" customWidth="1"/>
    <col min="14359" max="14359" width="27.625" style="2" customWidth="1"/>
    <col min="14360" max="14360" width="19.375" style="2" customWidth="1"/>
    <col min="14361" max="14361" width="19.125" style="2" customWidth="1"/>
    <col min="14362" max="14593" width="9" style="2"/>
    <col min="14594" max="14594" width="3.625" style="2" customWidth="1"/>
    <col min="14595" max="14595" width="31.875" style="2" customWidth="1"/>
    <col min="14596" max="14596" width="16.5" style="2" customWidth="1"/>
    <col min="14597" max="14597" width="14.5" style="2" bestFit="1" customWidth="1"/>
    <col min="14598" max="14598" width="22.125" style="2" customWidth="1"/>
    <col min="14599" max="14599" width="22.5" style="2" customWidth="1"/>
    <col min="14600" max="14600" width="15.5" style="2" customWidth="1"/>
    <col min="14601" max="14601" width="17.5" style="2" customWidth="1"/>
    <col min="14602" max="14602" width="14" style="2" customWidth="1"/>
    <col min="14603" max="14603" width="29.375" style="2" customWidth="1"/>
    <col min="14604" max="14604" width="29" style="2" customWidth="1"/>
    <col min="14605" max="14605" width="29.625" style="2" customWidth="1"/>
    <col min="14606" max="14606" width="10.625" style="2" customWidth="1"/>
    <col min="14607" max="14607" width="22.125" style="2" customWidth="1"/>
    <col min="14608" max="14608" width="28.125" style="2" customWidth="1"/>
    <col min="14609" max="14609" width="23.125" style="2" customWidth="1"/>
    <col min="14610" max="14610" width="26.875" style="2" customWidth="1"/>
    <col min="14611" max="14611" width="21.625" style="2" customWidth="1"/>
    <col min="14612" max="14612" width="21.5" style="2" customWidth="1"/>
    <col min="14613" max="14613" width="24.5" style="2" customWidth="1"/>
    <col min="14614" max="14614" width="26.625" style="2" customWidth="1"/>
    <col min="14615" max="14615" width="27.625" style="2" customWidth="1"/>
    <col min="14616" max="14616" width="19.375" style="2" customWidth="1"/>
    <col min="14617" max="14617" width="19.125" style="2" customWidth="1"/>
    <col min="14618" max="14849" width="9" style="2"/>
    <col min="14850" max="14850" width="3.625" style="2" customWidth="1"/>
    <col min="14851" max="14851" width="31.875" style="2" customWidth="1"/>
    <col min="14852" max="14852" width="16.5" style="2" customWidth="1"/>
    <col min="14853" max="14853" width="14.5" style="2" bestFit="1" customWidth="1"/>
    <col min="14854" max="14854" width="22.125" style="2" customWidth="1"/>
    <col min="14855" max="14855" width="22.5" style="2" customWidth="1"/>
    <col min="14856" max="14856" width="15.5" style="2" customWidth="1"/>
    <col min="14857" max="14857" width="17.5" style="2" customWidth="1"/>
    <col min="14858" max="14858" width="14" style="2" customWidth="1"/>
    <col min="14859" max="14859" width="29.375" style="2" customWidth="1"/>
    <col min="14860" max="14860" width="29" style="2" customWidth="1"/>
    <col min="14861" max="14861" width="29.625" style="2" customWidth="1"/>
    <col min="14862" max="14862" width="10.625" style="2" customWidth="1"/>
    <col min="14863" max="14863" width="22.125" style="2" customWidth="1"/>
    <col min="14864" max="14864" width="28.125" style="2" customWidth="1"/>
    <col min="14865" max="14865" width="23.125" style="2" customWidth="1"/>
    <col min="14866" max="14866" width="26.875" style="2" customWidth="1"/>
    <col min="14867" max="14867" width="21.625" style="2" customWidth="1"/>
    <col min="14868" max="14868" width="21.5" style="2" customWidth="1"/>
    <col min="14869" max="14869" width="24.5" style="2" customWidth="1"/>
    <col min="14870" max="14870" width="26.625" style="2" customWidth="1"/>
    <col min="14871" max="14871" width="27.625" style="2" customWidth="1"/>
    <col min="14872" max="14872" width="19.375" style="2" customWidth="1"/>
    <col min="14873" max="14873" width="19.125" style="2" customWidth="1"/>
    <col min="14874" max="15105" width="9" style="2"/>
    <col min="15106" max="15106" width="3.625" style="2" customWidth="1"/>
    <col min="15107" max="15107" width="31.875" style="2" customWidth="1"/>
    <col min="15108" max="15108" width="16.5" style="2" customWidth="1"/>
    <col min="15109" max="15109" width="14.5" style="2" bestFit="1" customWidth="1"/>
    <col min="15110" max="15110" width="22.125" style="2" customWidth="1"/>
    <col min="15111" max="15111" width="22.5" style="2" customWidth="1"/>
    <col min="15112" max="15112" width="15.5" style="2" customWidth="1"/>
    <col min="15113" max="15113" width="17.5" style="2" customWidth="1"/>
    <col min="15114" max="15114" width="14" style="2" customWidth="1"/>
    <col min="15115" max="15115" width="29.375" style="2" customWidth="1"/>
    <col min="15116" max="15116" width="29" style="2" customWidth="1"/>
    <col min="15117" max="15117" width="29.625" style="2" customWidth="1"/>
    <col min="15118" max="15118" width="10.625" style="2" customWidth="1"/>
    <col min="15119" max="15119" width="22.125" style="2" customWidth="1"/>
    <col min="15120" max="15120" width="28.125" style="2" customWidth="1"/>
    <col min="15121" max="15121" width="23.125" style="2" customWidth="1"/>
    <col min="15122" max="15122" width="26.875" style="2" customWidth="1"/>
    <col min="15123" max="15123" width="21.625" style="2" customWidth="1"/>
    <col min="15124" max="15124" width="21.5" style="2" customWidth="1"/>
    <col min="15125" max="15125" width="24.5" style="2" customWidth="1"/>
    <col min="15126" max="15126" width="26.625" style="2" customWidth="1"/>
    <col min="15127" max="15127" width="27.625" style="2" customWidth="1"/>
    <col min="15128" max="15128" width="19.375" style="2" customWidth="1"/>
    <col min="15129" max="15129" width="19.125" style="2" customWidth="1"/>
    <col min="15130" max="15361" width="9" style="2"/>
    <col min="15362" max="15362" width="3.625" style="2" customWidth="1"/>
    <col min="15363" max="15363" width="31.875" style="2" customWidth="1"/>
    <col min="15364" max="15364" width="16.5" style="2" customWidth="1"/>
    <col min="15365" max="15365" width="14.5" style="2" bestFit="1" customWidth="1"/>
    <col min="15366" max="15366" width="22.125" style="2" customWidth="1"/>
    <col min="15367" max="15367" width="22.5" style="2" customWidth="1"/>
    <col min="15368" max="15368" width="15.5" style="2" customWidth="1"/>
    <col min="15369" max="15369" width="17.5" style="2" customWidth="1"/>
    <col min="15370" max="15370" width="14" style="2" customWidth="1"/>
    <col min="15371" max="15371" width="29.375" style="2" customWidth="1"/>
    <col min="15372" max="15372" width="29" style="2" customWidth="1"/>
    <col min="15373" max="15373" width="29.625" style="2" customWidth="1"/>
    <col min="15374" max="15374" width="10.625" style="2" customWidth="1"/>
    <col min="15375" max="15375" width="22.125" style="2" customWidth="1"/>
    <col min="15376" max="15376" width="28.125" style="2" customWidth="1"/>
    <col min="15377" max="15377" width="23.125" style="2" customWidth="1"/>
    <col min="15378" max="15378" width="26.875" style="2" customWidth="1"/>
    <col min="15379" max="15379" width="21.625" style="2" customWidth="1"/>
    <col min="15380" max="15380" width="21.5" style="2" customWidth="1"/>
    <col min="15381" max="15381" width="24.5" style="2" customWidth="1"/>
    <col min="15382" max="15382" width="26.625" style="2" customWidth="1"/>
    <col min="15383" max="15383" width="27.625" style="2" customWidth="1"/>
    <col min="15384" max="15384" width="19.375" style="2" customWidth="1"/>
    <col min="15385" max="15385" width="19.125" style="2" customWidth="1"/>
    <col min="15386" max="15617" width="9" style="2"/>
    <col min="15618" max="15618" width="3.625" style="2" customWidth="1"/>
    <col min="15619" max="15619" width="31.875" style="2" customWidth="1"/>
    <col min="15620" max="15620" width="16.5" style="2" customWidth="1"/>
    <col min="15621" max="15621" width="14.5" style="2" bestFit="1" customWidth="1"/>
    <col min="15622" max="15622" width="22.125" style="2" customWidth="1"/>
    <col min="15623" max="15623" width="22.5" style="2" customWidth="1"/>
    <col min="15624" max="15624" width="15.5" style="2" customWidth="1"/>
    <col min="15625" max="15625" width="17.5" style="2" customWidth="1"/>
    <col min="15626" max="15626" width="14" style="2" customWidth="1"/>
    <col min="15627" max="15627" width="29.375" style="2" customWidth="1"/>
    <col min="15628" max="15628" width="29" style="2" customWidth="1"/>
    <col min="15629" max="15629" width="29.625" style="2" customWidth="1"/>
    <col min="15630" max="15630" width="10.625" style="2" customWidth="1"/>
    <col min="15631" max="15631" width="22.125" style="2" customWidth="1"/>
    <col min="15632" max="15632" width="28.125" style="2" customWidth="1"/>
    <col min="15633" max="15633" width="23.125" style="2" customWidth="1"/>
    <col min="15634" max="15634" width="26.875" style="2" customWidth="1"/>
    <col min="15635" max="15635" width="21.625" style="2" customWidth="1"/>
    <col min="15636" max="15636" width="21.5" style="2" customWidth="1"/>
    <col min="15637" max="15637" width="24.5" style="2" customWidth="1"/>
    <col min="15638" max="15638" width="26.625" style="2" customWidth="1"/>
    <col min="15639" max="15639" width="27.625" style="2" customWidth="1"/>
    <col min="15640" max="15640" width="19.375" style="2" customWidth="1"/>
    <col min="15641" max="15641" width="19.125" style="2" customWidth="1"/>
    <col min="15642" max="15873" width="9" style="2"/>
    <col min="15874" max="15874" width="3.625" style="2" customWidth="1"/>
    <col min="15875" max="15875" width="31.875" style="2" customWidth="1"/>
    <col min="15876" max="15876" width="16.5" style="2" customWidth="1"/>
    <col min="15877" max="15877" width="14.5" style="2" bestFit="1" customWidth="1"/>
    <col min="15878" max="15878" width="22.125" style="2" customWidth="1"/>
    <col min="15879" max="15879" width="22.5" style="2" customWidth="1"/>
    <col min="15880" max="15880" width="15.5" style="2" customWidth="1"/>
    <col min="15881" max="15881" width="17.5" style="2" customWidth="1"/>
    <col min="15882" max="15882" width="14" style="2" customWidth="1"/>
    <col min="15883" max="15883" width="29.375" style="2" customWidth="1"/>
    <col min="15884" max="15884" width="29" style="2" customWidth="1"/>
    <col min="15885" max="15885" width="29.625" style="2" customWidth="1"/>
    <col min="15886" max="15886" width="10.625" style="2" customWidth="1"/>
    <col min="15887" max="15887" width="22.125" style="2" customWidth="1"/>
    <col min="15888" max="15888" width="28.125" style="2" customWidth="1"/>
    <col min="15889" max="15889" width="23.125" style="2" customWidth="1"/>
    <col min="15890" max="15890" width="26.875" style="2" customWidth="1"/>
    <col min="15891" max="15891" width="21.625" style="2" customWidth="1"/>
    <col min="15892" max="15892" width="21.5" style="2" customWidth="1"/>
    <col min="15893" max="15893" width="24.5" style="2" customWidth="1"/>
    <col min="15894" max="15894" width="26.625" style="2" customWidth="1"/>
    <col min="15895" max="15895" width="27.625" style="2" customWidth="1"/>
    <col min="15896" max="15896" width="19.375" style="2" customWidth="1"/>
    <col min="15897" max="15897" width="19.125" style="2" customWidth="1"/>
    <col min="15898" max="16129" width="9" style="2"/>
    <col min="16130" max="16130" width="3.625" style="2" customWidth="1"/>
    <col min="16131" max="16131" width="31.875" style="2" customWidth="1"/>
    <col min="16132" max="16132" width="16.5" style="2" customWidth="1"/>
    <col min="16133" max="16133" width="14.5" style="2" bestFit="1" customWidth="1"/>
    <col min="16134" max="16134" width="22.125" style="2" customWidth="1"/>
    <col min="16135" max="16135" width="22.5" style="2" customWidth="1"/>
    <col min="16136" max="16136" width="15.5" style="2" customWidth="1"/>
    <col min="16137" max="16137" width="17.5" style="2" customWidth="1"/>
    <col min="16138" max="16138" width="14" style="2" customWidth="1"/>
    <col min="16139" max="16139" width="29.375" style="2" customWidth="1"/>
    <col min="16140" max="16140" width="29" style="2" customWidth="1"/>
    <col min="16141" max="16141" width="29.625" style="2" customWidth="1"/>
    <col min="16142" max="16142" width="10.625" style="2" customWidth="1"/>
    <col min="16143" max="16143" width="22.125" style="2" customWidth="1"/>
    <col min="16144" max="16144" width="28.125" style="2" customWidth="1"/>
    <col min="16145" max="16145" width="23.125" style="2" customWidth="1"/>
    <col min="16146" max="16146" width="26.875" style="2" customWidth="1"/>
    <col min="16147" max="16147" width="21.625" style="2" customWidth="1"/>
    <col min="16148" max="16148" width="21.5" style="2" customWidth="1"/>
    <col min="16149" max="16149" width="24.5" style="2" customWidth="1"/>
    <col min="16150" max="16150" width="26.625" style="2" customWidth="1"/>
    <col min="16151" max="16151" width="27.625" style="2" customWidth="1"/>
    <col min="16152" max="16152" width="19.375" style="2" customWidth="1"/>
    <col min="16153" max="16153" width="19.125" style="2" customWidth="1"/>
    <col min="16154" max="16384" width="9" style="2"/>
  </cols>
  <sheetData>
    <row r="1" spans="1:24" ht="31.5" thickBot="1" x14ac:dyDescent="0.3">
      <c r="B1" s="267" t="s">
        <v>66</v>
      </c>
      <c r="C1" s="267"/>
      <c r="D1" s="267"/>
      <c r="E1" s="267"/>
      <c r="F1" s="267"/>
      <c r="G1" s="267"/>
      <c r="H1" s="267"/>
      <c r="I1" s="267"/>
      <c r="J1" s="267"/>
      <c r="K1" s="267"/>
      <c r="L1" s="267"/>
      <c r="M1" s="3"/>
      <c r="N1" s="3"/>
      <c r="P1" s="2"/>
      <c r="W1" s="4" t="s">
        <v>67</v>
      </c>
      <c r="X1" s="5" t="s">
        <v>68</v>
      </c>
    </row>
    <row r="2" spans="1:24" ht="21" x14ac:dyDescent="0.25">
      <c r="A2" s="268" t="s">
        <v>69</v>
      </c>
      <c r="B2" s="6" t="s">
        <v>70</v>
      </c>
      <c r="C2" s="396"/>
      <c r="D2" s="397"/>
      <c r="E2" s="397"/>
      <c r="F2" s="397"/>
      <c r="G2" s="397"/>
      <c r="H2" s="397"/>
      <c r="I2" s="397"/>
      <c r="J2" s="397"/>
      <c r="K2" s="397"/>
      <c r="L2" s="397"/>
      <c r="M2" s="397"/>
      <c r="N2" s="398"/>
      <c r="P2" s="2"/>
      <c r="W2" s="7" t="s">
        <v>71</v>
      </c>
      <c r="X2" s="7" t="s">
        <v>48</v>
      </c>
    </row>
    <row r="3" spans="1:24" ht="21.75" thickBot="1" x14ac:dyDescent="0.3">
      <c r="A3" s="269"/>
      <c r="B3" s="8" t="s">
        <v>72</v>
      </c>
      <c r="C3" s="399"/>
      <c r="D3" s="400"/>
      <c r="E3" s="400"/>
      <c r="F3" s="400"/>
      <c r="G3" s="400"/>
      <c r="H3" s="400"/>
      <c r="I3" s="400"/>
      <c r="J3" s="400"/>
      <c r="K3" s="400"/>
      <c r="L3" s="400"/>
      <c r="M3" s="400"/>
      <c r="N3" s="401"/>
      <c r="P3" s="2"/>
      <c r="W3" s="7" t="s">
        <v>73</v>
      </c>
      <c r="X3" s="7" t="s">
        <v>74</v>
      </c>
    </row>
    <row r="4" spans="1:24" ht="46.5" customHeight="1" x14ac:dyDescent="0.25">
      <c r="A4" s="302" t="s">
        <v>277</v>
      </c>
      <c r="B4" s="402" t="s">
        <v>259</v>
      </c>
      <c r="C4" s="399"/>
      <c r="D4" s="400"/>
      <c r="E4" s="400"/>
      <c r="F4" s="400"/>
      <c r="G4" s="400"/>
      <c r="H4" s="400"/>
      <c r="I4" s="400"/>
      <c r="J4" s="400"/>
      <c r="K4" s="400"/>
      <c r="L4" s="400"/>
      <c r="M4" s="400"/>
      <c r="N4" s="401"/>
      <c r="P4" s="2"/>
      <c r="W4" s="7" t="s">
        <v>78</v>
      </c>
      <c r="X4" s="7"/>
    </row>
    <row r="5" spans="1:24" ht="48" customHeight="1" x14ac:dyDescent="0.25">
      <c r="A5" s="303"/>
      <c r="B5" s="403"/>
      <c r="C5" s="399"/>
      <c r="D5" s="400"/>
      <c r="E5" s="400"/>
      <c r="F5" s="400"/>
      <c r="G5" s="400"/>
      <c r="H5" s="400"/>
      <c r="I5" s="400"/>
      <c r="J5" s="400"/>
      <c r="K5" s="400"/>
      <c r="L5" s="400"/>
      <c r="M5" s="400"/>
      <c r="N5" s="401"/>
      <c r="P5" s="2"/>
      <c r="W5" s="7" t="s">
        <v>80</v>
      </c>
      <c r="X5" s="7"/>
    </row>
    <row r="6" spans="1:24" ht="20.25" customHeight="1" x14ac:dyDescent="0.25">
      <c r="A6" s="303"/>
      <c r="B6" s="8" t="s">
        <v>75</v>
      </c>
      <c r="C6" s="270"/>
      <c r="D6" s="271"/>
      <c r="E6" s="272"/>
      <c r="F6" s="9" t="s">
        <v>76</v>
      </c>
      <c r="G6" s="10"/>
      <c r="H6" s="202" t="s">
        <v>257</v>
      </c>
      <c r="I6" s="198"/>
      <c r="J6" s="416" t="s">
        <v>77</v>
      </c>
      <c r="K6" s="407"/>
      <c r="L6" s="408"/>
      <c r="M6" s="408"/>
      <c r="N6" s="409"/>
      <c r="P6" s="2"/>
      <c r="W6" s="7" t="s">
        <v>82</v>
      </c>
      <c r="X6" s="7"/>
    </row>
    <row r="7" spans="1:24" ht="20.25" x14ac:dyDescent="0.25">
      <c r="A7" s="303"/>
      <c r="B7" s="8" t="s">
        <v>79</v>
      </c>
      <c r="C7" s="404"/>
      <c r="D7" s="400"/>
      <c r="E7" s="400"/>
      <c r="F7" s="400"/>
      <c r="G7" s="400"/>
      <c r="H7" s="400"/>
      <c r="I7" s="405"/>
      <c r="J7" s="417"/>
      <c r="K7" s="410"/>
      <c r="L7" s="411"/>
      <c r="M7" s="411"/>
      <c r="N7" s="412"/>
      <c r="P7" s="2"/>
    </row>
    <row r="8" spans="1:24" ht="20.25" x14ac:dyDescent="0.25">
      <c r="A8" s="303"/>
      <c r="B8" s="8" t="s">
        <v>81</v>
      </c>
      <c r="C8" s="406"/>
      <c r="D8" s="400"/>
      <c r="E8" s="400"/>
      <c r="F8" s="400"/>
      <c r="G8" s="400"/>
      <c r="H8" s="400"/>
      <c r="I8" s="405"/>
      <c r="J8" s="418"/>
      <c r="K8" s="413"/>
      <c r="L8" s="414"/>
      <c r="M8" s="414"/>
      <c r="N8" s="415"/>
    </row>
    <row r="9" spans="1:24" ht="75" x14ac:dyDescent="0.25">
      <c r="A9" s="303"/>
      <c r="B9" s="289" t="s">
        <v>83</v>
      </c>
      <c r="C9" s="250" t="s">
        <v>84</v>
      </c>
      <c r="D9" s="251" t="s">
        <v>85</v>
      </c>
      <c r="E9" s="251" t="s">
        <v>86</v>
      </c>
      <c r="F9" s="251" t="s">
        <v>87</v>
      </c>
      <c r="G9" s="251" t="s">
        <v>273</v>
      </c>
      <c r="H9" s="251" t="s">
        <v>88</v>
      </c>
      <c r="I9" s="251" t="s">
        <v>89</v>
      </c>
      <c r="J9" s="293" t="s">
        <v>90</v>
      </c>
      <c r="K9" s="294"/>
      <c r="L9" s="294"/>
      <c r="M9" s="294"/>
      <c r="N9" s="295"/>
    </row>
    <row r="10" spans="1:24" ht="18.75" x14ac:dyDescent="0.25">
      <c r="A10" s="303"/>
      <c r="B10" s="290"/>
      <c r="C10" s="12">
        <f>C6</f>
        <v>0</v>
      </c>
      <c r="D10" s="13"/>
      <c r="E10" s="14"/>
      <c r="F10" s="14"/>
      <c r="G10" s="14"/>
      <c r="H10" s="15"/>
      <c r="I10" s="16"/>
      <c r="J10" s="296"/>
      <c r="K10" s="297"/>
      <c r="L10" s="297"/>
      <c r="M10" s="297"/>
      <c r="N10" s="298"/>
    </row>
    <row r="11" spans="1:24" ht="37.5" x14ac:dyDescent="0.25">
      <c r="A11" s="303"/>
      <c r="B11" s="289" t="s">
        <v>91</v>
      </c>
      <c r="C11" s="250" t="s">
        <v>92</v>
      </c>
      <c r="D11" s="251" t="s">
        <v>93</v>
      </c>
      <c r="E11" s="251" t="s">
        <v>94</v>
      </c>
      <c r="F11" s="251" t="s">
        <v>95</v>
      </c>
      <c r="G11" s="251" t="s">
        <v>274</v>
      </c>
      <c r="H11" s="251" t="s">
        <v>96</v>
      </c>
      <c r="I11" s="251" t="s">
        <v>97</v>
      </c>
      <c r="J11" s="293" t="s">
        <v>90</v>
      </c>
      <c r="K11" s="294"/>
      <c r="L11" s="294"/>
      <c r="M11" s="294"/>
      <c r="N11" s="295"/>
    </row>
    <row r="12" spans="1:24" ht="18.75" x14ac:dyDescent="0.25">
      <c r="A12" s="303"/>
      <c r="B12" s="291"/>
      <c r="C12" s="12"/>
      <c r="D12" s="13"/>
      <c r="E12" s="14"/>
      <c r="F12" s="14"/>
      <c r="G12" s="14"/>
      <c r="H12" s="15"/>
      <c r="I12" s="16"/>
      <c r="J12" s="296"/>
      <c r="K12" s="297"/>
      <c r="L12" s="297"/>
      <c r="M12" s="297"/>
      <c r="N12" s="298"/>
    </row>
    <row r="13" spans="1:24" ht="18.75" x14ac:dyDescent="0.25">
      <c r="A13" s="303"/>
      <c r="B13" s="291"/>
      <c r="C13" s="12"/>
      <c r="D13" s="13"/>
      <c r="E13" s="14"/>
      <c r="F13" s="14"/>
      <c r="G13" s="14"/>
      <c r="H13" s="15"/>
      <c r="I13" s="16"/>
      <c r="J13" s="296"/>
      <c r="K13" s="297"/>
      <c r="L13" s="297"/>
      <c r="M13" s="297"/>
      <c r="N13" s="298"/>
    </row>
    <row r="14" spans="1:24" ht="19.5" thickBot="1" x14ac:dyDescent="0.3">
      <c r="A14" s="303"/>
      <c r="B14" s="292"/>
      <c r="C14" s="17"/>
      <c r="D14" s="18"/>
      <c r="E14" s="19"/>
      <c r="F14" s="19"/>
      <c r="G14" s="19"/>
      <c r="H14" s="19"/>
      <c r="I14" s="20"/>
      <c r="J14" s="299"/>
      <c r="K14" s="300"/>
      <c r="L14" s="300"/>
      <c r="M14" s="300"/>
      <c r="N14" s="301"/>
    </row>
    <row r="15" spans="1:24" ht="16.5" customHeight="1" thickBot="1" x14ac:dyDescent="0.3">
      <c r="A15" s="303"/>
      <c r="B15" s="3"/>
      <c r="C15" s="3"/>
      <c r="D15" s="3"/>
      <c r="E15" s="3"/>
      <c r="F15" s="3"/>
      <c r="G15" s="3"/>
      <c r="H15" s="3"/>
      <c r="I15" s="3"/>
      <c r="J15" s="3"/>
      <c r="K15" s="3"/>
      <c r="L15" s="3"/>
      <c r="M15" s="3"/>
      <c r="N15" s="3"/>
    </row>
    <row r="16" spans="1:24" ht="20.25" x14ac:dyDescent="0.25">
      <c r="A16" s="303"/>
      <c r="B16" s="273" t="s">
        <v>98</v>
      </c>
      <c r="C16" s="21" t="s">
        <v>99</v>
      </c>
      <c r="D16" s="21" t="s">
        <v>100</v>
      </c>
      <c r="E16" s="21" t="s">
        <v>101</v>
      </c>
      <c r="F16" s="22" t="s">
        <v>102</v>
      </c>
      <c r="G16" s="3"/>
      <c r="H16" s="276" t="s">
        <v>103</v>
      </c>
      <c r="I16" s="277"/>
      <c r="J16" s="277"/>
      <c r="K16" s="277"/>
      <c r="L16" s="278"/>
      <c r="M16" s="3"/>
      <c r="N16" s="3"/>
    </row>
    <row r="17" spans="1:16" ht="18.75" x14ac:dyDescent="0.25">
      <c r="A17" s="303"/>
      <c r="B17" s="274"/>
      <c r="C17" s="23"/>
      <c r="D17" s="23"/>
      <c r="E17" s="23"/>
      <c r="F17" s="24"/>
      <c r="G17" s="3"/>
      <c r="H17" s="25" t="s">
        <v>104</v>
      </c>
      <c r="I17" s="26" t="s">
        <v>105</v>
      </c>
      <c r="J17" s="26" t="s">
        <v>106</v>
      </c>
      <c r="K17" s="279" t="s">
        <v>107</v>
      </c>
      <c r="L17" s="280"/>
      <c r="M17" s="3"/>
      <c r="N17" s="3"/>
    </row>
    <row r="18" spans="1:16" ht="19.5" thickBot="1" x14ac:dyDescent="0.3">
      <c r="A18" s="304"/>
      <c r="B18" s="275"/>
      <c r="C18" s="27"/>
      <c r="D18" s="27"/>
      <c r="E18" s="27"/>
      <c r="F18" s="28"/>
      <c r="G18" s="3"/>
      <c r="H18" s="29" t="s">
        <v>108</v>
      </c>
      <c r="I18" s="30">
        <f>SUM(C35:C52)</f>
        <v>0</v>
      </c>
      <c r="J18" s="31"/>
      <c r="K18" s="281"/>
      <c r="L18" s="282"/>
      <c r="M18" s="3"/>
      <c r="N18" s="3"/>
    </row>
    <row r="19" spans="1:16" ht="16.5" thickBot="1" x14ac:dyDescent="0.3">
      <c r="A19" s="3"/>
      <c r="B19" s="3"/>
      <c r="C19" s="3"/>
      <c r="D19" s="3"/>
      <c r="E19" s="3"/>
      <c r="F19" s="3"/>
      <c r="G19" s="3"/>
      <c r="H19" s="29" t="s">
        <v>109</v>
      </c>
      <c r="I19" s="30">
        <f>G10+SUM(C139:C143)</f>
        <v>0</v>
      </c>
      <c r="J19" s="31"/>
      <c r="K19" s="281"/>
      <c r="L19" s="282"/>
      <c r="M19" s="32"/>
      <c r="N19" s="32"/>
    </row>
    <row r="20" spans="1:16" ht="27.75" thickBot="1" x14ac:dyDescent="0.3">
      <c r="A20" s="211" t="s">
        <v>110</v>
      </c>
      <c r="B20" s="285" t="s">
        <v>111</v>
      </c>
      <c r="C20" s="286"/>
      <c r="D20" s="286"/>
      <c r="E20" s="286"/>
      <c r="F20" s="287"/>
      <c r="G20" s="3"/>
      <c r="H20" s="33" t="s">
        <v>112</v>
      </c>
      <c r="I20" s="288" t="e">
        <f>(I18-I19)/I18</f>
        <v>#DIV/0!</v>
      </c>
      <c r="J20" s="288"/>
      <c r="K20" s="283"/>
      <c r="L20" s="284"/>
      <c r="M20" s="32"/>
      <c r="N20" s="32"/>
    </row>
    <row r="21" spans="1:16" ht="75" x14ac:dyDescent="0.25">
      <c r="A21" s="321" t="s">
        <v>113</v>
      </c>
      <c r="B21" s="34" t="s">
        <v>114</v>
      </c>
      <c r="C21" s="21" t="s">
        <v>115</v>
      </c>
      <c r="D21" s="21" t="s">
        <v>116</v>
      </c>
      <c r="E21" s="21" t="s">
        <v>117</v>
      </c>
      <c r="F21" s="22" t="s">
        <v>118</v>
      </c>
      <c r="G21" s="3"/>
      <c r="H21" s="3"/>
      <c r="I21" s="3"/>
      <c r="J21" s="3"/>
      <c r="K21" s="3"/>
      <c r="L21" s="3"/>
      <c r="M21" s="32"/>
      <c r="N21" s="32"/>
    </row>
    <row r="22" spans="1:16" ht="18.75" x14ac:dyDescent="0.25">
      <c r="A22" s="322"/>
      <c r="B22" s="35" t="s">
        <v>119</v>
      </c>
      <c r="C22" s="36"/>
      <c r="D22" s="23"/>
      <c r="E22" s="23"/>
      <c r="F22" s="24"/>
      <c r="G22" s="3"/>
      <c r="H22" s="3"/>
      <c r="I22" s="3"/>
      <c r="J22" s="3"/>
      <c r="K22" s="3"/>
      <c r="L22" s="3"/>
      <c r="M22" s="32"/>
      <c r="N22" s="32"/>
    </row>
    <row r="23" spans="1:16" ht="18.75" x14ac:dyDescent="0.25">
      <c r="A23" s="322"/>
      <c r="B23" s="35" t="s">
        <v>120</v>
      </c>
      <c r="C23" s="36"/>
      <c r="D23" s="23"/>
      <c r="E23" s="23"/>
      <c r="F23" s="24"/>
      <c r="G23" s="3"/>
      <c r="H23" s="3"/>
      <c r="I23" s="3"/>
      <c r="J23" s="3"/>
      <c r="K23" s="3"/>
      <c r="L23" s="3"/>
      <c r="M23" s="32"/>
      <c r="N23" s="32"/>
    </row>
    <row r="24" spans="1:16" ht="19.5" thickBot="1" x14ac:dyDescent="0.3">
      <c r="A24" s="323"/>
      <c r="B24" s="37" t="s">
        <v>121</v>
      </c>
      <c r="C24" s="38"/>
      <c r="D24" s="27"/>
      <c r="E24" s="27"/>
      <c r="F24" s="28"/>
      <c r="G24" s="3"/>
      <c r="H24" s="3"/>
      <c r="I24" s="3"/>
      <c r="J24" s="3"/>
      <c r="K24" s="3"/>
      <c r="L24" s="3"/>
      <c r="M24" s="32"/>
      <c r="N24" s="32"/>
    </row>
    <row r="25" spans="1:16" ht="16.5" thickBot="1" x14ac:dyDescent="0.3">
      <c r="A25" s="3"/>
      <c r="B25" s="3"/>
      <c r="C25" s="3"/>
      <c r="D25" s="3"/>
      <c r="E25" s="3"/>
      <c r="F25" s="3"/>
      <c r="G25" s="3"/>
      <c r="H25" s="3"/>
      <c r="I25" s="3"/>
      <c r="J25" s="3"/>
      <c r="K25" s="3"/>
      <c r="L25" s="3"/>
      <c r="M25" s="32"/>
      <c r="N25" s="32"/>
    </row>
    <row r="26" spans="1:16" ht="62.25" thickBot="1" x14ac:dyDescent="0.3">
      <c r="A26" s="268" t="s">
        <v>123</v>
      </c>
      <c r="B26" s="324" t="s">
        <v>122</v>
      </c>
      <c r="C26" s="325"/>
      <c r="D26" s="325"/>
      <c r="E26" s="325"/>
      <c r="F26" s="325"/>
      <c r="G26" s="325"/>
      <c r="H26" s="325"/>
      <c r="I26" s="325"/>
      <c r="J26" s="325"/>
      <c r="K26" s="325"/>
      <c r="L26" s="325"/>
      <c r="M26" s="326"/>
      <c r="N26" s="39"/>
    </row>
    <row r="27" spans="1:16" ht="21" thickBot="1" x14ac:dyDescent="0.3">
      <c r="A27" s="304"/>
      <c r="B27" s="327" t="s">
        <v>124</v>
      </c>
      <c r="C27" s="328"/>
      <c r="D27" s="328"/>
      <c r="E27" s="328"/>
      <c r="F27" s="328"/>
      <c r="G27" s="328"/>
      <c r="H27" s="328"/>
      <c r="I27" s="328"/>
      <c r="J27" s="328"/>
      <c r="K27" s="328"/>
      <c r="L27" s="328"/>
      <c r="M27" s="328"/>
      <c r="N27" s="328"/>
      <c r="O27" s="328"/>
      <c r="P27" s="2"/>
    </row>
    <row r="28" spans="1:16" ht="19.5" thickBot="1" x14ac:dyDescent="0.3">
      <c r="A28" s="329" t="s">
        <v>275</v>
      </c>
      <c r="B28" s="252" t="s">
        <v>125</v>
      </c>
      <c r="C28" s="330">
        <f>C7</f>
        <v>0</v>
      </c>
      <c r="D28" s="330"/>
      <c r="E28" s="330"/>
      <c r="F28" s="330"/>
      <c r="G28" s="330"/>
      <c r="H28" s="330"/>
      <c r="I28" s="330"/>
      <c r="J28" s="330"/>
      <c r="K28" s="330"/>
      <c r="L28" s="330"/>
      <c r="M28" s="330"/>
      <c r="N28" s="331"/>
      <c r="O28" s="332"/>
      <c r="P28" s="2"/>
    </row>
    <row r="29" spans="1:16" ht="25.5" customHeight="1" thickBot="1" x14ac:dyDescent="0.3">
      <c r="A29" s="329"/>
      <c r="B29" s="265" t="s">
        <v>258</v>
      </c>
      <c r="C29" s="337" t="s">
        <v>266</v>
      </c>
      <c r="D29" s="338"/>
      <c r="E29" s="338"/>
      <c r="F29" s="338"/>
      <c r="G29" s="338"/>
      <c r="H29" s="338"/>
      <c r="I29" s="338"/>
      <c r="J29" s="338"/>
      <c r="K29" s="338"/>
      <c r="L29" s="338"/>
      <c r="M29" s="338"/>
      <c r="N29" s="338"/>
      <c r="O29" s="339"/>
      <c r="P29" s="2"/>
    </row>
    <row r="30" spans="1:16" ht="36.75" customHeight="1" thickBot="1" x14ac:dyDescent="0.3">
      <c r="A30" s="329"/>
      <c r="B30" s="341"/>
      <c r="C30" s="337" t="s">
        <v>261</v>
      </c>
      <c r="D30" s="338"/>
      <c r="E30" s="338"/>
      <c r="F30" s="338"/>
      <c r="G30" s="338"/>
      <c r="H30" s="338"/>
      <c r="I30" s="338"/>
      <c r="J30" s="338"/>
      <c r="K30" s="338"/>
      <c r="L30" s="338"/>
      <c r="M30" s="338"/>
      <c r="N30" s="338"/>
      <c r="O30" s="339"/>
      <c r="P30" s="2"/>
    </row>
    <row r="31" spans="1:16" ht="24" customHeight="1" thickBot="1" x14ac:dyDescent="0.3">
      <c r="A31" s="329"/>
      <c r="B31" s="265" t="s">
        <v>262</v>
      </c>
      <c r="C31" s="337" t="s">
        <v>260</v>
      </c>
      <c r="D31" s="338"/>
      <c r="E31" s="338"/>
      <c r="F31" s="338"/>
      <c r="G31" s="338"/>
      <c r="H31" s="338"/>
      <c r="I31" s="338"/>
      <c r="J31" s="338"/>
      <c r="K31" s="338"/>
      <c r="L31" s="338"/>
      <c r="M31" s="338"/>
      <c r="N31" s="338"/>
      <c r="O31" s="339"/>
      <c r="P31" s="2"/>
    </row>
    <row r="32" spans="1:16" ht="41.25" customHeight="1" thickBot="1" x14ac:dyDescent="0.3">
      <c r="A32" s="329"/>
      <c r="B32" s="341"/>
      <c r="C32" s="340" t="s">
        <v>263</v>
      </c>
      <c r="D32" s="338"/>
      <c r="E32" s="338"/>
      <c r="F32" s="338"/>
      <c r="G32" s="338"/>
      <c r="H32" s="338"/>
      <c r="I32" s="338"/>
      <c r="J32" s="338"/>
      <c r="K32" s="338"/>
      <c r="L32" s="338"/>
      <c r="M32" s="338"/>
      <c r="N32" s="338"/>
      <c r="O32" s="339"/>
      <c r="P32" s="2"/>
    </row>
    <row r="33" spans="1:17" ht="19.5" thickBot="1" x14ac:dyDescent="0.3">
      <c r="A33" s="329"/>
      <c r="B33" s="333" t="s">
        <v>294</v>
      </c>
      <c r="C33" s="334"/>
      <c r="D33" s="334"/>
      <c r="E33" s="334"/>
      <c r="F33" s="334"/>
      <c r="G33" s="334"/>
      <c r="H33" s="334"/>
      <c r="I33" s="334"/>
      <c r="J33" s="334"/>
      <c r="K33" s="334"/>
      <c r="L33" s="334"/>
      <c r="M33" s="334"/>
      <c r="N33" s="335"/>
      <c r="O33" s="336"/>
      <c r="P33" s="2"/>
    </row>
    <row r="34" spans="1:17" ht="47.25" x14ac:dyDescent="0.25">
      <c r="A34" s="329"/>
      <c r="B34" s="40" t="s">
        <v>235</v>
      </c>
      <c r="C34" s="41" t="s">
        <v>105</v>
      </c>
      <c r="D34" s="42" t="s">
        <v>106</v>
      </c>
      <c r="E34" s="42" t="s">
        <v>126</v>
      </c>
      <c r="F34" s="41" t="s">
        <v>127</v>
      </c>
      <c r="G34" s="42" t="s">
        <v>128</v>
      </c>
      <c r="H34" s="42" t="s">
        <v>129</v>
      </c>
      <c r="I34" s="43" t="s">
        <v>130</v>
      </c>
      <c r="J34" s="44" t="s">
        <v>115</v>
      </c>
      <c r="K34" s="44" t="s">
        <v>131</v>
      </c>
      <c r="L34" s="44" t="s">
        <v>132</v>
      </c>
      <c r="M34" s="44" t="s">
        <v>133</v>
      </c>
      <c r="N34" s="44" t="s">
        <v>134</v>
      </c>
      <c r="O34" s="45" t="s">
        <v>135</v>
      </c>
      <c r="P34" s="2"/>
      <c r="Q34" s="2" t="s">
        <v>136</v>
      </c>
    </row>
    <row r="35" spans="1:17" x14ac:dyDescent="0.25">
      <c r="A35" s="329"/>
      <c r="B35" s="46"/>
      <c r="C35" s="47"/>
      <c r="D35" s="48"/>
      <c r="E35" s="49"/>
      <c r="F35" s="50"/>
      <c r="G35" s="51"/>
      <c r="H35" s="50"/>
      <c r="I35" s="16"/>
      <c r="J35" s="52"/>
      <c r="K35" s="53"/>
      <c r="L35" s="54"/>
      <c r="M35" s="55"/>
      <c r="N35" s="56"/>
      <c r="O35" s="57"/>
      <c r="P35" s="2"/>
    </row>
    <row r="36" spans="1:17" x14ac:dyDescent="0.25">
      <c r="A36" s="329"/>
      <c r="B36" s="46"/>
      <c r="C36" s="47"/>
      <c r="D36" s="48"/>
      <c r="E36" s="49"/>
      <c r="F36" s="50"/>
      <c r="G36" s="51"/>
      <c r="H36" s="50"/>
      <c r="I36" s="16"/>
      <c r="J36" s="52"/>
      <c r="K36" s="53"/>
      <c r="L36" s="54"/>
      <c r="M36" s="55"/>
      <c r="N36" s="56"/>
      <c r="O36" s="57"/>
      <c r="P36" s="2"/>
    </row>
    <row r="37" spans="1:17" x14ac:dyDescent="0.25">
      <c r="A37" s="329"/>
      <c r="B37" s="46"/>
      <c r="C37" s="47"/>
      <c r="D37" s="48"/>
      <c r="E37" s="49"/>
      <c r="F37" s="50"/>
      <c r="G37" s="51"/>
      <c r="H37" s="50"/>
      <c r="I37" s="16"/>
      <c r="J37" s="52"/>
      <c r="K37" s="53"/>
      <c r="L37" s="54"/>
      <c r="M37" s="55"/>
      <c r="N37" s="56"/>
      <c r="O37" s="57"/>
      <c r="P37" s="2"/>
    </row>
    <row r="38" spans="1:17" x14ac:dyDescent="0.25">
      <c r="A38" s="329"/>
      <c r="B38" s="46"/>
      <c r="C38" s="47"/>
      <c r="D38" s="48"/>
      <c r="E38" s="49"/>
      <c r="F38" s="50"/>
      <c r="G38" s="51"/>
      <c r="H38" s="50"/>
      <c r="I38" s="16"/>
      <c r="J38" s="52"/>
      <c r="K38" s="53"/>
      <c r="L38" s="54"/>
      <c r="M38" s="55"/>
      <c r="N38" s="56"/>
      <c r="O38" s="57"/>
      <c r="P38" s="2"/>
    </row>
    <row r="39" spans="1:17" x14ac:dyDescent="0.25">
      <c r="A39" s="329"/>
      <c r="B39" s="46"/>
      <c r="C39" s="58"/>
      <c r="D39" s="48"/>
      <c r="E39" s="49"/>
      <c r="F39" s="50"/>
      <c r="G39" s="51"/>
      <c r="H39" s="50"/>
      <c r="I39" s="16"/>
      <c r="J39" s="52"/>
      <c r="K39" s="53"/>
      <c r="L39" s="54"/>
      <c r="M39" s="55"/>
      <c r="N39" s="56"/>
      <c r="O39" s="57"/>
      <c r="P39" s="2"/>
    </row>
    <row r="40" spans="1:17" x14ac:dyDescent="0.25">
      <c r="A40" s="329"/>
      <c r="B40" s="46"/>
      <c r="C40" s="58"/>
      <c r="D40" s="48"/>
      <c r="E40" s="50"/>
      <c r="F40" s="50"/>
      <c r="G40" s="51"/>
      <c r="H40" s="50"/>
      <c r="I40" s="16"/>
      <c r="J40" s="52"/>
      <c r="K40" s="53"/>
      <c r="L40" s="54"/>
      <c r="M40" s="60"/>
      <c r="N40" s="61"/>
      <c r="O40" s="62"/>
      <c r="P40" s="2"/>
    </row>
    <row r="41" spans="1:17" x14ac:dyDescent="0.25">
      <c r="A41" s="329"/>
      <c r="B41" s="46"/>
      <c r="C41" s="58"/>
      <c r="D41" s="48"/>
      <c r="E41" s="63"/>
      <c r="F41" s="50"/>
      <c r="G41" s="51"/>
      <c r="H41" s="50"/>
      <c r="I41" s="16"/>
      <c r="J41" s="52"/>
      <c r="K41" s="53"/>
      <c r="L41" s="54"/>
      <c r="M41" s="60"/>
      <c r="N41" s="61"/>
      <c r="O41" s="62"/>
      <c r="P41" s="2"/>
    </row>
    <row r="42" spans="1:17" x14ac:dyDescent="0.25">
      <c r="A42" s="329"/>
      <c r="B42" s="46"/>
      <c r="C42" s="58"/>
      <c r="D42" s="48"/>
      <c r="E42" s="63"/>
      <c r="F42" s="50"/>
      <c r="G42" s="51"/>
      <c r="H42" s="50"/>
      <c r="I42" s="16"/>
      <c r="J42" s="52"/>
      <c r="K42" s="53"/>
      <c r="L42" s="54"/>
      <c r="M42" s="60"/>
      <c r="N42" s="61"/>
      <c r="O42" s="62"/>
      <c r="P42" s="2"/>
    </row>
    <row r="43" spans="1:17" x14ac:dyDescent="0.25">
      <c r="A43" s="329"/>
      <c r="B43" s="46"/>
      <c r="C43" s="58"/>
      <c r="D43" s="48"/>
      <c r="E43" s="63"/>
      <c r="F43" s="50"/>
      <c r="G43" s="51"/>
      <c r="H43" s="50"/>
      <c r="I43" s="16"/>
      <c r="J43" s="52"/>
      <c r="K43" s="53"/>
      <c r="L43" s="54"/>
      <c r="M43" s="60"/>
      <c r="N43" s="61"/>
      <c r="O43" s="62"/>
      <c r="P43" s="2"/>
    </row>
    <row r="44" spans="1:17" x14ac:dyDescent="0.25">
      <c r="A44" s="329"/>
      <c r="B44" s="46"/>
      <c r="C44" s="58"/>
      <c r="D44" s="48"/>
      <c r="E44" s="63"/>
      <c r="F44" s="50"/>
      <c r="G44" s="51"/>
      <c r="H44" s="50"/>
      <c r="I44" s="16"/>
      <c r="J44" s="52"/>
      <c r="K44" s="53"/>
      <c r="L44" s="54"/>
      <c r="M44" s="60"/>
      <c r="N44" s="61"/>
      <c r="O44" s="62"/>
      <c r="P44" s="2"/>
    </row>
    <row r="45" spans="1:17" x14ac:dyDescent="0.25">
      <c r="A45" s="329"/>
      <c r="B45" s="46"/>
      <c r="C45" s="58"/>
      <c r="D45" s="48"/>
      <c r="E45" s="63"/>
      <c r="F45" s="50"/>
      <c r="G45" s="51"/>
      <c r="H45" s="50"/>
      <c r="I45" s="16"/>
      <c r="J45" s="52"/>
      <c r="K45" s="53"/>
      <c r="L45" s="54"/>
      <c r="M45" s="60"/>
      <c r="N45" s="61"/>
      <c r="O45" s="62"/>
      <c r="P45" s="2"/>
    </row>
    <row r="46" spans="1:17" x14ac:dyDescent="0.25">
      <c r="A46" s="329"/>
      <c r="B46" s="46"/>
      <c r="C46" s="58"/>
      <c r="D46" s="48"/>
      <c r="E46" s="63"/>
      <c r="F46" s="50"/>
      <c r="G46" s="51"/>
      <c r="H46" s="50"/>
      <c r="I46" s="16"/>
      <c r="J46" s="52"/>
      <c r="K46" s="53"/>
      <c r="L46" s="54"/>
      <c r="M46" s="60"/>
      <c r="N46" s="61"/>
      <c r="O46" s="62"/>
      <c r="P46" s="2"/>
    </row>
    <row r="47" spans="1:17" x14ac:dyDescent="0.25">
      <c r="A47" s="329"/>
      <c r="B47" s="46"/>
      <c r="C47" s="58"/>
      <c r="D47" s="48"/>
      <c r="E47" s="63"/>
      <c r="F47" s="50"/>
      <c r="G47" s="51"/>
      <c r="H47" s="50"/>
      <c r="I47" s="16"/>
      <c r="J47" s="52"/>
      <c r="K47" s="53"/>
      <c r="L47" s="54"/>
      <c r="M47" s="60"/>
      <c r="N47" s="61"/>
      <c r="O47" s="62"/>
      <c r="P47" s="2"/>
    </row>
    <row r="48" spans="1:17" x14ac:dyDescent="0.25">
      <c r="A48" s="329"/>
      <c r="B48" s="46"/>
      <c r="C48" s="58"/>
      <c r="D48" s="48"/>
      <c r="E48" s="63"/>
      <c r="F48" s="50"/>
      <c r="G48" s="51"/>
      <c r="H48" s="50"/>
      <c r="I48" s="16"/>
      <c r="J48" s="52"/>
      <c r="K48" s="53"/>
      <c r="L48" s="54"/>
      <c r="M48" s="60"/>
      <c r="N48" s="61"/>
      <c r="O48" s="62"/>
      <c r="P48" s="2"/>
    </row>
    <row r="49" spans="1:16" x14ac:dyDescent="0.25">
      <c r="A49" s="329"/>
      <c r="B49" s="46"/>
      <c r="C49" s="58"/>
      <c r="D49" s="48"/>
      <c r="E49" s="63"/>
      <c r="F49" s="50"/>
      <c r="G49" s="51"/>
      <c r="H49" s="50"/>
      <c r="I49" s="16"/>
      <c r="J49" s="52"/>
      <c r="K49" s="53"/>
      <c r="L49" s="54"/>
      <c r="M49" s="60"/>
      <c r="N49" s="61"/>
      <c r="O49" s="62"/>
      <c r="P49" s="2"/>
    </row>
    <row r="50" spans="1:16" x14ac:dyDescent="0.25">
      <c r="A50" s="329"/>
      <c r="B50" s="46"/>
      <c r="C50" s="58"/>
      <c r="D50" s="48"/>
      <c r="E50" s="51"/>
      <c r="F50" s="50"/>
      <c r="G50" s="51"/>
      <c r="H50" s="50"/>
      <c r="I50" s="16"/>
      <c r="J50" s="52"/>
      <c r="K50" s="53"/>
      <c r="L50" s="54"/>
      <c r="M50" s="60"/>
      <c r="N50" s="61"/>
      <c r="O50" s="62"/>
      <c r="P50" s="2"/>
    </row>
    <row r="51" spans="1:16" x14ac:dyDescent="0.25">
      <c r="A51" s="329"/>
      <c r="B51" s="46"/>
      <c r="C51" s="58"/>
      <c r="D51" s="48"/>
      <c r="E51" s="51"/>
      <c r="F51" s="50"/>
      <c r="G51" s="51"/>
      <c r="H51" s="50"/>
      <c r="I51" s="16"/>
      <c r="J51" s="52"/>
      <c r="K51" s="53"/>
      <c r="L51" s="54"/>
      <c r="M51" s="60"/>
      <c r="N51" s="61"/>
      <c r="O51" s="62"/>
      <c r="P51" s="2"/>
    </row>
    <row r="52" spans="1:16" ht="16.5" thickBot="1" x14ac:dyDescent="0.3">
      <c r="A52" s="329"/>
      <c r="B52" s="64"/>
      <c r="C52" s="65"/>
      <c r="D52" s="48"/>
      <c r="E52" s="66"/>
      <c r="F52" s="67"/>
      <c r="G52" s="66"/>
      <c r="H52" s="67"/>
      <c r="I52" s="68"/>
      <c r="J52" s="69"/>
      <c r="K52" s="70"/>
      <c r="L52" s="54"/>
      <c r="M52" s="71"/>
      <c r="N52" s="72"/>
      <c r="O52" s="73"/>
      <c r="P52" s="2"/>
    </row>
    <row r="53" spans="1:16" ht="19.5" thickBot="1" x14ac:dyDescent="0.3">
      <c r="A53" s="329"/>
      <c r="B53" s="333" t="s">
        <v>293</v>
      </c>
      <c r="C53" s="334"/>
      <c r="D53" s="334"/>
      <c r="E53" s="334"/>
      <c r="F53" s="334"/>
      <c r="G53" s="334"/>
      <c r="H53" s="334"/>
      <c r="I53" s="334"/>
      <c r="J53" s="334"/>
      <c r="K53" s="334"/>
      <c r="L53" s="334"/>
      <c r="M53" s="334"/>
      <c r="N53" s="335"/>
      <c r="O53" s="336"/>
      <c r="P53" s="2"/>
    </row>
    <row r="54" spans="1:16" ht="47.25" x14ac:dyDescent="0.25">
      <c r="A54" s="329"/>
      <c r="B54" s="40" t="s">
        <v>235</v>
      </c>
      <c r="C54" s="41" t="s">
        <v>138</v>
      </c>
      <c r="D54" s="42" t="s">
        <v>139</v>
      </c>
      <c r="E54" s="42" t="s">
        <v>140</v>
      </c>
      <c r="F54" s="41" t="s">
        <v>141</v>
      </c>
      <c r="G54" s="42" t="s">
        <v>142</v>
      </c>
      <c r="H54" s="42" t="s">
        <v>143</v>
      </c>
      <c r="I54" s="43" t="s">
        <v>144</v>
      </c>
      <c r="J54" s="44" t="s">
        <v>145</v>
      </c>
      <c r="K54" s="44" t="s">
        <v>146</v>
      </c>
      <c r="L54" s="44" t="s">
        <v>147</v>
      </c>
      <c r="M54" s="44" t="s">
        <v>148</v>
      </c>
      <c r="N54" s="44" t="s">
        <v>149</v>
      </c>
      <c r="O54" s="45" t="s">
        <v>135</v>
      </c>
      <c r="P54" s="2"/>
    </row>
    <row r="55" spans="1:16" ht="18.75" x14ac:dyDescent="0.25">
      <c r="A55" s="329"/>
      <c r="B55" s="46"/>
      <c r="C55" s="74"/>
      <c r="D55" s="48"/>
      <c r="E55" s="75"/>
      <c r="F55" s="50"/>
      <c r="G55" s="51"/>
      <c r="H55" s="50"/>
      <c r="I55" s="16"/>
      <c r="J55" s="52"/>
      <c r="K55" s="76"/>
      <c r="L55" s="54"/>
      <c r="M55" s="77"/>
      <c r="N55" s="78"/>
      <c r="O55" s="79"/>
      <c r="P55" s="2"/>
    </row>
    <row r="56" spans="1:16" ht="18.75" x14ac:dyDescent="0.25">
      <c r="A56" s="329"/>
      <c r="B56" s="46"/>
      <c r="C56" s="58"/>
      <c r="D56" s="48"/>
      <c r="E56" s="51"/>
      <c r="F56" s="50"/>
      <c r="G56" s="51"/>
      <c r="H56" s="50"/>
      <c r="I56" s="16"/>
      <c r="J56" s="52"/>
      <c r="K56" s="76"/>
      <c r="L56" s="54"/>
      <c r="M56" s="77"/>
      <c r="N56" s="78"/>
      <c r="O56" s="79"/>
      <c r="P56" s="2"/>
    </row>
    <row r="57" spans="1:16" ht="18.75" x14ac:dyDescent="0.25">
      <c r="A57" s="329"/>
      <c r="B57" s="46"/>
      <c r="C57" s="58"/>
      <c r="D57" s="48"/>
      <c r="E57" s="75"/>
      <c r="F57" s="50"/>
      <c r="G57" s="51"/>
      <c r="H57" s="50"/>
      <c r="I57" s="16"/>
      <c r="J57" s="52"/>
      <c r="K57" s="76"/>
      <c r="L57" s="54"/>
      <c r="M57" s="77"/>
      <c r="N57" s="78"/>
      <c r="O57" s="79"/>
      <c r="P57" s="2"/>
    </row>
    <row r="58" spans="1:16" ht="18.75" x14ac:dyDescent="0.25">
      <c r="A58" s="329"/>
      <c r="B58" s="46"/>
      <c r="C58" s="58"/>
      <c r="D58" s="48"/>
      <c r="E58" s="75"/>
      <c r="F58" s="50"/>
      <c r="G58" s="51"/>
      <c r="H58" s="50"/>
      <c r="I58" s="16"/>
      <c r="J58" s="52"/>
      <c r="K58" s="76"/>
      <c r="L58" s="54"/>
      <c r="M58" s="77"/>
      <c r="N58" s="78"/>
      <c r="O58" s="79"/>
      <c r="P58" s="2"/>
    </row>
    <row r="59" spans="1:16" ht="18.75" x14ac:dyDescent="0.25">
      <c r="A59" s="329"/>
      <c r="B59" s="46"/>
      <c r="C59" s="58"/>
      <c r="D59" s="48"/>
      <c r="E59" s="75"/>
      <c r="F59" s="50"/>
      <c r="G59" s="51"/>
      <c r="H59" s="50"/>
      <c r="I59" s="16"/>
      <c r="J59" s="52"/>
      <c r="K59" s="76"/>
      <c r="L59" s="54"/>
      <c r="M59" s="77"/>
      <c r="N59" s="78"/>
      <c r="O59" s="79"/>
      <c r="P59" s="2"/>
    </row>
    <row r="60" spans="1:16" ht="18.75" x14ac:dyDescent="0.25">
      <c r="A60" s="329"/>
      <c r="B60" s="46"/>
      <c r="C60" s="58"/>
      <c r="D60" s="48"/>
      <c r="E60" s="75"/>
      <c r="F60" s="50"/>
      <c r="G60" s="51"/>
      <c r="H60" s="50"/>
      <c r="I60" s="16"/>
      <c r="J60" s="52"/>
      <c r="K60" s="76"/>
      <c r="L60" s="54"/>
      <c r="M60" s="77"/>
      <c r="N60" s="78"/>
      <c r="O60" s="79"/>
      <c r="P60" s="2"/>
    </row>
    <row r="61" spans="1:16" ht="18.75" x14ac:dyDescent="0.25">
      <c r="A61" s="329"/>
      <c r="B61" s="46"/>
      <c r="C61" s="58"/>
      <c r="D61" s="48"/>
      <c r="E61" s="75"/>
      <c r="F61" s="50"/>
      <c r="G61" s="51"/>
      <c r="H61" s="50"/>
      <c r="I61" s="16"/>
      <c r="J61" s="52"/>
      <c r="K61" s="76"/>
      <c r="L61" s="54"/>
      <c r="M61" s="77"/>
      <c r="N61" s="78"/>
      <c r="O61" s="79"/>
      <c r="P61" s="2"/>
    </row>
    <row r="62" spans="1:16" ht="18.75" x14ac:dyDescent="0.25">
      <c r="A62" s="329"/>
      <c r="B62" s="46"/>
      <c r="C62" s="58"/>
      <c r="D62" s="48"/>
      <c r="E62" s="75"/>
      <c r="F62" s="50"/>
      <c r="G62" s="51"/>
      <c r="H62" s="50"/>
      <c r="I62" s="16"/>
      <c r="J62" s="52"/>
      <c r="K62" s="76"/>
      <c r="L62" s="54"/>
      <c r="M62" s="77"/>
      <c r="N62" s="78"/>
      <c r="O62" s="79"/>
      <c r="P62" s="2"/>
    </row>
    <row r="63" spans="1:16" ht="18.75" x14ac:dyDescent="0.25">
      <c r="A63" s="329"/>
      <c r="B63" s="46"/>
      <c r="C63" s="58"/>
      <c r="D63" s="48"/>
      <c r="E63" s="75"/>
      <c r="F63" s="50"/>
      <c r="G63" s="51"/>
      <c r="H63" s="50"/>
      <c r="I63" s="16"/>
      <c r="J63" s="52"/>
      <c r="K63" s="76"/>
      <c r="L63" s="54"/>
      <c r="M63" s="77"/>
      <c r="N63" s="78"/>
      <c r="O63" s="79"/>
      <c r="P63" s="2"/>
    </row>
    <row r="64" spans="1:16" ht="18.75" x14ac:dyDescent="0.25">
      <c r="A64" s="329"/>
      <c r="B64" s="46"/>
      <c r="C64" s="58"/>
      <c r="D64" s="48"/>
      <c r="E64" s="75"/>
      <c r="F64" s="50"/>
      <c r="G64" s="51"/>
      <c r="H64" s="50"/>
      <c r="I64" s="16"/>
      <c r="J64" s="52"/>
      <c r="K64" s="76"/>
      <c r="L64" s="54"/>
      <c r="M64" s="77"/>
      <c r="N64" s="78"/>
      <c r="O64" s="79"/>
      <c r="P64" s="2"/>
    </row>
    <row r="65" spans="1:16" ht="18.75" x14ac:dyDescent="0.25">
      <c r="A65" s="329"/>
      <c r="B65" s="46"/>
      <c r="C65" s="58"/>
      <c r="D65" s="48"/>
      <c r="E65" s="75"/>
      <c r="F65" s="50"/>
      <c r="G65" s="51"/>
      <c r="H65" s="50"/>
      <c r="I65" s="16"/>
      <c r="J65" s="52"/>
      <c r="K65" s="76"/>
      <c r="L65" s="54"/>
      <c r="M65" s="77"/>
      <c r="N65" s="78"/>
      <c r="O65" s="79"/>
      <c r="P65" s="2"/>
    </row>
    <row r="66" spans="1:16" ht="18.75" x14ac:dyDescent="0.25">
      <c r="A66" s="329"/>
      <c r="B66" s="46"/>
      <c r="C66" s="58"/>
      <c r="D66" s="48"/>
      <c r="E66" s="75"/>
      <c r="F66" s="50"/>
      <c r="G66" s="51"/>
      <c r="H66" s="50"/>
      <c r="I66" s="16"/>
      <c r="J66" s="52"/>
      <c r="K66" s="76"/>
      <c r="L66" s="54"/>
      <c r="M66" s="77"/>
      <c r="N66" s="78"/>
      <c r="O66" s="79"/>
      <c r="P66" s="2"/>
    </row>
    <row r="67" spans="1:16" ht="18.75" x14ac:dyDescent="0.25">
      <c r="A67" s="329"/>
      <c r="B67" s="64"/>
      <c r="C67" s="65"/>
      <c r="D67" s="48"/>
      <c r="E67" s="80"/>
      <c r="F67" s="67"/>
      <c r="G67" s="66"/>
      <c r="H67" s="50"/>
      <c r="I67" s="68"/>
      <c r="J67" s="69"/>
      <c r="K67" s="81"/>
      <c r="L67" s="54"/>
      <c r="M67" s="82"/>
      <c r="N67" s="83"/>
      <c r="O67" s="84"/>
      <c r="P67" s="2"/>
    </row>
    <row r="68" spans="1:16" ht="18.75" x14ac:dyDescent="0.25">
      <c r="A68" s="329"/>
      <c r="B68" s="46"/>
      <c r="C68" s="58"/>
      <c r="D68" s="48"/>
      <c r="E68" s="51"/>
      <c r="F68" s="50"/>
      <c r="G68" s="51"/>
      <c r="H68" s="50"/>
      <c r="I68" s="16"/>
      <c r="J68" s="52"/>
      <c r="K68" s="76"/>
      <c r="L68" s="54"/>
      <c r="M68" s="77"/>
      <c r="N68" s="78"/>
      <c r="O68" s="79"/>
      <c r="P68" s="2"/>
    </row>
    <row r="69" spans="1:16" ht="18.75" x14ac:dyDescent="0.25">
      <c r="A69" s="329"/>
      <c r="B69" s="46"/>
      <c r="C69" s="58"/>
      <c r="D69" s="48"/>
      <c r="E69" s="75"/>
      <c r="F69" s="50"/>
      <c r="G69" s="51"/>
      <c r="H69" s="50"/>
      <c r="I69" s="16"/>
      <c r="J69" s="52"/>
      <c r="K69" s="76"/>
      <c r="L69" s="54"/>
      <c r="M69" s="77"/>
      <c r="N69" s="78"/>
      <c r="O69" s="79"/>
      <c r="P69" s="2"/>
    </row>
    <row r="70" spans="1:16" ht="18.75" x14ac:dyDescent="0.25">
      <c r="A70" s="329"/>
      <c r="B70" s="46"/>
      <c r="C70" s="58"/>
      <c r="D70" s="48"/>
      <c r="E70" s="75"/>
      <c r="F70" s="50"/>
      <c r="G70" s="51"/>
      <c r="H70" s="50"/>
      <c r="I70" s="16"/>
      <c r="J70" s="52"/>
      <c r="K70" s="76"/>
      <c r="L70" s="54"/>
      <c r="M70" s="77"/>
      <c r="N70" s="78"/>
      <c r="O70" s="79"/>
      <c r="P70" s="2"/>
    </row>
    <row r="71" spans="1:16" ht="18.75" x14ac:dyDescent="0.25">
      <c r="A71" s="329"/>
      <c r="B71" s="46"/>
      <c r="C71" s="58"/>
      <c r="D71" s="48"/>
      <c r="E71" s="75"/>
      <c r="F71" s="50"/>
      <c r="G71" s="51"/>
      <c r="H71" s="50"/>
      <c r="I71" s="16"/>
      <c r="J71" s="52"/>
      <c r="K71" s="76"/>
      <c r="L71" s="54"/>
      <c r="M71" s="77"/>
      <c r="N71" s="78"/>
      <c r="O71" s="79"/>
      <c r="P71" s="2"/>
    </row>
    <row r="72" spans="1:16" ht="19.5" thickBot="1" x14ac:dyDescent="0.3">
      <c r="A72" s="329"/>
      <c r="B72" s="46"/>
      <c r="C72" s="58"/>
      <c r="D72" s="48"/>
      <c r="E72" s="75"/>
      <c r="F72" s="50"/>
      <c r="G72" s="51"/>
      <c r="H72" s="50"/>
      <c r="I72" s="16"/>
      <c r="J72" s="52"/>
      <c r="K72" s="76"/>
      <c r="L72" s="54"/>
      <c r="M72" s="77"/>
      <c r="N72" s="78"/>
      <c r="O72" s="79"/>
      <c r="P72" s="2"/>
    </row>
    <row r="73" spans="1:16" ht="41.1" customHeight="1" thickBot="1" x14ac:dyDescent="0.3">
      <c r="A73" s="329"/>
      <c r="B73" s="333" t="s">
        <v>295</v>
      </c>
      <c r="C73" s="334"/>
      <c r="D73" s="334"/>
      <c r="E73" s="334"/>
      <c r="F73" s="334"/>
      <c r="G73" s="334"/>
      <c r="H73" s="334"/>
      <c r="I73" s="334"/>
      <c r="J73" s="334"/>
      <c r="K73" s="334"/>
      <c r="L73" s="334"/>
      <c r="M73" s="334"/>
      <c r="N73" s="335"/>
      <c r="O73" s="336"/>
      <c r="P73" s="2"/>
    </row>
    <row r="74" spans="1:16" ht="31.5" x14ac:dyDescent="0.25">
      <c r="A74" s="329"/>
      <c r="B74" s="40" t="s">
        <v>235</v>
      </c>
      <c r="C74" s="41" t="s">
        <v>138</v>
      </c>
      <c r="D74" s="42" t="s">
        <v>139</v>
      </c>
      <c r="E74" s="42" t="s">
        <v>140</v>
      </c>
      <c r="F74" s="41" t="s">
        <v>141</v>
      </c>
      <c r="G74" s="42" t="s">
        <v>142</v>
      </c>
      <c r="H74" s="42" t="s">
        <v>143</v>
      </c>
      <c r="I74" s="85" t="s">
        <v>150</v>
      </c>
      <c r="J74" s="44" t="s">
        <v>145</v>
      </c>
      <c r="K74" s="44" t="s">
        <v>151</v>
      </c>
      <c r="L74" s="44" t="s">
        <v>152</v>
      </c>
      <c r="M74" s="44" t="s">
        <v>148</v>
      </c>
      <c r="N74" s="44" t="s">
        <v>149</v>
      </c>
      <c r="O74" s="45" t="s">
        <v>135</v>
      </c>
      <c r="P74" s="2"/>
    </row>
    <row r="75" spans="1:16" ht="18.75" x14ac:dyDescent="0.25">
      <c r="A75" s="329"/>
      <c r="B75" s="86" t="s">
        <v>282</v>
      </c>
      <c r="C75" s="58"/>
      <c r="D75" s="48"/>
      <c r="E75" s="75"/>
      <c r="F75" s="50"/>
      <c r="G75" s="51"/>
      <c r="H75" s="50"/>
      <c r="I75" s="16"/>
      <c r="J75" s="52"/>
      <c r="K75" s="76"/>
      <c r="L75" s="54"/>
      <c r="M75" s="77"/>
      <c r="N75" s="78"/>
      <c r="O75" s="79"/>
      <c r="P75" s="2"/>
    </row>
    <row r="76" spans="1:16" x14ac:dyDescent="0.25">
      <c r="A76" s="329"/>
      <c r="B76" s="86" t="s">
        <v>283</v>
      </c>
      <c r="C76" s="87"/>
      <c r="D76" s="48"/>
      <c r="E76" s="49"/>
      <c r="F76" s="50"/>
      <c r="G76" s="51"/>
      <c r="H76" s="50"/>
      <c r="I76" s="16"/>
      <c r="J76" s="52"/>
      <c r="K76" s="53"/>
      <c r="L76" s="54"/>
      <c r="M76" s="55"/>
      <c r="N76" s="56"/>
      <c r="O76" s="57"/>
      <c r="P76" s="2"/>
    </row>
    <row r="77" spans="1:16" x14ac:dyDescent="0.25">
      <c r="A77" s="329"/>
      <c r="B77" s="46" t="s">
        <v>284</v>
      </c>
      <c r="C77" s="87"/>
      <c r="D77" s="48"/>
      <c r="E77" s="49"/>
      <c r="F77" s="50"/>
      <c r="G77" s="51"/>
      <c r="H77" s="50"/>
      <c r="I77" s="16"/>
      <c r="J77" s="52"/>
      <c r="K77" s="53"/>
      <c r="L77" s="54"/>
      <c r="M77" s="55"/>
      <c r="N77" s="56"/>
      <c r="O77" s="57"/>
      <c r="P77" s="2"/>
    </row>
    <row r="78" spans="1:16" ht="16.5" thickBot="1" x14ac:dyDescent="0.3">
      <c r="A78" s="329"/>
      <c r="B78" s="101"/>
      <c r="C78" s="102"/>
      <c r="D78" s="200"/>
      <c r="E78" s="89"/>
      <c r="F78" s="89"/>
      <c r="G78" s="88"/>
      <c r="H78" s="89"/>
      <c r="I78" s="20"/>
      <c r="J78" s="96"/>
      <c r="K78" s="90"/>
      <c r="L78" s="210"/>
      <c r="M78" s="97"/>
      <c r="N78" s="98"/>
      <c r="O78" s="99"/>
      <c r="P78" s="2"/>
    </row>
    <row r="79" spans="1:16" ht="19.5" thickBot="1" x14ac:dyDescent="0.3">
      <c r="A79" s="103"/>
      <c r="B79" s="104"/>
      <c r="C79" s="105"/>
      <c r="D79" s="106"/>
      <c r="E79" s="107"/>
      <c r="F79" s="108"/>
      <c r="G79" s="105"/>
      <c r="H79" s="108"/>
      <c r="I79" s="109"/>
      <c r="M79" s="2"/>
      <c r="N79" s="2"/>
      <c r="P79" s="2"/>
    </row>
    <row r="80" spans="1:16" ht="62.25" thickBot="1" x14ac:dyDescent="0.3">
      <c r="A80" s="268" t="s">
        <v>153</v>
      </c>
      <c r="B80" s="324" t="s">
        <v>276</v>
      </c>
      <c r="C80" s="325"/>
      <c r="D80" s="325"/>
      <c r="E80" s="325"/>
      <c r="F80" s="325"/>
      <c r="G80" s="325"/>
      <c r="H80" s="325"/>
      <c r="I80" s="325"/>
      <c r="J80" s="325"/>
      <c r="K80" s="325"/>
      <c r="L80" s="325"/>
      <c r="M80" s="326"/>
      <c r="N80" s="2"/>
      <c r="P80" s="2"/>
    </row>
    <row r="81" spans="1:16" ht="21" thickBot="1" x14ac:dyDescent="0.3">
      <c r="A81" s="342"/>
      <c r="B81" s="355" t="s">
        <v>292</v>
      </c>
      <c r="C81" s="356"/>
      <c r="D81" s="356"/>
      <c r="E81" s="356"/>
      <c r="F81" s="356"/>
      <c r="G81" s="356"/>
      <c r="H81" s="356"/>
      <c r="I81" s="356"/>
      <c r="J81" s="356"/>
      <c r="K81" s="356"/>
      <c r="L81" s="356"/>
      <c r="M81" s="357"/>
      <c r="N81" s="2"/>
      <c r="P81" s="2"/>
    </row>
    <row r="82" spans="1:16" ht="20.25" x14ac:dyDescent="0.25">
      <c r="A82" s="305" t="s">
        <v>281</v>
      </c>
      <c r="B82" s="308" t="s">
        <v>154</v>
      </c>
      <c r="C82" s="309"/>
      <c r="D82" s="309"/>
      <c r="E82" s="309"/>
      <c r="F82" s="309"/>
      <c r="G82" s="309"/>
      <c r="H82" s="309"/>
      <c r="I82" s="309"/>
      <c r="J82" s="309"/>
      <c r="K82" s="309"/>
      <c r="L82" s="309"/>
      <c r="M82" s="310"/>
      <c r="N82" s="2"/>
      <c r="P82" s="2"/>
    </row>
    <row r="83" spans="1:16" ht="18.75" x14ac:dyDescent="0.25">
      <c r="A83" s="306"/>
      <c r="B83" s="311" t="s">
        <v>155</v>
      </c>
      <c r="C83" s="312"/>
      <c r="D83" s="312"/>
      <c r="E83" s="312"/>
      <c r="F83" s="312"/>
      <c r="G83" s="312"/>
      <c r="H83" s="312"/>
      <c r="I83" s="312"/>
      <c r="J83" s="312"/>
      <c r="K83" s="312"/>
      <c r="L83" s="312"/>
      <c r="M83" s="313"/>
      <c r="N83" s="2"/>
      <c r="P83" s="2"/>
    </row>
    <row r="84" spans="1:16" x14ac:dyDescent="0.25">
      <c r="A84" s="306"/>
      <c r="B84" s="110" t="s">
        <v>235</v>
      </c>
      <c r="C84" s="26" t="s">
        <v>138</v>
      </c>
      <c r="D84" s="26" t="s">
        <v>139</v>
      </c>
      <c r="E84" s="314" t="s">
        <v>150</v>
      </c>
      <c r="F84" s="315"/>
      <c r="G84" s="315"/>
      <c r="H84" s="315"/>
      <c r="I84" s="315"/>
      <c r="J84" s="315"/>
      <c r="K84" s="315"/>
      <c r="L84" s="315"/>
      <c r="M84" s="316"/>
      <c r="N84" s="2"/>
      <c r="P84" s="2"/>
    </row>
    <row r="85" spans="1:16" ht="27" customHeight="1" x14ac:dyDescent="0.25">
      <c r="A85" s="306"/>
      <c r="B85" s="111" t="s">
        <v>155</v>
      </c>
      <c r="C85" s="51"/>
      <c r="D85" s="50" t="s">
        <v>28</v>
      </c>
      <c r="E85" s="317"/>
      <c r="F85" s="318"/>
      <c r="G85" s="318"/>
      <c r="H85" s="318"/>
      <c r="I85" s="318"/>
      <c r="J85" s="318"/>
      <c r="K85" s="318"/>
      <c r="L85" s="318"/>
      <c r="M85" s="319"/>
      <c r="N85" s="2"/>
      <c r="P85" s="2"/>
    </row>
    <row r="86" spans="1:16" ht="18.75" x14ac:dyDescent="0.25">
      <c r="A86" s="306"/>
      <c r="B86" s="311" t="s">
        <v>297</v>
      </c>
      <c r="C86" s="312"/>
      <c r="D86" s="312"/>
      <c r="E86" s="312"/>
      <c r="F86" s="312"/>
      <c r="G86" s="312"/>
      <c r="H86" s="312"/>
      <c r="I86" s="312"/>
      <c r="J86" s="312"/>
      <c r="K86" s="312"/>
      <c r="L86" s="312"/>
      <c r="M86" s="313"/>
      <c r="N86" s="2"/>
      <c r="P86" s="2"/>
    </row>
    <row r="87" spans="1:16" ht="63" x14ac:dyDescent="0.25">
      <c r="A87" s="306"/>
      <c r="B87" s="110" t="s">
        <v>235</v>
      </c>
      <c r="C87" s="112" t="s">
        <v>156</v>
      </c>
      <c r="D87" s="113" t="s">
        <v>157</v>
      </c>
      <c r="E87" s="26" t="s">
        <v>138</v>
      </c>
      <c r="F87" s="26" t="s">
        <v>139</v>
      </c>
      <c r="G87" s="314" t="s">
        <v>150</v>
      </c>
      <c r="H87" s="315"/>
      <c r="I87" s="315"/>
      <c r="J87" s="320"/>
      <c r="K87" s="114" t="s">
        <v>158</v>
      </c>
      <c r="L87" s="343" t="s">
        <v>159</v>
      </c>
      <c r="M87" s="344"/>
      <c r="N87" s="2"/>
      <c r="P87" s="2"/>
    </row>
    <row r="88" spans="1:16" ht="31.5" x14ac:dyDescent="0.25">
      <c r="A88" s="306"/>
      <c r="B88" s="111" t="s">
        <v>160</v>
      </c>
      <c r="C88" s="115"/>
      <c r="D88" s="116"/>
      <c r="E88" s="117">
        <f>C85*C88</f>
        <v>0</v>
      </c>
      <c r="F88" s="50" t="s">
        <v>265</v>
      </c>
      <c r="G88" s="317"/>
      <c r="H88" s="318"/>
      <c r="I88" s="318"/>
      <c r="J88" s="345"/>
      <c r="K88" s="76"/>
      <c r="L88" s="346" t="s">
        <v>265</v>
      </c>
      <c r="M88" s="347"/>
      <c r="N88" s="2"/>
      <c r="P88" s="2"/>
    </row>
    <row r="89" spans="1:16" ht="31.5" x14ac:dyDescent="0.25">
      <c r="A89" s="306"/>
      <c r="B89" s="100" t="s">
        <v>271</v>
      </c>
      <c r="C89" s="16"/>
      <c r="D89" s="50"/>
      <c r="E89" s="118"/>
      <c r="F89" s="50" t="s">
        <v>28</v>
      </c>
      <c r="G89" s="317"/>
      <c r="H89" s="318"/>
      <c r="I89" s="318"/>
      <c r="J89" s="345"/>
      <c r="K89" s="76"/>
      <c r="L89" s="346" t="s">
        <v>265</v>
      </c>
      <c r="M89" s="347"/>
      <c r="N89" s="2"/>
      <c r="P89" s="2"/>
    </row>
    <row r="90" spans="1:16" ht="31.5" x14ac:dyDescent="0.25">
      <c r="A90" s="306"/>
      <c r="B90" s="100" t="s">
        <v>272</v>
      </c>
      <c r="C90" s="16"/>
      <c r="D90" s="50"/>
      <c r="E90" s="118"/>
      <c r="F90" s="50" t="s">
        <v>28</v>
      </c>
      <c r="G90" s="317"/>
      <c r="H90" s="318"/>
      <c r="I90" s="318"/>
      <c r="J90" s="345"/>
      <c r="K90" s="76"/>
      <c r="L90" s="346" t="s">
        <v>265</v>
      </c>
      <c r="M90" s="347"/>
      <c r="N90" s="2"/>
      <c r="P90" s="2"/>
    </row>
    <row r="91" spans="1:16" ht="44.1" customHeight="1" x14ac:dyDescent="0.25">
      <c r="A91" s="306"/>
      <c r="B91" s="349" t="s">
        <v>296</v>
      </c>
      <c r="C91" s="350"/>
      <c r="D91" s="350"/>
      <c r="E91" s="350"/>
      <c r="F91" s="350"/>
      <c r="G91" s="350"/>
      <c r="H91" s="350"/>
      <c r="I91" s="350"/>
      <c r="J91" s="350"/>
      <c r="K91" s="350"/>
      <c r="L91" s="350"/>
      <c r="M91" s="351"/>
      <c r="N91" s="2"/>
      <c r="P91" s="2"/>
    </row>
    <row r="92" spans="1:16" ht="18.75" x14ac:dyDescent="0.25">
      <c r="A92" s="306"/>
      <c r="B92" s="311" t="s">
        <v>279</v>
      </c>
      <c r="C92" s="312"/>
      <c r="D92" s="312"/>
      <c r="E92" s="312"/>
      <c r="F92" s="312"/>
      <c r="G92" s="312"/>
      <c r="H92" s="312"/>
      <c r="I92" s="312"/>
      <c r="J92" s="312"/>
      <c r="K92" s="312"/>
      <c r="L92" s="312"/>
      <c r="M92" s="313"/>
      <c r="N92" s="2"/>
      <c r="P92" s="2"/>
    </row>
    <row r="93" spans="1:16" ht="47.25" x14ac:dyDescent="0.25">
      <c r="A93" s="306"/>
      <c r="B93" s="110" t="s">
        <v>235</v>
      </c>
      <c r="C93" s="26" t="s">
        <v>138</v>
      </c>
      <c r="D93" s="26" t="s">
        <v>139</v>
      </c>
      <c r="E93" s="119" t="s">
        <v>140</v>
      </c>
      <c r="F93" s="120" t="s">
        <v>141</v>
      </c>
      <c r="G93" s="119" t="s">
        <v>142</v>
      </c>
      <c r="H93" s="119" t="s">
        <v>143</v>
      </c>
      <c r="I93" s="114" t="s">
        <v>145</v>
      </c>
      <c r="J93" s="114" t="s">
        <v>161</v>
      </c>
      <c r="K93" s="114" t="s">
        <v>162</v>
      </c>
      <c r="L93" s="114" t="s">
        <v>163</v>
      </c>
      <c r="M93" s="121" t="s">
        <v>148</v>
      </c>
      <c r="N93" s="2"/>
      <c r="P93" s="2"/>
    </row>
    <row r="94" spans="1:16" x14ac:dyDescent="0.25">
      <c r="A94" s="306"/>
      <c r="B94" s="94" t="s">
        <v>285</v>
      </c>
      <c r="C94" s="50"/>
      <c r="D94" s="48"/>
      <c r="E94" s="122"/>
      <c r="F94" s="50"/>
      <c r="G94" s="51"/>
      <c r="H94" s="50"/>
      <c r="I94" s="52"/>
      <c r="J94" s="55"/>
      <c r="K94" s="53"/>
      <c r="L94" s="54"/>
      <c r="M94" s="79"/>
      <c r="N94" s="2"/>
      <c r="P94" s="2"/>
    </row>
    <row r="95" spans="1:16" x14ac:dyDescent="0.25">
      <c r="A95" s="306"/>
      <c r="B95" s="94" t="s">
        <v>286</v>
      </c>
      <c r="C95" s="50"/>
      <c r="D95" s="48"/>
      <c r="E95" s="50"/>
      <c r="F95" s="50"/>
      <c r="G95" s="51"/>
      <c r="H95" s="50"/>
      <c r="I95" s="52"/>
      <c r="J95" s="55"/>
      <c r="K95" s="59"/>
      <c r="L95" s="54"/>
      <c r="M95" s="79"/>
      <c r="N95" s="2"/>
      <c r="P95" s="2"/>
    </row>
    <row r="96" spans="1:16" x14ac:dyDescent="0.25">
      <c r="A96" s="306"/>
      <c r="B96" s="111" t="s">
        <v>287</v>
      </c>
      <c r="C96" s="51"/>
      <c r="D96" s="48"/>
      <c r="E96" s="50"/>
      <c r="F96" s="50"/>
      <c r="G96" s="51"/>
      <c r="H96" s="50"/>
      <c r="I96" s="52"/>
      <c r="J96" s="55"/>
      <c r="K96" s="59"/>
      <c r="L96" s="54"/>
      <c r="M96" s="79"/>
      <c r="N96" s="2"/>
      <c r="P96" s="2"/>
    </row>
    <row r="97" spans="1:26" x14ac:dyDescent="0.25">
      <c r="A97" s="306"/>
      <c r="B97" s="123" t="s">
        <v>288</v>
      </c>
      <c r="C97" s="16"/>
      <c r="D97" s="48"/>
      <c r="E97" s="16"/>
      <c r="F97" s="50"/>
      <c r="G97" s="16"/>
      <c r="H97" s="16"/>
      <c r="I97" s="52"/>
      <c r="J97" s="55"/>
      <c r="K97" s="59"/>
      <c r="L97" s="54"/>
      <c r="M97" s="79"/>
      <c r="N97" s="2"/>
      <c r="P97" s="2"/>
    </row>
    <row r="98" spans="1:26" x14ac:dyDescent="0.25">
      <c r="A98" s="306"/>
      <c r="B98" s="123" t="s">
        <v>291</v>
      </c>
      <c r="C98" s="16"/>
      <c r="D98" s="48"/>
      <c r="E98" s="16"/>
      <c r="F98" s="50"/>
      <c r="G98" s="16"/>
      <c r="H98" s="16"/>
      <c r="I98" s="52"/>
      <c r="J98" s="55"/>
      <c r="K98" s="59"/>
      <c r="L98" s="54"/>
      <c r="M98" s="79"/>
      <c r="N98" s="2"/>
      <c r="P98" s="2"/>
    </row>
    <row r="99" spans="1:26" ht="18.600000000000001" customHeight="1" x14ac:dyDescent="0.25">
      <c r="A99" s="306"/>
      <c r="B99" s="352" t="s">
        <v>280</v>
      </c>
      <c r="C99" s="353"/>
      <c r="D99" s="353"/>
      <c r="E99" s="353"/>
      <c r="F99" s="353"/>
      <c r="G99" s="353"/>
      <c r="H99" s="353"/>
      <c r="I99" s="353"/>
      <c r="J99" s="353"/>
      <c r="K99" s="353"/>
      <c r="L99" s="353"/>
      <c r="M99" s="354"/>
      <c r="N99" s="2"/>
      <c r="P99" s="2"/>
    </row>
    <row r="100" spans="1:26" ht="47.25" x14ac:dyDescent="0.25">
      <c r="A100" s="306"/>
      <c r="B100" s="124" t="s">
        <v>137</v>
      </c>
      <c r="C100" s="112" t="s">
        <v>138</v>
      </c>
      <c r="D100" s="119" t="s">
        <v>139</v>
      </c>
      <c r="E100" s="119" t="s">
        <v>140</v>
      </c>
      <c r="F100" s="120" t="s">
        <v>141</v>
      </c>
      <c r="G100" s="119" t="s">
        <v>142</v>
      </c>
      <c r="H100" s="119" t="s">
        <v>143</v>
      </c>
      <c r="I100" s="114" t="s">
        <v>145</v>
      </c>
      <c r="J100" s="114" t="s">
        <v>161</v>
      </c>
      <c r="K100" s="114" t="s">
        <v>164</v>
      </c>
      <c r="L100" s="114" t="s">
        <v>163</v>
      </c>
      <c r="M100" s="121" t="s">
        <v>148</v>
      </c>
      <c r="N100" s="2"/>
      <c r="P100" s="2"/>
      <c r="V100" s="126"/>
      <c r="W100" s="126"/>
      <c r="X100" s="126"/>
      <c r="Y100" s="126"/>
      <c r="Z100" s="126"/>
    </row>
    <row r="101" spans="1:26" x14ac:dyDescent="0.25">
      <c r="A101" s="306"/>
      <c r="B101" s="111"/>
      <c r="C101" s="125"/>
      <c r="D101" s="48"/>
      <c r="E101" s="48"/>
      <c r="F101" s="50"/>
      <c r="G101" s="48"/>
      <c r="H101" s="50"/>
      <c r="I101" s="52"/>
      <c r="J101" s="55"/>
      <c r="K101" s="53"/>
      <c r="L101" s="54"/>
      <c r="M101" s="79"/>
      <c r="N101" s="2"/>
      <c r="P101" s="2"/>
    </row>
    <row r="102" spans="1:26" s="126" customFormat="1" x14ac:dyDescent="0.25">
      <c r="A102" s="306"/>
      <c r="B102" s="94"/>
      <c r="C102" s="116"/>
      <c r="D102" s="48"/>
      <c r="E102" s="50"/>
      <c r="F102" s="50"/>
      <c r="G102" s="51"/>
      <c r="H102" s="50"/>
      <c r="I102" s="52"/>
      <c r="J102" s="55"/>
      <c r="K102" s="59"/>
      <c r="L102" s="54"/>
      <c r="M102" s="79"/>
      <c r="N102" s="2"/>
      <c r="V102" s="2"/>
      <c r="W102" s="2"/>
      <c r="X102" s="2"/>
      <c r="Y102" s="2"/>
      <c r="Z102" s="2"/>
    </row>
    <row r="103" spans="1:26" x14ac:dyDescent="0.25">
      <c r="A103" s="306"/>
      <c r="B103" s="94"/>
      <c r="C103" s="50"/>
      <c r="D103" s="48"/>
      <c r="E103" s="50"/>
      <c r="F103" s="50"/>
      <c r="G103" s="51"/>
      <c r="H103" s="50"/>
      <c r="I103" s="52"/>
      <c r="J103" s="55"/>
      <c r="K103" s="59"/>
      <c r="L103" s="54"/>
      <c r="M103" s="79"/>
      <c r="N103" s="2"/>
      <c r="P103" s="2"/>
    </row>
    <row r="104" spans="1:26" ht="16.5" thickBot="1" x14ac:dyDescent="0.3">
      <c r="A104" s="307"/>
      <c r="B104" s="127"/>
      <c r="C104" s="89"/>
      <c r="D104" s="48"/>
      <c r="E104" s="89"/>
      <c r="F104" s="89"/>
      <c r="G104" s="88"/>
      <c r="H104" s="89"/>
      <c r="I104" s="90"/>
      <c r="J104" s="91"/>
      <c r="K104" s="128"/>
      <c r="L104" s="54"/>
      <c r="M104" s="93"/>
      <c r="N104" s="2"/>
      <c r="P104" s="2"/>
    </row>
    <row r="105" spans="1:26" ht="27.75" thickBot="1" x14ac:dyDescent="0.3">
      <c r="A105" s="212" t="s">
        <v>165</v>
      </c>
      <c r="B105" s="355" t="s">
        <v>166</v>
      </c>
      <c r="C105" s="356"/>
      <c r="D105" s="356"/>
      <c r="E105" s="356"/>
      <c r="F105" s="356"/>
      <c r="G105" s="356"/>
      <c r="H105" s="356"/>
      <c r="I105" s="356"/>
      <c r="J105" s="356"/>
      <c r="K105" s="356"/>
      <c r="L105" s="356"/>
      <c r="M105" s="357"/>
      <c r="N105" s="2"/>
      <c r="P105" s="2"/>
    </row>
    <row r="106" spans="1:26" ht="18.75" x14ac:dyDescent="0.25">
      <c r="A106" s="376" t="s">
        <v>167</v>
      </c>
      <c r="B106" s="377" t="s">
        <v>168</v>
      </c>
      <c r="C106" s="378"/>
      <c r="D106" s="378"/>
      <c r="E106" s="378"/>
      <c r="F106" s="378"/>
      <c r="G106" s="378"/>
      <c r="H106" s="378"/>
      <c r="I106" s="378"/>
      <c r="J106" s="378"/>
      <c r="K106" s="378"/>
      <c r="L106" s="378"/>
      <c r="M106" s="379"/>
      <c r="N106" s="2"/>
      <c r="P106" s="2"/>
    </row>
    <row r="107" spans="1:26" ht="31.5" x14ac:dyDescent="0.25">
      <c r="A107" s="329"/>
      <c r="B107" s="124" t="s">
        <v>235</v>
      </c>
      <c r="C107" s="119" t="s">
        <v>169</v>
      </c>
      <c r="D107" s="119" t="s">
        <v>139</v>
      </c>
      <c r="E107" s="363" t="s">
        <v>150</v>
      </c>
      <c r="F107" s="364"/>
      <c r="G107" s="364"/>
      <c r="H107" s="364"/>
      <c r="I107" s="365"/>
      <c r="J107" s="129" t="s">
        <v>145</v>
      </c>
      <c r="K107" s="203" t="s">
        <v>170</v>
      </c>
      <c r="L107" s="366" t="s">
        <v>171</v>
      </c>
      <c r="M107" s="367"/>
      <c r="N107" s="2"/>
      <c r="P107" s="2"/>
    </row>
    <row r="108" spans="1:26" ht="18.75" x14ac:dyDescent="0.25">
      <c r="A108" s="329"/>
      <c r="B108" s="207"/>
      <c r="C108" s="208"/>
      <c r="D108" s="48"/>
      <c r="E108" s="368"/>
      <c r="F108" s="369"/>
      <c r="G108" s="369"/>
      <c r="H108" s="369"/>
      <c r="I108" s="370"/>
      <c r="J108" s="132"/>
      <c r="K108" s="53"/>
      <c r="L108" s="346"/>
      <c r="M108" s="348"/>
      <c r="N108" s="2"/>
      <c r="P108" s="2"/>
    </row>
    <row r="109" spans="1:26" ht="18.75" x14ac:dyDescent="0.25">
      <c r="A109" s="329"/>
      <c r="B109" s="207"/>
      <c r="C109" s="208"/>
      <c r="D109" s="48"/>
      <c r="E109" s="371"/>
      <c r="F109" s="372"/>
      <c r="G109" s="372"/>
      <c r="H109" s="372"/>
      <c r="I109" s="373"/>
      <c r="J109" s="95"/>
      <c r="K109" s="133"/>
      <c r="L109" s="346"/>
      <c r="M109" s="348"/>
      <c r="N109" s="2"/>
      <c r="P109" s="2"/>
    </row>
    <row r="110" spans="1:26" ht="16.5" x14ac:dyDescent="0.25">
      <c r="A110" s="329"/>
      <c r="B110" s="94"/>
      <c r="C110" s="51"/>
      <c r="D110" s="48"/>
      <c r="E110" s="371"/>
      <c r="F110" s="372"/>
      <c r="G110" s="372"/>
      <c r="H110" s="372"/>
      <c r="I110" s="373"/>
      <c r="J110" s="95"/>
      <c r="K110" s="133"/>
      <c r="L110" s="346"/>
      <c r="M110" s="348"/>
      <c r="N110" s="2"/>
      <c r="P110" s="2"/>
    </row>
    <row r="111" spans="1:26" ht="16.5" x14ac:dyDescent="0.25">
      <c r="A111" s="329"/>
      <c r="B111" s="94"/>
      <c r="C111" s="51"/>
      <c r="D111" s="48"/>
      <c r="E111" s="371"/>
      <c r="F111" s="372"/>
      <c r="G111" s="372"/>
      <c r="H111" s="372"/>
      <c r="I111" s="373"/>
      <c r="J111" s="95"/>
      <c r="K111" s="133"/>
      <c r="L111" s="346"/>
      <c r="M111" s="348"/>
      <c r="N111" s="2"/>
      <c r="P111" s="2"/>
    </row>
    <row r="112" spans="1:26" ht="16.5" x14ac:dyDescent="0.25">
      <c r="A112" s="329"/>
      <c r="B112" s="94"/>
      <c r="C112" s="51"/>
      <c r="D112" s="48"/>
      <c r="E112" s="371"/>
      <c r="F112" s="372"/>
      <c r="G112" s="372"/>
      <c r="H112" s="372"/>
      <c r="I112" s="373"/>
      <c r="J112" s="95"/>
      <c r="K112" s="133"/>
      <c r="L112" s="346"/>
      <c r="M112" s="348"/>
      <c r="N112" s="2"/>
      <c r="P112" s="2"/>
    </row>
    <row r="113" spans="1:16" ht="16.5" x14ac:dyDescent="0.25">
      <c r="A113" s="329"/>
      <c r="B113" s="94"/>
      <c r="C113" s="51"/>
      <c r="D113" s="48"/>
      <c r="E113" s="380"/>
      <c r="F113" s="381"/>
      <c r="G113" s="381"/>
      <c r="H113" s="381"/>
      <c r="I113" s="382"/>
      <c r="J113" s="95"/>
      <c r="K113" s="133"/>
      <c r="L113" s="346"/>
      <c r="M113" s="348"/>
      <c r="N113" s="2"/>
      <c r="P113" s="2"/>
    </row>
    <row r="114" spans="1:16" ht="18.75" x14ac:dyDescent="0.25">
      <c r="A114" s="329"/>
      <c r="B114" s="360" t="s">
        <v>172</v>
      </c>
      <c r="C114" s="361"/>
      <c r="D114" s="361"/>
      <c r="E114" s="361"/>
      <c r="F114" s="361"/>
      <c r="G114" s="361"/>
      <c r="H114" s="361"/>
      <c r="I114" s="361"/>
      <c r="J114" s="361"/>
      <c r="K114" s="361"/>
      <c r="L114" s="361"/>
      <c r="M114" s="362"/>
      <c r="N114" s="2"/>
      <c r="P114" s="2"/>
    </row>
    <row r="115" spans="1:16" ht="47.25" x14ac:dyDescent="0.25">
      <c r="A115" s="329"/>
      <c r="B115" s="124" t="s">
        <v>235</v>
      </c>
      <c r="C115" s="120" t="s">
        <v>173</v>
      </c>
      <c r="D115" s="119" t="s">
        <v>174</v>
      </c>
      <c r="E115" s="119" t="s">
        <v>175</v>
      </c>
      <c r="F115" s="120" t="s">
        <v>176</v>
      </c>
      <c r="G115" s="119" t="s">
        <v>177</v>
      </c>
      <c r="H115" s="119" t="s">
        <v>178</v>
      </c>
      <c r="I115" s="134" t="s">
        <v>179</v>
      </c>
      <c r="J115" s="203" t="s">
        <v>180</v>
      </c>
      <c r="K115" s="203" t="s">
        <v>181</v>
      </c>
      <c r="L115" s="203" t="s">
        <v>182</v>
      </c>
      <c r="M115" s="204" t="s">
        <v>183</v>
      </c>
      <c r="N115" s="2"/>
      <c r="P115" s="2"/>
    </row>
    <row r="116" spans="1:16" x14ac:dyDescent="0.25">
      <c r="A116" s="329"/>
      <c r="B116" s="94"/>
      <c r="C116" s="51"/>
      <c r="D116" s="48"/>
      <c r="E116" s="48"/>
      <c r="F116" s="50"/>
      <c r="G116" s="48"/>
      <c r="H116" s="50"/>
      <c r="I116" s="50"/>
      <c r="J116" s="95"/>
      <c r="K116" s="59"/>
      <c r="L116" s="54"/>
      <c r="M116" s="135"/>
      <c r="N116" s="2"/>
      <c r="P116" s="2"/>
    </row>
    <row r="117" spans="1:16" x14ac:dyDescent="0.25">
      <c r="A117" s="329"/>
      <c r="B117" s="94"/>
      <c r="C117" s="51"/>
      <c r="D117" s="48"/>
      <c r="E117" s="48"/>
      <c r="F117" s="50"/>
      <c r="G117" s="48"/>
      <c r="H117" s="50"/>
      <c r="I117" s="50"/>
      <c r="J117" s="95"/>
      <c r="K117" s="59"/>
      <c r="L117" s="54"/>
      <c r="M117" s="135"/>
      <c r="N117" s="2"/>
      <c r="P117" s="2"/>
    </row>
    <row r="118" spans="1:16" x14ac:dyDescent="0.25">
      <c r="A118" s="329"/>
      <c r="B118" s="94"/>
      <c r="C118" s="51"/>
      <c r="D118" s="48"/>
      <c r="E118" s="48"/>
      <c r="F118" s="50"/>
      <c r="G118" s="48"/>
      <c r="H118" s="50"/>
      <c r="I118" s="50"/>
      <c r="J118" s="95"/>
      <c r="K118" s="59"/>
      <c r="L118" s="54"/>
      <c r="M118" s="135"/>
      <c r="N118" s="2"/>
      <c r="P118" s="2"/>
    </row>
    <row r="119" spans="1:16" x14ac:dyDescent="0.25">
      <c r="A119" s="329"/>
      <c r="B119" s="94"/>
      <c r="C119" s="51"/>
      <c r="D119" s="48"/>
      <c r="E119" s="48"/>
      <c r="F119" s="50"/>
      <c r="G119" s="48"/>
      <c r="H119" s="50"/>
      <c r="I119" s="50"/>
      <c r="J119" s="95"/>
      <c r="K119" s="59"/>
      <c r="L119" s="54"/>
      <c r="M119" s="135"/>
      <c r="N119" s="2"/>
      <c r="P119" s="2"/>
    </row>
    <row r="120" spans="1:16" x14ac:dyDescent="0.25">
      <c r="A120" s="329"/>
      <c r="B120" s="94"/>
      <c r="C120" s="51"/>
      <c r="D120" s="48"/>
      <c r="E120" s="48"/>
      <c r="F120" s="50"/>
      <c r="G120" s="48"/>
      <c r="H120" s="50"/>
      <c r="I120" s="50"/>
      <c r="J120" s="95"/>
      <c r="K120" s="59"/>
      <c r="L120" s="54"/>
      <c r="M120" s="135"/>
      <c r="N120" s="2"/>
      <c r="P120" s="2"/>
    </row>
    <row r="121" spans="1:16" ht="18.75" x14ac:dyDescent="0.25">
      <c r="A121" s="329"/>
      <c r="B121" s="360" t="s">
        <v>184</v>
      </c>
      <c r="C121" s="361"/>
      <c r="D121" s="361"/>
      <c r="E121" s="361"/>
      <c r="F121" s="361"/>
      <c r="G121" s="361"/>
      <c r="H121" s="361"/>
      <c r="I121" s="361"/>
      <c r="J121" s="361"/>
      <c r="K121" s="361"/>
      <c r="L121" s="361"/>
      <c r="M121" s="362"/>
      <c r="N121" s="2"/>
      <c r="P121" s="2"/>
    </row>
    <row r="122" spans="1:16" ht="47.25" x14ac:dyDescent="0.25">
      <c r="A122" s="329"/>
      <c r="B122" s="136" t="s">
        <v>235</v>
      </c>
      <c r="C122" s="137" t="s">
        <v>173</v>
      </c>
      <c r="D122" s="137" t="s">
        <v>185</v>
      </c>
      <c r="E122" s="119" t="s">
        <v>186</v>
      </c>
      <c r="F122" s="120" t="s">
        <v>176</v>
      </c>
      <c r="G122" s="119" t="s">
        <v>177</v>
      </c>
      <c r="H122" s="119" t="s">
        <v>178</v>
      </c>
      <c r="I122" s="134" t="s">
        <v>179</v>
      </c>
      <c r="J122" s="129" t="s">
        <v>180</v>
      </c>
      <c r="K122" s="203" t="s">
        <v>187</v>
      </c>
      <c r="L122" s="203" t="s">
        <v>188</v>
      </c>
      <c r="M122" s="204" t="s">
        <v>189</v>
      </c>
      <c r="N122" s="2"/>
      <c r="P122" s="2"/>
    </row>
    <row r="123" spans="1:16" x14ac:dyDescent="0.25">
      <c r="A123" s="329"/>
      <c r="B123" s="138" t="s">
        <v>190</v>
      </c>
      <c r="C123" s="139"/>
      <c r="D123" s="48"/>
      <c r="E123" s="119"/>
      <c r="F123" s="50"/>
      <c r="G123" s="209"/>
      <c r="H123" s="50"/>
      <c r="I123" s="209"/>
      <c r="J123" s="95"/>
      <c r="K123" s="59"/>
      <c r="L123" s="54"/>
      <c r="M123" s="205"/>
      <c r="N123" s="2"/>
      <c r="P123" s="2"/>
    </row>
    <row r="124" spans="1:16" ht="18.75" x14ac:dyDescent="0.25">
      <c r="A124" s="329"/>
      <c r="B124" s="360" t="s">
        <v>191</v>
      </c>
      <c r="C124" s="361"/>
      <c r="D124" s="361"/>
      <c r="E124" s="361"/>
      <c r="F124" s="361"/>
      <c r="G124" s="361"/>
      <c r="H124" s="361"/>
      <c r="I124" s="361"/>
      <c r="J124" s="361"/>
      <c r="K124" s="361"/>
      <c r="L124" s="361"/>
      <c r="M124" s="362"/>
      <c r="N124" s="2"/>
      <c r="P124" s="2"/>
    </row>
    <row r="125" spans="1:16" ht="47.25" x14ac:dyDescent="0.25">
      <c r="A125" s="329"/>
      <c r="B125" s="136" t="s">
        <v>235</v>
      </c>
      <c r="C125" s="137" t="s">
        <v>173</v>
      </c>
      <c r="D125" s="119" t="s">
        <v>174</v>
      </c>
      <c r="E125" s="119" t="s">
        <v>175</v>
      </c>
      <c r="F125" s="120" t="s">
        <v>176</v>
      </c>
      <c r="G125" s="119" t="s">
        <v>177</v>
      </c>
      <c r="H125" s="119" t="s">
        <v>178</v>
      </c>
      <c r="I125" s="134" t="s">
        <v>179</v>
      </c>
      <c r="J125" s="203" t="s">
        <v>180</v>
      </c>
      <c r="K125" s="203" t="s">
        <v>181</v>
      </c>
      <c r="L125" s="203" t="s">
        <v>182</v>
      </c>
      <c r="M125" s="204" t="s">
        <v>183</v>
      </c>
      <c r="N125" s="2"/>
      <c r="P125" s="2"/>
    </row>
    <row r="126" spans="1:16" x14ac:dyDescent="0.25">
      <c r="A126" s="329"/>
      <c r="B126" s="140"/>
      <c r="C126" s="141"/>
      <c r="D126" s="48"/>
      <c r="E126" s="119"/>
      <c r="F126" s="50"/>
      <c r="G126" s="209"/>
      <c r="H126" s="50"/>
      <c r="I126" s="209"/>
      <c r="J126" s="52"/>
      <c r="K126" s="59"/>
      <c r="L126" s="54"/>
      <c r="M126" s="79"/>
      <c r="N126" s="2"/>
      <c r="P126" s="2"/>
    </row>
    <row r="127" spans="1:16" x14ac:dyDescent="0.25">
      <c r="A127" s="329"/>
      <c r="B127" s="136"/>
      <c r="C127" s="137"/>
      <c r="D127" s="48"/>
      <c r="E127" s="119"/>
      <c r="F127" s="50"/>
      <c r="G127" s="209"/>
      <c r="H127" s="50"/>
      <c r="I127" s="209"/>
      <c r="J127" s="52"/>
      <c r="K127" s="59"/>
      <c r="L127" s="54"/>
      <c r="M127" s="79"/>
      <c r="N127" s="2"/>
      <c r="P127" s="2"/>
    </row>
    <row r="128" spans="1:16" x14ac:dyDescent="0.25">
      <c r="A128" s="329"/>
      <c r="B128" s="142"/>
      <c r="C128" s="143"/>
      <c r="D128" s="48"/>
      <c r="E128" s="209"/>
      <c r="F128" s="50"/>
      <c r="G128" s="209"/>
      <c r="H128" s="50"/>
      <c r="I128" s="209"/>
      <c r="J128" s="52"/>
      <c r="K128" s="59"/>
      <c r="L128" s="54"/>
      <c r="M128" s="79"/>
      <c r="N128" s="2"/>
      <c r="P128" s="2"/>
    </row>
    <row r="129" spans="1:16" x14ac:dyDescent="0.25">
      <c r="A129" s="329"/>
      <c r="B129" s="206"/>
      <c r="C129" s="144"/>
      <c r="D129" s="48"/>
      <c r="E129" s="209"/>
      <c r="F129" s="50"/>
      <c r="G129" s="209"/>
      <c r="H129" s="50"/>
      <c r="I129" s="209"/>
      <c r="J129" s="52"/>
      <c r="K129" s="59"/>
      <c r="L129" s="54"/>
      <c r="M129" s="79"/>
      <c r="N129" s="2"/>
      <c r="P129" s="2"/>
    </row>
    <row r="130" spans="1:16" ht="18.75" x14ac:dyDescent="0.25">
      <c r="A130" s="329"/>
      <c r="B130" s="360" t="s">
        <v>192</v>
      </c>
      <c r="C130" s="361"/>
      <c r="D130" s="361"/>
      <c r="E130" s="361"/>
      <c r="F130" s="361"/>
      <c r="G130" s="361"/>
      <c r="H130" s="361"/>
      <c r="I130" s="361"/>
      <c r="J130" s="361"/>
      <c r="K130" s="361"/>
      <c r="L130" s="361"/>
      <c r="M130" s="362"/>
      <c r="N130" s="2"/>
      <c r="P130" s="2"/>
    </row>
    <row r="131" spans="1:16" ht="31.5" x14ac:dyDescent="0.25">
      <c r="A131" s="329"/>
      <c r="B131" s="136" t="s">
        <v>235</v>
      </c>
      <c r="C131" s="137" t="s">
        <v>173</v>
      </c>
      <c r="D131" s="119" t="s">
        <v>174</v>
      </c>
      <c r="E131" s="363" t="s">
        <v>193</v>
      </c>
      <c r="F131" s="364"/>
      <c r="G131" s="364"/>
      <c r="H131" s="364"/>
      <c r="I131" s="365"/>
      <c r="J131" s="129" t="s">
        <v>180</v>
      </c>
      <c r="K131" s="203" t="s">
        <v>194</v>
      </c>
      <c r="L131" s="366" t="s">
        <v>195</v>
      </c>
      <c r="M131" s="367"/>
      <c r="N131" s="2"/>
      <c r="P131" s="2"/>
    </row>
    <row r="132" spans="1:16" x14ac:dyDescent="0.25">
      <c r="A132" s="329"/>
      <c r="B132" s="94" t="s">
        <v>196</v>
      </c>
      <c r="C132" s="74"/>
      <c r="D132" s="48"/>
      <c r="E132" s="422"/>
      <c r="F132" s="423"/>
      <c r="G132" s="423"/>
      <c r="H132" s="423"/>
      <c r="I132" s="424"/>
      <c r="J132" s="52"/>
      <c r="K132" s="55"/>
      <c r="L132" s="431"/>
      <c r="M132" s="432"/>
      <c r="N132" s="2"/>
      <c r="P132" s="2"/>
    </row>
    <row r="133" spans="1:16" x14ac:dyDescent="0.25">
      <c r="A133" s="329"/>
      <c r="B133" s="94" t="s">
        <v>197</v>
      </c>
      <c r="C133" s="74"/>
      <c r="D133" s="48"/>
      <c r="E133" s="425"/>
      <c r="F133" s="426"/>
      <c r="G133" s="426"/>
      <c r="H133" s="426"/>
      <c r="I133" s="427"/>
      <c r="J133" s="52"/>
      <c r="K133" s="55"/>
      <c r="L133" s="431"/>
      <c r="M133" s="432"/>
      <c r="N133" s="2"/>
      <c r="P133" s="2"/>
    </row>
    <row r="134" spans="1:16" x14ac:dyDescent="0.25">
      <c r="A134" s="329"/>
      <c r="B134" s="94" t="s">
        <v>198</v>
      </c>
      <c r="C134" s="74"/>
      <c r="D134" s="48"/>
      <c r="E134" s="425"/>
      <c r="F134" s="426"/>
      <c r="G134" s="426"/>
      <c r="H134" s="426"/>
      <c r="I134" s="427"/>
      <c r="J134" s="52"/>
      <c r="K134" s="55"/>
      <c r="L134" s="431"/>
      <c r="M134" s="432"/>
      <c r="N134" s="2"/>
      <c r="P134" s="2"/>
    </row>
    <row r="135" spans="1:16" ht="16.5" thickBot="1" x14ac:dyDescent="0.3">
      <c r="A135" s="329"/>
      <c r="B135" s="94"/>
      <c r="C135" s="145"/>
      <c r="D135" s="48"/>
      <c r="E135" s="428"/>
      <c r="F135" s="429"/>
      <c r="G135" s="429"/>
      <c r="H135" s="429"/>
      <c r="I135" s="430"/>
      <c r="J135" s="52"/>
      <c r="K135" s="55"/>
      <c r="L135" s="431"/>
      <c r="M135" s="432"/>
      <c r="N135" s="2"/>
      <c r="P135" s="2"/>
    </row>
    <row r="136" spans="1:16" ht="18.75" x14ac:dyDescent="0.25">
      <c r="A136" s="445" t="s">
        <v>199</v>
      </c>
      <c r="B136" s="360" t="s">
        <v>200</v>
      </c>
      <c r="C136" s="361"/>
      <c r="D136" s="361"/>
      <c r="E136" s="361"/>
      <c r="F136" s="361"/>
      <c r="G136" s="361"/>
      <c r="H136" s="361"/>
      <c r="I136" s="361"/>
      <c r="J136" s="361"/>
      <c r="K136" s="361"/>
      <c r="L136" s="361"/>
      <c r="M136" s="362"/>
      <c r="N136" s="2"/>
      <c r="P136" s="2"/>
    </row>
    <row r="137" spans="1:16" ht="19.5" thickBot="1" x14ac:dyDescent="0.3">
      <c r="A137" s="446"/>
      <c r="B137" s="360" t="s">
        <v>201</v>
      </c>
      <c r="C137" s="361"/>
      <c r="D137" s="361"/>
      <c r="E137" s="361"/>
      <c r="F137" s="361"/>
      <c r="G137" s="361"/>
      <c r="H137" s="361"/>
      <c r="I137" s="361"/>
      <c r="J137" s="361"/>
      <c r="K137" s="361"/>
      <c r="L137" s="361"/>
      <c r="M137" s="362"/>
      <c r="N137" s="2"/>
      <c r="P137" s="2"/>
    </row>
    <row r="138" spans="1:16" ht="47.25" x14ac:dyDescent="0.25">
      <c r="A138" s="358" t="s">
        <v>202</v>
      </c>
      <c r="B138" s="124" t="s">
        <v>235</v>
      </c>
      <c r="C138" s="112" t="s">
        <v>173</v>
      </c>
      <c r="D138" s="119" t="s">
        <v>174</v>
      </c>
      <c r="E138" s="119" t="s">
        <v>186</v>
      </c>
      <c r="F138" s="120" t="s">
        <v>176</v>
      </c>
      <c r="G138" s="119" t="s">
        <v>177</v>
      </c>
      <c r="H138" s="119" t="s">
        <v>178</v>
      </c>
      <c r="I138" s="119" t="s">
        <v>203</v>
      </c>
      <c r="J138" s="203" t="s">
        <v>180</v>
      </c>
      <c r="K138" s="203" t="s">
        <v>204</v>
      </c>
      <c r="L138" s="203" t="s">
        <v>205</v>
      </c>
      <c r="M138" s="204" t="s">
        <v>189</v>
      </c>
      <c r="N138" s="2"/>
      <c r="P138" s="2"/>
    </row>
    <row r="139" spans="1:16" x14ac:dyDescent="0.25">
      <c r="A139" s="329"/>
      <c r="B139" s="94"/>
      <c r="C139" s="50"/>
      <c r="D139" s="48"/>
      <c r="E139" s="49"/>
      <c r="F139" s="50"/>
      <c r="G139" s="51"/>
      <c r="H139" s="50"/>
      <c r="I139" s="50"/>
      <c r="J139" s="52"/>
      <c r="K139" s="55"/>
      <c r="L139" s="54"/>
      <c r="M139" s="57"/>
      <c r="N139" s="2"/>
      <c r="P139" s="2"/>
    </row>
    <row r="140" spans="1:16" x14ac:dyDescent="0.25">
      <c r="A140" s="329"/>
      <c r="B140" s="94"/>
      <c r="C140" s="50"/>
      <c r="D140" s="48"/>
      <c r="E140" s="146"/>
      <c r="F140" s="50"/>
      <c r="G140" s="51"/>
      <c r="H140" s="50"/>
      <c r="I140" s="50"/>
      <c r="J140" s="52"/>
      <c r="K140" s="55"/>
      <c r="L140" s="54"/>
      <c r="M140" s="57"/>
      <c r="N140" s="2"/>
      <c r="P140" s="2"/>
    </row>
    <row r="141" spans="1:16" x14ac:dyDescent="0.25">
      <c r="A141" s="329"/>
      <c r="B141" s="147"/>
      <c r="C141" s="209"/>
      <c r="D141" s="48"/>
      <c r="E141" s="209"/>
      <c r="F141" s="209"/>
      <c r="G141" s="148"/>
      <c r="H141" s="209"/>
      <c r="I141" s="209"/>
      <c r="J141" s="149"/>
      <c r="K141" s="55"/>
      <c r="L141" s="54"/>
      <c r="M141" s="150"/>
      <c r="N141" s="2"/>
      <c r="P141" s="2"/>
    </row>
    <row r="142" spans="1:16" x14ac:dyDescent="0.25">
      <c r="A142" s="329"/>
      <c r="B142" s="147"/>
      <c r="C142" s="209"/>
      <c r="D142" s="48"/>
      <c r="E142" s="209"/>
      <c r="F142" s="209"/>
      <c r="G142" s="148"/>
      <c r="H142" s="209"/>
      <c r="I142" s="209"/>
      <c r="J142" s="149"/>
      <c r="K142" s="55"/>
      <c r="L142" s="54"/>
      <c r="M142" s="150"/>
      <c r="N142" s="2"/>
      <c r="P142" s="2"/>
    </row>
    <row r="143" spans="1:16" x14ac:dyDescent="0.25">
      <c r="A143" s="329"/>
      <c r="B143" s="147"/>
      <c r="C143" s="209"/>
      <c r="D143" s="48"/>
      <c r="E143" s="209"/>
      <c r="F143" s="209"/>
      <c r="G143" s="148"/>
      <c r="H143" s="209"/>
      <c r="I143" s="209"/>
      <c r="J143" s="149"/>
      <c r="K143" s="55"/>
      <c r="L143" s="54"/>
      <c r="M143" s="150"/>
      <c r="N143" s="2"/>
      <c r="P143" s="2"/>
    </row>
    <row r="144" spans="1:16" ht="18.75" x14ac:dyDescent="0.25">
      <c r="A144" s="329"/>
      <c r="B144" s="360" t="s">
        <v>206</v>
      </c>
      <c r="C144" s="361"/>
      <c r="D144" s="361"/>
      <c r="E144" s="361"/>
      <c r="F144" s="361"/>
      <c r="G144" s="361"/>
      <c r="H144" s="361"/>
      <c r="I144" s="361"/>
      <c r="J144" s="361"/>
      <c r="K144" s="361"/>
      <c r="L144" s="361"/>
      <c r="M144" s="362"/>
      <c r="N144" s="2"/>
      <c r="P144" s="2"/>
    </row>
    <row r="145" spans="1:16" ht="47.25" x14ac:dyDescent="0.25">
      <c r="A145" s="329"/>
      <c r="B145" s="124" t="s">
        <v>235</v>
      </c>
      <c r="C145" s="112" t="s">
        <v>173</v>
      </c>
      <c r="D145" s="119" t="s">
        <v>174</v>
      </c>
      <c r="E145" s="119" t="s">
        <v>186</v>
      </c>
      <c r="F145" s="120" t="s">
        <v>176</v>
      </c>
      <c r="G145" s="119" t="s">
        <v>177</v>
      </c>
      <c r="H145" s="119" t="s">
        <v>178</v>
      </c>
      <c r="I145" s="119" t="s">
        <v>203</v>
      </c>
      <c r="J145" s="203" t="s">
        <v>180</v>
      </c>
      <c r="K145" s="203" t="s">
        <v>204</v>
      </c>
      <c r="L145" s="203" t="s">
        <v>205</v>
      </c>
      <c r="M145" s="204" t="s">
        <v>189</v>
      </c>
      <c r="N145" s="2"/>
      <c r="P145" s="2"/>
    </row>
    <row r="146" spans="1:16" x14ac:dyDescent="0.25">
      <c r="A146" s="329"/>
      <c r="B146" s="94"/>
      <c r="C146" s="50"/>
      <c r="D146" s="48"/>
      <c r="E146" s="151"/>
      <c r="F146" s="50"/>
      <c r="G146" s="51"/>
      <c r="H146" s="50"/>
      <c r="I146" s="50"/>
      <c r="J146" s="52"/>
      <c r="K146" s="55"/>
      <c r="L146" s="54"/>
      <c r="M146" s="57"/>
      <c r="N146" s="2"/>
      <c r="P146" s="2"/>
    </row>
    <row r="147" spans="1:16" x14ac:dyDescent="0.25">
      <c r="A147" s="329"/>
      <c r="B147" s="94"/>
      <c r="C147" s="50"/>
      <c r="D147" s="48"/>
      <c r="E147" s="151"/>
      <c r="F147" s="50"/>
      <c r="G147" s="51"/>
      <c r="H147" s="50"/>
      <c r="I147" s="50"/>
      <c r="J147" s="52"/>
      <c r="K147" s="55"/>
      <c r="L147" s="54"/>
      <c r="M147" s="150"/>
      <c r="N147" s="2"/>
      <c r="P147" s="2"/>
    </row>
    <row r="148" spans="1:16" x14ac:dyDescent="0.25">
      <c r="A148" s="329"/>
      <c r="B148" s="94"/>
      <c r="C148" s="50"/>
      <c r="D148" s="48"/>
      <c r="E148" s="151"/>
      <c r="F148" s="50"/>
      <c r="G148" s="51"/>
      <c r="H148" s="50"/>
      <c r="I148" s="50"/>
      <c r="J148" s="52"/>
      <c r="K148" s="55"/>
      <c r="L148" s="54"/>
      <c r="M148" s="150"/>
      <c r="N148" s="2"/>
      <c r="P148" s="2"/>
    </row>
    <row r="149" spans="1:16" x14ac:dyDescent="0.25">
      <c r="A149" s="329"/>
      <c r="B149" s="94"/>
      <c r="C149" s="50"/>
      <c r="D149" s="48"/>
      <c r="E149" s="151"/>
      <c r="F149" s="50"/>
      <c r="G149" s="51"/>
      <c r="H149" s="50"/>
      <c r="I149" s="50"/>
      <c r="J149" s="52"/>
      <c r="K149" s="55"/>
      <c r="L149" s="54"/>
      <c r="M149" s="150"/>
      <c r="N149" s="2"/>
      <c r="P149" s="2"/>
    </row>
    <row r="150" spans="1:16" x14ac:dyDescent="0.25">
      <c r="A150" s="329"/>
      <c r="B150" s="152"/>
      <c r="C150" s="209"/>
      <c r="D150" s="48"/>
      <c r="E150" s="209"/>
      <c r="F150" s="209"/>
      <c r="G150" s="148"/>
      <c r="H150" s="209"/>
      <c r="I150" s="209"/>
      <c r="J150" s="52"/>
      <c r="K150" s="55"/>
      <c r="L150" s="54"/>
      <c r="M150" s="150"/>
      <c r="N150" s="2"/>
      <c r="P150" s="2"/>
    </row>
    <row r="151" spans="1:16" x14ac:dyDescent="0.25">
      <c r="A151" s="329"/>
      <c r="B151" s="147"/>
      <c r="C151" s="209"/>
      <c r="D151" s="48"/>
      <c r="E151" s="209"/>
      <c r="F151" s="209"/>
      <c r="G151" s="148"/>
      <c r="H151" s="209"/>
      <c r="I151" s="209"/>
      <c r="J151" s="52"/>
      <c r="K151" s="55"/>
      <c r="L151" s="54"/>
      <c r="M151" s="150"/>
      <c r="N151" s="2"/>
      <c r="P151" s="2"/>
    </row>
    <row r="152" spans="1:16" x14ac:dyDescent="0.25">
      <c r="A152" s="329"/>
      <c r="B152" s="147"/>
      <c r="C152" s="209"/>
      <c r="D152" s="48"/>
      <c r="E152" s="209"/>
      <c r="F152" s="209"/>
      <c r="G152" s="148"/>
      <c r="H152" s="209"/>
      <c r="I152" s="209"/>
      <c r="J152" s="52"/>
      <c r="K152" s="55"/>
      <c r="L152" s="54"/>
      <c r="M152" s="150"/>
      <c r="N152" s="2"/>
      <c r="P152" s="2"/>
    </row>
    <row r="153" spans="1:16" x14ac:dyDescent="0.25">
      <c r="A153" s="329"/>
      <c r="B153" s="244"/>
      <c r="C153" s="245"/>
      <c r="D153" s="246"/>
      <c r="E153" s="245"/>
      <c r="F153" s="245"/>
      <c r="G153" s="247"/>
      <c r="H153" s="245"/>
      <c r="I153" s="245"/>
      <c r="J153" s="69"/>
      <c r="K153" s="69"/>
      <c r="L153" s="248"/>
      <c r="M153" s="249"/>
      <c r="N153" s="2"/>
      <c r="P153" s="2"/>
    </row>
    <row r="154" spans="1:16" ht="18.75" x14ac:dyDescent="0.25">
      <c r="A154" s="329"/>
      <c r="B154" s="360" t="s">
        <v>207</v>
      </c>
      <c r="C154" s="361"/>
      <c r="D154" s="361"/>
      <c r="E154" s="361"/>
      <c r="F154" s="361"/>
      <c r="G154" s="361"/>
      <c r="H154" s="361"/>
      <c r="I154" s="361"/>
      <c r="J154" s="361"/>
      <c r="K154" s="361"/>
      <c r="L154" s="361"/>
      <c r="M154" s="362"/>
      <c r="N154" s="2"/>
      <c r="P154" s="2"/>
    </row>
    <row r="155" spans="1:16" ht="31.5" x14ac:dyDescent="0.25">
      <c r="A155" s="329"/>
      <c r="B155" s="124" t="s">
        <v>235</v>
      </c>
      <c r="C155" s="119" t="s">
        <v>208</v>
      </c>
      <c r="D155" s="119" t="s">
        <v>174</v>
      </c>
      <c r="E155" s="363" t="s">
        <v>209</v>
      </c>
      <c r="F155" s="364"/>
      <c r="G155" s="364"/>
      <c r="H155" s="364"/>
      <c r="I155" s="365"/>
      <c r="J155" s="129" t="s">
        <v>180</v>
      </c>
      <c r="K155" s="114" t="s">
        <v>210</v>
      </c>
      <c r="L155" s="366" t="s">
        <v>211</v>
      </c>
      <c r="M155" s="367"/>
      <c r="N155" s="2"/>
      <c r="P155" s="2"/>
    </row>
    <row r="156" spans="1:16" ht="18.75" x14ac:dyDescent="0.25">
      <c r="A156" s="329"/>
      <c r="B156" s="130"/>
      <c r="C156" s="131"/>
      <c r="D156" s="48"/>
      <c r="E156" s="368"/>
      <c r="F156" s="369"/>
      <c r="G156" s="369"/>
      <c r="H156" s="369"/>
      <c r="I156" s="370"/>
      <c r="J156" s="132"/>
      <c r="K156" s="53"/>
      <c r="L156" s="374"/>
      <c r="M156" s="375"/>
      <c r="N156" s="2"/>
      <c r="P156" s="2"/>
    </row>
    <row r="157" spans="1:16" ht="18.75" x14ac:dyDescent="0.25">
      <c r="A157" s="329"/>
      <c r="B157" s="130"/>
      <c r="C157" s="131"/>
      <c r="D157" s="48"/>
      <c r="E157" s="371"/>
      <c r="F157" s="372"/>
      <c r="G157" s="372"/>
      <c r="H157" s="372"/>
      <c r="I157" s="373"/>
      <c r="J157" s="95"/>
      <c r="K157" s="133"/>
      <c r="L157" s="374"/>
      <c r="M157" s="375"/>
      <c r="N157" s="2"/>
      <c r="P157" s="2"/>
    </row>
    <row r="158" spans="1:16" x14ac:dyDescent="0.25">
      <c r="A158" s="329"/>
      <c r="B158" s="94"/>
      <c r="C158" s="51"/>
      <c r="D158" s="48"/>
      <c r="E158" s="371"/>
      <c r="F158" s="372"/>
      <c r="G158" s="372"/>
      <c r="H158" s="372"/>
      <c r="I158" s="373"/>
      <c r="J158" s="95"/>
      <c r="K158" s="133"/>
      <c r="L158" s="374"/>
      <c r="M158" s="375"/>
      <c r="N158" s="2"/>
      <c r="P158" s="2"/>
    </row>
    <row r="159" spans="1:16" x14ac:dyDescent="0.25">
      <c r="A159" s="329"/>
      <c r="B159" s="94"/>
      <c r="C159" s="51"/>
      <c r="D159" s="48"/>
      <c r="E159" s="371"/>
      <c r="F159" s="372"/>
      <c r="G159" s="372"/>
      <c r="H159" s="372"/>
      <c r="I159" s="373"/>
      <c r="J159" s="95"/>
      <c r="K159" s="133"/>
      <c r="L159" s="374"/>
      <c r="M159" s="375"/>
      <c r="N159" s="2"/>
      <c r="P159" s="2"/>
    </row>
    <row r="160" spans="1:16" x14ac:dyDescent="0.25">
      <c r="A160" s="329"/>
      <c r="B160" s="94"/>
      <c r="C160" s="51"/>
      <c r="D160" s="48"/>
      <c r="E160" s="371"/>
      <c r="F160" s="372"/>
      <c r="G160" s="372"/>
      <c r="H160" s="372"/>
      <c r="I160" s="373"/>
      <c r="J160" s="95"/>
      <c r="K160" s="133"/>
      <c r="L160" s="374"/>
      <c r="M160" s="375"/>
      <c r="N160" s="2"/>
      <c r="P160" s="2"/>
    </row>
    <row r="161" spans="1:26" ht="16.5" thickBot="1" x14ac:dyDescent="0.3">
      <c r="A161" s="359"/>
      <c r="B161" s="157"/>
      <c r="C161" s="66"/>
      <c r="D161" s="48"/>
      <c r="E161" s="371"/>
      <c r="F161" s="372"/>
      <c r="G161" s="372"/>
      <c r="H161" s="372"/>
      <c r="I161" s="373"/>
      <c r="J161" s="158"/>
      <c r="K161" s="159"/>
      <c r="L161" s="374"/>
      <c r="M161" s="375"/>
      <c r="N161" s="2"/>
      <c r="P161" s="2"/>
    </row>
    <row r="162" spans="1:26" ht="27.75" thickBot="1" x14ac:dyDescent="0.3">
      <c r="A162" s="213" t="s">
        <v>212</v>
      </c>
      <c r="B162" s="442" t="s">
        <v>290</v>
      </c>
      <c r="C162" s="443"/>
      <c r="D162" s="443"/>
      <c r="E162" s="443"/>
      <c r="F162" s="443"/>
      <c r="G162" s="443"/>
      <c r="H162" s="443"/>
      <c r="I162" s="443"/>
      <c r="J162" s="443"/>
      <c r="K162" s="443"/>
      <c r="L162" s="443"/>
      <c r="M162" s="444"/>
      <c r="N162" s="2"/>
      <c r="V162" s="167"/>
      <c r="W162" s="167"/>
      <c r="X162" s="167"/>
      <c r="Y162" s="167"/>
      <c r="Z162" s="167"/>
    </row>
    <row r="163" spans="1:26" ht="63.75" x14ac:dyDescent="0.25">
      <c r="A163" s="419" t="s">
        <v>289</v>
      </c>
      <c r="B163" s="433" t="s">
        <v>213</v>
      </c>
      <c r="C163" s="435" t="s">
        <v>214</v>
      </c>
      <c r="D163" s="435"/>
      <c r="E163" s="435"/>
      <c r="F163" s="435"/>
      <c r="G163" s="435"/>
      <c r="H163" s="435"/>
      <c r="I163" s="160" t="s">
        <v>215</v>
      </c>
      <c r="J163" s="436" t="s">
        <v>216</v>
      </c>
      <c r="K163" s="437"/>
      <c r="L163" s="161" t="s">
        <v>2</v>
      </c>
      <c r="M163" s="162" t="s">
        <v>312</v>
      </c>
      <c r="N163" s="2"/>
      <c r="V163" s="167"/>
      <c r="W163" s="167"/>
      <c r="X163" s="167"/>
      <c r="Y163" s="167"/>
      <c r="Z163" s="167"/>
    </row>
    <row r="164" spans="1:26" s="167" customFormat="1" ht="51.75" x14ac:dyDescent="0.25">
      <c r="A164" s="420"/>
      <c r="B164" s="434"/>
      <c r="C164" s="113" t="s">
        <v>217</v>
      </c>
      <c r="D164" s="113" t="s">
        <v>218</v>
      </c>
      <c r="E164" s="113" t="s">
        <v>219</v>
      </c>
      <c r="F164" s="163" t="s">
        <v>220</v>
      </c>
      <c r="G164" s="163" t="s">
        <v>221</v>
      </c>
      <c r="H164" s="164" t="s">
        <v>222</v>
      </c>
      <c r="I164" s="113" t="s">
        <v>223</v>
      </c>
      <c r="J164" s="113" t="s">
        <v>224</v>
      </c>
      <c r="K164" s="165" t="s">
        <v>225</v>
      </c>
      <c r="L164" s="438" t="s">
        <v>226</v>
      </c>
      <c r="M164" s="440" t="e">
        <f>(J165*1000/(G$10+SUM(G$12:G$14)))*28</f>
        <v>#DIV/0!</v>
      </c>
      <c r="N164" s="2"/>
      <c r="O164" s="2"/>
      <c r="P164" s="166"/>
      <c r="V164" s="3"/>
      <c r="W164" s="3"/>
      <c r="X164" s="3"/>
      <c r="Y164" s="3"/>
      <c r="Z164" s="3"/>
    </row>
    <row r="165" spans="1:26" s="167" customFormat="1" ht="16.5" thickBot="1" x14ac:dyDescent="0.3">
      <c r="A165" s="421"/>
      <c r="B165" s="218"/>
      <c r="C165" s="168">
        <v>0.6</v>
      </c>
      <c r="D165" s="168">
        <v>200</v>
      </c>
      <c r="E165" s="217"/>
      <c r="F165" s="217"/>
      <c r="G165" s="168">
        <v>15.625</v>
      </c>
      <c r="H165" s="168">
        <v>85</v>
      </c>
      <c r="I165" s="215">
        <f>C165*D165/1000000000*E165*(F165*G165)*(H165/100)</f>
        <v>0</v>
      </c>
      <c r="J165" s="215">
        <f>B165*I165</f>
        <v>0</v>
      </c>
      <c r="K165" s="216">
        <f>J165*28</f>
        <v>0</v>
      </c>
      <c r="L165" s="439"/>
      <c r="M165" s="441"/>
      <c r="N165" s="2"/>
      <c r="O165" s="2"/>
      <c r="P165" s="166"/>
    </row>
    <row r="166" spans="1:26" s="3" customFormat="1" ht="16.5" thickBot="1" x14ac:dyDescent="0.3">
      <c r="P166" s="169"/>
      <c r="V166" s="167"/>
      <c r="W166" s="167"/>
      <c r="X166" s="167"/>
      <c r="Y166" s="167"/>
      <c r="Z166" s="167"/>
    </row>
    <row r="167" spans="1:26" s="167" customFormat="1" ht="60.95" customHeight="1" thickBot="1" x14ac:dyDescent="0.3">
      <c r="A167" s="237" t="s">
        <v>227</v>
      </c>
      <c r="B167" s="256" t="s">
        <v>298</v>
      </c>
      <c r="C167" s="257"/>
      <c r="D167" s="257"/>
      <c r="E167" s="257"/>
      <c r="F167" s="257"/>
      <c r="G167" s="257"/>
      <c r="H167" s="257"/>
      <c r="I167" s="257"/>
      <c r="J167" s="257"/>
      <c r="K167" s="257"/>
      <c r="L167" s="257"/>
      <c r="M167" s="257"/>
      <c r="N167" s="257"/>
      <c r="O167" s="258"/>
    </row>
    <row r="168" spans="1:26" s="167" customFormat="1" ht="27" x14ac:dyDescent="0.25">
      <c r="A168" s="241"/>
      <c r="B168" s="265" t="s">
        <v>320</v>
      </c>
      <c r="C168" s="259" t="s">
        <v>260</v>
      </c>
      <c r="D168" s="260"/>
      <c r="E168" s="260"/>
      <c r="F168" s="260"/>
      <c r="G168" s="260"/>
      <c r="H168" s="260"/>
      <c r="I168" s="260"/>
      <c r="J168" s="260"/>
      <c r="K168" s="260"/>
      <c r="L168" s="260"/>
      <c r="M168" s="260"/>
      <c r="N168" s="260"/>
      <c r="O168" s="261"/>
    </row>
    <row r="169" spans="1:26" s="167" customFormat="1" ht="60.95" customHeight="1" thickBot="1" x14ac:dyDescent="0.3">
      <c r="A169" s="241"/>
      <c r="B169" s="266"/>
      <c r="C169" s="262" t="s">
        <v>321</v>
      </c>
      <c r="D169" s="263"/>
      <c r="E169" s="263"/>
      <c r="F169" s="263"/>
      <c r="G169" s="263"/>
      <c r="H169" s="263"/>
      <c r="I169" s="263"/>
      <c r="J169" s="263"/>
      <c r="K169" s="263"/>
      <c r="L169" s="263"/>
      <c r="M169" s="263"/>
      <c r="N169" s="263"/>
      <c r="O169" s="264"/>
    </row>
    <row r="170" spans="1:26" s="167" customFormat="1" ht="47.25" x14ac:dyDescent="0.25">
      <c r="A170" s="254" t="s">
        <v>278</v>
      </c>
      <c r="B170" s="40" t="s">
        <v>235</v>
      </c>
      <c r="C170" s="41" t="s">
        <v>105</v>
      </c>
      <c r="D170" s="42" t="s">
        <v>68</v>
      </c>
      <c r="E170" s="42" t="s">
        <v>126</v>
      </c>
      <c r="F170" s="41" t="s">
        <v>127</v>
      </c>
      <c r="G170" s="42" t="s">
        <v>128</v>
      </c>
      <c r="H170" s="42" t="s">
        <v>129</v>
      </c>
      <c r="I170" s="43" t="s">
        <v>130</v>
      </c>
      <c r="J170" s="44" t="s">
        <v>115</v>
      </c>
      <c r="K170" s="44" t="s">
        <v>317</v>
      </c>
      <c r="L170" s="44" t="s">
        <v>318</v>
      </c>
      <c r="M170" s="44" t="s">
        <v>319</v>
      </c>
      <c r="N170" s="242"/>
      <c r="O170" s="243"/>
    </row>
    <row r="171" spans="1:26" s="167" customFormat="1" ht="41.1" customHeight="1" x14ac:dyDescent="0.25">
      <c r="A171" s="254"/>
      <c r="B171" s="46"/>
      <c r="C171" s="47"/>
      <c r="D171" s="48"/>
      <c r="E171" s="49"/>
      <c r="F171" s="50"/>
      <c r="G171" s="51"/>
      <c r="H171" s="50"/>
      <c r="I171" s="16"/>
      <c r="J171" s="52"/>
      <c r="K171" s="53"/>
      <c r="L171" s="54"/>
      <c r="M171" s="55"/>
      <c r="N171" s="242"/>
      <c r="O171" s="243"/>
    </row>
    <row r="172" spans="1:26" s="167" customFormat="1" ht="41.1" customHeight="1" x14ac:dyDescent="0.25">
      <c r="A172" s="254"/>
      <c r="B172" s="46"/>
      <c r="C172" s="47"/>
      <c r="D172" s="48"/>
      <c r="E172" s="49"/>
      <c r="F172" s="50"/>
      <c r="G172" s="51"/>
      <c r="H172" s="50"/>
      <c r="I172" s="16"/>
      <c r="J172" s="52"/>
      <c r="K172" s="53"/>
      <c r="L172" s="54"/>
      <c r="M172" s="55"/>
      <c r="N172" s="242"/>
      <c r="O172" s="243"/>
    </row>
    <row r="173" spans="1:26" s="167" customFormat="1" ht="41.1" customHeight="1" x14ac:dyDescent="0.25">
      <c r="A173" s="254"/>
      <c r="B173" s="46"/>
      <c r="C173" s="47"/>
      <c r="D173" s="48"/>
      <c r="E173" s="49"/>
      <c r="F173" s="50"/>
      <c r="G173" s="51"/>
      <c r="H173" s="50"/>
      <c r="I173" s="16"/>
      <c r="J173" s="52"/>
      <c r="K173" s="53"/>
      <c r="L173" s="54"/>
      <c r="M173" s="55"/>
      <c r="N173" s="242"/>
      <c r="O173" s="243"/>
    </row>
    <row r="174" spans="1:26" s="167" customFormat="1" ht="31.5" x14ac:dyDescent="0.25">
      <c r="A174" s="254"/>
      <c r="B174" s="240" t="s">
        <v>301</v>
      </c>
      <c r="C174" s="41" t="s">
        <v>228</v>
      </c>
      <c r="D174" s="41" t="s">
        <v>68</v>
      </c>
      <c r="E174" s="41" t="s">
        <v>229</v>
      </c>
      <c r="F174" s="41" t="s">
        <v>231</v>
      </c>
      <c r="G174" s="41" t="s">
        <v>232</v>
      </c>
      <c r="H174" s="42" t="s">
        <v>233</v>
      </c>
      <c r="I174" s="42" t="s">
        <v>234</v>
      </c>
      <c r="J174" s="42" t="s">
        <v>270</v>
      </c>
      <c r="K174" s="44" t="s">
        <v>269</v>
      </c>
      <c r="L174" s="44" t="s">
        <v>230</v>
      </c>
      <c r="M174" s="44" t="s">
        <v>303</v>
      </c>
      <c r="N174" s="235" t="s">
        <v>302</v>
      </c>
      <c r="O174" s="236" t="s">
        <v>304</v>
      </c>
    </row>
    <row r="175" spans="1:26" s="167" customFormat="1" ht="15.6" customHeight="1" x14ac:dyDescent="0.25">
      <c r="A175" s="254"/>
      <c r="B175" s="170"/>
      <c r="C175" s="148"/>
      <c r="D175" s="148"/>
      <c r="E175" s="171"/>
      <c r="F175" s="148"/>
      <c r="G175" s="50"/>
      <c r="H175" s="51"/>
      <c r="I175" s="50"/>
      <c r="J175" s="148"/>
      <c r="K175" s="59"/>
      <c r="L175" s="238"/>
      <c r="M175" s="77"/>
      <c r="N175" s="238"/>
      <c r="O175" s="239"/>
    </row>
    <row r="176" spans="1:26" s="167" customFormat="1" ht="15.6" customHeight="1" x14ac:dyDescent="0.25">
      <c r="A176" s="254"/>
      <c r="B176" s="170"/>
      <c r="C176" s="148"/>
      <c r="D176" s="148"/>
      <c r="E176" s="148"/>
      <c r="F176" s="148"/>
      <c r="G176" s="148"/>
      <c r="H176" s="148"/>
      <c r="I176" s="50"/>
      <c r="J176" s="148"/>
      <c r="K176" s="59"/>
      <c r="L176" s="238"/>
      <c r="M176" s="77"/>
      <c r="N176" s="238"/>
      <c r="O176" s="239"/>
    </row>
    <row r="177" spans="1:26" s="167" customFormat="1" ht="15.6" customHeight="1" x14ac:dyDescent="0.25">
      <c r="A177" s="254"/>
      <c r="B177" s="170"/>
      <c r="C177" s="148"/>
      <c r="D177" s="148"/>
      <c r="E177" s="148"/>
      <c r="F177" s="148"/>
      <c r="G177" s="148"/>
      <c r="H177" s="148"/>
      <c r="I177" s="50"/>
      <c r="J177" s="148"/>
      <c r="K177" s="59"/>
      <c r="L177" s="238"/>
      <c r="M177" s="77"/>
      <c r="N177" s="238"/>
      <c r="O177" s="239"/>
    </row>
    <row r="178" spans="1:26" s="167" customFormat="1" ht="15.6" customHeight="1" x14ac:dyDescent="0.25">
      <c r="A178" s="254"/>
      <c r="B178" s="170"/>
      <c r="C178" s="148"/>
      <c r="D178" s="148"/>
      <c r="E178" s="148"/>
      <c r="F178" s="148"/>
      <c r="G178" s="148"/>
      <c r="H178" s="148"/>
      <c r="I178" s="50"/>
      <c r="J178" s="148"/>
      <c r="K178" s="59"/>
      <c r="L178" s="238"/>
      <c r="M178" s="77"/>
      <c r="N178" s="238"/>
      <c r="O178" s="239"/>
    </row>
    <row r="179" spans="1:26" s="167" customFormat="1" ht="15.6" customHeight="1" x14ac:dyDescent="0.25">
      <c r="A179" s="254"/>
      <c r="B179" s="170"/>
      <c r="C179" s="148"/>
      <c r="D179" s="148"/>
      <c r="E179" s="148"/>
      <c r="F179" s="148"/>
      <c r="G179" s="148"/>
      <c r="H179" s="148"/>
      <c r="I179" s="50"/>
      <c r="J179" s="148"/>
      <c r="K179" s="59"/>
      <c r="L179" s="238"/>
      <c r="M179" s="77"/>
      <c r="N179" s="172"/>
      <c r="O179" s="173"/>
      <c r="T179" s="3"/>
      <c r="U179" s="3"/>
      <c r="V179" s="3"/>
      <c r="W179" s="3"/>
      <c r="X179" s="3"/>
    </row>
    <row r="180" spans="1:26" s="167" customFormat="1" ht="38.1" customHeight="1" thickBot="1" x14ac:dyDescent="0.3">
      <c r="A180" s="255"/>
      <c r="B180" s="174"/>
      <c r="C180" s="155"/>
      <c r="D180" s="155"/>
      <c r="E180" s="155"/>
      <c r="F180" s="155"/>
      <c r="G180" s="155"/>
      <c r="H180" s="155"/>
      <c r="I180" s="89"/>
      <c r="J180" s="155"/>
      <c r="K180" s="128"/>
      <c r="L180" s="201"/>
      <c r="M180" s="92"/>
      <c r="N180" s="175"/>
      <c r="O180" s="176"/>
      <c r="T180" s="2"/>
      <c r="U180" s="2"/>
      <c r="V180" s="2"/>
      <c r="W180" s="2"/>
      <c r="X180" s="2"/>
    </row>
    <row r="181" spans="1:26" s="3" customFormat="1" ht="16.5" thickBot="1" x14ac:dyDescent="0.3">
      <c r="M181" s="32"/>
      <c r="N181" s="32"/>
      <c r="P181" s="169"/>
      <c r="V181" s="2"/>
      <c r="W181" s="2"/>
      <c r="X181" s="2"/>
      <c r="Y181" s="2"/>
      <c r="Z181" s="2"/>
    </row>
    <row r="182" spans="1:26" ht="62.25" thickBot="1" x14ac:dyDescent="0.3">
      <c r="A182" s="3"/>
      <c r="B182" s="386" t="s">
        <v>300</v>
      </c>
      <c r="C182" s="387"/>
      <c r="D182" s="387"/>
      <c r="E182" s="387"/>
      <c r="F182" s="387"/>
      <c r="G182" s="387"/>
      <c r="H182" s="387"/>
      <c r="I182" s="387"/>
      <c r="J182" s="387"/>
      <c r="K182" s="387"/>
      <c r="L182" s="387"/>
      <c r="M182" s="388"/>
      <c r="N182" s="2"/>
      <c r="P182" s="2"/>
    </row>
    <row r="183" spans="1:26" ht="61.5" x14ac:dyDescent="0.25">
      <c r="A183" s="3"/>
      <c r="B183" s="253" t="s">
        <v>323</v>
      </c>
      <c r="C183" s="389"/>
      <c r="D183" s="390"/>
      <c r="E183" s="390"/>
      <c r="F183" s="390"/>
      <c r="G183" s="390"/>
      <c r="H183" s="390"/>
      <c r="I183" s="390"/>
      <c r="J183" s="390"/>
      <c r="K183" s="390"/>
      <c r="L183" s="390"/>
      <c r="M183" s="391"/>
      <c r="N183" s="2"/>
      <c r="P183" s="2"/>
    </row>
    <row r="184" spans="1:26" ht="31.5" x14ac:dyDescent="0.25">
      <c r="A184" s="3"/>
      <c r="B184" s="177" t="s">
        <v>322</v>
      </c>
      <c r="C184" s="178" t="s">
        <v>6</v>
      </c>
      <c r="D184" s="178" t="s">
        <v>236</v>
      </c>
      <c r="E184" s="392" t="s">
        <v>237</v>
      </c>
      <c r="F184" s="392"/>
      <c r="G184" s="392"/>
      <c r="H184" s="392"/>
      <c r="I184" s="392"/>
      <c r="J184" s="392"/>
      <c r="K184" s="393"/>
      <c r="L184" s="114" t="s">
        <v>238</v>
      </c>
      <c r="M184" s="121" t="s">
        <v>230</v>
      </c>
      <c r="N184" s="2"/>
      <c r="P184" s="2"/>
    </row>
    <row r="185" spans="1:26" x14ac:dyDescent="0.25">
      <c r="A185" s="3"/>
      <c r="B185" s="152"/>
      <c r="C185" s="179"/>
      <c r="D185" s="179"/>
      <c r="E185" s="314"/>
      <c r="F185" s="315"/>
      <c r="G185" s="315"/>
      <c r="H185" s="315"/>
      <c r="I185" s="315"/>
      <c r="J185" s="315"/>
      <c r="K185" s="315"/>
      <c r="L185" s="179"/>
      <c r="M185" s="180"/>
      <c r="N185" s="2"/>
      <c r="P185" s="2"/>
    </row>
    <row r="186" spans="1:26" x14ac:dyDescent="0.25">
      <c r="A186" s="3"/>
      <c r="B186" s="152"/>
      <c r="C186" s="179"/>
      <c r="D186" s="179"/>
      <c r="E186" s="314"/>
      <c r="F186" s="315"/>
      <c r="G186" s="315"/>
      <c r="H186" s="315"/>
      <c r="I186" s="315"/>
      <c r="J186" s="315"/>
      <c r="K186" s="315"/>
      <c r="L186" s="179"/>
      <c r="M186" s="180"/>
      <c r="N186" s="2"/>
      <c r="P186" s="2"/>
    </row>
    <row r="187" spans="1:26" x14ac:dyDescent="0.25">
      <c r="A187" s="3"/>
      <c r="B187" s="152"/>
      <c r="C187" s="179"/>
      <c r="D187" s="179"/>
      <c r="E187" s="314"/>
      <c r="F187" s="315"/>
      <c r="G187" s="315"/>
      <c r="H187" s="315"/>
      <c r="I187" s="315"/>
      <c r="J187" s="315"/>
      <c r="K187" s="315"/>
      <c r="L187" s="179"/>
      <c r="M187" s="180"/>
      <c r="N187" s="2"/>
      <c r="P187" s="2"/>
    </row>
    <row r="188" spans="1:26" x14ac:dyDescent="0.25">
      <c r="A188" s="3"/>
      <c r="B188" s="152"/>
      <c r="C188" s="179"/>
      <c r="D188" s="179"/>
      <c r="E188" s="314"/>
      <c r="F188" s="315"/>
      <c r="G188" s="315"/>
      <c r="H188" s="315"/>
      <c r="I188" s="315"/>
      <c r="J188" s="315"/>
      <c r="K188" s="315"/>
      <c r="L188" s="179"/>
      <c r="M188" s="180"/>
      <c r="N188" s="2"/>
      <c r="P188" s="2"/>
    </row>
    <row r="189" spans="1:26" x14ac:dyDescent="0.25">
      <c r="A189" s="3"/>
      <c r="B189" s="152"/>
      <c r="C189" s="179"/>
      <c r="D189" s="179"/>
      <c r="E189" s="314"/>
      <c r="F189" s="315"/>
      <c r="G189" s="315"/>
      <c r="H189" s="315"/>
      <c r="I189" s="315"/>
      <c r="J189" s="315"/>
      <c r="K189" s="315"/>
      <c r="L189" s="179"/>
      <c r="M189" s="180"/>
      <c r="N189" s="2"/>
      <c r="P189" s="2"/>
    </row>
    <row r="190" spans="1:26" x14ac:dyDescent="0.25">
      <c r="A190" s="3"/>
      <c r="B190" s="152"/>
      <c r="C190" s="179"/>
      <c r="D190" s="179"/>
      <c r="E190" s="314"/>
      <c r="F190" s="315"/>
      <c r="G190" s="315"/>
      <c r="H190" s="315"/>
      <c r="I190" s="315"/>
      <c r="J190" s="315"/>
      <c r="K190" s="315"/>
      <c r="L190" s="179"/>
      <c r="M190" s="180"/>
      <c r="N190" s="2"/>
      <c r="P190" s="2"/>
    </row>
    <row r="191" spans="1:26" x14ac:dyDescent="0.25">
      <c r="A191" s="3"/>
      <c r="B191" s="152"/>
      <c r="C191" s="179"/>
      <c r="D191" s="179"/>
      <c r="E191" s="314"/>
      <c r="F191" s="315"/>
      <c r="G191" s="315"/>
      <c r="H191" s="315"/>
      <c r="I191" s="315"/>
      <c r="J191" s="315"/>
      <c r="K191" s="315"/>
      <c r="L191" s="179"/>
      <c r="M191" s="180"/>
      <c r="N191" s="2"/>
      <c r="P191" s="2"/>
    </row>
    <row r="192" spans="1:26" x14ac:dyDescent="0.25">
      <c r="A192" s="3"/>
      <c r="B192" s="152"/>
      <c r="C192" s="179"/>
      <c r="D192" s="179"/>
      <c r="E192" s="314"/>
      <c r="F192" s="315"/>
      <c r="G192" s="315"/>
      <c r="H192" s="315"/>
      <c r="I192" s="315"/>
      <c r="J192" s="315"/>
      <c r="K192" s="315"/>
      <c r="L192" s="179"/>
      <c r="M192" s="180"/>
      <c r="N192" s="2"/>
      <c r="P192" s="2"/>
    </row>
    <row r="193" spans="1:16" x14ac:dyDescent="0.25">
      <c r="A193" s="3"/>
      <c r="B193" s="152"/>
      <c r="C193" s="179"/>
      <c r="D193" s="179"/>
      <c r="E193" s="314"/>
      <c r="F193" s="315"/>
      <c r="G193" s="315"/>
      <c r="H193" s="315"/>
      <c r="I193" s="315"/>
      <c r="J193" s="315"/>
      <c r="K193" s="315"/>
      <c r="L193" s="179"/>
      <c r="M193" s="180"/>
      <c r="N193" s="2"/>
      <c r="P193" s="2"/>
    </row>
    <row r="194" spans="1:16" ht="16.5" thickBot="1" x14ac:dyDescent="0.3">
      <c r="A194" s="3"/>
      <c r="B194" s="181"/>
      <c r="C194" s="182"/>
      <c r="D194" s="182"/>
      <c r="E194" s="394"/>
      <c r="F194" s="395"/>
      <c r="G194" s="395"/>
      <c r="H194" s="395"/>
      <c r="I194" s="395"/>
      <c r="J194" s="395"/>
      <c r="K194" s="395"/>
      <c r="L194" s="182"/>
      <c r="M194" s="183"/>
      <c r="N194" s="2"/>
      <c r="P194" s="2"/>
    </row>
    <row r="195" spans="1:16" ht="16.5" thickBot="1" x14ac:dyDescent="0.3">
      <c r="A195" s="3"/>
      <c r="C195" s="184"/>
      <c r="D195" s="184"/>
      <c r="E195" s="185"/>
      <c r="F195" s="185"/>
      <c r="G195" s="185"/>
      <c r="H195" s="185"/>
      <c r="I195" s="185"/>
      <c r="J195" s="185"/>
      <c r="K195" s="185"/>
      <c r="L195" s="184"/>
      <c r="M195" s="186"/>
      <c r="N195" s="2"/>
      <c r="P195" s="2"/>
    </row>
    <row r="196" spans="1:16" ht="61.5" x14ac:dyDescent="0.25">
      <c r="A196" s="3"/>
      <c r="B196" s="383" t="s">
        <v>299</v>
      </c>
      <c r="C196" s="384"/>
      <c r="D196" s="384"/>
      <c r="E196" s="384"/>
      <c r="F196" s="384"/>
      <c r="G196" s="384"/>
      <c r="H196" s="384"/>
      <c r="I196" s="384"/>
      <c r="J196" s="384"/>
      <c r="K196" s="384"/>
      <c r="L196" s="384"/>
      <c r="M196" s="385"/>
      <c r="N196" s="2"/>
      <c r="P196" s="2"/>
    </row>
    <row r="197" spans="1:16" ht="47.25" x14ac:dyDescent="0.25">
      <c r="A197" s="3"/>
      <c r="B197" s="124" t="s">
        <v>235</v>
      </c>
      <c r="C197" s="112" t="s">
        <v>239</v>
      </c>
      <c r="D197" s="119" t="s">
        <v>230</v>
      </c>
      <c r="E197" s="119" t="s">
        <v>240</v>
      </c>
      <c r="F197" s="120" t="s">
        <v>232</v>
      </c>
      <c r="G197" s="119" t="s">
        <v>233</v>
      </c>
      <c r="H197" s="119" t="s">
        <v>234</v>
      </c>
      <c r="I197" s="119" t="s">
        <v>241</v>
      </c>
      <c r="J197" s="203" t="s">
        <v>242</v>
      </c>
      <c r="K197" s="203" t="s">
        <v>243</v>
      </c>
      <c r="L197" s="203" t="s">
        <v>244</v>
      </c>
      <c r="M197" s="204" t="s">
        <v>311</v>
      </c>
      <c r="N197" s="2"/>
      <c r="P197" s="2"/>
    </row>
    <row r="198" spans="1:16" x14ac:dyDescent="0.25">
      <c r="A198" s="3"/>
      <c r="B198" s="94"/>
      <c r="C198" s="50"/>
      <c r="D198" s="48"/>
      <c r="E198" s="49"/>
      <c r="F198" s="50"/>
      <c r="G198" s="51"/>
      <c r="H198" s="50"/>
      <c r="I198" s="50"/>
      <c r="J198" s="52"/>
      <c r="K198" s="55"/>
      <c r="L198" s="54"/>
      <c r="M198" s="57"/>
      <c r="N198" s="2"/>
      <c r="P198" s="2"/>
    </row>
    <row r="199" spans="1:16" x14ac:dyDescent="0.25">
      <c r="A199" s="3"/>
      <c r="B199" s="94"/>
      <c r="C199" s="50"/>
      <c r="D199" s="48"/>
      <c r="E199" s="146"/>
      <c r="F199" s="50"/>
      <c r="G199" s="51"/>
      <c r="H199" s="50"/>
      <c r="I199" s="50"/>
      <c r="J199" s="52"/>
      <c r="K199" s="55"/>
      <c r="L199" s="54"/>
      <c r="M199" s="57"/>
      <c r="N199" s="2"/>
      <c r="P199" s="2"/>
    </row>
    <row r="200" spans="1:16" x14ac:dyDescent="0.25">
      <c r="A200" s="3"/>
      <c r="B200" s="147"/>
      <c r="C200" s="209"/>
      <c r="D200" s="48"/>
      <c r="E200" s="209"/>
      <c r="F200" s="209"/>
      <c r="G200" s="148"/>
      <c r="H200" s="209"/>
      <c r="I200" s="209"/>
      <c r="J200" s="149"/>
      <c r="K200" s="55"/>
      <c r="L200" s="54"/>
      <c r="M200" s="150"/>
      <c r="N200" s="2"/>
      <c r="P200" s="2"/>
    </row>
    <row r="201" spans="1:16" x14ac:dyDescent="0.25">
      <c r="A201" s="3"/>
      <c r="B201" s="147"/>
      <c r="C201" s="209"/>
      <c r="D201" s="48"/>
      <c r="E201" s="209"/>
      <c r="F201" s="209"/>
      <c r="G201" s="148"/>
      <c r="H201" s="209"/>
      <c r="I201" s="209"/>
      <c r="J201" s="149"/>
      <c r="K201" s="55"/>
      <c r="L201" s="54"/>
      <c r="M201" s="150"/>
      <c r="N201" s="2"/>
      <c r="P201" s="2"/>
    </row>
    <row r="202" spans="1:16" x14ac:dyDescent="0.25">
      <c r="A202" s="3"/>
      <c r="B202" s="147"/>
      <c r="C202" s="209"/>
      <c r="D202" s="48"/>
      <c r="E202" s="209"/>
      <c r="F202" s="209"/>
      <c r="G202" s="148"/>
      <c r="H202" s="209"/>
      <c r="I202" s="209"/>
      <c r="J202" s="149"/>
      <c r="K202" s="55"/>
      <c r="L202" s="54"/>
      <c r="M202" s="150"/>
      <c r="N202" s="2"/>
      <c r="P202" s="2"/>
    </row>
    <row r="203" spans="1:16" x14ac:dyDescent="0.25">
      <c r="A203" s="3"/>
      <c r="B203" s="94"/>
      <c r="C203" s="50"/>
      <c r="D203" s="48"/>
      <c r="E203" s="49"/>
      <c r="F203" s="50"/>
      <c r="G203" s="51"/>
      <c r="H203" s="50"/>
      <c r="I203" s="50"/>
      <c r="J203" s="52"/>
      <c r="K203" s="55"/>
      <c r="L203" s="54"/>
      <c r="M203" s="57"/>
      <c r="N203" s="2"/>
      <c r="P203" s="2"/>
    </row>
    <row r="204" spans="1:16" x14ac:dyDescent="0.25">
      <c r="A204" s="3"/>
      <c r="B204" s="94"/>
      <c r="C204" s="50"/>
      <c r="D204" s="48"/>
      <c r="E204" s="146"/>
      <c r="F204" s="50"/>
      <c r="G204" s="51"/>
      <c r="H204" s="50"/>
      <c r="I204" s="50"/>
      <c r="J204" s="52"/>
      <c r="K204" s="55"/>
      <c r="L204" s="54"/>
      <c r="M204" s="57"/>
      <c r="N204" s="2"/>
      <c r="P204" s="2"/>
    </row>
    <row r="205" spans="1:16" x14ac:dyDescent="0.25">
      <c r="A205" s="3"/>
      <c r="B205" s="147"/>
      <c r="C205" s="209"/>
      <c r="D205" s="48"/>
      <c r="E205" s="209"/>
      <c r="F205" s="209"/>
      <c r="G205" s="148"/>
      <c r="H205" s="209"/>
      <c r="I205" s="209"/>
      <c r="J205" s="149"/>
      <c r="K205" s="55"/>
      <c r="L205" s="54"/>
      <c r="M205" s="150"/>
      <c r="N205" s="2"/>
      <c r="P205" s="2"/>
    </row>
    <row r="206" spans="1:16" ht="16.5" thickBot="1" x14ac:dyDescent="0.3">
      <c r="A206" s="3"/>
      <c r="B206" s="153"/>
      <c r="C206" s="154"/>
      <c r="D206" s="200"/>
      <c r="E206" s="154"/>
      <c r="F206" s="154"/>
      <c r="G206" s="155"/>
      <c r="H206" s="154"/>
      <c r="I206" s="154"/>
      <c r="J206" s="187"/>
      <c r="K206" s="91"/>
      <c r="L206" s="210"/>
      <c r="M206" s="156"/>
      <c r="N206" s="2"/>
      <c r="P206" s="2"/>
    </row>
    <row r="207" spans="1:16" x14ac:dyDescent="0.25">
      <c r="N207" s="2"/>
      <c r="P207" s="2"/>
    </row>
    <row r="208" spans="1:16" x14ac:dyDescent="0.25">
      <c r="M208" s="2"/>
      <c r="N208" s="2"/>
      <c r="P208" s="2"/>
    </row>
    <row r="209" spans="13:16" x14ac:dyDescent="0.25">
      <c r="M209" s="2"/>
      <c r="N209" s="2"/>
      <c r="P209" s="2"/>
    </row>
    <row r="210" spans="13:16" x14ac:dyDescent="0.25">
      <c r="M210" s="2"/>
      <c r="N210" s="2"/>
      <c r="P210" s="2"/>
    </row>
    <row r="211" spans="13:16" x14ac:dyDescent="0.25">
      <c r="M211" s="2"/>
      <c r="N211" s="2"/>
      <c r="P211" s="2"/>
    </row>
    <row r="212" spans="13:16" x14ac:dyDescent="0.25">
      <c r="M212" s="2"/>
      <c r="N212" s="2"/>
      <c r="P212" s="2"/>
    </row>
  </sheetData>
  <mergeCells count="126">
    <mergeCell ref="A163:A165"/>
    <mergeCell ref="B124:M124"/>
    <mergeCell ref="B130:M130"/>
    <mergeCell ref="E131:I131"/>
    <mergeCell ref="L131:M131"/>
    <mergeCell ref="E132:I135"/>
    <mergeCell ref="L132:M132"/>
    <mergeCell ref="L133:M133"/>
    <mergeCell ref="L134:M134"/>
    <mergeCell ref="L135:M135"/>
    <mergeCell ref="B163:B164"/>
    <mergeCell ref="C163:H163"/>
    <mergeCell ref="J163:K163"/>
    <mergeCell ref="L164:L165"/>
    <mergeCell ref="M164:M165"/>
    <mergeCell ref="L157:M157"/>
    <mergeCell ref="L158:M158"/>
    <mergeCell ref="L159:M159"/>
    <mergeCell ref="L160:M160"/>
    <mergeCell ref="L161:M161"/>
    <mergeCell ref="B162:M162"/>
    <mergeCell ref="A136:A137"/>
    <mergeCell ref="B136:M136"/>
    <mergeCell ref="B137:M137"/>
    <mergeCell ref="B81:M81"/>
    <mergeCell ref="C2:N2"/>
    <mergeCell ref="C3:N3"/>
    <mergeCell ref="C4:N4"/>
    <mergeCell ref="B4:B5"/>
    <mergeCell ref="C5:N5"/>
    <mergeCell ref="C7:I7"/>
    <mergeCell ref="C8:I8"/>
    <mergeCell ref="K6:N8"/>
    <mergeCell ref="J6:J8"/>
    <mergeCell ref="B196:M196"/>
    <mergeCell ref="E186:K186"/>
    <mergeCell ref="E187:K187"/>
    <mergeCell ref="E188:K188"/>
    <mergeCell ref="E189:K189"/>
    <mergeCell ref="E190:K190"/>
    <mergeCell ref="E191:K191"/>
    <mergeCell ref="B182:M182"/>
    <mergeCell ref="C183:M183"/>
    <mergeCell ref="E184:K184"/>
    <mergeCell ref="E185:K185"/>
    <mergeCell ref="E192:K192"/>
    <mergeCell ref="E193:K193"/>
    <mergeCell ref="E194:K194"/>
    <mergeCell ref="A138:A161"/>
    <mergeCell ref="B144:M144"/>
    <mergeCell ref="B154:M154"/>
    <mergeCell ref="E155:I155"/>
    <mergeCell ref="L155:M155"/>
    <mergeCell ref="E156:I161"/>
    <mergeCell ref="L156:M156"/>
    <mergeCell ref="A106:A135"/>
    <mergeCell ref="B106:M106"/>
    <mergeCell ref="E107:I107"/>
    <mergeCell ref="L107:M107"/>
    <mergeCell ref="E108:I113"/>
    <mergeCell ref="L108:M108"/>
    <mergeCell ref="L111:M111"/>
    <mergeCell ref="L112:M112"/>
    <mergeCell ref="L113:M113"/>
    <mergeCell ref="B114:M114"/>
    <mergeCell ref="B121:M121"/>
    <mergeCell ref="G88:J88"/>
    <mergeCell ref="L88:M88"/>
    <mergeCell ref="G89:J89"/>
    <mergeCell ref="L89:M89"/>
    <mergeCell ref="G90:J90"/>
    <mergeCell ref="L90:M90"/>
    <mergeCell ref="L109:M109"/>
    <mergeCell ref="L110:M110"/>
    <mergeCell ref="B91:M91"/>
    <mergeCell ref="B92:M92"/>
    <mergeCell ref="B99:M99"/>
    <mergeCell ref="B105:M105"/>
    <mergeCell ref="B82:M82"/>
    <mergeCell ref="B83:M83"/>
    <mergeCell ref="E84:M84"/>
    <mergeCell ref="E85:M85"/>
    <mergeCell ref="B86:M86"/>
    <mergeCell ref="G87:J87"/>
    <mergeCell ref="A21:A24"/>
    <mergeCell ref="B26:M26"/>
    <mergeCell ref="B27:O27"/>
    <mergeCell ref="A28:A78"/>
    <mergeCell ref="C28:O28"/>
    <mergeCell ref="B33:O33"/>
    <mergeCell ref="B53:O53"/>
    <mergeCell ref="B73:O73"/>
    <mergeCell ref="C29:O29"/>
    <mergeCell ref="C30:O30"/>
    <mergeCell ref="C31:O31"/>
    <mergeCell ref="C32:O32"/>
    <mergeCell ref="B29:B30"/>
    <mergeCell ref="B31:B32"/>
    <mergeCell ref="A26:A27"/>
    <mergeCell ref="A80:A81"/>
    <mergeCell ref="B80:M80"/>
    <mergeCell ref="L87:M87"/>
    <mergeCell ref="A170:A180"/>
    <mergeCell ref="B167:O167"/>
    <mergeCell ref="C168:O168"/>
    <mergeCell ref="C169:O169"/>
    <mergeCell ref="B168:B169"/>
    <mergeCell ref="B1:L1"/>
    <mergeCell ref="A2:A3"/>
    <mergeCell ref="C6:E6"/>
    <mergeCell ref="B16:B18"/>
    <mergeCell ref="H16:L16"/>
    <mergeCell ref="K17:L17"/>
    <mergeCell ref="K18:L20"/>
    <mergeCell ref="B20:F20"/>
    <mergeCell ref="I20:J20"/>
    <mergeCell ref="B9:B10"/>
    <mergeCell ref="B11:B14"/>
    <mergeCell ref="J9:N9"/>
    <mergeCell ref="J11:N11"/>
    <mergeCell ref="J10:N10"/>
    <mergeCell ref="J12:N12"/>
    <mergeCell ref="J13:N13"/>
    <mergeCell ref="J14:N14"/>
    <mergeCell ref="A4:A18"/>
    <mergeCell ref="A82:A104"/>
  </mergeCells>
  <phoneticPr fontId="2" type="noConversion"/>
  <dataValidations count="5">
    <dataValidation type="list" allowBlank="1" showInputMessage="1" showErrorMessage="1" sqref="VIL983152:VIL983154 L65608:L65612 JI65608:JI65612 TE65608:TE65612 ADA65608:ADA65612 AMW65608:AMW65612 AWS65608:AWS65612 BGO65608:BGO65612 BQK65608:BQK65612 CAG65608:CAG65612 CKC65608:CKC65612 CTY65608:CTY65612 DDU65608:DDU65612 DNQ65608:DNQ65612 DXM65608:DXM65612 EHI65608:EHI65612 ERE65608:ERE65612 FBA65608:FBA65612 FKW65608:FKW65612 FUS65608:FUS65612 GEO65608:GEO65612 GOK65608:GOK65612 GYG65608:GYG65612 HIC65608:HIC65612 HRY65608:HRY65612 IBU65608:IBU65612 ILQ65608:ILQ65612 IVM65608:IVM65612 JFI65608:JFI65612 JPE65608:JPE65612 JZA65608:JZA65612 KIW65608:KIW65612 KSS65608:KSS65612 LCO65608:LCO65612 LMK65608:LMK65612 LWG65608:LWG65612 MGC65608:MGC65612 MPY65608:MPY65612 MZU65608:MZU65612 NJQ65608:NJQ65612 NTM65608:NTM65612 ODI65608:ODI65612 ONE65608:ONE65612 OXA65608:OXA65612 PGW65608:PGW65612 PQS65608:PQS65612 QAO65608:QAO65612 QKK65608:QKK65612 QUG65608:QUG65612 REC65608:REC65612 RNY65608:RNY65612 RXU65608:RXU65612 SHQ65608:SHQ65612 SRM65608:SRM65612 TBI65608:TBI65612 TLE65608:TLE65612 TVA65608:TVA65612 UEW65608:UEW65612 UOS65608:UOS65612 UYO65608:UYO65612 VIK65608:VIK65612 VSG65608:VSG65612 WCC65608:WCC65612 WLY65608:WLY65612 WVU65608:WVU65612 L131144:L131148 JI131144:JI131148 TE131144:TE131148 ADA131144:ADA131148 AMW131144:AMW131148 AWS131144:AWS131148 BGO131144:BGO131148 BQK131144:BQK131148 CAG131144:CAG131148 CKC131144:CKC131148 CTY131144:CTY131148 DDU131144:DDU131148 DNQ131144:DNQ131148 DXM131144:DXM131148 EHI131144:EHI131148 ERE131144:ERE131148 FBA131144:FBA131148 FKW131144:FKW131148 FUS131144:FUS131148 GEO131144:GEO131148 GOK131144:GOK131148 GYG131144:GYG131148 HIC131144:HIC131148 HRY131144:HRY131148 IBU131144:IBU131148 ILQ131144:ILQ131148 IVM131144:IVM131148 JFI131144:JFI131148 JPE131144:JPE131148 JZA131144:JZA131148 KIW131144:KIW131148 KSS131144:KSS131148 LCO131144:LCO131148 LMK131144:LMK131148 LWG131144:LWG131148 MGC131144:MGC131148 MPY131144:MPY131148 MZU131144:MZU131148 NJQ131144:NJQ131148 NTM131144:NTM131148 ODI131144:ODI131148 ONE131144:ONE131148 OXA131144:OXA131148 PGW131144:PGW131148 PQS131144:PQS131148 QAO131144:QAO131148 QKK131144:QKK131148 QUG131144:QUG131148 REC131144:REC131148 RNY131144:RNY131148 RXU131144:RXU131148 SHQ131144:SHQ131148 SRM131144:SRM131148 TBI131144:TBI131148 TLE131144:TLE131148 TVA131144:TVA131148 UEW131144:UEW131148 UOS131144:UOS131148 UYO131144:UYO131148 VIK131144:VIK131148 VSG131144:VSG131148 WCC131144:WCC131148 WLY131144:WLY131148 WVU131144:WVU131148 L196680:L196684 JI196680:JI196684 TE196680:TE196684 ADA196680:ADA196684 AMW196680:AMW196684 AWS196680:AWS196684 BGO196680:BGO196684 BQK196680:BQK196684 CAG196680:CAG196684 CKC196680:CKC196684 CTY196680:CTY196684 DDU196680:DDU196684 DNQ196680:DNQ196684 DXM196680:DXM196684 EHI196680:EHI196684 ERE196680:ERE196684 FBA196680:FBA196684 FKW196680:FKW196684 FUS196680:FUS196684 GEO196680:GEO196684 GOK196680:GOK196684 GYG196680:GYG196684 HIC196680:HIC196684 HRY196680:HRY196684 IBU196680:IBU196684 ILQ196680:ILQ196684 IVM196680:IVM196684 JFI196680:JFI196684 JPE196680:JPE196684 JZA196680:JZA196684 KIW196680:KIW196684 KSS196680:KSS196684 LCO196680:LCO196684 LMK196680:LMK196684 LWG196680:LWG196684 MGC196680:MGC196684 MPY196680:MPY196684 MZU196680:MZU196684 NJQ196680:NJQ196684 NTM196680:NTM196684 ODI196680:ODI196684 ONE196680:ONE196684 OXA196680:OXA196684 PGW196680:PGW196684 PQS196680:PQS196684 QAO196680:QAO196684 QKK196680:QKK196684 QUG196680:QUG196684 REC196680:REC196684 RNY196680:RNY196684 RXU196680:RXU196684 SHQ196680:SHQ196684 SRM196680:SRM196684 TBI196680:TBI196684 TLE196680:TLE196684 TVA196680:TVA196684 UEW196680:UEW196684 UOS196680:UOS196684 UYO196680:UYO196684 VIK196680:VIK196684 VSG196680:VSG196684 WCC196680:WCC196684 WLY196680:WLY196684 WVU196680:WVU196684 L262216:L262220 JI262216:JI262220 TE262216:TE262220 ADA262216:ADA262220 AMW262216:AMW262220 AWS262216:AWS262220 BGO262216:BGO262220 BQK262216:BQK262220 CAG262216:CAG262220 CKC262216:CKC262220 CTY262216:CTY262220 DDU262216:DDU262220 DNQ262216:DNQ262220 DXM262216:DXM262220 EHI262216:EHI262220 ERE262216:ERE262220 FBA262216:FBA262220 FKW262216:FKW262220 FUS262216:FUS262220 GEO262216:GEO262220 GOK262216:GOK262220 GYG262216:GYG262220 HIC262216:HIC262220 HRY262216:HRY262220 IBU262216:IBU262220 ILQ262216:ILQ262220 IVM262216:IVM262220 JFI262216:JFI262220 JPE262216:JPE262220 JZA262216:JZA262220 KIW262216:KIW262220 KSS262216:KSS262220 LCO262216:LCO262220 LMK262216:LMK262220 LWG262216:LWG262220 MGC262216:MGC262220 MPY262216:MPY262220 MZU262216:MZU262220 NJQ262216:NJQ262220 NTM262216:NTM262220 ODI262216:ODI262220 ONE262216:ONE262220 OXA262216:OXA262220 PGW262216:PGW262220 PQS262216:PQS262220 QAO262216:QAO262220 QKK262216:QKK262220 QUG262216:QUG262220 REC262216:REC262220 RNY262216:RNY262220 RXU262216:RXU262220 SHQ262216:SHQ262220 SRM262216:SRM262220 TBI262216:TBI262220 TLE262216:TLE262220 TVA262216:TVA262220 UEW262216:UEW262220 UOS262216:UOS262220 UYO262216:UYO262220 VIK262216:VIK262220 VSG262216:VSG262220 WCC262216:WCC262220 WLY262216:WLY262220 WVU262216:WVU262220 L327752:L327756 JI327752:JI327756 TE327752:TE327756 ADA327752:ADA327756 AMW327752:AMW327756 AWS327752:AWS327756 BGO327752:BGO327756 BQK327752:BQK327756 CAG327752:CAG327756 CKC327752:CKC327756 CTY327752:CTY327756 DDU327752:DDU327756 DNQ327752:DNQ327756 DXM327752:DXM327756 EHI327752:EHI327756 ERE327752:ERE327756 FBA327752:FBA327756 FKW327752:FKW327756 FUS327752:FUS327756 GEO327752:GEO327756 GOK327752:GOK327756 GYG327752:GYG327756 HIC327752:HIC327756 HRY327752:HRY327756 IBU327752:IBU327756 ILQ327752:ILQ327756 IVM327752:IVM327756 JFI327752:JFI327756 JPE327752:JPE327756 JZA327752:JZA327756 KIW327752:KIW327756 KSS327752:KSS327756 LCO327752:LCO327756 LMK327752:LMK327756 LWG327752:LWG327756 MGC327752:MGC327756 MPY327752:MPY327756 MZU327752:MZU327756 NJQ327752:NJQ327756 NTM327752:NTM327756 ODI327752:ODI327756 ONE327752:ONE327756 OXA327752:OXA327756 PGW327752:PGW327756 PQS327752:PQS327756 QAO327752:QAO327756 QKK327752:QKK327756 QUG327752:QUG327756 REC327752:REC327756 RNY327752:RNY327756 RXU327752:RXU327756 SHQ327752:SHQ327756 SRM327752:SRM327756 TBI327752:TBI327756 TLE327752:TLE327756 TVA327752:TVA327756 UEW327752:UEW327756 UOS327752:UOS327756 UYO327752:UYO327756 VIK327752:VIK327756 VSG327752:VSG327756 WCC327752:WCC327756 WLY327752:WLY327756 WVU327752:WVU327756 L393288:L393292 JI393288:JI393292 TE393288:TE393292 ADA393288:ADA393292 AMW393288:AMW393292 AWS393288:AWS393292 BGO393288:BGO393292 BQK393288:BQK393292 CAG393288:CAG393292 CKC393288:CKC393292 CTY393288:CTY393292 DDU393288:DDU393292 DNQ393288:DNQ393292 DXM393288:DXM393292 EHI393288:EHI393292 ERE393288:ERE393292 FBA393288:FBA393292 FKW393288:FKW393292 FUS393288:FUS393292 GEO393288:GEO393292 GOK393288:GOK393292 GYG393288:GYG393292 HIC393288:HIC393292 HRY393288:HRY393292 IBU393288:IBU393292 ILQ393288:ILQ393292 IVM393288:IVM393292 JFI393288:JFI393292 JPE393288:JPE393292 JZA393288:JZA393292 KIW393288:KIW393292 KSS393288:KSS393292 LCO393288:LCO393292 LMK393288:LMK393292 LWG393288:LWG393292 MGC393288:MGC393292 MPY393288:MPY393292 MZU393288:MZU393292 NJQ393288:NJQ393292 NTM393288:NTM393292 ODI393288:ODI393292 ONE393288:ONE393292 OXA393288:OXA393292 PGW393288:PGW393292 PQS393288:PQS393292 QAO393288:QAO393292 QKK393288:QKK393292 QUG393288:QUG393292 REC393288:REC393292 RNY393288:RNY393292 RXU393288:RXU393292 SHQ393288:SHQ393292 SRM393288:SRM393292 TBI393288:TBI393292 TLE393288:TLE393292 TVA393288:TVA393292 UEW393288:UEW393292 UOS393288:UOS393292 UYO393288:UYO393292 VIK393288:VIK393292 VSG393288:VSG393292 WCC393288:WCC393292 WLY393288:WLY393292 WVU393288:WVU393292 L458824:L458828 JI458824:JI458828 TE458824:TE458828 ADA458824:ADA458828 AMW458824:AMW458828 AWS458824:AWS458828 BGO458824:BGO458828 BQK458824:BQK458828 CAG458824:CAG458828 CKC458824:CKC458828 CTY458824:CTY458828 DDU458824:DDU458828 DNQ458824:DNQ458828 DXM458824:DXM458828 EHI458824:EHI458828 ERE458824:ERE458828 FBA458824:FBA458828 FKW458824:FKW458828 FUS458824:FUS458828 GEO458824:GEO458828 GOK458824:GOK458828 GYG458824:GYG458828 HIC458824:HIC458828 HRY458824:HRY458828 IBU458824:IBU458828 ILQ458824:ILQ458828 IVM458824:IVM458828 JFI458824:JFI458828 JPE458824:JPE458828 JZA458824:JZA458828 KIW458824:KIW458828 KSS458824:KSS458828 LCO458824:LCO458828 LMK458824:LMK458828 LWG458824:LWG458828 MGC458824:MGC458828 MPY458824:MPY458828 MZU458824:MZU458828 NJQ458824:NJQ458828 NTM458824:NTM458828 ODI458824:ODI458828 ONE458824:ONE458828 OXA458824:OXA458828 PGW458824:PGW458828 PQS458824:PQS458828 QAO458824:QAO458828 QKK458824:QKK458828 QUG458824:QUG458828 REC458824:REC458828 RNY458824:RNY458828 RXU458824:RXU458828 SHQ458824:SHQ458828 SRM458824:SRM458828 TBI458824:TBI458828 TLE458824:TLE458828 TVA458824:TVA458828 UEW458824:UEW458828 UOS458824:UOS458828 UYO458824:UYO458828 VIK458824:VIK458828 VSG458824:VSG458828 WCC458824:WCC458828 WLY458824:WLY458828 WVU458824:WVU458828 L524360:L524364 JI524360:JI524364 TE524360:TE524364 ADA524360:ADA524364 AMW524360:AMW524364 AWS524360:AWS524364 BGO524360:BGO524364 BQK524360:BQK524364 CAG524360:CAG524364 CKC524360:CKC524364 CTY524360:CTY524364 DDU524360:DDU524364 DNQ524360:DNQ524364 DXM524360:DXM524364 EHI524360:EHI524364 ERE524360:ERE524364 FBA524360:FBA524364 FKW524360:FKW524364 FUS524360:FUS524364 GEO524360:GEO524364 GOK524360:GOK524364 GYG524360:GYG524364 HIC524360:HIC524364 HRY524360:HRY524364 IBU524360:IBU524364 ILQ524360:ILQ524364 IVM524360:IVM524364 JFI524360:JFI524364 JPE524360:JPE524364 JZA524360:JZA524364 KIW524360:KIW524364 KSS524360:KSS524364 LCO524360:LCO524364 LMK524360:LMK524364 LWG524360:LWG524364 MGC524360:MGC524364 MPY524360:MPY524364 MZU524360:MZU524364 NJQ524360:NJQ524364 NTM524360:NTM524364 ODI524360:ODI524364 ONE524360:ONE524364 OXA524360:OXA524364 PGW524360:PGW524364 PQS524360:PQS524364 QAO524360:QAO524364 QKK524360:QKK524364 QUG524360:QUG524364 REC524360:REC524364 RNY524360:RNY524364 RXU524360:RXU524364 SHQ524360:SHQ524364 SRM524360:SRM524364 TBI524360:TBI524364 TLE524360:TLE524364 TVA524360:TVA524364 UEW524360:UEW524364 UOS524360:UOS524364 UYO524360:UYO524364 VIK524360:VIK524364 VSG524360:VSG524364 WCC524360:WCC524364 WLY524360:WLY524364 WVU524360:WVU524364 L589896:L589900 JI589896:JI589900 TE589896:TE589900 ADA589896:ADA589900 AMW589896:AMW589900 AWS589896:AWS589900 BGO589896:BGO589900 BQK589896:BQK589900 CAG589896:CAG589900 CKC589896:CKC589900 CTY589896:CTY589900 DDU589896:DDU589900 DNQ589896:DNQ589900 DXM589896:DXM589900 EHI589896:EHI589900 ERE589896:ERE589900 FBA589896:FBA589900 FKW589896:FKW589900 FUS589896:FUS589900 GEO589896:GEO589900 GOK589896:GOK589900 GYG589896:GYG589900 HIC589896:HIC589900 HRY589896:HRY589900 IBU589896:IBU589900 ILQ589896:ILQ589900 IVM589896:IVM589900 JFI589896:JFI589900 JPE589896:JPE589900 JZA589896:JZA589900 KIW589896:KIW589900 KSS589896:KSS589900 LCO589896:LCO589900 LMK589896:LMK589900 LWG589896:LWG589900 MGC589896:MGC589900 MPY589896:MPY589900 MZU589896:MZU589900 NJQ589896:NJQ589900 NTM589896:NTM589900 ODI589896:ODI589900 ONE589896:ONE589900 OXA589896:OXA589900 PGW589896:PGW589900 PQS589896:PQS589900 QAO589896:QAO589900 QKK589896:QKK589900 QUG589896:QUG589900 REC589896:REC589900 RNY589896:RNY589900 RXU589896:RXU589900 SHQ589896:SHQ589900 SRM589896:SRM589900 TBI589896:TBI589900 TLE589896:TLE589900 TVA589896:TVA589900 UEW589896:UEW589900 UOS589896:UOS589900 UYO589896:UYO589900 VIK589896:VIK589900 VSG589896:VSG589900 WCC589896:WCC589900 WLY589896:WLY589900 WVU589896:WVU589900 L655432:L655436 JI655432:JI655436 TE655432:TE655436 ADA655432:ADA655436 AMW655432:AMW655436 AWS655432:AWS655436 BGO655432:BGO655436 BQK655432:BQK655436 CAG655432:CAG655436 CKC655432:CKC655436 CTY655432:CTY655436 DDU655432:DDU655436 DNQ655432:DNQ655436 DXM655432:DXM655436 EHI655432:EHI655436 ERE655432:ERE655436 FBA655432:FBA655436 FKW655432:FKW655436 FUS655432:FUS655436 GEO655432:GEO655436 GOK655432:GOK655436 GYG655432:GYG655436 HIC655432:HIC655436 HRY655432:HRY655436 IBU655432:IBU655436 ILQ655432:ILQ655436 IVM655432:IVM655436 JFI655432:JFI655436 JPE655432:JPE655436 JZA655432:JZA655436 KIW655432:KIW655436 KSS655432:KSS655436 LCO655432:LCO655436 LMK655432:LMK655436 LWG655432:LWG655436 MGC655432:MGC655436 MPY655432:MPY655436 MZU655432:MZU655436 NJQ655432:NJQ655436 NTM655432:NTM655436 ODI655432:ODI655436 ONE655432:ONE655436 OXA655432:OXA655436 PGW655432:PGW655436 PQS655432:PQS655436 QAO655432:QAO655436 QKK655432:QKK655436 QUG655432:QUG655436 REC655432:REC655436 RNY655432:RNY655436 RXU655432:RXU655436 SHQ655432:SHQ655436 SRM655432:SRM655436 TBI655432:TBI655436 TLE655432:TLE655436 TVA655432:TVA655436 UEW655432:UEW655436 UOS655432:UOS655436 UYO655432:UYO655436 VIK655432:VIK655436 VSG655432:VSG655436 WCC655432:WCC655436 WLY655432:WLY655436 WVU655432:WVU655436 L720968:L720972 JI720968:JI720972 TE720968:TE720972 ADA720968:ADA720972 AMW720968:AMW720972 AWS720968:AWS720972 BGO720968:BGO720972 BQK720968:BQK720972 CAG720968:CAG720972 CKC720968:CKC720972 CTY720968:CTY720972 DDU720968:DDU720972 DNQ720968:DNQ720972 DXM720968:DXM720972 EHI720968:EHI720972 ERE720968:ERE720972 FBA720968:FBA720972 FKW720968:FKW720972 FUS720968:FUS720972 GEO720968:GEO720972 GOK720968:GOK720972 GYG720968:GYG720972 HIC720968:HIC720972 HRY720968:HRY720972 IBU720968:IBU720972 ILQ720968:ILQ720972 IVM720968:IVM720972 JFI720968:JFI720972 JPE720968:JPE720972 JZA720968:JZA720972 KIW720968:KIW720972 KSS720968:KSS720972 LCO720968:LCO720972 LMK720968:LMK720972 LWG720968:LWG720972 MGC720968:MGC720972 MPY720968:MPY720972 MZU720968:MZU720972 NJQ720968:NJQ720972 NTM720968:NTM720972 ODI720968:ODI720972 ONE720968:ONE720972 OXA720968:OXA720972 PGW720968:PGW720972 PQS720968:PQS720972 QAO720968:QAO720972 QKK720968:QKK720972 QUG720968:QUG720972 REC720968:REC720972 RNY720968:RNY720972 RXU720968:RXU720972 SHQ720968:SHQ720972 SRM720968:SRM720972 TBI720968:TBI720972 TLE720968:TLE720972 TVA720968:TVA720972 UEW720968:UEW720972 UOS720968:UOS720972 UYO720968:UYO720972 VIK720968:VIK720972 VSG720968:VSG720972 WCC720968:WCC720972 WLY720968:WLY720972 WVU720968:WVU720972 L786504:L786508 JI786504:JI786508 TE786504:TE786508 ADA786504:ADA786508 AMW786504:AMW786508 AWS786504:AWS786508 BGO786504:BGO786508 BQK786504:BQK786508 CAG786504:CAG786508 CKC786504:CKC786508 CTY786504:CTY786508 DDU786504:DDU786508 DNQ786504:DNQ786508 DXM786504:DXM786508 EHI786504:EHI786508 ERE786504:ERE786508 FBA786504:FBA786508 FKW786504:FKW786508 FUS786504:FUS786508 GEO786504:GEO786508 GOK786504:GOK786508 GYG786504:GYG786508 HIC786504:HIC786508 HRY786504:HRY786508 IBU786504:IBU786508 ILQ786504:ILQ786508 IVM786504:IVM786508 JFI786504:JFI786508 JPE786504:JPE786508 JZA786504:JZA786508 KIW786504:KIW786508 KSS786504:KSS786508 LCO786504:LCO786508 LMK786504:LMK786508 LWG786504:LWG786508 MGC786504:MGC786508 MPY786504:MPY786508 MZU786504:MZU786508 NJQ786504:NJQ786508 NTM786504:NTM786508 ODI786504:ODI786508 ONE786504:ONE786508 OXA786504:OXA786508 PGW786504:PGW786508 PQS786504:PQS786508 QAO786504:QAO786508 QKK786504:QKK786508 QUG786504:QUG786508 REC786504:REC786508 RNY786504:RNY786508 RXU786504:RXU786508 SHQ786504:SHQ786508 SRM786504:SRM786508 TBI786504:TBI786508 TLE786504:TLE786508 TVA786504:TVA786508 UEW786504:UEW786508 UOS786504:UOS786508 UYO786504:UYO786508 VIK786504:VIK786508 VSG786504:VSG786508 WCC786504:WCC786508 WLY786504:WLY786508 WVU786504:WVU786508 L852040:L852044 JI852040:JI852044 TE852040:TE852044 ADA852040:ADA852044 AMW852040:AMW852044 AWS852040:AWS852044 BGO852040:BGO852044 BQK852040:BQK852044 CAG852040:CAG852044 CKC852040:CKC852044 CTY852040:CTY852044 DDU852040:DDU852044 DNQ852040:DNQ852044 DXM852040:DXM852044 EHI852040:EHI852044 ERE852040:ERE852044 FBA852040:FBA852044 FKW852040:FKW852044 FUS852040:FUS852044 GEO852040:GEO852044 GOK852040:GOK852044 GYG852040:GYG852044 HIC852040:HIC852044 HRY852040:HRY852044 IBU852040:IBU852044 ILQ852040:ILQ852044 IVM852040:IVM852044 JFI852040:JFI852044 JPE852040:JPE852044 JZA852040:JZA852044 KIW852040:KIW852044 KSS852040:KSS852044 LCO852040:LCO852044 LMK852040:LMK852044 LWG852040:LWG852044 MGC852040:MGC852044 MPY852040:MPY852044 MZU852040:MZU852044 NJQ852040:NJQ852044 NTM852040:NTM852044 ODI852040:ODI852044 ONE852040:ONE852044 OXA852040:OXA852044 PGW852040:PGW852044 PQS852040:PQS852044 QAO852040:QAO852044 QKK852040:QKK852044 QUG852040:QUG852044 REC852040:REC852044 RNY852040:RNY852044 RXU852040:RXU852044 SHQ852040:SHQ852044 SRM852040:SRM852044 TBI852040:TBI852044 TLE852040:TLE852044 TVA852040:TVA852044 UEW852040:UEW852044 UOS852040:UOS852044 UYO852040:UYO852044 VIK852040:VIK852044 VSG852040:VSG852044 WCC852040:WCC852044 WLY852040:WLY852044 WVU852040:WVU852044 L917576:L917580 JI917576:JI917580 TE917576:TE917580 ADA917576:ADA917580 AMW917576:AMW917580 AWS917576:AWS917580 BGO917576:BGO917580 BQK917576:BQK917580 CAG917576:CAG917580 CKC917576:CKC917580 CTY917576:CTY917580 DDU917576:DDU917580 DNQ917576:DNQ917580 DXM917576:DXM917580 EHI917576:EHI917580 ERE917576:ERE917580 FBA917576:FBA917580 FKW917576:FKW917580 FUS917576:FUS917580 GEO917576:GEO917580 GOK917576:GOK917580 GYG917576:GYG917580 HIC917576:HIC917580 HRY917576:HRY917580 IBU917576:IBU917580 ILQ917576:ILQ917580 IVM917576:IVM917580 JFI917576:JFI917580 JPE917576:JPE917580 JZA917576:JZA917580 KIW917576:KIW917580 KSS917576:KSS917580 LCO917576:LCO917580 LMK917576:LMK917580 LWG917576:LWG917580 MGC917576:MGC917580 MPY917576:MPY917580 MZU917576:MZU917580 NJQ917576:NJQ917580 NTM917576:NTM917580 ODI917576:ODI917580 ONE917576:ONE917580 OXA917576:OXA917580 PGW917576:PGW917580 PQS917576:PQS917580 QAO917576:QAO917580 QKK917576:QKK917580 QUG917576:QUG917580 REC917576:REC917580 RNY917576:RNY917580 RXU917576:RXU917580 SHQ917576:SHQ917580 SRM917576:SRM917580 TBI917576:TBI917580 TLE917576:TLE917580 TVA917576:TVA917580 UEW917576:UEW917580 UOS917576:UOS917580 UYO917576:UYO917580 VIK917576:VIK917580 VSG917576:VSG917580 WCC917576:WCC917580 WLY917576:WLY917580 WVU917576:WVU917580 L983112:L983116 JI983112:JI983116 TE983112:TE983116 ADA983112:ADA983116 AMW983112:AMW983116 AWS983112:AWS983116 BGO983112:BGO983116 BQK983112:BQK983116 CAG983112:CAG983116 CKC983112:CKC983116 CTY983112:CTY983116 DDU983112:DDU983116 DNQ983112:DNQ983116 DXM983112:DXM983116 EHI983112:EHI983116 ERE983112:ERE983116 FBA983112:FBA983116 FKW983112:FKW983116 FUS983112:FUS983116 GEO983112:GEO983116 GOK983112:GOK983116 GYG983112:GYG983116 HIC983112:HIC983116 HRY983112:HRY983116 IBU983112:IBU983116 ILQ983112:ILQ983116 IVM983112:IVM983116 JFI983112:JFI983116 JPE983112:JPE983116 JZA983112:JZA983116 KIW983112:KIW983116 KSS983112:KSS983116 LCO983112:LCO983116 LMK983112:LMK983116 LWG983112:LWG983116 MGC983112:MGC983116 MPY983112:MPY983116 MZU983112:MZU983116 NJQ983112:NJQ983116 NTM983112:NTM983116 ODI983112:ODI983116 ONE983112:ONE983116 OXA983112:OXA983116 PGW983112:PGW983116 PQS983112:PQS983116 QAO983112:QAO983116 QKK983112:QKK983116 QUG983112:QUG983116 REC983112:REC983116 RNY983112:RNY983116 RXU983112:RXU983116 SHQ983112:SHQ983116 SRM983112:SRM983116 TBI983112:TBI983116 TLE983112:TLE983116 TVA983112:TVA983116 UEW983112:UEW983116 UOS983112:UOS983116 UYO983112:UYO983116 VIK983112:VIK983116 VSG983112:VSG983116 WCC983112:WCC983116 WLY983112:WLY983116 WVU983112:WVU983116 WVV983152:WVV983154 JI35:JI52 TE35:TE52 ADA35:ADA52 AMW35:AMW52 AWS35:AWS52 BGO35:BGO52 BQK35:BQK52 CAG35:CAG52 CKC35:CKC52 CTY35:CTY52 DDU35:DDU52 DNQ35:DNQ52 DXM35:DXM52 EHI35:EHI52 ERE35:ERE52 FBA35:FBA52 FKW35:FKW52 FUS35:FUS52 GEO35:GEO52 GOK35:GOK52 GYG35:GYG52 HIC35:HIC52 HRY35:HRY52 IBU35:IBU52 ILQ35:ILQ52 IVM35:IVM52 JFI35:JFI52 JPE35:JPE52 JZA35:JZA52 KIW35:KIW52 KSS35:KSS52 LCO35:LCO52 LMK35:LMK52 LWG35:LWG52 MGC35:MGC52 MPY35:MPY52 MZU35:MZU52 NJQ35:NJQ52 NTM35:NTM52 ODI35:ODI52 ONE35:ONE52 OXA35:OXA52 PGW35:PGW52 PQS35:PQS52 QAO35:QAO52 QKK35:QKK52 QUG35:QUG52 REC35:REC52 RNY35:RNY52 RXU35:RXU52 SHQ35:SHQ52 SRM35:SRM52 TBI35:TBI52 TLE35:TLE52 TVA35:TVA52 UEW35:UEW52 UOS35:UOS52 UYO35:UYO52 VIK35:VIK52 VSG35:VSG52 WCC35:WCC52 WLY35:WLY52 WVU35:WVU52 M65524:N65529 JJ65524:JJ65529 TF65524:TF65529 ADB65524:ADB65529 AMX65524:AMX65529 AWT65524:AWT65529 BGP65524:BGP65529 BQL65524:BQL65529 CAH65524:CAH65529 CKD65524:CKD65529 CTZ65524:CTZ65529 DDV65524:DDV65529 DNR65524:DNR65529 DXN65524:DXN65529 EHJ65524:EHJ65529 ERF65524:ERF65529 FBB65524:FBB65529 FKX65524:FKX65529 FUT65524:FUT65529 GEP65524:GEP65529 GOL65524:GOL65529 GYH65524:GYH65529 HID65524:HID65529 HRZ65524:HRZ65529 IBV65524:IBV65529 ILR65524:ILR65529 IVN65524:IVN65529 JFJ65524:JFJ65529 JPF65524:JPF65529 JZB65524:JZB65529 KIX65524:KIX65529 KST65524:KST65529 LCP65524:LCP65529 LML65524:LML65529 LWH65524:LWH65529 MGD65524:MGD65529 MPZ65524:MPZ65529 MZV65524:MZV65529 NJR65524:NJR65529 NTN65524:NTN65529 ODJ65524:ODJ65529 ONF65524:ONF65529 OXB65524:OXB65529 PGX65524:PGX65529 PQT65524:PQT65529 QAP65524:QAP65529 QKL65524:QKL65529 QUH65524:QUH65529 RED65524:RED65529 RNZ65524:RNZ65529 RXV65524:RXV65529 SHR65524:SHR65529 SRN65524:SRN65529 TBJ65524:TBJ65529 TLF65524:TLF65529 TVB65524:TVB65529 UEX65524:UEX65529 UOT65524:UOT65529 UYP65524:UYP65529 VIL65524:VIL65529 VSH65524:VSH65529 WCD65524:WCD65529 WLZ65524:WLZ65529 WVV65524:WVV65529 M131060:N131065 JJ131060:JJ131065 TF131060:TF131065 ADB131060:ADB131065 AMX131060:AMX131065 AWT131060:AWT131065 BGP131060:BGP131065 BQL131060:BQL131065 CAH131060:CAH131065 CKD131060:CKD131065 CTZ131060:CTZ131065 DDV131060:DDV131065 DNR131060:DNR131065 DXN131060:DXN131065 EHJ131060:EHJ131065 ERF131060:ERF131065 FBB131060:FBB131065 FKX131060:FKX131065 FUT131060:FUT131065 GEP131060:GEP131065 GOL131060:GOL131065 GYH131060:GYH131065 HID131060:HID131065 HRZ131060:HRZ131065 IBV131060:IBV131065 ILR131060:ILR131065 IVN131060:IVN131065 JFJ131060:JFJ131065 JPF131060:JPF131065 JZB131060:JZB131065 KIX131060:KIX131065 KST131060:KST131065 LCP131060:LCP131065 LML131060:LML131065 LWH131060:LWH131065 MGD131060:MGD131065 MPZ131060:MPZ131065 MZV131060:MZV131065 NJR131060:NJR131065 NTN131060:NTN131065 ODJ131060:ODJ131065 ONF131060:ONF131065 OXB131060:OXB131065 PGX131060:PGX131065 PQT131060:PQT131065 QAP131060:QAP131065 QKL131060:QKL131065 QUH131060:QUH131065 RED131060:RED131065 RNZ131060:RNZ131065 RXV131060:RXV131065 SHR131060:SHR131065 SRN131060:SRN131065 TBJ131060:TBJ131065 TLF131060:TLF131065 TVB131060:TVB131065 UEX131060:UEX131065 UOT131060:UOT131065 UYP131060:UYP131065 VIL131060:VIL131065 VSH131060:VSH131065 WCD131060:WCD131065 WLZ131060:WLZ131065 WVV131060:WVV131065 M196596:N196601 JJ196596:JJ196601 TF196596:TF196601 ADB196596:ADB196601 AMX196596:AMX196601 AWT196596:AWT196601 BGP196596:BGP196601 BQL196596:BQL196601 CAH196596:CAH196601 CKD196596:CKD196601 CTZ196596:CTZ196601 DDV196596:DDV196601 DNR196596:DNR196601 DXN196596:DXN196601 EHJ196596:EHJ196601 ERF196596:ERF196601 FBB196596:FBB196601 FKX196596:FKX196601 FUT196596:FUT196601 GEP196596:GEP196601 GOL196596:GOL196601 GYH196596:GYH196601 HID196596:HID196601 HRZ196596:HRZ196601 IBV196596:IBV196601 ILR196596:ILR196601 IVN196596:IVN196601 JFJ196596:JFJ196601 JPF196596:JPF196601 JZB196596:JZB196601 KIX196596:KIX196601 KST196596:KST196601 LCP196596:LCP196601 LML196596:LML196601 LWH196596:LWH196601 MGD196596:MGD196601 MPZ196596:MPZ196601 MZV196596:MZV196601 NJR196596:NJR196601 NTN196596:NTN196601 ODJ196596:ODJ196601 ONF196596:ONF196601 OXB196596:OXB196601 PGX196596:PGX196601 PQT196596:PQT196601 QAP196596:QAP196601 QKL196596:QKL196601 QUH196596:QUH196601 RED196596:RED196601 RNZ196596:RNZ196601 RXV196596:RXV196601 SHR196596:SHR196601 SRN196596:SRN196601 TBJ196596:TBJ196601 TLF196596:TLF196601 TVB196596:TVB196601 UEX196596:UEX196601 UOT196596:UOT196601 UYP196596:UYP196601 VIL196596:VIL196601 VSH196596:VSH196601 WCD196596:WCD196601 WLZ196596:WLZ196601 WVV196596:WVV196601 M262132:N262137 JJ262132:JJ262137 TF262132:TF262137 ADB262132:ADB262137 AMX262132:AMX262137 AWT262132:AWT262137 BGP262132:BGP262137 BQL262132:BQL262137 CAH262132:CAH262137 CKD262132:CKD262137 CTZ262132:CTZ262137 DDV262132:DDV262137 DNR262132:DNR262137 DXN262132:DXN262137 EHJ262132:EHJ262137 ERF262132:ERF262137 FBB262132:FBB262137 FKX262132:FKX262137 FUT262132:FUT262137 GEP262132:GEP262137 GOL262132:GOL262137 GYH262132:GYH262137 HID262132:HID262137 HRZ262132:HRZ262137 IBV262132:IBV262137 ILR262132:ILR262137 IVN262132:IVN262137 JFJ262132:JFJ262137 JPF262132:JPF262137 JZB262132:JZB262137 KIX262132:KIX262137 KST262132:KST262137 LCP262132:LCP262137 LML262132:LML262137 LWH262132:LWH262137 MGD262132:MGD262137 MPZ262132:MPZ262137 MZV262132:MZV262137 NJR262132:NJR262137 NTN262132:NTN262137 ODJ262132:ODJ262137 ONF262132:ONF262137 OXB262132:OXB262137 PGX262132:PGX262137 PQT262132:PQT262137 QAP262132:QAP262137 QKL262132:QKL262137 QUH262132:QUH262137 RED262132:RED262137 RNZ262132:RNZ262137 RXV262132:RXV262137 SHR262132:SHR262137 SRN262132:SRN262137 TBJ262132:TBJ262137 TLF262132:TLF262137 TVB262132:TVB262137 UEX262132:UEX262137 UOT262132:UOT262137 UYP262132:UYP262137 VIL262132:VIL262137 VSH262132:VSH262137 WCD262132:WCD262137 WLZ262132:WLZ262137 WVV262132:WVV262137 M327668:N327673 JJ327668:JJ327673 TF327668:TF327673 ADB327668:ADB327673 AMX327668:AMX327673 AWT327668:AWT327673 BGP327668:BGP327673 BQL327668:BQL327673 CAH327668:CAH327673 CKD327668:CKD327673 CTZ327668:CTZ327673 DDV327668:DDV327673 DNR327668:DNR327673 DXN327668:DXN327673 EHJ327668:EHJ327673 ERF327668:ERF327673 FBB327668:FBB327673 FKX327668:FKX327673 FUT327668:FUT327673 GEP327668:GEP327673 GOL327668:GOL327673 GYH327668:GYH327673 HID327668:HID327673 HRZ327668:HRZ327673 IBV327668:IBV327673 ILR327668:ILR327673 IVN327668:IVN327673 JFJ327668:JFJ327673 JPF327668:JPF327673 JZB327668:JZB327673 KIX327668:KIX327673 KST327668:KST327673 LCP327668:LCP327673 LML327668:LML327673 LWH327668:LWH327673 MGD327668:MGD327673 MPZ327668:MPZ327673 MZV327668:MZV327673 NJR327668:NJR327673 NTN327668:NTN327673 ODJ327668:ODJ327673 ONF327668:ONF327673 OXB327668:OXB327673 PGX327668:PGX327673 PQT327668:PQT327673 QAP327668:QAP327673 QKL327668:QKL327673 QUH327668:QUH327673 RED327668:RED327673 RNZ327668:RNZ327673 RXV327668:RXV327673 SHR327668:SHR327673 SRN327668:SRN327673 TBJ327668:TBJ327673 TLF327668:TLF327673 TVB327668:TVB327673 UEX327668:UEX327673 UOT327668:UOT327673 UYP327668:UYP327673 VIL327668:VIL327673 VSH327668:VSH327673 WCD327668:WCD327673 WLZ327668:WLZ327673 WVV327668:WVV327673 M393204:N393209 JJ393204:JJ393209 TF393204:TF393209 ADB393204:ADB393209 AMX393204:AMX393209 AWT393204:AWT393209 BGP393204:BGP393209 BQL393204:BQL393209 CAH393204:CAH393209 CKD393204:CKD393209 CTZ393204:CTZ393209 DDV393204:DDV393209 DNR393204:DNR393209 DXN393204:DXN393209 EHJ393204:EHJ393209 ERF393204:ERF393209 FBB393204:FBB393209 FKX393204:FKX393209 FUT393204:FUT393209 GEP393204:GEP393209 GOL393204:GOL393209 GYH393204:GYH393209 HID393204:HID393209 HRZ393204:HRZ393209 IBV393204:IBV393209 ILR393204:ILR393209 IVN393204:IVN393209 JFJ393204:JFJ393209 JPF393204:JPF393209 JZB393204:JZB393209 KIX393204:KIX393209 KST393204:KST393209 LCP393204:LCP393209 LML393204:LML393209 LWH393204:LWH393209 MGD393204:MGD393209 MPZ393204:MPZ393209 MZV393204:MZV393209 NJR393204:NJR393209 NTN393204:NTN393209 ODJ393204:ODJ393209 ONF393204:ONF393209 OXB393204:OXB393209 PGX393204:PGX393209 PQT393204:PQT393209 QAP393204:QAP393209 QKL393204:QKL393209 QUH393204:QUH393209 RED393204:RED393209 RNZ393204:RNZ393209 RXV393204:RXV393209 SHR393204:SHR393209 SRN393204:SRN393209 TBJ393204:TBJ393209 TLF393204:TLF393209 TVB393204:TVB393209 UEX393204:UEX393209 UOT393204:UOT393209 UYP393204:UYP393209 VIL393204:VIL393209 VSH393204:VSH393209 WCD393204:WCD393209 WLZ393204:WLZ393209 WVV393204:WVV393209 M458740:N458745 JJ458740:JJ458745 TF458740:TF458745 ADB458740:ADB458745 AMX458740:AMX458745 AWT458740:AWT458745 BGP458740:BGP458745 BQL458740:BQL458745 CAH458740:CAH458745 CKD458740:CKD458745 CTZ458740:CTZ458745 DDV458740:DDV458745 DNR458740:DNR458745 DXN458740:DXN458745 EHJ458740:EHJ458745 ERF458740:ERF458745 FBB458740:FBB458745 FKX458740:FKX458745 FUT458740:FUT458745 GEP458740:GEP458745 GOL458740:GOL458745 GYH458740:GYH458745 HID458740:HID458745 HRZ458740:HRZ458745 IBV458740:IBV458745 ILR458740:ILR458745 IVN458740:IVN458745 JFJ458740:JFJ458745 JPF458740:JPF458745 JZB458740:JZB458745 KIX458740:KIX458745 KST458740:KST458745 LCP458740:LCP458745 LML458740:LML458745 LWH458740:LWH458745 MGD458740:MGD458745 MPZ458740:MPZ458745 MZV458740:MZV458745 NJR458740:NJR458745 NTN458740:NTN458745 ODJ458740:ODJ458745 ONF458740:ONF458745 OXB458740:OXB458745 PGX458740:PGX458745 PQT458740:PQT458745 QAP458740:QAP458745 QKL458740:QKL458745 QUH458740:QUH458745 RED458740:RED458745 RNZ458740:RNZ458745 RXV458740:RXV458745 SHR458740:SHR458745 SRN458740:SRN458745 TBJ458740:TBJ458745 TLF458740:TLF458745 TVB458740:TVB458745 UEX458740:UEX458745 UOT458740:UOT458745 UYP458740:UYP458745 VIL458740:VIL458745 VSH458740:VSH458745 WCD458740:WCD458745 WLZ458740:WLZ458745 WVV458740:WVV458745 M524276:N524281 JJ524276:JJ524281 TF524276:TF524281 ADB524276:ADB524281 AMX524276:AMX524281 AWT524276:AWT524281 BGP524276:BGP524281 BQL524276:BQL524281 CAH524276:CAH524281 CKD524276:CKD524281 CTZ524276:CTZ524281 DDV524276:DDV524281 DNR524276:DNR524281 DXN524276:DXN524281 EHJ524276:EHJ524281 ERF524276:ERF524281 FBB524276:FBB524281 FKX524276:FKX524281 FUT524276:FUT524281 GEP524276:GEP524281 GOL524276:GOL524281 GYH524276:GYH524281 HID524276:HID524281 HRZ524276:HRZ524281 IBV524276:IBV524281 ILR524276:ILR524281 IVN524276:IVN524281 JFJ524276:JFJ524281 JPF524276:JPF524281 JZB524276:JZB524281 KIX524276:KIX524281 KST524276:KST524281 LCP524276:LCP524281 LML524276:LML524281 LWH524276:LWH524281 MGD524276:MGD524281 MPZ524276:MPZ524281 MZV524276:MZV524281 NJR524276:NJR524281 NTN524276:NTN524281 ODJ524276:ODJ524281 ONF524276:ONF524281 OXB524276:OXB524281 PGX524276:PGX524281 PQT524276:PQT524281 QAP524276:QAP524281 QKL524276:QKL524281 QUH524276:QUH524281 RED524276:RED524281 RNZ524276:RNZ524281 RXV524276:RXV524281 SHR524276:SHR524281 SRN524276:SRN524281 TBJ524276:TBJ524281 TLF524276:TLF524281 TVB524276:TVB524281 UEX524276:UEX524281 UOT524276:UOT524281 UYP524276:UYP524281 VIL524276:VIL524281 VSH524276:VSH524281 WCD524276:WCD524281 WLZ524276:WLZ524281 WVV524276:WVV524281 M589812:N589817 JJ589812:JJ589817 TF589812:TF589817 ADB589812:ADB589817 AMX589812:AMX589817 AWT589812:AWT589817 BGP589812:BGP589817 BQL589812:BQL589817 CAH589812:CAH589817 CKD589812:CKD589817 CTZ589812:CTZ589817 DDV589812:DDV589817 DNR589812:DNR589817 DXN589812:DXN589817 EHJ589812:EHJ589817 ERF589812:ERF589817 FBB589812:FBB589817 FKX589812:FKX589817 FUT589812:FUT589817 GEP589812:GEP589817 GOL589812:GOL589817 GYH589812:GYH589817 HID589812:HID589817 HRZ589812:HRZ589817 IBV589812:IBV589817 ILR589812:ILR589817 IVN589812:IVN589817 JFJ589812:JFJ589817 JPF589812:JPF589817 JZB589812:JZB589817 KIX589812:KIX589817 KST589812:KST589817 LCP589812:LCP589817 LML589812:LML589817 LWH589812:LWH589817 MGD589812:MGD589817 MPZ589812:MPZ589817 MZV589812:MZV589817 NJR589812:NJR589817 NTN589812:NTN589817 ODJ589812:ODJ589817 ONF589812:ONF589817 OXB589812:OXB589817 PGX589812:PGX589817 PQT589812:PQT589817 QAP589812:QAP589817 QKL589812:QKL589817 QUH589812:QUH589817 RED589812:RED589817 RNZ589812:RNZ589817 RXV589812:RXV589817 SHR589812:SHR589817 SRN589812:SRN589817 TBJ589812:TBJ589817 TLF589812:TLF589817 TVB589812:TVB589817 UEX589812:UEX589817 UOT589812:UOT589817 UYP589812:UYP589817 VIL589812:VIL589817 VSH589812:VSH589817 WCD589812:WCD589817 WLZ589812:WLZ589817 WVV589812:WVV589817 M655348:N655353 JJ655348:JJ655353 TF655348:TF655353 ADB655348:ADB655353 AMX655348:AMX655353 AWT655348:AWT655353 BGP655348:BGP655353 BQL655348:BQL655353 CAH655348:CAH655353 CKD655348:CKD655353 CTZ655348:CTZ655353 DDV655348:DDV655353 DNR655348:DNR655353 DXN655348:DXN655353 EHJ655348:EHJ655353 ERF655348:ERF655353 FBB655348:FBB655353 FKX655348:FKX655353 FUT655348:FUT655353 GEP655348:GEP655353 GOL655348:GOL655353 GYH655348:GYH655353 HID655348:HID655353 HRZ655348:HRZ655353 IBV655348:IBV655353 ILR655348:ILR655353 IVN655348:IVN655353 JFJ655348:JFJ655353 JPF655348:JPF655353 JZB655348:JZB655353 KIX655348:KIX655353 KST655348:KST655353 LCP655348:LCP655353 LML655348:LML655353 LWH655348:LWH655353 MGD655348:MGD655353 MPZ655348:MPZ655353 MZV655348:MZV655353 NJR655348:NJR655353 NTN655348:NTN655353 ODJ655348:ODJ655353 ONF655348:ONF655353 OXB655348:OXB655353 PGX655348:PGX655353 PQT655348:PQT655353 QAP655348:QAP655353 QKL655348:QKL655353 QUH655348:QUH655353 RED655348:RED655353 RNZ655348:RNZ655353 RXV655348:RXV655353 SHR655348:SHR655353 SRN655348:SRN655353 TBJ655348:TBJ655353 TLF655348:TLF655353 TVB655348:TVB655353 UEX655348:UEX655353 UOT655348:UOT655353 UYP655348:UYP655353 VIL655348:VIL655353 VSH655348:VSH655353 WCD655348:WCD655353 WLZ655348:WLZ655353 WVV655348:WVV655353 M720884:N720889 JJ720884:JJ720889 TF720884:TF720889 ADB720884:ADB720889 AMX720884:AMX720889 AWT720884:AWT720889 BGP720884:BGP720889 BQL720884:BQL720889 CAH720884:CAH720889 CKD720884:CKD720889 CTZ720884:CTZ720889 DDV720884:DDV720889 DNR720884:DNR720889 DXN720884:DXN720889 EHJ720884:EHJ720889 ERF720884:ERF720889 FBB720884:FBB720889 FKX720884:FKX720889 FUT720884:FUT720889 GEP720884:GEP720889 GOL720884:GOL720889 GYH720884:GYH720889 HID720884:HID720889 HRZ720884:HRZ720889 IBV720884:IBV720889 ILR720884:ILR720889 IVN720884:IVN720889 JFJ720884:JFJ720889 JPF720884:JPF720889 JZB720884:JZB720889 KIX720884:KIX720889 KST720884:KST720889 LCP720884:LCP720889 LML720884:LML720889 LWH720884:LWH720889 MGD720884:MGD720889 MPZ720884:MPZ720889 MZV720884:MZV720889 NJR720884:NJR720889 NTN720884:NTN720889 ODJ720884:ODJ720889 ONF720884:ONF720889 OXB720884:OXB720889 PGX720884:PGX720889 PQT720884:PQT720889 QAP720884:QAP720889 QKL720884:QKL720889 QUH720884:QUH720889 RED720884:RED720889 RNZ720884:RNZ720889 RXV720884:RXV720889 SHR720884:SHR720889 SRN720884:SRN720889 TBJ720884:TBJ720889 TLF720884:TLF720889 TVB720884:TVB720889 UEX720884:UEX720889 UOT720884:UOT720889 UYP720884:UYP720889 VIL720884:VIL720889 VSH720884:VSH720889 WCD720884:WCD720889 WLZ720884:WLZ720889 WVV720884:WVV720889 M786420:N786425 JJ786420:JJ786425 TF786420:TF786425 ADB786420:ADB786425 AMX786420:AMX786425 AWT786420:AWT786425 BGP786420:BGP786425 BQL786420:BQL786425 CAH786420:CAH786425 CKD786420:CKD786425 CTZ786420:CTZ786425 DDV786420:DDV786425 DNR786420:DNR786425 DXN786420:DXN786425 EHJ786420:EHJ786425 ERF786420:ERF786425 FBB786420:FBB786425 FKX786420:FKX786425 FUT786420:FUT786425 GEP786420:GEP786425 GOL786420:GOL786425 GYH786420:GYH786425 HID786420:HID786425 HRZ786420:HRZ786425 IBV786420:IBV786425 ILR786420:ILR786425 IVN786420:IVN786425 JFJ786420:JFJ786425 JPF786420:JPF786425 JZB786420:JZB786425 KIX786420:KIX786425 KST786420:KST786425 LCP786420:LCP786425 LML786420:LML786425 LWH786420:LWH786425 MGD786420:MGD786425 MPZ786420:MPZ786425 MZV786420:MZV786425 NJR786420:NJR786425 NTN786420:NTN786425 ODJ786420:ODJ786425 ONF786420:ONF786425 OXB786420:OXB786425 PGX786420:PGX786425 PQT786420:PQT786425 QAP786420:QAP786425 QKL786420:QKL786425 QUH786420:QUH786425 RED786420:RED786425 RNZ786420:RNZ786425 RXV786420:RXV786425 SHR786420:SHR786425 SRN786420:SRN786425 TBJ786420:TBJ786425 TLF786420:TLF786425 TVB786420:TVB786425 UEX786420:UEX786425 UOT786420:UOT786425 UYP786420:UYP786425 VIL786420:VIL786425 VSH786420:VSH786425 WCD786420:WCD786425 WLZ786420:WLZ786425 WVV786420:WVV786425 M851956:N851961 JJ851956:JJ851961 TF851956:TF851961 ADB851956:ADB851961 AMX851956:AMX851961 AWT851956:AWT851961 BGP851956:BGP851961 BQL851956:BQL851961 CAH851956:CAH851961 CKD851956:CKD851961 CTZ851956:CTZ851961 DDV851956:DDV851961 DNR851956:DNR851961 DXN851956:DXN851961 EHJ851956:EHJ851961 ERF851956:ERF851961 FBB851956:FBB851961 FKX851956:FKX851961 FUT851956:FUT851961 GEP851956:GEP851961 GOL851956:GOL851961 GYH851956:GYH851961 HID851956:HID851961 HRZ851956:HRZ851961 IBV851956:IBV851961 ILR851956:ILR851961 IVN851956:IVN851961 JFJ851956:JFJ851961 JPF851956:JPF851961 JZB851956:JZB851961 KIX851956:KIX851961 KST851956:KST851961 LCP851956:LCP851961 LML851956:LML851961 LWH851956:LWH851961 MGD851956:MGD851961 MPZ851956:MPZ851961 MZV851956:MZV851961 NJR851956:NJR851961 NTN851956:NTN851961 ODJ851956:ODJ851961 ONF851956:ONF851961 OXB851956:OXB851961 PGX851956:PGX851961 PQT851956:PQT851961 QAP851956:QAP851961 QKL851956:QKL851961 QUH851956:QUH851961 RED851956:RED851961 RNZ851956:RNZ851961 RXV851956:RXV851961 SHR851956:SHR851961 SRN851956:SRN851961 TBJ851956:TBJ851961 TLF851956:TLF851961 TVB851956:TVB851961 UEX851956:UEX851961 UOT851956:UOT851961 UYP851956:UYP851961 VIL851956:VIL851961 VSH851956:VSH851961 WCD851956:WCD851961 WLZ851956:WLZ851961 WVV851956:WVV851961 M917492:N917497 JJ917492:JJ917497 TF917492:TF917497 ADB917492:ADB917497 AMX917492:AMX917497 AWT917492:AWT917497 BGP917492:BGP917497 BQL917492:BQL917497 CAH917492:CAH917497 CKD917492:CKD917497 CTZ917492:CTZ917497 DDV917492:DDV917497 DNR917492:DNR917497 DXN917492:DXN917497 EHJ917492:EHJ917497 ERF917492:ERF917497 FBB917492:FBB917497 FKX917492:FKX917497 FUT917492:FUT917497 GEP917492:GEP917497 GOL917492:GOL917497 GYH917492:GYH917497 HID917492:HID917497 HRZ917492:HRZ917497 IBV917492:IBV917497 ILR917492:ILR917497 IVN917492:IVN917497 JFJ917492:JFJ917497 JPF917492:JPF917497 JZB917492:JZB917497 KIX917492:KIX917497 KST917492:KST917497 LCP917492:LCP917497 LML917492:LML917497 LWH917492:LWH917497 MGD917492:MGD917497 MPZ917492:MPZ917497 MZV917492:MZV917497 NJR917492:NJR917497 NTN917492:NTN917497 ODJ917492:ODJ917497 ONF917492:ONF917497 OXB917492:OXB917497 PGX917492:PGX917497 PQT917492:PQT917497 QAP917492:QAP917497 QKL917492:QKL917497 QUH917492:QUH917497 RED917492:RED917497 RNZ917492:RNZ917497 RXV917492:RXV917497 SHR917492:SHR917497 SRN917492:SRN917497 TBJ917492:TBJ917497 TLF917492:TLF917497 TVB917492:TVB917497 UEX917492:UEX917497 UOT917492:UOT917497 UYP917492:UYP917497 VIL917492:VIL917497 VSH917492:VSH917497 WCD917492:WCD917497 WLZ917492:WLZ917497 WVV917492:WVV917497 M983028:N983033 JJ983028:JJ983033 TF983028:TF983033 ADB983028:ADB983033 AMX983028:AMX983033 AWT983028:AWT983033 BGP983028:BGP983033 BQL983028:BQL983033 CAH983028:CAH983033 CKD983028:CKD983033 CTZ983028:CTZ983033 DDV983028:DDV983033 DNR983028:DNR983033 DXN983028:DXN983033 EHJ983028:EHJ983033 ERF983028:ERF983033 FBB983028:FBB983033 FKX983028:FKX983033 FUT983028:FUT983033 GEP983028:GEP983033 GOL983028:GOL983033 GYH983028:GYH983033 HID983028:HID983033 HRZ983028:HRZ983033 IBV983028:IBV983033 ILR983028:ILR983033 IVN983028:IVN983033 JFJ983028:JFJ983033 JPF983028:JPF983033 JZB983028:JZB983033 KIX983028:KIX983033 KST983028:KST983033 LCP983028:LCP983033 LML983028:LML983033 LWH983028:LWH983033 MGD983028:MGD983033 MPZ983028:MPZ983033 MZV983028:MZV983033 NJR983028:NJR983033 NTN983028:NTN983033 ODJ983028:ODJ983033 ONF983028:ONF983033 OXB983028:OXB983033 PGX983028:PGX983033 PQT983028:PQT983033 QAP983028:QAP983033 QKL983028:QKL983033 QUH983028:QUH983033 RED983028:RED983033 RNZ983028:RNZ983033 RXV983028:RXV983033 SHR983028:SHR983033 SRN983028:SRN983033 TBJ983028:TBJ983033 TLF983028:TLF983033 TVB983028:TVB983033 UEX983028:UEX983033 UOT983028:UOT983033 UYP983028:UYP983033 VIL983028:VIL983033 VSH983028:VSH983033 WCD983028:WCD983033 WLZ983028:WLZ983033 WVV983028:WVV983033 WCD983152:WCD983154 M65550:N65552 JJ65550:JJ65552 TF65550:TF65552 ADB65550:ADB65552 AMX65550:AMX65552 AWT65550:AWT65552 BGP65550:BGP65552 BQL65550:BQL65552 CAH65550:CAH65552 CKD65550:CKD65552 CTZ65550:CTZ65552 DDV65550:DDV65552 DNR65550:DNR65552 DXN65550:DXN65552 EHJ65550:EHJ65552 ERF65550:ERF65552 FBB65550:FBB65552 FKX65550:FKX65552 FUT65550:FUT65552 GEP65550:GEP65552 GOL65550:GOL65552 GYH65550:GYH65552 HID65550:HID65552 HRZ65550:HRZ65552 IBV65550:IBV65552 ILR65550:ILR65552 IVN65550:IVN65552 JFJ65550:JFJ65552 JPF65550:JPF65552 JZB65550:JZB65552 KIX65550:KIX65552 KST65550:KST65552 LCP65550:LCP65552 LML65550:LML65552 LWH65550:LWH65552 MGD65550:MGD65552 MPZ65550:MPZ65552 MZV65550:MZV65552 NJR65550:NJR65552 NTN65550:NTN65552 ODJ65550:ODJ65552 ONF65550:ONF65552 OXB65550:OXB65552 PGX65550:PGX65552 PQT65550:PQT65552 QAP65550:QAP65552 QKL65550:QKL65552 QUH65550:QUH65552 RED65550:RED65552 RNZ65550:RNZ65552 RXV65550:RXV65552 SHR65550:SHR65552 SRN65550:SRN65552 TBJ65550:TBJ65552 TLF65550:TLF65552 TVB65550:TVB65552 UEX65550:UEX65552 UOT65550:UOT65552 UYP65550:UYP65552 VIL65550:VIL65552 VSH65550:VSH65552 WCD65550:WCD65552 WLZ65550:WLZ65552 WVV65550:WVV65552 M131086:N131088 JJ131086:JJ131088 TF131086:TF131088 ADB131086:ADB131088 AMX131086:AMX131088 AWT131086:AWT131088 BGP131086:BGP131088 BQL131086:BQL131088 CAH131086:CAH131088 CKD131086:CKD131088 CTZ131086:CTZ131088 DDV131086:DDV131088 DNR131086:DNR131088 DXN131086:DXN131088 EHJ131086:EHJ131088 ERF131086:ERF131088 FBB131086:FBB131088 FKX131086:FKX131088 FUT131086:FUT131088 GEP131086:GEP131088 GOL131086:GOL131088 GYH131086:GYH131088 HID131086:HID131088 HRZ131086:HRZ131088 IBV131086:IBV131088 ILR131086:ILR131088 IVN131086:IVN131088 JFJ131086:JFJ131088 JPF131086:JPF131088 JZB131086:JZB131088 KIX131086:KIX131088 KST131086:KST131088 LCP131086:LCP131088 LML131086:LML131088 LWH131086:LWH131088 MGD131086:MGD131088 MPZ131086:MPZ131088 MZV131086:MZV131088 NJR131086:NJR131088 NTN131086:NTN131088 ODJ131086:ODJ131088 ONF131086:ONF131088 OXB131086:OXB131088 PGX131086:PGX131088 PQT131086:PQT131088 QAP131086:QAP131088 QKL131086:QKL131088 QUH131086:QUH131088 RED131086:RED131088 RNZ131086:RNZ131088 RXV131086:RXV131088 SHR131086:SHR131088 SRN131086:SRN131088 TBJ131086:TBJ131088 TLF131086:TLF131088 TVB131086:TVB131088 UEX131086:UEX131088 UOT131086:UOT131088 UYP131086:UYP131088 VIL131086:VIL131088 VSH131086:VSH131088 WCD131086:WCD131088 WLZ131086:WLZ131088 WVV131086:WVV131088 M196622:N196624 JJ196622:JJ196624 TF196622:TF196624 ADB196622:ADB196624 AMX196622:AMX196624 AWT196622:AWT196624 BGP196622:BGP196624 BQL196622:BQL196624 CAH196622:CAH196624 CKD196622:CKD196624 CTZ196622:CTZ196624 DDV196622:DDV196624 DNR196622:DNR196624 DXN196622:DXN196624 EHJ196622:EHJ196624 ERF196622:ERF196624 FBB196622:FBB196624 FKX196622:FKX196624 FUT196622:FUT196624 GEP196622:GEP196624 GOL196622:GOL196624 GYH196622:GYH196624 HID196622:HID196624 HRZ196622:HRZ196624 IBV196622:IBV196624 ILR196622:ILR196624 IVN196622:IVN196624 JFJ196622:JFJ196624 JPF196622:JPF196624 JZB196622:JZB196624 KIX196622:KIX196624 KST196622:KST196624 LCP196622:LCP196624 LML196622:LML196624 LWH196622:LWH196624 MGD196622:MGD196624 MPZ196622:MPZ196624 MZV196622:MZV196624 NJR196622:NJR196624 NTN196622:NTN196624 ODJ196622:ODJ196624 ONF196622:ONF196624 OXB196622:OXB196624 PGX196622:PGX196624 PQT196622:PQT196624 QAP196622:QAP196624 QKL196622:QKL196624 QUH196622:QUH196624 RED196622:RED196624 RNZ196622:RNZ196624 RXV196622:RXV196624 SHR196622:SHR196624 SRN196622:SRN196624 TBJ196622:TBJ196624 TLF196622:TLF196624 TVB196622:TVB196624 UEX196622:UEX196624 UOT196622:UOT196624 UYP196622:UYP196624 VIL196622:VIL196624 VSH196622:VSH196624 WCD196622:WCD196624 WLZ196622:WLZ196624 WVV196622:WVV196624 M262158:N262160 JJ262158:JJ262160 TF262158:TF262160 ADB262158:ADB262160 AMX262158:AMX262160 AWT262158:AWT262160 BGP262158:BGP262160 BQL262158:BQL262160 CAH262158:CAH262160 CKD262158:CKD262160 CTZ262158:CTZ262160 DDV262158:DDV262160 DNR262158:DNR262160 DXN262158:DXN262160 EHJ262158:EHJ262160 ERF262158:ERF262160 FBB262158:FBB262160 FKX262158:FKX262160 FUT262158:FUT262160 GEP262158:GEP262160 GOL262158:GOL262160 GYH262158:GYH262160 HID262158:HID262160 HRZ262158:HRZ262160 IBV262158:IBV262160 ILR262158:ILR262160 IVN262158:IVN262160 JFJ262158:JFJ262160 JPF262158:JPF262160 JZB262158:JZB262160 KIX262158:KIX262160 KST262158:KST262160 LCP262158:LCP262160 LML262158:LML262160 LWH262158:LWH262160 MGD262158:MGD262160 MPZ262158:MPZ262160 MZV262158:MZV262160 NJR262158:NJR262160 NTN262158:NTN262160 ODJ262158:ODJ262160 ONF262158:ONF262160 OXB262158:OXB262160 PGX262158:PGX262160 PQT262158:PQT262160 QAP262158:QAP262160 QKL262158:QKL262160 QUH262158:QUH262160 RED262158:RED262160 RNZ262158:RNZ262160 RXV262158:RXV262160 SHR262158:SHR262160 SRN262158:SRN262160 TBJ262158:TBJ262160 TLF262158:TLF262160 TVB262158:TVB262160 UEX262158:UEX262160 UOT262158:UOT262160 UYP262158:UYP262160 VIL262158:VIL262160 VSH262158:VSH262160 WCD262158:WCD262160 WLZ262158:WLZ262160 WVV262158:WVV262160 M327694:N327696 JJ327694:JJ327696 TF327694:TF327696 ADB327694:ADB327696 AMX327694:AMX327696 AWT327694:AWT327696 BGP327694:BGP327696 BQL327694:BQL327696 CAH327694:CAH327696 CKD327694:CKD327696 CTZ327694:CTZ327696 DDV327694:DDV327696 DNR327694:DNR327696 DXN327694:DXN327696 EHJ327694:EHJ327696 ERF327694:ERF327696 FBB327694:FBB327696 FKX327694:FKX327696 FUT327694:FUT327696 GEP327694:GEP327696 GOL327694:GOL327696 GYH327694:GYH327696 HID327694:HID327696 HRZ327694:HRZ327696 IBV327694:IBV327696 ILR327694:ILR327696 IVN327694:IVN327696 JFJ327694:JFJ327696 JPF327694:JPF327696 JZB327694:JZB327696 KIX327694:KIX327696 KST327694:KST327696 LCP327694:LCP327696 LML327694:LML327696 LWH327694:LWH327696 MGD327694:MGD327696 MPZ327694:MPZ327696 MZV327694:MZV327696 NJR327694:NJR327696 NTN327694:NTN327696 ODJ327694:ODJ327696 ONF327694:ONF327696 OXB327694:OXB327696 PGX327694:PGX327696 PQT327694:PQT327696 QAP327694:QAP327696 QKL327694:QKL327696 QUH327694:QUH327696 RED327694:RED327696 RNZ327694:RNZ327696 RXV327694:RXV327696 SHR327694:SHR327696 SRN327694:SRN327696 TBJ327694:TBJ327696 TLF327694:TLF327696 TVB327694:TVB327696 UEX327694:UEX327696 UOT327694:UOT327696 UYP327694:UYP327696 VIL327694:VIL327696 VSH327694:VSH327696 WCD327694:WCD327696 WLZ327694:WLZ327696 WVV327694:WVV327696 M393230:N393232 JJ393230:JJ393232 TF393230:TF393232 ADB393230:ADB393232 AMX393230:AMX393232 AWT393230:AWT393232 BGP393230:BGP393232 BQL393230:BQL393232 CAH393230:CAH393232 CKD393230:CKD393232 CTZ393230:CTZ393232 DDV393230:DDV393232 DNR393230:DNR393232 DXN393230:DXN393232 EHJ393230:EHJ393232 ERF393230:ERF393232 FBB393230:FBB393232 FKX393230:FKX393232 FUT393230:FUT393232 GEP393230:GEP393232 GOL393230:GOL393232 GYH393230:GYH393232 HID393230:HID393232 HRZ393230:HRZ393232 IBV393230:IBV393232 ILR393230:ILR393232 IVN393230:IVN393232 JFJ393230:JFJ393232 JPF393230:JPF393232 JZB393230:JZB393232 KIX393230:KIX393232 KST393230:KST393232 LCP393230:LCP393232 LML393230:LML393232 LWH393230:LWH393232 MGD393230:MGD393232 MPZ393230:MPZ393232 MZV393230:MZV393232 NJR393230:NJR393232 NTN393230:NTN393232 ODJ393230:ODJ393232 ONF393230:ONF393232 OXB393230:OXB393232 PGX393230:PGX393232 PQT393230:PQT393232 QAP393230:QAP393232 QKL393230:QKL393232 QUH393230:QUH393232 RED393230:RED393232 RNZ393230:RNZ393232 RXV393230:RXV393232 SHR393230:SHR393232 SRN393230:SRN393232 TBJ393230:TBJ393232 TLF393230:TLF393232 TVB393230:TVB393232 UEX393230:UEX393232 UOT393230:UOT393232 UYP393230:UYP393232 VIL393230:VIL393232 VSH393230:VSH393232 WCD393230:WCD393232 WLZ393230:WLZ393232 WVV393230:WVV393232 M458766:N458768 JJ458766:JJ458768 TF458766:TF458768 ADB458766:ADB458768 AMX458766:AMX458768 AWT458766:AWT458768 BGP458766:BGP458768 BQL458766:BQL458768 CAH458766:CAH458768 CKD458766:CKD458768 CTZ458766:CTZ458768 DDV458766:DDV458768 DNR458766:DNR458768 DXN458766:DXN458768 EHJ458766:EHJ458768 ERF458766:ERF458768 FBB458766:FBB458768 FKX458766:FKX458768 FUT458766:FUT458768 GEP458766:GEP458768 GOL458766:GOL458768 GYH458766:GYH458768 HID458766:HID458768 HRZ458766:HRZ458768 IBV458766:IBV458768 ILR458766:ILR458768 IVN458766:IVN458768 JFJ458766:JFJ458768 JPF458766:JPF458768 JZB458766:JZB458768 KIX458766:KIX458768 KST458766:KST458768 LCP458766:LCP458768 LML458766:LML458768 LWH458766:LWH458768 MGD458766:MGD458768 MPZ458766:MPZ458768 MZV458766:MZV458768 NJR458766:NJR458768 NTN458766:NTN458768 ODJ458766:ODJ458768 ONF458766:ONF458768 OXB458766:OXB458768 PGX458766:PGX458768 PQT458766:PQT458768 QAP458766:QAP458768 QKL458766:QKL458768 QUH458766:QUH458768 RED458766:RED458768 RNZ458766:RNZ458768 RXV458766:RXV458768 SHR458766:SHR458768 SRN458766:SRN458768 TBJ458766:TBJ458768 TLF458766:TLF458768 TVB458766:TVB458768 UEX458766:UEX458768 UOT458766:UOT458768 UYP458766:UYP458768 VIL458766:VIL458768 VSH458766:VSH458768 WCD458766:WCD458768 WLZ458766:WLZ458768 WVV458766:WVV458768 M524302:N524304 JJ524302:JJ524304 TF524302:TF524304 ADB524302:ADB524304 AMX524302:AMX524304 AWT524302:AWT524304 BGP524302:BGP524304 BQL524302:BQL524304 CAH524302:CAH524304 CKD524302:CKD524304 CTZ524302:CTZ524304 DDV524302:DDV524304 DNR524302:DNR524304 DXN524302:DXN524304 EHJ524302:EHJ524304 ERF524302:ERF524304 FBB524302:FBB524304 FKX524302:FKX524304 FUT524302:FUT524304 GEP524302:GEP524304 GOL524302:GOL524304 GYH524302:GYH524304 HID524302:HID524304 HRZ524302:HRZ524304 IBV524302:IBV524304 ILR524302:ILR524304 IVN524302:IVN524304 JFJ524302:JFJ524304 JPF524302:JPF524304 JZB524302:JZB524304 KIX524302:KIX524304 KST524302:KST524304 LCP524302:LCP524304 LML524302:LML524304 LWH524302:LWH524304 MGD524302:MGD524304 MPZ524302:MPZ524304 MZV524302:MZV524304 NJR524302:NJR524304 NTN524302:NTN524304 ODJ524302:ODJ524304 ONF524302:ONF524304 OXB524302:OXB524304 PGX524302:PGX524304 PQT524302:PQT524304 QAP524302:QAP524304 QKL524302:QKL524304 QUH524302:QUH524304 RED524302:RED524304 RNZ524302:RNZ524304 RXV524302:RXV524304 SHR524302:SHR524304 SRN524302:SRN524304 TBJ524302:TBJ524304 TLF524302:TLF524304 TVB524302:TVB524304 UEX524302:UEX524304 UOT524302:UOT524304 UYP524302:UYP524304 VIL524302:VIL524304 VSH524302:VSH524304 WCD524302:WCD524304 WLZ524302:WLZ524304 WVV524302:WVV524304 M589838:N589840 JJ589838:JJ589840 TF589838:TF589840 ADB589838:ADB589840 AMX589838:AMX589840 AWT589838:AWT589840 BGP589838:BGP589840 BQL589838:BQL589840 CAH589838:CAH589840 CKD589838:CKD589840 CTZ589838:CTZ589840 DDV589838:DDV589840 DNR589838:DNR589840 DXN589838:DXN589840 EHJ589838:EHJ589840 ERF589838:ERF589840 FBB589838:FBB589840 FKX589838:FKX589840 FUT589838:FUT589840 GEP589838:GEP589840 GOL589838:GOL589840 GYH589838:GYH589840 HID589838:HID589840 HRZ589838:HRZ589840 IBV589838:IBV589840 ILR589838:ILR589840 IVN589838:IVN589840 JFJ589838:JFJ589840 JPF589838:JPF589840 JZB589838:JZB589840 KIX589838:KIX589840 KST589838:KST589840 LCP589838:LCP589840 LML589838:LML589840 LWH589838:LWH589840 MGD589838:MGD589840 MPZ589838:MPZ589840 MZV589838:MZV589840 NJR589838:NJR589840 NTN589838:NTN589840 ODJ589838:ODJ589840 ONF589838:ONF589840 OXB589838:OXB589840 PGX589838:PGX589840 PQT589838:PQT589840 QAP589838:QAP589840 QKL589838:QKL589840 QUH589838:QUH589840 RED589838:RED589840 RNZ589838:RNZ589840 RXV589838:RXV589840 SHR589838:SHR589840 SRN589838:SRN589840 TBJ589838:TBJ589840 TLF589838:TLF589840 TVB589838:TVB589840 UEX589838:UEX589840 UOT589838:UOT589840 UYP589838:UYP589840 VIL589838:VIL589840 VSH589838:VSH589840 WCD589838:WCD589840 WLZ589838:WLZ589840 WVV589838:WVV589840 M655374:N655376 JJ655374:JJ655376 TF655374:TF655376 ADB655374:ADB655376 AMX655374:AMX655376 AWT655374:AWT655376 BGP655374:BGP655376 BQL655374:BQL655376 CAH655374:CAH655376 CKD655374:CKD655376 CTZ655374:CTZ655376 DDV655374:DDV655376 DNR655374:DNR655376 DXN655374:DXN655376 EHJ655374:EHJ655376 ERF655374:ERF655376 FBB655374:FBB655376 FKX655374:FKX655376 FUT655374:FUT655376 GEP655374:GEP655376 GOL655374:GOL655376 GYH655374:GYH655376 HID655374:HID655376 HRZ655374:HRZ655376 IBV655374:IBV655376 ILR655374:ILR655376 IVN655374:IVN655376 JFJ655374:JFJ655376 JPF655374:JPF655376 JZB655374:JZB655376 KIX655374:KIX655376 KST655374:KST655376 LCP655374:LCP655376 LML655374:LML655376 LWH655374:LWH655376 MGD655374:MGD655376 MPZ655374:MPZ655376 MZV655374:MZV655376 NJR655374:NJR655376 NTN655374:NTN655376 ODJ655374:ODJ655376 ONF655374:ONF655376 OXB655374:OXB655376 PGX655374:PGX655376 PQT655374:PQT655376 QAP655374:QAP655376 QKL655374:QKL655376 QUH655374:QUH655376 RED655374:RED655376 RNZ655374:RNZ655376 RXV655374:RXV655376 SHR655374:SHR655376 SRN655374:SRN655376 TBJ655374:TBJ655376 TLF655374:TLF655376 TVB655374:TVB655376 UEX655374:UEX655376 UOT655374:UOT655376 UYP655374:UYP655376 VIL655374:VIL655376 VSH655374:VSH655376 WCD655374:WCD655376 WLZ655374:WLZ655376 WVV655374:WVV655376 M720910:N720912 JJ720910:JJ720912 TF720910:TF720912 ADB720910:ADB720912 AMX720910:AMX720912 AWT720910:AWT720912 BGP720910:BGP720912 BQL720910:BQL720912 CAH720910:CAH720912 CKD720910:CKD720912 CTZ720910:CTZ720912 DDV720910:DDV720912 DNR720910:DNR720912 DXN720910:DXN720912 EHJ720910:EHJ720912 ERF720910:ERF720912 FBB720910:FBB720912 FKX720910:FKX720912 FUT720910:FUT720912 GEP720910:GEP720912 GOL720910:GOL720912 GYH720910:GYH720912 HID720910:HID720912 HRZ720910:HRZ720912 IBV720910:IBV720912 ILR720910:ILR720912 IVN720910:IVN720912 JFJ720910:JFJ720912 JPF720910:JPF720912 JZB720910:JZB720912 KIX720910:KIX720912 KST720910:KST720912 LCP720910:LCP720912 LML720910:LML720912 LWH720910:LWH720912 MGD720910:MGD720912 MPZ720910:MPZ720912 MZV720910:MZV720912 NJR720910:NJR720912 NTN720910:NTN720912 ODJ720910:ODJ720912 ONF720910:ONF720912 OXB720910:OXB720912 PGX720910:PGX720912 PQT720910:PQT720912 QAP720910:QAP720912 QKL720910:QKL720912 QUH720910:QUH720912 RED720910:RED720912 RNZ720910:RNZ720912 RXV720910:RXV720912 SHR720910:SHR720912 SRN720910:SRN720912 TBJ720910:TBJ720912 TLF720910:TLF720912 TVB720910:TVB720912 UEX720910:UEX720912 UOT720910:UOT720912 UYP720910:UYP720912 VIL720910:VIL720912 VSH720910:VSH720912 WCD720910:WCD720912 WLZ720910:WLZ720912 WVV720910:WVV720912 M786446:N786448 JJ786446:JJ786448 TF786446:TF786448 ADB786446:ADB786448 AMX786446:AMX786448 AWT786446:AWT786448 BGP786446:BGP786448 BQL786446:BQL786448 CAH786446:CAH786448 CKD786446:CKD786448 CTZ786446:CTZ786448 DDV786446:DDV786448 DNR786446:DNR786448 DXN786446:DXN786448 EHJ786446:EHJ786448 ERF786446:ERF786448 FBB786446:FBB786448 FKX786446:FKX786448 FUT786446:FUT786448 GEP786446:GEP786448 GOL786446:GOL786448 GYH786446:GYH786448 HID786446:HID786448 HRZ786446:HRZ786448 IBV786446:IBV786448 ILR786446:ILR786448 IVN786446:IVN786448 JFJ786446:JFJ786448 JPF786446:JPF786448 JZB786446:JZB786448 KIX786446:KIX786448 KST786446:KST786448 LCP786446:LCP786448 LML786446:LML786448 LWH786446:LWH786448 MGD786446:MGD786448 MPZ786446:MPZ786448 MZV786446:MZV786448 NJR786446:NJR786448 NTN786446:NTN786448 ODJ786446:ODJ786448 ONF786446:ONF786448 OXB786446:OXB786448 PGX786446:PGX786448 PQT786446:PQT786448 QAP786446:QAP786448 QKL786446:QKL786448 QUH786446:QUH786448 RED786446:RED786448 RNZ786446:RNZ786448 RXV786446:RXV786448 SHR786446:SHR786448 SRN786446:SRN786448 TBJ786446:TBJ786448 TLF786446:TLF786448 TVB786446:TVB786448 UEX786446:UEX786448 UOT786446:UOT786448 UYP786446:UYP786448 VIL786446:VIL786448 VSH786446:VSH786448 WCD786446:WCD786448 WLZ786446:WLZ786448 WVV786446:WVV786448 M851982:N851984 JJ851982:JJ851984 TF851982:TF851984 ADB851982:ADB851984 AMX851982:AMX851984 AWT851982:AWT851984 BGP851982:BGP851984 BQL851982:BQL851984 CAH851982:CAH851984 CKD851982:CKD851984 CTZ851982:CTZ851984 DDV851982:DDV851984 DNR851982:DNR851984 DXN851982:DXN851984 EHJ851982:EHJ851984 ERF851982:ERF851984 FBB851982:FBB851984 FKX851982:FKX851984 FUT851982:FUT851984 GEP851982:GEP851984 GOL851982:GOL851984 GYH851982:GYH851984 HID851982:HID851984 HRZ851982:HRZ851984 IBV851982:IBV851984 ILR851982:ILR851984 IVN851982:IVN851984 JFJ851982:JFJ851984 JPF851982:JPF851984 JZB851982:JZB851984 KIX851982:KIX851984 KST851982:KST851984 LCP851982:LCP851984 LML851982:LML851984 LWH851982:LWH851984 MGD851982:MGD851984 MPZ851982:MPZ851984 MZV851982:MZV851984 NJR851982:NJR851984 NTN851982:NTN851984 ODJ851982:ODJ851984 ONF851982:ONF851984 OXB851982:OXB851984 PGX851982:PGX851984 PQT851982:PQT851984 QAP851982:QAP851984 QKL851982:QKL851984 QUH851982:QUH851984 RED851982:RED851984 RNZ851982:RNZ851984 RXV851982:RXV851984 SHR851982:SHR851984 SRN851982:SRN851984 TBJ851982:TBJ851984 TLF851982:TLF851984 TVB851982:TVB851984 UEX851982:UEX851984 UOT851982:UOT851984 UYP851982:UYP851984 VIL851982:VIL851984 VSH851982:VSH851984 WCD851982:WCD851984 WLZ851982:WLZ851984 WVV851982:WVV851984 M917518:N917520 JJ917518:JJ917520 TF917518:TF917520 ADB917518:ADB917520 AMX917518:AMX917520 AWT917518:AWT917520 BGP917518:BGP917520 BQL917518:BQL917520 CAH917518:CAH917520 CKD917518:CKD917520 CTZ917518:CTZ917520 DDV917518:DDV917520 DNR917518:DNR917520 DXN917518:DXN917520 EHJ917518:EHJ917520 ERF917518:ERF917520 FBB917518:FBB917520 FKX917518:FKX917520 FUT917518:FUT917520 GEP917518:GEP917520 GOL917518:GOL917520 GYH917518:GYH917520 HID917518:HID917520 HRZ917518:HRZ917520 IBV917518:IBV917520 ILR917518:ILR917520 IVN917518:IVN917520 JFJ917518:JFJ917520 JPF917518:JPF917520 JZB917518:JZB917520 KIX917518:KIX917520 KST917518:KST917520 LCP917518:LCP917520 LML917518:LML917520 LWH917518:LWH917520 MGD917518:MGD917520 MPZ917518:MPZ917520 MZV917518:MZV917520 NJR917518:NJR917520 NTN917518:NTN917520 ODJ917518:ODJ917520 ONF917518:ONF917520 OXB917518:OXB917520 PGX917518:PGX917520 PQT917518:PQT917520 QAP917518:QAP917520 QKL917518:QKL917520 QUH917518:QUH917520 RED917518:RED917520 RNZ917518:RNZ917520 RXV917518:RXV917520 SHR917518:SHR917520 SRN917518:SRN917520 TBJ917518:TBJ917520 TLF917518:TLF917520 TVB917518:TVB917520 UEX917518:UEX917520 UOT917518:UOT917520 UYP917518:UYP917520 VIL917518:VIL917520 VSH917518:VSH917520 WCD917518:WCD917520 WLZ917518:WLZ917520 WVV917518:WVV917520 M983054:N983056 JJ983054:JJ983056 TF983054:TF983056 ADB983054:ADB983056 AMX983054:AMX983056 AWT983054:AWT983056 BGP983054:BGP983056 BQL983054:BQL983056 CAH983054:CAH983056 CKD983054:CKD983056 CTZ983054:CTZ983056 DDV983054:DDV983056 DNR983054:DNR983056 DXN983054:DXN983056 EHJ983054:EHJ983056 ERF983054:ERF983056 FBB983054:FBB983056 FKX983054:FKX983056 FUT983054:FUT983056 GEP983054:GEP983056 GOL983054:GOL983056 GYH983054:GYH983056 HID983054:HID983056 HRZ983054:HRZ983056 IBV983054:IBV983056 ILR983054:ILR983056 IVN983054:IVN983056 JFJ983054:JFJ983056 JPF983054:JPF983056 JZB983054:JZB983056 KIX983054:KIX983056 KST983054:KST983056 LCP983054:LCP983056 LML983054:LML983056 LWH983054:LWH983056 MGD983054:MGD983056 MPZ983054:MPZ983056 MZV983054:MZV983056 NJR983054:NJR983056 NTN983054:NTN983056 ODJ983054:ODJ983056 ONF983054:ONF983056 OXB983054:OXB983056 PGX983054:PGX983056 PQT983054:PQT983056 QAP983054:QAP983056 QKL983054:QKL983056 QUH983054:QUH983056 RED983054:RED983056 RNZ983054:RNZ983056 RXV983054:RXV983056 SHR983054:SHR983056 SRN983054:SRN983056 TBJ983054:TBJ983056 TLF983054:TLF983056 TVB983054:TVB983056 UEX983054:UEX983056 UOT983054:UOT983056 UYP983054:UYP983056 VIL983054:VIL983056 VSH983054:VSH983056 WCD983054:WCD983056 WLZ983054:WLZ983056 WVV983054:WVV983056 WLZ983152:WLZ983154 M65532:N65547 JJ65532:JJ65547 TF65532:TF65547 ADB65532:ADB65547 AMX65532:AMX65547 AWT65532:AWT65547 BGP65532:BGP65547 BQL65532:BQL65547 CAH65532:CAH65547 CKD65532:CKD65547 CTZ65532:CTZ65547 DDV65532:DDV65547 DNR65532:DNR65547 DXN65532:DXN65547 EHJ65532:EHJ65547 ERF65532:ERF65547 FBB65532:FBB65547 FKX65532:FKX65547 FUT65532:FUT65547 GEP65532:GEP65547 GOL65532:GOL65547 GYH65532:GYH65547 HID65532:HID65547 HRZ65532:HRZ65547 IBV65532:IBV65547 ILR65532:ILR65547 IVN65532:IVN65547 JFJ65532:JFJ65547 JPF65532:JPF65547 JZB65532:JZB65547 KIX65532:KIX65547 KST65532:KST65547 LCP65532:LCP65547 LML65532:LML65547 LWH65532:LWH65547 MGD65532:MGD65547 MPZ65532:MPZ65547 MZV65532:MZV65547 NJR65532:NJR65547 NTN65532:NTN65547 ODJ65532:ODJ65547 ONF65532:ONF65547 OXB65532:OXB65547 PGX65532:PGX65547 PQT65532:PQT65547 QAP65532:QAP65547 QKL65532:QKL65547 QUH65532:QUH65547 RED65532:RED65547 RNZ65532:RNZ65547 RXV65532:RXV65547 SHR65532:SHR65547 SRN65532:SRN65547 TBJ65532:TBJ65547 TLF65532:TLF65547 TVB65532:TVB65547 UEX65532:UEX65547 UOT65532:UOT65547 UYP65532:UYP65547 VIL65532:VIL65547 VSH65532:VSH65547 WCD65532:WCD65547 WLZ65532:WLZ65547 WVV65532:WVV65547 M131068:N131083 JJ131068:JJ131083 TF131068:TF131083 ADB131068:ADB131083 AMX131068:AMX131083 AWT131068:AWT131083 BGP131068:BGP131083 BQL131068:BQL131083 CAH131068:CAH131083 CKD131068:CKD131083 CTZ131068:CTZ131083 DDV131068:DDV131083 DNR131068:DNR131083 DXN131068:DXN131083 EHJ131068:EHJ131083 ERF131068:ERF131083 FBB131068:FBB131083 FKX131068:FKX131083 FUT131068:FUT131083 GEP131068:GEP131083 GOL131068:GOL131083 GYH131068:GYH131083 HID131068:HID131083 HRZ131068:HRZ131083 IBV131068:IBV131083 ILR131068:ILR131083 IVN131068:IVN131083 JFJ131068:JFJ131083 JPF131068:JPF131083 JZB131068:JZB131083 KIX131068:KIX131083 KST131068:KST131083 LCP131068:LCP131083 LML131068:LML131083 LWH131068:LWH131083 MGD131068:MGD131083 MPZ131068:MPZ131083 MZV131068:MZV131083 NJR131068:NJR131083 NTN131068:NTN131083 ODJ131068:ODJ131083 ONF131068:ONF131083 OXB131068:OXB131083 PGX131068:PGX131083 PQT131068:PQT131083 QAP131068:QAP131083 QKL131068:QKL131083 QUH131068:QUH131083 RED131068:RED131083 RNZ131068:RNZ131083 RXV131068:RXV131083 SHR131068:SHR131083 SRN131068:SRN131083 TBJ131068:TBJ131083 TLF131068:TLF131083 TVB131068:TVB131083 UEX131068:UEX131083 UOT131068:UOT131083 UYP131068:UYP131083 VIL131068:VIL131083 VSH131068:VSH131083 WCD131068:WCD131083 WLZ131068:WLZ131083 WVV131068:WVV131083 M196604:N196619 JJ196604:JJ196619 TF196604:TF196619 ADB196604:ADB196619 AMX196604:AMX196619 AWT196604:AWT196619 BGP196604:BGP196619 BQL196604:BQL196619 CAH196604:CAH196619 CKD196604:CKD196619 CTZ196604:CTZ196619 DDV196604:DDV196619 DNR196604:DNR196619 DXN196604:DXN196619 EHJ196604:EHJ196619 ERF196604:ERF196619 FBB196604:FBB196619 FKX196604:FKX196619 FUT196604:FUT196619 GEP196604:GEP196619 GOL196604:GOL196619 GYH196604:GYH196619 HID196604:HID196619 HRZ196604:HRZ196619 IBV196604:IBV196619 ILR196604:ILR196619 IVN196604:IVN196619 JFJ196604:JFJ196619 JPF196604:JPF196619 JZB196604:JZB196619 KIX196604:KIX196619 KST196604:KST196619 LCP196604:LCP196619 LML196604:LML196619 LWH196604:LWH196619 MGD196604:MGD196619 MPZ196604:MPZ196619 MZV196604:MZV196619 NJR196604:NJR196619 NTN196604:NTN196619 ODJ196604:ODJ196619 ONF196604:ONF196619 OXB196604:OXB196619 PGX196604:PGX196619 PQT196604:PQT196619 QAP196604:QAP196619 QKL196604:QKL196619 QUH196604:QUH196619 RED196604:RED196619 RNZ196604:RNZ196619 RXV196604:RXV196619 SHR196604:SHR196619 SRN196604:SRN196619 TBJ196604:TBJ196619 TLF196604:TLF196619 TVB196604:TVB196619 UEX196604:UEX196619 UOT196604:UOT196619 UYP196604:UYP196619 VIL196604:VIL196619 VSH196604:VSH196619 WCD196604:WCD196619 WLZ196604:WLZ196619 WVV196604:WVV196619 M262140:N262155 JJ262140:JJ262155 TF262140:TF262155 ADB262140:ADB262155 AMX262140:AMX262155 AWT262140:AWT262155 BGP262140:BGP262155 BQL262140:BQL262155 CAH262140:CAH262155 CKD262140:CKD262155 CTZ262140:CTZ262155 DDV262140:DDV262155 DNR262140:DNR262155 DXN262140:DXN262155 EHJ262140:EHJ262155 ERF262140:ERF262155 FBB262140:FBB262155 FKX262140:FKX262155 FUT262140:FUT262155 GEP262140:GEP262155 GOL262140:GOL262155 GYH262140:GYH262155 HID262140:HID262155 HRZ262140:HRZ262155 IBV262140:IBV262155 ILR262140:ILR262155 IVN262140:IVN262155 JFJ262140:JFJ262155 JPF262140:JPF262155 JZB262140:JZB262155 KIX262140:KIX262155 KST262140:KST262155 LCP262140:LCP262155 LML262140:LML262155 LWH262140:LWH262155 MGD262140:MGD262155 MPZ262140:MPZ262155 MZV262140:MZV262155 NJR262140:NJR262155 NTN262140:NTN262155 ODJ262140:ODJ262155 ONF262140:ONF262155 OXB262140:OXB262155 PGX262140:PGX262155 PQT262140:PQT262155 QAP262140:QAP262155 QKL262140:QKL262155 QUH262140:QUH262155 RED262140:RED262155 RNZ262140:RNZ262155 RXV262140:RXV262155 SHR262140:SHR262155 SRN262140:SRN262155 TBJ262140:TBJ262155 TLF262140:TLF262155 TVB262140:TVB262155 UEX262140:UEX262155 UOT262140:UOT262155 UYP262140:UYP262155 VIL262140:VIL262155 VSH262140:VSH262155 WCD262140:WCD262155 WLZ262140:WLZ262155 WVV262140:WVV262155 M327676:N327691 JJ327676:JJ327691 TF327676:TF327691 ADB327676:ADB327691 AMX327676:AMX327691 AWT327676:AWT327691 BGP327676:BGP327691 BQL327676:BQL327691 CAH327676:CAH327691 CKD327676:CKD327691 CTZ327676:CTZ327691 DDV327676:DDV327691 DNR327676:DNR327691 DXN327676:DXN327691 EHJ327676:EHJ327691 ERF327676:ERF327691 FBB327676:FBB327691 FKX327676:FKX327691 FUT327676:FUT327691 GEP327676:GEP327691 GOL327676:GOL327691 GYH327676:GYH327691 HID327676:HID327691 HRZ327676:HRZ327691 IBV327676:IBV327691 ILR327676:ILR327691 IVN327676:IVN327691 JFJ327676:JFJ327691 JPF327676:JPF327691 JZB327676:JZB327691 KIX327676:KIX327691 KST327676:KST327691 LCP327676:LCP327691 LML327676:LML327691 LWH327676:LWH327691 MGD327676:MGD327691 MPZ327676:MPZ327691 MZV327676:MZV327691 NJR327676:NJR327691 NTN327676:NTN327691 ODJ327676:ODJ327691 ONF327676:ONF327691 OXB327676:OXB327691 PGX327676:PGX327691 PQT327676:PQT327691 QAP327676:QAP327691 QKL327676:QKL327691 QUH327676:QUH327691 RED327676:RED327691 RNZ327676:RNZ327691 RXV327676:RXV327691 SHR327676:SHR327691 SRN327676:SRN327691 TBJ327676:TBJ327691 TLF327676:TLF327691 TVB327676:TVB327691 UEX327676:UEX327691 UOT327676:UOT327691 UYP327676:UYP327691 VIL327676:VIL327691 VSH327676:VSH327691 WCD327676:WCD327691 WLZ327676:WLZ327691 WVV327676:WVV327691 M393212:N393227 JJ393212:JJ393227 TF393212:TF393227 ADB393212:ADB393227 AMX393212:AMX393227 AWT393212:AWT393227 BGP393212:BGP393227 BQL393212:BQL393227 CAH393212:CAH393227 CKD393212:CKD393227 CTZ393212:CTZ393227 DDV393212:DDV393227 DNR393212:DNR393227 DXN393212:DXN393227 EHJ393212:EHJ393227 ERF393212:ERF393227 FBB393212:FBB393227 FKX393212:FKX393227 FUT393212:FUT393227 GEP393212:GEP393227 GOL393212:GOL393227 GYH393212:GYH393227 HID393212:HID393227 HRZ393212:HRZ393227 IBV393212:IBV393227 ILR393212:ILR393227 IVN393212:IVN393227 JFJ393212:JFJ393227 JPF393212:JPF393227 JZB393212:JZB393227 KIX393212:KIX393227 KST393212:KST393227 LCP393212:LCP393227 LML393212:LML393227 LWH393212:LWH393227 MGD393212:MGD393227 MPZ393212:MPZ393227 MZV393212:MZV393227 NJR393212:NJR393227 NTN393212:NTN393227 ODJ393212:ODJ393227 ONF393212:ONF393227 OXB393212:OXB393227 PGX393212:PGX393227 PQT393212:PQT393227 QAP393212:QAP393227 QKL393212:QKL393227 QUH393212:QUH393227 RED393212:RED393227 RNZ393212:RNZ393227 RXV393212:RXV393227 SHR393212:SHR393227 SRN393212:SRN393227 TBJ393212:TBJ393227 TLF393212:TLF393227 TVB393212:TVB393227 UEX393212:UEX393227 UOT393212:UOT393227 UYP393212:UYP393227 VIL393212:VIL393227 VSH393212:VSH393227 WCD393212:WCD393227 WLZ393212:WLZ393227 WVV393212:WVV393227 M458748:N458763 JJ458748:JJ458763 TF458748:TF458763 ADB458748:ADB458763 AMX458748:AMX458763 AWT458748:AWT458763 BGP458748:BGP458763 BQL458748:BQL458763 CAH458748:CAH458763 CKD458748:CKD458763 CTZ458748:CTZ458763 DDV458748:DDV458763 DNR458748:DNR458763 DXN458748:DXN458763 EHJ458748:EHJ458763 ERF458748:ERF458763 FBB458748:FBB458763 FKX458748:FKX458763 FUT458748:FUT458763 GEP458748:GEP458763 GOL458748:GOL458763 GYH458748:GYH458763 HID458748:HID458763 HRZ458748:HRZ458763 IBV458748:IBV458763 ILR458748:ILR458763 IVN458748:IVN458763 JFJ458748:JFJ458763 JPF458748:JPF458763 JZB458748:JZB458763 KIX458748:KIX458763 KST458748:KST458763 LCP458748:LCP458763 LML458748:LML458763 LWH458748:LWH458763 MGD458748:MGD458763 MPZ458748:MPZ458763 MZV458748:MZV458763 NJR458748:NJR458763 NTN458748:NTN458763 ODJ458748:ODJ458763 ONF458748:ONF458763 OXB458748:OXB458763 PGX458748:PGX458763 PQT458748:PQT458763 QAP458748:QAP458763 QKL458748:QKL458763 QUH458748:QUH458763 RED458748:RED458763 RNZ458748:RNZ458763 RXV458748:RXV458763 SHR458748:SHR458763 SRN458748:SRN458763 TBJ458748:TBJ458763 TLF458748:TLF458763 TVB458748:TVB458763 UEX458748:UEX458763 UOT458748:UOT458763 UYP458748:UYP458763 VIL458748:VIL458763 VSH458748:VSH458763 WCD458748:WCD458763 WLZ458748:WLZ458763 WVV458748:WVV458763 M524284:N524299 JJ524284:JJ524299 TF524284:TF524299 ADB524284:ADB524299 AMX524284:AMX524299 AWT524284:AWT524299 BGP524284:BGP524299 BQL524284:BQL524299 CAH524284:CAH524299 CKD524284:CKD524299 CTZ524284:CTZ524299 DDV524284:DDV524299 DNR524284:DNR524299 DXN524284:DXN524299 EHJ524284:EHJ524299 ERF524284:ERF524299 FBB524284:FBB524299 FKX524284:FKX524299 FUT524284:FUT524299 GEP524284:GEP524299 GOL524284:GOL524299 GYH524284:GYH524299 HID524284:HID524299 HRZ524284:HRZ524299 IBV524284:IBV524299 ILR524284:ILR524299 IVN524284:IVN524299 JFJ524284:JFJ524299 JPF524284:JPF524299 JZB524284:JZB524299 KIX524284:KIX524299 KST524284:KST524299 LCP524284:LCP524299 LML524284:LML524299 LWH524284:LWH524299 MGD524284:MGD524299 MPZ524284:MPZ524299 MZV524284:MZV524299 NJR524284:NJR524299 NTN524284:NTN524299 ODJ524284:ODJ524299 ONF524284:ONF524299 OXB524284:OXB524299 PGX524284:PGX524299 PQT524284:PQT524299 QAP524284:QAP524299 QKL524284:QKL524299 QUH524284:QUH524299 RED524284:RED524299 RNZ524284:RNZ524299 RXV524284:RXV524299 SHR524284:SHR524299 SRN524284:SRN524299 TBJ524284:TBJ524299 TLF524284:TLF524299 TVB524284:TVB524299 UEX524284:UEX524299 UOT524284:UOT524299 UYP524284:UYP524299 VIL524284:VIL524299 VSH524284:VSH524299 WCD524284:WCD524299 WLZ524284:WLZ524299 WVV524284:WVV524299 M589820:N589835 JJ589820:JJ589835 TF589820:TF589835 ADB589820:ADB589835 AMX589820:AMX589835 AWT589820:AWT589835 BGP589820:BGP589835 BQL589820:BQL589835 CAH589820:CAH589835 CKD589820:CKD589835 CTZ589820:CTZ589835 DDV589820:DDV589835 DNR589820:DNR589835 DXN589820:DXN589835 EHJ589820:EHJ589835 ERF589820:ERF589835 FBB589820:FBB589835 FKX589820:FKX589835 FUT589820:FUT589835 GEP589820:GEP589835 GOL589820:GOL589835 GYH589820:GYH589835 HID589820:HID589835 HRZ589820:HRZ589835 IBV589820:IBV589835 ILR589820:ILR589835 IVN589820:IVN589835 JFJ589820:JFJ589835 JPF589820:JPF589835 JZB589820:JZB589835 KIX589820:KIX589835 KST589820:KST589835 LCP589820:LCP589835 LML589820:LML589835 LWH589820:LWH589835 MGD589820:MGD589835 MPZ589820:MPZ589835 MZV589820:MZV589835 NJR589820:NJR589835 NTN589820:NTN589835 ODJ589820:ODJ589835 ONF589820:ONF589835 OXB589820:OXB589835 PGX589820:PGX589835 PQT589820:PQT589835 QAP589820:QAP589835 QKL589820:QKL589835 QUH589820:QUH589835 RED589820:RED589835 RNZ589820:RNZ589835 RXV589820:RXV589835 SHR589820:SHR589835 SRN589820:SRN589835 TBJ589820:TBJ589835 TLF589820:TLF589835 TVB589820:TVB589835 UEX589820:UEX589835 UOT589820:UOT589835 UYP589820:UYP589835 VIL589820:VIL589835 VSH589820:VSH589835 WCD589820:WCD589835 WLZ589820:WLZ589835 WVV589820:WVV589835 M655356:N655371 JJ655356:JJ655371 TF655356:TF655371 ADB655356:ADB655371 AMX655356:AMX655371 AWT655356:AWT655371 BGP655356:BGP655371 BQL655356:BQL655371 CAH655356:CAH655371 CKD655356:CKD655371 CTZ655356:CTZ655371 DDV655356:DDV655371 DNR655356:DNR655371 DXN655356:DXN655371 EHJ655356:EHJ655371 ERF655356:ERF655371 FBB655356:FBB655371 FKX655356:FKX655371 FUT655356:FUT655371 GEP655356:GEP655371 GOL655356:GOL655371 GYH655356:GYH655371 HID655356:HID655371 HRZ655356:HRZ655371 IBV655356:IBV655371 ILR655356:ILR655371 IVN655356:IVN655371 JFJ655356:JFJ655371 JPF655356:JPF655371 JZB655356:JZB655371 KIX655356:KIX655371 KST655356:KST655371 LCP655356:LCP655371 LML655356:LML655371 LWH655356:LWH655371 MGD655356:MGD655371 MPZ655356:MPZ655371 MZV655356:MZV655371 NJR655356:NJR655371 NTN655356:NTN655371 ODJ655356:ODJ655371 ONF655356:ONF655371 OXB655356:OXB655371 PGX655356:PGX655371 PQT655356:PQT655371 QAP655356:QAP655371 QKL655356:QKL655371 QUH655356:QUH655371 RED655356:RED655371 RNZ655356:RNZ655371 RXV655356:RXV655371 SHR655356:SHR655371 SRN655356:SRN655371 TBJ655356:TBJ655371 TLF655356:TLF655371 TVB655356:TVB655371 UEX655356:UEX655371 UOT655356:UOT655371 UYP655356:UYP655371 VIL655356:VIL655371 VSH655356:VSH655371 WCD655356:WCD655371 WLZ655356:WLZ655371 WVV655356:WVV655371 M720892:N720907 JJ720892:JJ720907 TF720892:TF720907 ADB720892:ADB720907 AMX720892:AMX720907 AWT720892:AWT720907 BGP720892:BGP720907 BQL720892:BQL720907 CAH720892:CAH720907 CKD720892:CKD720907 CTZ720892:CTZ720907 DDV720892:DDV720907 DNR720892:DNR720907 DXN720892:DXN720907 EHJ720892:EHJ720907 ERF720892:ERF720907 FBB720892:FBB720907 FKX720892:FKX720907 FUT720892:FUT720907 GEP720892:GEP720907 GOL720892:GOL720907 GYH720892:GYH720907 HID720892:HID720907 HRZ720892:HRZ720907 IBV720892:IBV720907 ILR720892:ILR720907 IVN720892:IVN720907 JFJ720892:JFJ720907 JPF720892:JPF720907 JZB720892:JZB720907 KIX720892:KIX720907 KST720892:KST720907 LCP720892:LCP720907 LML720892:LML720907 LWH720892:LWH720907 MGD720892:MGD720907 MPZ720892:MPZ720907 MZV720892:MZV720907 NJR720892:NJR720907 NTN720892:NTN720907 ODJ720892:ODJ720907 ONF720892:ONF720907 OXB720892:OXB720907 PGX720892:PGX720907 PQT720892:PQT720907 QAP720892:QAP720907 QKL720892:QKL720907 QUH720892:QUH720907 RED720892:RED720907 RNZ720892:RNZ720907 RXV720892:RXV720907 SHR720892:SHR720907 SRN720892:SRN720907 TBJ720892:TBJ720907 TLF720892:TLF720907 TVB720892:TVB720907 UEX720892:UEX720907 UOT720892:UOT720907 UYP720892:UYP720907 VIL720892:VIL720907 VSH720892:VSH720907 WCD720892:WCD720907 WLZ720892:WLZ720907 WVV720892:WVV720907 M786428:N786443 JJ786428:JJ786443 TF786428:TF786443 ADB786428:ADB786443 AMX786428:AMX786443 AWT786428:AWT786443 BGP786428:BGP786443 BQL786428:BQL786443 CAH786428:CAH786443 CKD786428:CKD786443 CTZ786428:CTZ786443 DDV786428:DDV786443 DNR786428:DNR786443 DXN786428:DXN786443 EHJ786428:EHJ786443 ERF786428:ERF786443 FBB786428:FBB786443 FKX786428:FKX786443 FUT786428:FUT786443 GEP786428:GEP786443 GOL786428:GOL786443 GYH786428:GYH786443 HID786428:HID786443 HRZ786428:HRZ786443 IBV786428:IBV786443 ILR786428:ILR786443 IVN786428:IVN786443 JFJ786428:JFJ786443 JPF786428:JPF786443 JZB786428:JZB786443 KIX786428:KIX786443 KST786428:KST786443 LCP786428:LCP786443 LML786428:LML786443 LWH786428:LWH786443 MGD786428:MGD786443 MPZ786428:MPZ786443 MZV786428:MZV786443 NJR786428:NJR786443 NTN786428:NTN786443 ODJ786428:ODJ786443 ONF786428:ONF786443 OXB786428:OXB786443 PGX786428:PGX786443 PQT786428:PQT786443 QAP786428:QAP786443 QKL786428:QKL786443 QUH786428:QUH786443 RED786428:RED786443 RNZ786428:RNZ786443 RXV786428:RXV786443 SHR786428:SHR786443 SRN786428:SRN786443 TBJ786428:TBJ786443 TLF786428:TLF786443 TVB786428:TVB786443 UEX786428:UEX786443 UOT786428:UOT786443 UYP786428:UYP786443 VIL786428:VIL786443 VSH786428:VSH786443 WCD786428:WCD786443 WLZ786428:WLZ786443 WVV786428:WVV786443 M851964:N851979 JJ851964:JJ851979 TF851964:TF851979 ADB851964:ADB851979 AMX851964:AMX851979 AWT851964:AWT851979 BGP851964:BGP851979 BQL851964:BQL851979 CAH851964:CAH851979 CKD851964:CKD851979 CTZ851964:CTZ851979 DDV851964:DDV851979 DNR851964:DNR851979 DXN851964:DXN851979 EHJ851964:EHJ851979 ERF851964:ERF851979 FBB851964:FBB851979 FKX851964:FKX851979 FUT851964:FUT851979 GEP851964:GEP851979 GOL851964:GOL851979 GYH851964:GYH851979 HID851964:HID851979 HRZ851964:HRZ851979 IBV851964:IBV851979 ILR851964:ILR851979 IVN851964:IVN851979 JFJ851964:JFJ851979 JPF851964:JPF851979 JZB851964:JZB851979 KIX851964:KIX851979 KST851964:KST851979 LCP851964:LCP851979 LML851964:LML851979 LWH851964:LWH851979 MGD851964:MGD851979 MPZ851964:MPZ851979 MZV851964:MZV851979 NJR851964:NJR851979 NTN851964:NTN851979 ODJ851964:ODJ851979 ONF851964:ONF851979 OXB851964:OXB851979 PGX851964:PGX851979 PQT851964:PQT851979 QAP851964:QAP851979 QKL851964:QKL851979 QUH851964:QUH851979 RED851964:RED851979 RNZ851964:RNZ851979 RXV851964:RXV851979 SHR851964:SHR851979 SRN851964:SRN851979 TBJ851964:TBJ851979 TLF851964:TLF851979 TVB851964:TVB851979 UEX851964:UEX851979 UOT851964:UOT851979 UYP851964:UYP851979 VIL851964:VIL851979 VSH851964:VSH851979 WCD851964:WCD851979 WLZ851964:WLZ851979 WVV851964:WVV851979 M917500:N917515 JJ917500:JJ917515 TF917500:TF917515 ADB917500:ADB917515 AMX917500:AMX917515 AWT917500:AWT917515 BGP917500:BGP917515 BQL917500:BQL917515 CAH917500:CAH917515 CKD917500:CKD917515 CTZ917500:CTZ917515 DDV917500:DDV917515 DNR917500:DNR917515 DXN917500:DXN917515 EHJ917500:EHJ917515 ERF917500:ERF917515 FBB917500:FBB917515 FKX917500:FKX917515 FUT917500:FUT917515 GEP917500:GEP917515 GOL917500:GOL917515 GYH917500:GYH917515 HID917500:HID917515 HRZ917500:HRZ917515 IBV917500:IBV917515 ILR917500:ILR917515 IVN917500:IVN917515 JFJ917500:JFJ917515 JPF917500:JPF917515 JZB917500:JZB917515 KIX917500:KIX917515 KST917500:KST917515 LCP917500:LCP917515 LML917500:LML917515 LWH917500:LWH917515 MGD917500:MGD917515 MPZ917500:MPZ917515 MZV917500:MZV917515 NJR917500:NJR917515 NTN917500:NTN917515 ODJ917500:ODJ917515 ONF917500:ONF917515 OXB917500:OXB917515 PGX917500:PGX917515 PQT917500:PQT917515 QAP917500:QAP917515 QKL917500:QKL917515 QUH917500:QUH917515 RED917500:RED917515 RNZ917500:RNZ917515 RXV917500:RXV917515 SHR917500:SHR917515 SRN917500:SRN917515 TBJ917500:TBJ917515 TLF917500:TLF917515 TVB917500:TVB917515 UEX917500:UEX917515 UOT917500:UOT917515 UYP917500:UYP917515 VIL917500:VIL917515 VSH917500:VSH917515 WCD917500:WCD917515 WLZ917500:WLZ917515 WVV917500:WVV917515 M983036:N983051 JJ983036:JJ983051 TF983036:TF983051 ADB983036:ADB983051 AMX983036:AMX983051 AWT983036:AWT983051 BGP983036:BGP983051 BQL983036:BQL983051 CAH983036:CAH983051 CKD983036:CKD983051 CTZ983036:CTZ983051 DDV983036:DDV983051 DNR983036:DNR983051 DXN983036:DXN983051 EHJ983036:EHJ983051 ERF983036:ERF983051 FBB983036:FBB983051 FKX983036:FKX983051 FUT983036:FUT983051 GEP983036:GEP983051 GOL983036:GOL983051 GYH983036:GYH983051 HID983036:HID983051 HRZ983036:HRZ983051 IBV983036:IBV983051 ILR983036:ILR983051 IVN983036:IVN983051 JFJ983036:JFJ983051 JPF983036:JPF983051 JZB983036:JZB983051 KIX983036:KIX983051 KST983036:KST983051 LCP983036:LCP983051 LML983036:LML983051 LWH983036:LWH983051 MGD983036:MGD983051 MPZ983036:MPZ983051 MZV983036:MZV983051 NJR983036:NJR983051 NTN983036:NTN983051 ODJ983036:ODJ983051 ONF983036:ONF983051 OXB983036:OXB983051 PGX983036:PGX983051 PQT983036:PQT983051 QAP983036:QAP983051 QKL983036:QKL983051 QUH983036:QUH983051 RED983036:RED983051 RNZ983036:RNZ983051 RXV983036:RXV983051 SHR983036:SHR983051 SRN983036:SRN983051 TBJ983036:TBJ983051 TLF983036:TLF983051 TVB983036:TVB983051 UEX983036:UEX983051 UOT983036:UOT983051 UYP983036:UYP983051 VIL983036:VIL983051 VSH983036:VSH983051 WCD983036:WCD983051 WLZ983036:WLZ983051 WVV983036:WVV983051 VSH983152:VSH983154 M65648:N65650 JJ65648:JJ65650 TF65648:TF65650 ADB65648:ADB65650 AMX65648:AMX65650 AWT65648:AWT65650 BGP65648:BGP65650 BQL65648:BQL65650 CAH65648:CAH65650 CKD65648:CKD65650 CTZ65648:CTZ65650 DDV65648:DDV65650 DNR65648:DNR65650 DXN65648:DXN65650 EHJ65648:EHJ65650 ERF65648:ERF65650 FBB65648:FBB65650 FKX65648:FKX65650 FUT65648:FUT65650 GEP65648:GEP65650 GOL65648:GOL65650 GYH65648:GYH65650 HID65648:HID65650 HRZ65648:HRZ65650 IBV65648:IBV65650 ILR65648:ILR65650 IVN65648:IVN65650 JFJ65648:JFJ65650 JPF65648:JPF65650 JZB65648:JZB65650 KIX65648:KIX65650 KST65648:KST65650 LCP65648:LCP65650 LML65648:LML65650 LWH65648:LWH65650 MGD65648:MGD65650 MPZ65648:MPZ65650 MZV65648:MZV65650 NJR65648:NJR65650 NTN65648:NTN65650 ODJ65648:ODJ65650 ONF65648:ONF65650 OXB65648:OXB65650 PGX65648:PGX65650 PQT65648:PQT65650 QAP65648:QAP65650 QKL65648:QKL65650 QUH65648:QUH65650 RED65648:RED65650 RNZ65648:RNZ65650 RXV65648:RXV65650 SHR65648:SHR65650 SRN65648:SRN65650 TBJ65648:TBJ65650 TLF65648:TLF65650 TVB65648:TVB65650 UEX65648:UEX65650 UOT65648:UOT65650 UYP65648:UYP65650 VIL65648:VIL65650 VSH65648:VSH65650 WCD65648:WCD65650 WLZ65648:WLZ65650 WVV65648:WVV65650 M131184:N131186 JJ131184:JJ131186 TF131184:TF131186 ADB131184:ADB131186 AMX131184:AMX131186 AWT131184:AWT131186 BGP131184:BGP131186 BQL131184:BQL131186 CAH131184:CAH131186 CKD131184:CKD131186 CTZ131184:CTZ131186 DDV131184:DDV131186 DNR131184:DNR131186 DXN131184:DXN131186 EHJ131184:EHJ131186 ERF131184:ERF131186 FBB131184:FBB131186 FKX131184:FKX131186 FUT131184:FUT131186 GEP131184:GEP131186 GOL131184:GOL131186 GYH131184:GYH131186 HID131184:HID131186 HRZ131184:HRZ131186 IBV131184:IBV131186 ILR131184:ILR131186 IVN131184:IVN131186 JFJ131184:JFJ131186 JPF131184:JPF131186 JZB131184:JZB131186 KIX131184:KIX131186 KST131184:KST131186 LCP131184:LCP131186 LML131184:LML131186 LWH131184:LWH131186 MGD131184:MGD131186 MPZ131184:MPZ131186 MZV131184:MZV131186 NJR131184:NJR131186 NTN131184:NTN131186 ODJ131184:ODJ131186 ONF131184:ONF131186 OXB131184:OXB131186 PGX131184:PGX131186 PQT131184:PQT131186 QAP131184:QAP131186 QKL131184:QKL131186 QUH131184:QUH131186 RED131184:RED131186 RNZ131184:RNZ131186 RXV131184:RXV131186 SHR131184:SHR131186 SRN131184:SRN131186 TBJ131184:TBJ131186 TLF131184:TLF131186 TVB131184:TVB131186 UEX131184:UEX131186 UOT131184:UOT131186 UYP131184:UYP131186 VIL131184:VIL131186 VSH131184:VSH131186 WCD131184:WCD131186 WLZ131184:WLZ131186 WVV131184:WVV131186 M196720:N196722 JJ196720:JJ196722 TF196720:TF196722 ADB196720:ADB196722 AMX196720:AMX196722 AWT196720:AWT196722 BGP196720:BGP196722 BQL196720:BQL196722 CAH196720:CAH196722 CKD196720:CKD196722 CTZ196720:CTZ196722 DDV196720:DDV196722 DNR196720:DNR196722 DXN196720:DXN196722 EHJ196720:EHJ196722 ERF196720:ERF196722 FBB196720:FBB196722 FKX196720:FKX196722 FUT196720:FUT196722 GEP196720:GEP196722 GOL196720:GOL196722 GYH196720:GYH196722 HID196720:HID196722 HRZ196720:HRZ196722 IBV196720:IBV196722 ILR196720:ILR196722 IVN196720:IVN196722 JFJ196720:JFJ196722 JPF196720:JPF196722 JZB196720:JZB196722 KIX196720:KIX196722 KST196720:KST196722 LCP196720:LCP196722 LML196720:LML196722 LWH196720:LWH196722 MGD196720:MGD196722 MPZ196720:MPZ196722 MZV196720:MZV196722 NJR196720:NJR196722 NTN196720:NTN196722 ODJ196720:ODJ196722 ONF196720:ONF196722 OXB196720:OXB196722 PGX196720:PGX196722 PQT196720:PQT196722 QAP196720:QAP196722 QKL196720:QKL196722 QUH196720:QUH196722 RED196720:RED196722 RNZ196720:RNZ196722 RXV196720:RXV196722 SHR196720:SHR196722 SRN196720:SRN196722 TBJ196720:TBJ196722 TLF196720:TLF196722 TVB196720:TVB196722 UEX196720:UEX196722 UOT196720:UOT196722 UYP196720:UYP196722 VIL196720:VIL196722 VSH196720:VSH196722 WCD196720:WCD196722 WLZ196720:WLZ196722 WVV196720:WVV196722 M262256:N262258 JJ262256:JJ262258 TF262256:TF262258 ADB262256:ADB262258 AMX262256:AMX262258 AWT262256:AWT262258 BGP262256:BGP262258 BQL262256:BQL262258 CAH262256:CAH262258 CKD262256:CKD262258 CTZ262256:CTZ262258 DDV262256:DDV262258 DNR262256:DNR262258 DXN262256:DXN262258 EHJ262256:EHJ262258 ERF262256:ERF262258 FBB262256:FBB262258 FKX262256:FKX262258 FUT262256:FUT262258 GEP262256:GEP262258 GOL262256:GOL262258 GYH262256:GYH262258 HID262256:HID262258 HRZ262256:HRZ262258 IBV262256:IBV262258 ILR262256:ILR262258 IVN262256:IVN262258 JFJ262256:JFJ262258 JPF262256:JPF262258 JZB262256:JZB262258 KIX262256:KIX262258 KST262256:KST262258 LCP262256:LCP262258 LML262256:LML262258 LWH262256:LWH262258 MGD262256:MGD262258 MPZ262256:MPZ262258 MZV262256:MZV262258 NJR262256:NJR262258 NTN262256:NTN262258 ODJ262256:ODJ262258 ONF262256:ONF262258 OXB262256:OXB262258 PGX262256:PGX262258 PQT262256:PQT262258 QAP262256:QAP262258 QKL262256:QKL262258 QUH262256:QUH262258 RED262256:RED262258 RNZ262256:RNZ262258 RXV262256:RXV262258 SHR262256:SHR262258 SRN262256:SRN262258 TBJ262256:TBJ262258 TLF262256:TLF262258 TVB262256:TVB262258 UEX262256:UEX262258 UOT262256:UOT262258 UYP262256:UYP262258 VIL262256:VIL262258 VSH262256:VSH262258 WCD262256:WCD262258 WLZ262256:WLZ262258 WVV262256:WVV262258 M327792:N327794 JJ327792:JJ327794 TF327792:TF327794 ADB327792:ADB327794 AMX327792:AMX327794 AWT327792:AWT327794 BGP327792:BGP327794 BQL327792:BQL327794 CAH327792:CAH327794 CKD327792:CKD327794 CTZ327792:CTZ327794 DDV327792:DDV327794 DNR327792:DNR327794 DXN327792:DXN327794 EHJ327792:EHJ327794 ERF327792:ERF327794 FBB327792:FBB327794 FKX327792:FKX327794 FUT327792:FUT327794 GEP327792:GEP327794 GOL327792:GOL327794 GYH327792:GYH327794 HID327792:HID327794 HRZ327792:HRZ327794 IBV327792:IBV327794 ILR327792:ILR327794 IVN327792:IVN327794 JFJ327792:JFJ327794 JPF327792:JPF327794 JZB327792:JZB327794 KIX327792:KIX327794 KST327792:KST327794 LCP327792:LCP327794 LML327792:LML327794 LWH327792:LWH327794 MGD327792:MGD327794 MPZ327792:MPZ327794 MZV327792:MZV327794 NJR327792:NJR327794 NTN327792:NTN327794 ODJ327792:ODJ327794 ONF327792:ONF327794 OXB327792:OXB327794 PGX327792:PGX327794 PQT327792:PQT327794 QAP327792:QAP327794 QKL327792:QKL327794 QUH327792:QUH327794 RED327792:RED327794 RNZ327792:RNZ327794 RXV327792:RXV327794 SHR327792:SHR327794 SRN327792:SRN327794 TBJ327792:TBJ327794 TLF327792:TLF327794 TVB327792:TVB327794 UEX327792:UEX327794 UOT327792:UOT327794 UYP327792:UYP327794 VIL327792:VIL327794 VSH327792:VSH327794 WCD327792:WCD327794 WLZ327792:WLZ327794 WVV327792:WVV327794 M393328:N393330 JJ393328:JJ393330 TF393328:TF393330 ADB393328:ADB393330 AMX393328:AMX393330 AWT393328:AWT393330 BGP393328:BGP393330 BQL393328:BQL393330 CAH393328:CAH393330 CKD393328:CKD393330 CTZ393328:CTZ393330 DDV393328:DDV393330 DNR393328:DNR393330 DXN393328:DXN393330 EHJ393328:EHJ393330 ERF393328:ERF393330 FBB393328:FBB393330 FKX393328:FKX393330 FUT393328:FUT393330 GEP393328:GEP393330 GOL393328:GOL393330 GYH393328:GYH393330 HID393328:HID393330 HRZ393328:HRZ393330 IBV393328:IBV393330 ILR393328:ILR393330 IVN393328:IVN393330 JFJ393328:JFJ393330 JPF393328:JPF393330 JZB393328:JZB393330 KIX393328:KIX393330 KST393328:KST393330 LCP393328:LCP393330 LML393328:LML393330 LWH393328:LWH393330 MGD393328:MGD393330 MPZ393328:MPZ393330 MZV393328:MZV393330 NJR393328:NJR393330 NTN393328:NTN393330 ODJ393328:ODJ393330 ONF393328:ONF393330 OXB393328:OXB393330 PGX393328:PGX393330 PQT393328:PQT393330 QAP393328:QAP393330 QKL393328:QKL393330 QUH393328:QUH393330 RED393328:RED393330 RNZ393328:RNZ393330 RXV393328:RXV393330 SHR393328:SHR393330 SRN393328:SRN393330 TBJ393328:TBJ393330 TLF393328:TLF393330 TVB393328:TVB393330 UEX393328:UEX393330 UOT393328:UOT393330 UYP393328:UYP393330 VIL393328:VIL393330 VSH393328:VSH393330 WCD393328:WCD393330 WLZ393328:WLZ393330 WVV393328:WVV393330 M458864:N458866 JJ458864:JJ458866 TF458864:TF458866 ADB458864:ADB458866 AMX458864:AMX458866 AWT458864:AWT458866 BGP458864:BGP458866 BQL458864:BQL458866 CAH458864:CAH458866 CKD458864:CKD458866 CTZ458864:CTZ458866 DDV458864:DDV458866 DNR458864:DNR458866 DXN458864:DXN458866 EHJ458864:EHJ458866 ERF458864:ERF458866 FBB458864:FBB458866 FKX458864:FKX458866 FUT458864:FUT458866 GEP458864:GEP458866 GOL458864:GOL458866 GYH458864:GYH458866 HID458864:HID458866 HRZ458864:HRZ458866 IBV458864:IBV458866 ILR458864:ILR458866 IVN458864:IVN458866 JFJ458864:JFJ458866 JPF458864:JPF458866 JZB458864:JZB458866 KIX458864:KIX458866 KST458864:KST458866 LCP458864:LCP458866 LML458864:LML458866 LWH458864:LWH458866 MGD458864:MGD458866 MPZ458864:MPZ458866 MZV458864:MZV458866 NJR458864:NJR458866 NTN458864:NTN458866 ODJ458864:ODJ458866 ONF458864:ONF458866 OXB458864:OXB458866 PGX458864:PGX458866 PQT458864:PQT458866 QAP458864:QAP458866 QKL458864:QKL458866 QUH458864:QUH458866 RED458864:RED458866 RNZ458864:RNZ458866 RXV458864:RXV458866 SHR458864:SHR458866 SRN458864:SRN458866 TBJ458864:TBJ458866 TLF458864:TLF458866 TVB458864:TVB458866 UEX458864:UEX458866 UOT458864:UOT458866 UYP458864:UYP458866 VIL458864:VIL458866 VSH458864:VSH458866 WCD458864:WCD458866 WLZ458864:WLZ458866 WVV458864:WVV458866 M524400:N524402 JJ524400:JJ524402 TF524400:TF524402 ADB524400:ADB524402 AMX524400:AMX524402 AWT524400:AWT524402 BGP524400:BGP524402 BQL524400:BQL524402 CAH524400:CAH524402 CKD524400:CKD524402 CTZ524400:CTZ524402 DDV524400:DDV524402 DNR524400:DNR524402 DXN524400:DXN524402 EHJ524400:EHJ524402 ERF524400:ERF524402 FBB524400:FBB524402 FKX524400:FKX524402 FUT524400:FUT524402 GEP524400:GEP524402 GOL524400:GOL524402 GYH524400:GYH524402 HID524400:HID524402 HRZ524400:HRZ524402 IBV524400:IBV524402 ILR524400:ILR524402 IVN524400:IVN524402 JFJ524400:JFJ524402 JPF524400:JPF524402 JZB524400:JZB524402 KIX524400:KIX524402 KST524400:KST524402 LCP524400:LCP524402 LML524400:LML524402 LWH524400:LWH524402 MGD524400:MGD524402 MPZ524400:MPZ524402 MZV524400:MZV524402 NJR524400:NJR524402 NTN524400:NTN524402 ODJ524400:ODJ524402 ONF524400:ONF524402 OXB524400:OXB524402 PGX524400:PGX524402 PQT524400:PQT524402 QAP524400:QAP524402 QKL524400:QKL524402 QUH524400:QUH524402 RED524400:RED524402 RNZ524400:RNZ524402 RXV524400:RXV524402 SHR524400:SHR524402 SRN524400:SRN524402 TBJ524400:TBJ524402 TLF524400:TLF524402 TVB524400:TVB524402 UEX524400:UEX524402 UOT524400:UOT524402 UYP524400:UYP524402 VIL524400:VIL524402 VSH524400:VSH524402 WCD524400:WCD524402 WLZ524400:WLZ524402 WVV524400:WVV524402 M589936:N589938 JJ589936:JJ589938 TF589936:TF589938 ADB589936:ADB589938 AMX589936:AMX589938 AWT589936:AWT589938 BGP589936:BGP589938 BQL589936:BQL589938 CAH589936:CAH589938 CKD589936:CKD589938 CTZ589936:CTZ589938 DDV589936:DDV589938 DNR589936:DNR589938 DXN589936:DXN589938 EHJ589936:EHJ589938 ERF589936:ERF589938 FBB589936:FBB589938 FKX589936:FKX589938 FUT589936:FUT589938 GEP589936:GEP589938 GOL589936:GOL589938 GYH589936:GYH589938 HID589936:HID589938 HRZ589936:HRZ589938 IBV589936:IBV589938 ILR589936:ILR589938 IVN589936:IVN589938 JFJ589936:JFJ589938 JPF589936:JPF589938 JZB589936:JZB589938 KIX589936:KIX589938 KST589936:KST589938 LCP589936:LCP589938 LML589936:LML589938 LWH589936:LWH589938 MGD589936:MGD589938 MPZ589936:MPZ589938 MZV589936:MZV589938 NJR589936:NJR589938 NTN589936:NTN589938 ODJ589936:ODJ589938 ONF589936:ONF589938 OXB589936:OXB589938 PGX589936:PGX589938 PQT589936:PQT589938 QAP589936:QAP589938 QKL589936:QKL589938 QUH589936:QUH589938 RED589936:RED589938 RNZ589936:RNZ589938 RXV589936:RXV589938 SHR589936:SHR589938 SRN589936:SRN589938 TBJ589936:TBJ589938 TLF589936:TLF589938 TVB589936:TVB589938 UEX589936:UEX589938 UOT589936:UOT589938 UYP589936:UYP589938 VIL589936:VIL589938 VSH589936:VSH589938 WCD589936:WCD589938 WLZ589936:WLZ589938 WVV589936:WVV589938 M655472:N655474 JJ655472:JJ655474 TF655472:TF655474 ADB655472:ADB655474 AMX655472:AMX655474 AWT655472:AWT655474 BGP655472:BGP655474 BQL655472:BQL655474 CAH655472:CAH655474 CKD655472:CKD655474 CTZ655472:CTZ655474 DDV655472:DDV655474 DNR655472:DNR655474 DXN655472:DXN655474 EHJ655472:EHJ655474 ERF655472:ERF655474 FBB655472:FBB655474 FKX655472:FKX655474 FUT655472:FUT655474 GEP655472:GEP655474 GOL655472:GOL655474 GYH655472:GYH655474 HID655472:HID655474 HRZ655472:HRZ655474 IBV655472:IBV655474 ILR655472:ILR655474 IVN655472:IVN655474 JFJ655472:JFJ655474 JPF655472:JPF655474 JZB655472:JZB655474 KIX655472:KIX655474 KST655472:KST655474 LCP655472:LCP655474 LML655472:LML655474 LWH655472:LWH655474 MGD655472:MGD655474 MPZ655472:MPZ655474 MZV655472:MZV655474 NJR655472:NJR655474 NTN655472:NTN655474 ODJ655472:ODJ655474 ONF655472:ONF655474 OXB655472:OXB655474 PGX655472:PGX655474 PQT655472:PQT655474 QAP655472:QAP655474 QKL655472:QKL655474 QUH655472:QUH655474 RED655472:RED655474 RNZ655472:RNZ655474 RXV655472:RXV655474 SHR655472:SHR655474 SRN655472:SRN655474 TBJ655472:TBJ655474 TLF655472:TLF655474 TVB655472:TVB655474 UEX655472:UEX655474 UOT655472:UOT655474 UYP655472:UYP655474 VIL655472:VIL655474 VSH655472:VSH655474 WCD655472:WCD655474 WLZ655472:WLZ655474 WVV655472:WVV655474 M721008:N721010 JJ721008:JJ721010 TF721008:TF721010 ADB721008:ADB721010 AMX721008:AMX721010 AWT721008:AWT721010 BGP721008:BGP721010 BQL721008:BQL721010 CAH721008:CAH721010 CKD721008:CKD721010 CTZ721008:CTZ721010 DDV721008:DDV721010 DNR721008:DNR721010 DXN721008:DXN721010 EHJ721008:EHJ721010 ERF721008:ERF721010 FBB721008:FBB721010 FKX721008:FKX721010 FUT721008:FUT721010 GEP721008:GEP721010 GOL721008:GOL721010 GYH721008:GYH721010 HID721008:HID721010 HRZ721008:HRZ721010 IBV721008:IBV721010 ILR721008:ILR721010 IVN721008:IVN721010 JFJ721008:JFJ721010 JPF721008:JPF721010 JZB721008:JZB721010 KIX721008:KIX721010 KST721008:KST721010 LCP721008:LCP721010 LML721008:LML721010 LWH721008:LWH721010 MGD721008:MGD721010 MPZ721008:MPZ721010 MZV721008:MZV721010 NJR721008:NJR721010 NTN721008:NTN721010 ODJ721008:ODJ721010 ONF721008:ONF721010 OXB721008:OXB721010 PGX721008:PGX721010 PQT721008:PQT721010 QAP721008:QAP721010 QKL721008:QKL721010 QUH721008:QUH721010 RED721008:RED721010 RNZ721008:RNZ721010 RXV721008:RXV721010 SHR721008:SHR721010 SRN721008:SRN721010 TBJ721008:TBJ721010 TLF721008:TLF721010 TVB721008:TVB721010 UEX721008:UEX721010 UOT721008:UOT721010 UYP721008:UYP721010 VIL721008:VIL721010 VSH721008:VSH721010 WCD721008:WCD721010 WLZ721008:WLZ721010 WVV721008:WVV721010 M786544:N786546 JJ786544:JJ786546 TF786544:TF786546 ADB786544:ADB786546 AMX786544:AMX786546 AWT786544:AWT786546 BGP786544:BGP786546 BQL786544:BQL786546 CAH786544:CAH786546 CKD786544:CKD786546 CTZ786544:CTZ786546 DDV786544:DDV786546 DNR786544:DNR786546 DXN786544:DXN786546 EHJ786544:EHJ786546 ERF786544:ERF786546 FBB786544:FBB786546 FKX786544:FKX786546 FUT786544:FUT786546 GEP786544:GEP786546 GOL786544:GOL786546 GYH786544:GYH786546 HID786544:HID786546 HRZ786544:HRZ786546 IBV786544:IBV786546 ILR786544:ILR786546 IVN786544:IVN786546 JFJ786544:JFJ786546 JPF786544:JPF786546 JZB786544:JZB786546 KIX786544:KIX786546 KST786544:KST786546 LCP786544:LCP786546 LML786544:LML786546 LWH786544:LWH786546 MGD786544:MGD786546 MPZ786544:MPZ786546 MZV786544:MZV786546 NJR786544:NJR786546 NTN786544:NTN786546 ODJ786544:ODJ786546 ONF786544:ONF786546 OXB786544:OXB786546 PGX786544:PGX786546 PQT786544:PQT786546 QAP786544:QAP786546 QKL786544:QKL786546 QUH786544:QUH786546 RED786544:RED786546 RNZ786544:RNZ786546 RXV786544:RXV786546 SHR786544:SHR786546 SRN786544:SRN786546 TBJ786544:TBJ786546 TLF786544:TLF786546 TVB786544:TVB786546 UEX786544:UEX786546 UOT786544:UOT786546 UYP786544:UYP786546 VIL786544:VIL786546 VSH786544:VSH786546 WCD786544:WCD786546 WLZ786544:WLZ786546 WVV786544:WVV786546 M852080:N852082 JJ852080:JJ852082 TF852080:TF852082 ADB852080:ADB852082 AMX852080:AMX852082 AWT852080:AWT852082 BGP852080:BGP852082 BQL852080:BQL852082 CAH852080:CAH852082 CKD852080:CKD852082 CTZ852080:CTZ852082 DDV852080:DDV852082 DNR852080:DNR852082 DXN852080:DXN852082 EHJ852080:EHJ852082 ERF852080:ERF852082 FBB852080:FBB852082 FKX852080:FKX852082 FUT852080:FUT852082 GEP852080:GEP852082 GOL852080:GOL852082 GYH852080:GYH852082 HID852080:HID852082 HRZ852080:HRZ852082 IBV852080:IBV852082 ILR852080:ILR852082 IVN852080:IVN852082 JFJ852080:JFJ852082 JPF852080:JPF852082 JZB852080:JZB852082 KIX852080:KIX852082 KST852080:KST852082 LCP852080:LCP852082 LML852080:LML852082 LWH852080:LWH852082 MGD852080:MGD852082 MPZ852080:MPZ852082 MZV852080:MZV852082 NJR852080:NJR852082 NTN852080:NTN852082 ODJ852080:ODJ852082 ONF852080:ONF852082 OXB852080:OXB852082 PGX852080:PGX852082 PQT852080:PQT852082 QAP852080:QAP852082 QKL852080:QKL852082 QUH852080:QUH852082 RED852080:RED852082 RNZ852080:RNZ852082 RXV852080:RXV852082 SHR852080:SHR852082 SRN852080:SRN852082 TBJ852080:TBJ852082 TLF852080:TLF852082 TVB852080:TVB852082 UEX852080:UEX852082 UOT852080:UOT852082 UYP852080:UYP852082 VIL852080:VIL852082 VSH852080:VSH852082 WCD852080:WCD852082 WLZ852080:WLZ852082 WVV852080:WVV852082 M917616:N917618 JJ917616:JJ917618 TF917616:TF917618 ADB917616:ADB917618 AMX917616:AMX917618 AWT917616:AWT917618 BGP917616:BGP917618 BQL917616:BQL917618 CAH917616:CAH917618 CKD917616:CKD917618 CTZ917616:CTZ917618 DDV917616:DDV917618 DNR917616:DNR917618 DXN917616:DXN917618 EHJ917616:EHJ917618 ERF917616:ERF917618 FBB917616:FBB917618 FKX917616:FKX917618 FUT917616:FUT917618 GEP917616:GEP917618 GOL917616:GOL917618 GYH917616:GYH917618 HID917616:HID917618 HRZ917616:HRZ917618 IBV917616:IBV917618 ILR917616:ILR917618 IVN917616:IVN917618 JFJ917616:JFJ917618 JPF917616:JPF917618 JZB917616:JZB917618 KIX917616:KIX917618 KST917616:KST917618 LCP917616:LCP917618 LML917616:LML917618 LWH917616:LWH917618 MGD917616:MGD917618 MPZ917616:MPZ917618 MZV917616:MZV917618 NJR917616:NJR917618 NTN917616:NTN917618 ODJ917616:ODJ917618 ONF917616:ONF917618 OXB917616:OXB917618 PGX917616:PGX917618 PQT917616:PQT917618 QAP917616:QAP917618 QKL917616:QKL917618 QUH917616:QUH917618 RED917616:RED917618 RNZ917616:RNZ917618 RXV917616:RXV917618 SHR917616:SHR917618 SRN917616:SRN917618 TBJ917616:TBJ917618 TLF917616:TLF917618 TVB917616:TVB917618 UEX917616:UEX917618 UOT917616:UOT917618 UYP917616:UYP917618 VIL917616:VIL917618 VSH917616:VSH917618 WCD917616:WCD917618 WLZ917616:WLZ917618 WVV917616:WVV917618 M983152:N983154 JJ983152:JJ983154 TF983152:TF983154 ADB983152:ADB983154 AMX983152:AMX983154 AWT983152:AWT983154 BGP983152:BGP983154 BQL983152:BQL983154 CAH983152:CAH983154 CKD983152:CKD983154 CTZ983152:CTZ983154 DDV983152:DDV983154 DNR983152:DNR983154 DXN983152:DXN983154 EHJ983152:EHJ983154 ERF983152:ERF983154 FBB983152:FBB983154 FKX983152:FKX983154 FUT983152:FUT983154 GEP983152:GEP983154 GOL983152:GOL983154 GYH983152:GYH983154 HID983152:HID983154 HRZ983152:HRZ983154 IBV983152:IBV983154 ILR983152:ILR983154 IVN983152:IVN983154 JFJ983152:JFJ983154 JPF983152:JPF983154 JZB983152:JZB983154 KIX983152:KIX983154 KST983152:KST983154 LCP983152:LCP983154 LML983152:LML983154 LWH983152:LWH983154 MGD983152:MGD983154 MPZ983152:MPZ983154 MZV983152:MZV983154 NJR983152:NJR983154 NTN983152:NTN983154 ODJ983152:ODJ983154 ONF983152:ONF983154 OXB983152:OXB983154 PGX983152:PGX983154 PQT983152:PQT983154 QAP983152:QAP983154 QKL983152:QKL983154 QUH983152:QUH983154 RED983152:RED983154 RNZ983152:RNZ983154 RXV983152:RXV983154 SHR983152:SHR983154 SRN983152:SRN983154 TBJ983152:TBJ983154 TLF983152:TLF983154 TVB983152:TVB983154 UEX983152:UEX983154 UOT983152:UOT983154 UYP983152:UYP983154 WVT132:WVT135 WLX132:WLX135 WCB132:WCB135 VSF132:VSF135 VIJ132:VIJ135 UYN132:UYN135 UOR132:UOR135 UEV132:UEV135 TUZ132:TUZ135 TLD132:TLD135 TBH132:TBH135 SRL132:SRL135 SHP132:SHP135 RXT132:RXT135 RNX132:RNX135 REB132:REB135 QUF132:QUF135 QKJ132:QKJ135 QAN132:QAN135 PQR132:PQR135 PGV132:PGV135 OWZ132:OWZ135 OND132:OND135 ODH132:ODH135 NTL132:NTL135 NJP132:NJP135 MZT132:MZT135 MPX132:MPX135 MGB132:MGB135 LWF132:LWF135 LMJ132:LMJ135 LCN132:LCN135 KSR132:KSR135 KIV132:KIV135 JYZ132:JYZ135 JPD132:JPD135 JFH132:JFH135 IVL132:IVL135 ILP132:ILP135 IBT132:IBT135 HRX132:HRX135 HIB132:HIB135 GYF132:GYF135 GOJ132:GOJ135 GEN132:GEN135 FUR132:FUR135 FKV132:FKV135 FAZ132:FAZ135 ERD132:ERD135 EHH132:EHH135 DXL132:DXL135 DNP132:DNP135 DDT132:DDT135 CTX132:CTX135 CKB132:CKB135 CAF132:CAF135 BQJ132:BQJ135 BGN132:BGN135 AWR132:AWR135 AMV132:AMV135 ACZ132:ACZ135 TD132:TD135 JH132:JH135 JD79 JH80 SZ79 TD80 ACV79 ACZ80 AMR79 AMV80 AWN79 AWR80 BGJ79 BGN80 BQF79 BQJ80 CAB79 CAF80 CJX79 CKB80 CTT79 CTX80 DDP79 DDT80 DNL79 DNP80 DXH79 DXL80 EHD79 EHH80 EQZ79 ERD80 FAV79 FAZ80 FKR79 FKV80 FUN79 FUR80 GEJ79 GEN80 GOF79 GOJ80 GYB79 GYF80 HHX79 HIB80 HRT79 HRX80 IBP79 IBT80 ILL79 ILP80 IVH79 IVL80 JFD79 JFH80 JOZ79 JPD80 JYV79 JYZ80 KIR79 KIV80 KSN79 KSR80 LCJ79 LCN80 LMF79 LMJ80 LWB79 LWF80 MFX79 MGB80 MPT79 MPX80 MZP79 MZT80 NJL79 NJP80 NTH79 NTL80 ODD79 ODH80 OMZ79 OND80 OWV79 OWZ80 PGR79 PGV80 PQN79 PQR80 QAJ79 QAN80 QKF79 QKJ80 QUB79 QUF80 RDX79 REB80 RNT79 RNX80 RXP79 RXT80 SHL79 SHP80 SRH79 SRL80 TBD79 TBH80 TKZ79 TLD80 TUV79 TUZ80 UER79 UEV80 UON79 UOR80 UYJ79 UYN80 VIF79 VIJ80 VSB79 VSF80 WBX79 WCB80 WLT79 WLX80 WVP79 WVT80 WVU55:WVU78 WLY55:WLY78 WCC55:WCC78 VSG55:VSG78 VIK55:VIK78 UYO55:UYO78 UOS55:UOS78 UEW55:UEW78 TVA55:TVA78 TLE55:TLE78 TBI55:TBI78 SRM55:SRM78 SHQ55:SHQ78 RXU55:RXU78 RNY55:RNY78 REC55:REC78 QUG55:QUG78 QKK55:QKK78 QAO55:QAO78 PQS55:PQS78 PGW55:PGW78 OXA55:OXA78 ONE55:ONE78 ODI55:ODI78 NTM55:NTM78 NJQ55:NJQ78 MZU55:MZU78 MPY55:MPY78 MGC55:MGC78 LWG55:LWG78 LMK55:LMK78 LCO55:LCO78 KSS55:KSS78 KIW55:KIW78 JZA55:JZA78 JPE55:JPE78 JFI55:JFI78 IVM55:IVM78 ILQ55:ILQ78 IBU55:IBU78 HRY55:HRY78 HIC55:HIC78 GYG55:GYG78 GOK55:GOK78 GEO55:GEO78 FUS55:FUS78 FKW55:FKW78 FBA55:FBA78 ERE55:ERE78 EHI55:EHI78 DXM55:DXM78 DNQ55:DNQ78 DDU55:DDU78 CTY55:CTY78 CKC55:CKC78 CAG55:CAG78 BQK55:BQK78 BGO55:BGO78 AWS55:AWS78 AMW55:AMW78 ADA55:ADA78 TE55:TE78 JI55:JI78">
      <formula1>"Y,N"</formula1>
    </dataValidation>
    <dataValidation type="list" allowBlank="1" showInputMessage="1" showErrorMessage="1" sqref="H102:H103 WVR152:WVR153 WVE154:WVE161 WLV152:WLV153 WLI154:WLI161 WBZ152:WBZ153 WBM154:WBM161 VSD152:VSD153 VRQ154:VRQ161 VIH152:VIH153 VHU154:VHU161 UYL152:UYL153 UXY154:UXY161 UOP152:UOP153 UOC154:UOC161 UET152:UET153 UEG154:UEG161 TUX152:TUX153 TUK154:TUK161 TLB152:TLB153 TKO154:TKO161 TBF152:TBF153 TAS154:TAS161 SRJ152:SRJ153 SQW154:SQW161 SHN152:SHN153 SHA154:SHA161 RXR152:RXR153 RXE154:RXE161 RNV152:RNV153 RNI154:RNI161 RDZ152:RDZ153 RDM154:RDM161 QUD152:QUD153 QTQ154:QTQ161 QKH152:QKH153 QJU154:QJU161 QAL152:QAL153 PZY154:PZY161 PQP152:PQP153 PQC154:PQC161 PGT152:PGT153 PGG154:PGG161 OWX152:OWX153 OWK154:OWK161 ONB152:ONB153 OMO154:OMO161 ODF152:ODF153 OCS154:OCS161 NTJ152:NTJ153 NSW154:NSW161 NJN152:NJN153 NJA154:NJA161 MZR152:MZR153 MZE154:MZE161 MPV152:MPV153 MPI154:MPI161 MFZ152:MFZ153 MFM154:MFM161 LWD152:LWD153 LVQ154:LVQ161 LMH152:LMH153 LLU154:LLU161 LCL152:LCL153 LBY154:LBY161 KSP152:KSP153 KSC154:KSC161 KIT152:KIT153 KIG154:KIG161 JYX152:JYX153 JYK154:JYK161 JPB152:JPB153 JOO154:JOO161 JFF152:JFF153 JES154:JES161 IVJ152:IVJ153 IUW154:IUW161 ILN152:ILN153 ILA154:ILA161 IBR152:IBR153 IBE154:IBE161 HRV152:HRV153 HRI154:HRI161 HHZ152:HHZ153 HHM154:HHM161 GYD152:GYD153 GXQ154:GXQ161 GOH152:GOH153 GNU154:GNU161 GEL152:GEL153 GDY154:GDY161 FUP152:FUP153 FUC154:FUC161 FKT152:FKT153 FKG154:FKG161 FAX152:FAX153 FAK154:FAK161 ERB152:ERB153 EQO154:EQO161 EHF152:EHF153 EGS154:EGS161 DXJ152:DXJ153 DWW154:DWW161 DNN152:DNN153 DNA154:DNA161 DDR152:DDR153 DDE154:DDE161 CTV152:CTV153 CTI154:CTI161 CJZ152:CJZ153 CJM154:CJM161 CAD152:CAD153 BZQ154:BZQ161 BQH152:BQH153 BPU154:BPU161 BGL152:BGL153 BFY154:BFY161 AWP152:AWP153 AWC154:AWC161 AMT152:AMT153 AMG154:AMG161 ACX152:ACX153 ACK154:ACK161 TB152:TB153 SO154:SO161 JF152:JF153 IS154:IS161 JD102:JD103 SZ102:SZ103 ACV102:ACV103 AMR102:AMR103 AWN102:AWN103 BGJ102:BGJ103 BQF102:BQF103 CAB102:CAB103 CJX102:CJX103 CTT102:CTT103 DDP102:DDP103 DNL102:DNL103 DXH102:DXH103 EHD102:EHD103 EQZ102:EQZ103 FAV102:FAV103 FKR102:FKR103 FUN102:FUN103 GEJ102:GEJ103 GOF102:GOF103 GYB102:GYB103 HHX102:HHX103 HRT102:HRT103 IBP102:IBP103 ILL102:ILL103 IVH102:IVH103 JFD102:JFD103 JOZ102:JOZ103 JYV102:JYV103 KIR102:KIR103 KSN102:KSN103 LCJ102:LCJ103 LMF102:LMF103 LWB102:LWB103 MFX102:MFX103 MPT102:MPT103 MZP102:MZP103 NJL102:NJL103 NTH102:NTH103 ODD102:ODD103 OMZ102:OMZ103 OWV102:OWV103 PGR102:PGR103 PQN102:PQN103 QAJ102:QAJ103 QKF102:QKF103 QUB102:QUB103 RDX102:RDX103 RNT102:RNT103 RXP102:RXP103 SHL102:SHL103 SRH102:SRH103 TBD102:TBD103 TKZ102:TKZ103 TUV102:TUV103 UER102:UER103 UON102:UON103 UYJ102:UYJ103 VIF102:VIF103 VSB102:VSB103 WBX102:WBX103 WLT102:WLT103 WVP102:WVP103 I65573:I65574 JF65573:JF65574 TB65573:TB65574 ACX65573:ACX65574 AMT65573:AMT65574 AWP65573:AWP65574 BGL65573:BGL65574 BQH65573:BQH65574 CAD65573:CAD65574 CJZ65573:CJZ65574 CTV65573:CTV65574 DDR65573:DDR65574 DNN65573:DNN65574 DXJ65573:DXJ65574 EHF65573:EHF65574 ERB65573:ERB65574 FAX65573:FAX65574 FKT65573:FKT65574 FUP65573:FUP65574 GEL65573:GEL65574 GOH65573:GOH65574 GYD65573:GYD65574 HHZ65573:HHZ65574 HRV65573:HRV65574 IBR65573:IBR65574 ILN65573:ILN65574 IVJ65573:IVJ65574 JFF65573:JFF65574 JPB65573:JPB65574 JYX65573:JYX65574 KIT65573:KIT65574 KSP65573:KSP65574 LCL65573:LCL65574 LMH65573:LMH65574 LWD65573:LWD65574 MFZ65573:MFZ65574 MPV65573:MPV65574 MZR65573:MZR65574 NJN65573:NJN65574 NTJ65573:NTJ65574 ODF65573:ODF65574 ONB65573:ONB65574 OWX65573:OWX65574 PGT65573:PGT65574 PQP65573:PQP65574 QAL65573:QAL65574 QKH65573:QKH65574 QUD65573:QUD65574 RDZ65573:RDZ65574 RNV65573:RNV65574 RXR65573:RXR65574 SHN65573:SHN65574 SRJ65573:SRJ65574 TBF65573:TBF65574 TLB65573:TLB65574 TUX65573:TUX65574 UET65573:UET65574 UOP65573:UOP65574 UYL65573:UYL65574 VIH65573:VIH65574 VSD65573:VSD65574 WBZ65573:WBZ65574 WLV65573:WLV65574 WVR65573:WVR65574 I131109:I131110 JF131109:JF131110 TB131109:TB131110 ACX131109:ACX131110 AMT131109:AMT131110 AWP131109:AWP131110 BGL131109:BGL131110 BQH131109:BQH131110 CAD131109:CAD131110 CJZ131109:CJZ131110 CTV131109:CTV131110 DDR131109:DDR131110 DNN131109:DNN131110 DXJ131109:DXJ131110 EHF131109:EHF131110 ERB131109:ERB131110 FAX131109:FAX131110 FKT131109:FKT131110 FUP131109:FUP131110 GEL131109:GEL131110 GOH131109:GOH131110 GYD131109:GYD131110 HHZ131109:HHZ131110 HRV131109:HRV131110 IBR131109:IBR131110 ILN131109:ILN131110 IVJ131109:IVJ131110 JFF131109:JFF131110 JPB131109:JPB131110 JYX131109:JYX131110 KIT131109:KIT131110 KSP131109:KSP131110 LCL131109:LCL131110 LMH131109:LMH131110 LWD131109:LWD131110 MFZ131109:MFZ131110 MPV131109:MPV131110 MZR131109:MZR131110 NJN131109:NJN131110 NTJ131109:NTJ131110 ODF131109:ODF131110 ONB131109:ONB131110 OWX131109:OWX131110 PGT131109:PGT131110 PQP131109:PQP131110 QAL131109:QAL131110 QKH131109:QKH131110 QUD131109:QUD131110 RDZ131109:RDZ131110 RNV131109:RNV131110 RXR131109:RXR131110 SHN131109:SHN131110 SRJ131109:SRJ131110 TBF131109:TBF131110 TLB131109:TLB131110 TUX131109:TUX131110 UET131109:UET131110 UOP131109:UOP131110 UYL131109:UYL131110 VIH131109:VIH131110 VSD131109:VSD131110 WBZ131109:WBZ131110 WLV131109:WLV131110 WVR131109:WVR131110 I196645:I196646 JF196645:JF196646 TB196645:TB196646 ACX196645:ACX196646 AMT196645:AMT196646 AWP196645:AWP196646 BGL196645:BGL196646 BQH196645:BQH196646 CAD196645:CAD196646 CJZ196645:CJZ196646 CTV196645:CTV196646 DDR196645:DDR196646 DNN196645:DNN196646 DXJ196645:DXJ196646 EHF196645:EHF196646 ERB196645:ERB196646 FAX196645:FAX196646 FKT196645:FKT196646 FUP196645:FUP196646 GEL196645:GEL196646 GOH196645:GOH196646 GYD196645:GYD196646 HHZ196645:HHZ196646 HRV196645:HRV196646 IBR196645:IBR196646 ILN196645:ILN196646 IVJ196645:IVJ196646 JFF196645:JFF196646 JPB196645:JPB196646 JYX196645:JYX196646 KIT196645:KIT196646 KSP196645:KSP196646 LCL196645:LCL196646 LMH196645:LMH196646 LWD196645:LWD196646 MFZ196645:MFZ196646 MPV196645:MPV196646 MZR196645:MZR196646 NJN196645:NJN196646 NTJ196645:NTJ196646 ODF196645:ODF196646 ONB196645:ONB196646 OWX196645:OWX196646 PGT196645:PGT196646 PQP196645:PQP196646 QAL196645:QAL196646 QKH196645:QKH196646 QUD196645:QUD196646 RDZ196645:RDZ196646 RNV196645:RNV196646 RXR196645:RXR196646 SHN196645:SHN196646 SRJ196645:SRJ196646 TBF196645:TBF196646 TLB196645:TLB196646 TUX196645:TUX196646 UET196645:UET196646 UOP196645:UOP196646 UYL196645:UYL196646 VIH196645:VIH196646 VSD196645:VSD196646 WBZ196645:WBZ196646 WLV196645:WLV196646 WVR196645:WVR196646 I262181:I262182 JF262181:JF262182 TB262181:TB262182 ACX262181:ACX262182 AMT262181:AMT262182 AWP262181:AWP262182 BGL262181:BGL262182 BQH262181:BQH262182 CAD262181:CAD262182 CJZ262181:CJZ262182 CTV262181:CTV262182 DDR262181:DDR262182 DNN262181:DNN262182 DXJ262181:DXJ262182 EHF262181:EHF262182 ERB262181:ERB262182 FAX262181:FAX262182 FKT262181:FKT262182 FUP262181:FUP262182 GEL262181:GEL262182 GOH262181:GOH262182 GYD262181:GYD262182 HHZ262181:HHZ262182 HRV262181:HRV262182 IBR262181:IBR262182 ILN262181:ILN262182 IVJ262181:IVJ262182 JFF262181:JFF262182 JPB262181:JPB262182 JYX262181:JYX262182 KIT262181:KIT262182 KSP262181:KSP262182 LCL262181:LCL262182 LMH262181:LMH262182 LWD262181:LWD262182 MFZ262181:MFZ262182 MPV262181:MPV262182 MZR262181:MZR262182 NJN262181:NJN262182 NTJ262181:NTJ262182 ODF262181:ODF262182 ONB262181:ONB262182 OWX262181:OWX262182 PGT262181:PGT262182 PQP262181:PQP262182 QAL262181:QAL262182 QKH262181:QKH262182 QUD262181:QUD262182 RDZ262181:RDZ262182 RNV262181:RNV262182 RXR262181:RXR262182 SHN262181:SHN262182 SRJ262181:SRJ262182 TBF262181:TBF262182 TLB262181:TLB262182 TUX262181:TUX262182 UET262181:UET262182 UOP262181:UOP262182 UYL262181:UYL262182 VIH262181:VIH262182 VSD262181:VSD262182 WBZ262181:WBZ262182 WLV262181:WLV262182 WVR262181:WVR262182 I327717:I327718 JF327717:JF327718 TB327717:TB327718 ACX327717:ACX327718 AMT327717:AMT327718 AWP327717:AWP327718 BGL327717:BGL327718 BQH327717:BQH327718 CAD327717:CAD327718 CJZ327717:CJZ327718 CTV327717:CTV327718 DDR327717:DDR327718 DNN327717:DNN327718 DXJ327717:DXJ327718 EHF327717:EHF327718 ERB327717:ERB327718 FAX327717:FAX327718 FKT327717:FKT327718 FUP327717:FUP327718 GEL327717:GEL327718 GOH327717:GOH327718 GYD327717:GYD327718 HHZ327717:HHZ327718 HRV327717:HRV327718 IBR327717:IBR327718 ILN327717:ILN327718 IVJ327717:IVJ327718 JFF327717:JFF327718 JPB327717:JPB327718 JYX327717:JYX327718 KIT327717:KIT327718 KSP327717:KSP327718 LCL327717:LCL327718 LMH327717:LMH327718 LWD327717:LWD327718 MFZ327717:MFZ327718 MPV327717:MPV327718 MZR327717:MZR327718 NJN327717:NJN327718 NTJ327717:NTJ327718 ODF327717:ODF327718 ONB327717:ONB327718 OWX327717:OWX327718 PGT327717:PGT327718 PQP327717:PQP327718 QAL327717:QAL327718 QKH327717:QKH327718 QUD327717:QUD327718 RDZ327717:RDZ327718 RNV327717:RNV327718 RXR327717:RXR327718 SHN327717:SHN327718 SRJ327717:SRJ327718 TBF327717:TBF327718 TLB327717:TLB327718 TUX327717:TUX327718 UET327717:UET327718 UOP327717:UOP327718 UYL327717:UYL327718 VIH327717:VIH327718 VSD327717:VSD327718 WBZ327717:WBZ327718 WLV327717:WLV327718 WVR327717:WVR327718 I393253:I393254 JF393253:JF393254 TB393253:TB393254 ACX393253:ACX393254 AMT393253:AMT393254 AWP393253:AWP393254 BGL393253:BGL393254 BQH393253:BQH393254 CAD393253:CAD393254 CJZ393253:CJZ393254 CTV393253:CTV393254 DDR393253:DDR393254 DNN393253:DNN393254 DXJ393253:DXJ393254 EHF393253:EHF393254 ERB393253:ERB393254 FAX393253:FAX393254 FKT393253:FKT393254 FUP393253:FUP393254 GEL393253:GEL393254 GOH393253:GOH393254 GYD393253:GYD393254 HHZ393253:HHZ393254 HRV393253:HRV393254 IBR393253:IBR393254 ILN393253:ILN393254 IVJ393253:IVJ393254 JFF393253:JFF393254 JPB393253:JPB393254 JYX393253:JYX393254 KIT393253:KIT393254 KSP393253:KSP393254 LCL393253:LCL393254 LMH393253:LMH393254 LWD393253:LWD393254 MFZ393253:MFZ393254 MPV393253:MPV393254 MZR393253:MZR393254 NJN393253:NJN393254 NTJ393253:NTJ393254 ODF393253:ODF393254 ONB393253:ONB393254 OWX393253:OWX393254 PGT393253:PGT393254 PQP393253:PQP393254 QAL393253:QAL393254 QKH393253:QKH393254 QUD393253:QUD393254 RDZ393253:RDZ393254 RNV393253:RNV393254 RXR393253:RXR393254 SHN393253:SHN393254 SRJ393253:SRJ393254 TBF393253:TBF393254 TLB393253:TLB393254 TUX393253:TUX393254 UET393253:UET393254 UOP393253:UOP393254 UYL393253:UYL393254 VIH393253:VIH393254 VSD393253:VSD393254 WBZ393253:WBZ393254 WLV393253:WLV393254 WVR393253:WVR393254 I458789:I458790 JF458789:JF458790 TB458789:TB458790 ACX458789:ACX458790 AMT458789:AMT458790 AWP458789:AWP458790 BGL458789:BGL458790 BQH458789:BQH458790 CAD458789:CAD458790 CJZ458789:CJZ458790 CTV458789:CTV458790 DDR458789:DDR458790 DNN458789:DNN458790 DXJ458789:DXJ458790 EHF458789:EHF458790 ERB458789:ERB458790 FAX458789:FAX458790 FKT458789:FKT458790 FUP458789:FUP458790 GEL458789:GEL458790 GOH458789:GOH458790 GYD458789:GYD458790 HHZ458789:HHZ458790 HRV458789:HRV458790 IBR458789:IBR458790 ILN458789:ILN458790 IVJ458789:IVJ458790 JFF458789:JFF458790 JPB458789:JPB458790 JYX458789:JYX458790 KIT458789:KIT458790 KSP458789:KSP458790 LCL458789:LCL458790 LMH458789:LMH458790 LWD458789:LWD458790 MFZ458789:MFZ458790 MPV458789:MPV458790 MZR458789:MZR458790 NJN458789:NJN458790 NTJ458789:NTJ458790 ODF458789:ODF458790 ONB458789:ONB458790 OWX458789:OWX458790 PGT458789:PGT458790 PQP458789:PQP458790 QAL458789:QAL458790 QKH458789:QKH458790 QUD458789:QUD458790 RDZ458789:RDZ458790 RNV458789:RNV458790 RXR458789:RXR458790 SHN458789:SHN458790 SRJ458789:SRJ458790 TBF458789:TBF458790 TLB458789:TLB458790 TUX458789:TUX458790 UET458789:UET458790 UOP458789:UOP458790 UYL458789:UYL458790 VIH458789:VIH458790 VSD458789:VSD458790 WBZ458789:WBZ458790 WLV458789:WLV458790 WVR458789:WVR458790 I524325:I524326 JF524325:JF524326 TB524325:TB524326 ACX524325:ACX524326 AMT524325:AMT524326 AWP524325:AWP524326 BGL524325:BGL524326 BQH524325:BQH524326 CAD524325:CAD524326 CJZ524325:CJZ524326 CTV524325:CTV524326 DDR524325:DDR524326 DNN524325:DNN524326 DXJ524325:DXJ524326 EHF524325:EHF524326 ERB524325:ERB524326 FAX524325:FAX524326 FKT524325:FKT524326 FUP524325:FUP524326 GEL524325:GEL524326 GOH524325:GOH524326 GYD524325:GYD524326 HHZ524325:HHZ524326 HRV524325:HRV524326 IBR524325:IBR524326 ILN524325:ILN524326 IVJ524325:IVJ524326 JFF524325:JFF524326 JPB524325:JPB524326 JYX524325:JYX524326 KIT524325:KIT524326 KSP524325:KSP524326 LCL524325:LCL524326 LMH524325:LMH524326 LWD524325:LWD524326 MFZ524325:MFZ524326 MPV524325:MPV524326 MZR524325:MZR524326 NJN524325:NJN524326 NTJ524325:NTJ524326 ODF524325:ODF524326 ONB524325:ONB524326 OWX524325:OWX524326 PGT524325:PGT524326 PQP524325:PQP524326 QAL524325:QAL524326 QKH524325:QKH524326 QUD524325:QUD524326 RDZ524325:RDZ524326 RNV524325:RNV524326 RXR524325:RXR524326 SHN524325:SHN524326 SRJ524325:SRJ524326 TBF524325:TBF524326 TLB524325:TLB524326 TUX524325:TUX524326 UET524325:UET524326 UOP524325:UOP524326 UYL524325:UYL524326 VIH524325:VIH524326 VSD524325:VSD524326 WBZ524325:WBZ524326 WLV524325:WLV524326 WVR524325:WVR524326 I589861:I589862 JF589861:JF589862 TB589861:TB589862 ACX589861:ACX589862 AMT589861:AMT589862 AWP589861:AWP589862 BGL589861:BGL589862 BQH589861:BQH589862 CAD589861:CAD589862 CJZ589861:CJZ589862 CTV589861:CTV589862 DDR589861:DDR589862 DNN589861:DNN589862 DXJ589861:DXJ589862 EHF589861:EHF589862 ERB589861:ERB589862 FAX589861:FAX589862 FKT589861:FKT589862 FUP589861:FUP589862 GEL589861:GEL589862 GOH589861:GOH589862 GYD589861:GYD589862 HHZ589861:HHZ589862 HRV589861:HRV589862 IBR589861:IBR589862 ILN589861:ILN589862 IVJ589861:IVJ589862 JFF589861:JFF589862 JPB589861:JPB589862 JYX589861:JYX589862 KIT589861:KIT589862 KSP589861:KSP589862 LCL589861:LCL589862 LMH589861:LMH589862 LWD589861:LWD589862 MFZ589861:MFZ589862 MPV589861:MPV589862 MZR589861:MZR589862 NJN589861:NJN589862 NTJ589861:NTJ589862 ODF589861:ODF589862 ONB589861:ONB589862 OWX589861:OWX589862 PGT589861:PGT589862 PQP589861:PQP589862 QAL589861:QAL589862 QKH589861:QKH589862 QUD589861:QUD589862 RDZ589861:RDZ589862 RNV589861:RNV589862 RXR589861:RXR589862 SHN589861:SHN589862 SRJ589861:SRJ589862 TBF589861:TBF589862 TLB589861:TLB589862 TUX589861:TUX589862 UET589861:UET589862 UOP589861:UOP589862 UYL589861:UYL589862 VIH589861:VIH589862 VSD589861:VSD589862 WBZ589861:WBZ589862 WLV589861:WLV589862 WVR589861:WVR589862 I655397:I655398 JF655397:JF655398 TB655397:TB655398 ACX655397:ACX655398 AMT655397:AMT655398 AWP655397:AWP655398 BGL655397:BGL655398 BQH655397:BQH655398 CAD655397:CAD655398 CJZ655397:CJZ655398 CTV655397:CTV655398 DDR655397:DDR655398 DNN655397:DNN655398 DXJ655397:DXJ655398 EHF655397:EHF655398 ERB655397:ERB655398 FAX655397:FAX655398 FKT655397:FKT655398 FUP655397:FUP655398 GEL655397:GEL655398 GOH655397:GOH655398 GYD655397:GYD655398 HHZ655397:HHZ655398 HRV655397:HRV655398 IBR655397:IBR655398 ILN655397:ILN655398 IVJ655397:IVJ655398 JFF655397:JFF655398 JPB655397:JPB655398 JYX655397:JYX655398 KIT655397:KIT655398 KSP655397:KSP655398 LCL655397:LCL655398 LMH655397:LMH655398 LWD655397:LWD655398 MFZ655397:MFZ655398 MPV655397:MPV655398 MZR655397:MZR655398 NJN655397:NJN655398 NTJ655397:NTJ655398 ODF655397:ODF655398 ONB655397:ONB655398 OWX655397:OWX655398 PGT655397:PGT655398 PQP655397:PQP655398 QAL655397:QAL655398 QKH655397:QKH655398 QUD655397:QUD655398 RDZ655397:RDZ655398 RNV655397:RNV655398 RXR655397:RXR655398 SHN655397:SHN655398 SRJ655397:SRJ655398 TBF655397:TBF655398 TLB655397:TLB655398 TUX655397:TUX655398 UET655397:UET655398 UOP655397:UOP655398 UYL655397:UYL655398 VIH655397:VIH655398 VSD655397:VSD655398 WBZ655397:WBZ655398 WLV655397:WLV655398 WVR655397:WVR655398 I720933:I720934 JF720933:JF720934 TB720933:TB720934 ACX720933:ACX720934 AMT720933:AMT720934 AWP720933:AWP720934 BGL720933:BGL720934 BQH720933:BQH720934 CAD720933:CAD720934 CJZ720933:CJZ720934 CTV720933:CTV720934 DDR720933:DDR720934 DNN720933:DNN720934 DXJ720933:DXJ720934 EHF720933:EHF720934 ERB720933:ERB720934 FAX720933:FAX720934 FKT720933:FKT720934 FUP720933:FUP720934 GEL720933:GEL720934 GOH720933:GOH720934 GYD720933:GYD720934 HHZ720933:HHZ720934 HRV720933:HRV720934 IBR720933:IBR720934 ILN720933:ILN720934 IVJ720933:IVJ720934 JFF720933:JFF720934 JPB720933:JPB720934 JYX720933:JYX720934 KIT720933:KIT720934 KSP720933:KSP720934 LCL720933:LCL720934 LMH720933:LMH720934 LWD720933:LWD720934 MFZ720933:MFZ720934 MPV720933:MPV720934 MZR720933:MZR720934 NJN720933:NJN720934 NTJ720933:NTJ720934 ODF720933:ODF720934 ONB720933:ONB720934 OWX720933:OWX720934 PGT720933:PGT720934 PQP720933:PQP720934 QAL720933:QAL720934 QKH720933:QKH720934 QUD720933:QUD720934 RDZ720933:RDZ720934 RNV720933:RNV720934 RXR720933:RXR720934 SHN720933:SHN720934 SRJ720933:SRJ720934 TBF720933:TBF720934 TLB720933:TLB720934 TUX720933:TUX720934 UET720933:UET720934 UOP720933:UOP720934 UYL720933:UYL720934 VIH720933:VIH720934 VSD720933:VSD720934 WBZ720933:WBZ720934 WLV720933:WLV720934 WVR720933:WVR720934 I786469:I786470 JF786469:JF786470 TB786469:TB786470 ACX786469:ACX786470 AMT786469:AMT786470 AWP786469:AWP786470 BGL786469:BGL786470 BQH786469:BQH786470 CAD786469:CAD786470 CJZ786469:CJZ786470 CTV786469:CTV786470 DDR786469:DDR786470 DNN786469:DNN786470 DXJ786469:DXJ786470 EHF786469:EHF786470 ERB786469:ERB786470 FAX786469:FAX786470 FKT786469:FKT786470 FUP786469:FUP786470 GEL786469:GEL786470 GOH786469:GOH786470 GYD786469:GYD786470 HHZ786469:HHZ786470 HRV786469:HRV786470 IBR786469:IBR786470 ILN786469:ILN786470 IVJ786469:IVJ786470 JFF786469:JFF786470 JPB786469:JPB786470 JYX786469:JYX786470 KIT786469:KIT786470 KSP786469:KSP786470 LCL786469:LCL786470 LMH786469:LMH786470 LWD786469:LWD786470 MFZ786469:MFZ786470 MPV786469:MPV786470 MZR786469:MZR786470 NJN786469:NJN786470 NTJ786469:NTJ786470 ODF786469:ODF786470 ONB786469:ONB786470 OWX786469:OWX786470 PGT786469:PGT786470 PQP786469:PQP786470 QAL786469:QAL786470 QKH786469:QKH786470 QUD786469:QUD786470 RDZ786469:RDZ786470 RNV786469:RNV786470 RXR786469:RXR786470 SHN786469:SHN786470 SRJ786469:SRJ786470 TBF786469:TBF786470 TLB786469:TLB786470 TUX786469:TUX786470 UET786469:UET786470 UOP786469:UOP786470 UYL786469:UYL786470 VIH786469:VIH786470 VSD786469:VSD786470 WBZ786469:WBZ786470 WLV786469:WLV786470 WVR786469:WVR786470 I852005:I852006 JF852005:JF852006 TB852005:TB852006 ACX852005:ACX852006 AMT852005:AMT852006 AWP852005:AWP852006 BGL852005:BGL852006 BQH852005:BQH852006 CAD852005:CAD852006 CJZ852005:CJZ852006 CTV852005:CTV852006 DDR852005:DDR852006 DNN852005:DNN852006 DXJ852005:DXJ852006 EHF852005:EHF852006 ERB852005:ERB852006 FAX852005:FAX852006 FKT852005:FKT852006 FUP852005:FUP852006 GEL852005:GEL852006 GOH852005:GOH852006 GYD852005:GYD852006 HHZ852005:HHZ852006 HRV852005:HRV852006 IBR852005:IBR852006 ILN852005:ILN852006 IVJ852005:IVJ852006 JFF852005:JFF852006 JPB852005:JPB852006 JYX852005:JYX852006 KIT852005:KIT852006 KSP852005:KSP852006 LCL852005:LCL852006 LMH852005:LMH852006 LWD852005:LWD852006 MFZ852005:MFZ852006 MPV852005:MPV852006 MZR852005:MZR852006 NJN852005:NJN852006 NTJ852005:NTJ852006 ODF852005:ODF852006 ONB852005:ONB852006 OWX852005:OWX852006 PGT852005:PGT852006 PQP852005:PQP852006 QAL852005:QAL852006 QKH852005:QKH852006 QUD852005:QUD852006 RDZ852005:RDZ852006 RNV852005:RNV852006 RXR852005:RXR852006 SHN852005:SHN852006 SRJ852005:SRJ852006 TBF852005:TBF852006 TLB852005:TLB852006 TUX852005:TUX852006 UET852005:UET852006 UOP852005:UOP852006 UYL852005:UYL852006 VIH852005:VIH852006 VSD852005:VSD852006 WBZ852005:WBZ852006 WLV852005:WLV852006 WVR852005:WVR852006 I917541:I917542 JF917541:JF917542 TB917541:TB917542 ACX917541:ACX917542 AMT917541:AMT917542 AWP917541:AWP917542 BGL917541:BGL917542 BQH917541:BQH917542 CAD917541:CAD917542 CJZ917541:CJZ917542 CTV917541:CTV917542 DDR917541:DDR917542 DNN917541:DNN917542 DXJ917541:DXJ917542 EHF917541:EHF917542 ERB917541:ERB917542 FAX917541:FAX917542 FKT917541:FKT917542 FUP917541:FUP917542 GEL917541:GEL917542 GOH917541:GOH917542 GYD917541:GYD917542 HHZ917541:HHZ917542 HRV917541:HRV917542 IBR917541:IBR917542 ILN917541:ILN917542 IVJ917541:IVJ917542 JFF917541:JFF917542 JPB917541:JPB917542 JYX917541:JYX917542 KIT917541:KIT917542 KSP917541:KSP917542 LCL917541:LCL917542 LMH917541:LMH917542 LWD917541:LWD917542 MFZ917541:MFZ917542 MPV917541:MPV917542 MZR917541:MZR917542 NJN917541:NJN917542 NTJ917541:NTJ917542 ODF917541:ODF917542 ONB917541:ONB917542 OWX917541:OWX917542 PGT917541:PGT917542 PQP917541:PQP917542 QAL917541:QAL917542 QKH917541:QKH917542 QUD917541:QUD917542 RDZ917541:RDZ917542 RNV917541:RNV917542 RXR917541:RXR917542 SHN917541:SHN917542 SRJ917541:SRJ917542 TBF917541:TBF917542 TLB917541:TLB917542 TUX917541:TUX917542 UET917541:UET917542 UOP917541:UOP917542 UYL917541:UYL917542 VIH917541:VIH917542 VSD917541:VSD917542 WBZ917541:WBZ917542 WLV917541:WLV917542 WVR917541:WVR917542 I983077:I983078 JF983077:JF983078 TB983077:TB983078 ACX983077:ACX983078 AMT983077:AMT983078 AWP983077:AWP983078 BGL983077:BGL983078 BQH983077:BQH983078 CAD983077:CAD983078 CJZ983077:CJZ983078 CTV983077:CTV983078 DDR983077:DDR983078 DNN983077:DNN983078 DXJ983077:DXJ983078 EHF983077:EHF983078 ERB983077:ERB983078 FAX983077:FAX983078 FKT983077:FKT983078 FUP983077:FUP983078 GEL983077:GEL983078 GOH983077:GOH983078 GYD983077:GYD983078 HHZ983077:HHZ983078 HRV983077:HRV983078 IBR983077:IBR983078 ILN983077:ILN983078 IVJ983077:IVJ983078 JFF983077:JFF983078 JPB983077:JPB983078 JYX983077:JYX983078 KIT983077:KIT983078 KSP983077:KSP983078 LCL983077:LCL983078 LMH983077:LMH983078 LWD983077:LWD983078 MFZ983077:MFZ983078 MPV983077:MPV983078 MZR983077:MZR983078 NJN983077:NJN983078 NTJ983077:NTJ983078 ODF983077:ODF983078 ONB983077:ONB983078 OWX983077:OWX983078 PGT983077:PGT983078 PQP983077:PQP983078 QAL983077:QAL983078 QKH983077:QKH983078 QUD983077:QUD983078 RDZ983077:RDZ983078 RNV983077:RNV983078 RXR983077:RXR983078 SHN983077:SHN983078 SRJ983077:SRJ983078 TBF983077:TBF983078 TLB983077:TLB983078 TUX983077:TUX983078 UET983077:UET983078 UOP983077:UOP983078 UYL983077:UYL983078 VIH983077:VIH983078 VSD983077:VSD983078 WBZ983077:WBZ983078 WLV983077:WLV983078 WVR983077:WVR983078 WLX983142:WLX983143 K65630 JH65630 TD65630 ACZ65630 AMV65630 AWR65630 BGN65630 BQJ65630 CAF65630 CKB65630 CTX65630 DDT65630 DNP65630 DXL65630 EHH65630 ERD65630 FAZ65630 FKV65630 FUR65630 GEN65630 GOJ65630 GYF65630 HIB65630 HRX65630 IBT65630 ILP65630 IVL65630 JFH65630 JPD65630 JYZ65630 KIV65630 KSR65630 LCN65630 LMJ65630 LWF65630 MGB65630 MPX65630 MZT65630 NJP65630 NTL65630 ODH65630 OND65630 OWZ65630 PGV65630 PQR65630 QAN65630 QKJ65630 QUF65630 REB65630 RNX65630 RXT65630 SHP65630 SRL65630 TBH65630 TLD65630 TUZ65630 UEV65630 UOR65630 UYN65630 VIJ65630 VSF65630 WCB65630 WLX65630 WVT65630 K131166 JH131166 TD131166 ACZ131166 AMV131166 AWR131166 BGN131166 BQJ131166 CAF131166 CKB131166 CTX131166 DDT131166 DNP131166 DXL131166 EHH131166 ERD131166 FAZ131166 FKV131166 FUR131166 GEN131166 GOJ131166 GYF131166 HIB131166 HRX131166 IBT131166 ILP131166 IVL131166 JFH131166 JPD131166 JYZ131166 KIV131166 KSR131166 LCN131166 LMJ131166 LWF131166 MGB131166 MPX131166 MZT131166 NJP131166 NTL131166 ODH131166 OND131166 OWZ131166 PGV131166 PQR131166 QAN131166 QKJ131166 QUF131166 REB131166 RNX131166 RXT131166 SHP131166 SRL131166 TBH131166 TLD131166 TUZ131166 UEV131166 UOR131166 UYN131166 VIJ131166 VSF131166 WCB131166 WLX131166 WVT131166 K196702 JH196702 TD196702 ACZ196702 AMV196702 AWR196702 BGN196702 BQJ196702 CAF196702 CKB196702 CTX196702 DDT196702 DNP196702 DXL196702 EHH196702 ERD196702 FAZ196702 FKV196702 FUR196702 GEN196702 GOJ196702 GYF196702 HIB196702 HRX196702 IBT196702 ILP196702 IVL196702 JFH196702 JPD196702 JYZ196702 KIV196702 KSR196702 LCN196702 LMJ196702 LWF196702 MGB196702 MPX196702 MZT196702 NJP196702 NTL196702 ODH196702 OND196702 OWZ196702 PGV196702 PQR196702 QAN196702 QKJ196702 QUF196702 REB196702 RNX196702 RXT196702 SHP196702 SRL196702 TBH196702 TLD196702 TUZ196702 UEV196702 UOR196702 UYN196702 VIJ196702 VSF196702 WCB196702 WLX196702 WVT196702 K262238 JH262238 TD262238 ACZ262238 AMV262238 AWR262238 BGN262238 BQJ262238 CAF262238 CKB262238 CTX262238 DDT262238 DNP262238 DXL262238 EHH262238 ERD262238 FAZ262238 FKV262238 FUR262238 GEN262238 GOJ262238 GYF262238 HIB262238 HRX262238 IBT262238 ILP262238 IVL262238 JFH262238 JPD262238 JYZ262238 KIV262238 KSR262238 LCN262238 LMJ262238 LWF262238 MGB262238 MPX262238 MZT262238 NJP262238 NTL262238 ODH262238 OND262238 OWZ262238 PGV262238 PQR262238 QAN262238 QKJ262238 QUF262238 REB262238 RNX262238 RXT262238 SHP262238 SRL262238 TBH262238 TLD262238 TUZ262238 UEV262238 UOR262238 UYN262238 VIJ262238 VSF262238 WCB262238 WLX262238 WVT262238 K327774 JH327774 TD327774 ACZ327774 AMV327774 AWR327774 BGN327774 BQJ327774 CAF327774 CKB327774 CTX327774 DDT327774 DNP327774 DXL327774 EHH327774 ERD327774 FAZ327774 FKV327774 FUR327774 GEN327774 GOJ327774 GYF327774 HIB327774 HRX327774 IBT327774 ILP327774 IVL327774 JFH327774 JPD327774 JYZ327774 KIV327774 KSR327774 LCN327774 LMJ327774 LWF327774 MGB327774 MPX327774 MZT327774 NJP327774 NTL327774 ODH327774 OND327774 OWZ327774 PGV327774 PQR327774 QAN327774 QKJ327774 QUF327774 REB327774 RNX327774 RXT327774 SHP327774 SRL327774 TBH327774 TLD327774 TUZ327774 UEV327774 UOR327774 UYN327774 VIJ327774 VSF327774 WCB327774 WLX327774 WVT327774 K393310 JH393310 TD393310 ACZ393310 AMV393310 AWR393310 BGN393310 BQJ393310 CAF393310 CKB393310 CTX393310 DDT393310 DNP393310 DXL393310 EHH393310 ERD393310 FAZ393310 FKV393310 FUR393310 GEN393310 GOJ393310 GYF393310 HIB393310 HRX393310 IBT393310 ILP393310 IVL393310 JFH393310 JPD393310 JYZ393310 KIV393310 KSR393310 LCN393310 LMJ393310 LWF393310 MGB393310 MPX393310 MZT393310 NJP393310 NTL393310 ODH393310 OND393310 OWZ393310 PGV393310 PQR393310 QAN393310 QKJ393310 QUF393310 REB393310 RNX393310 RXT393310 SHP393310 SRL393310 TBH393310 TLD393310 TUZ393310 UEV393310 UOR393310 UYN393310 VIJ393310 VSF393310 WCB393310 WLX393310 WVT393310 K458846 JH458846 TD458846 ACZ458846 AMV458846 AWR458846 BGN458846 BQJ458846 CAF458846 CKB458846 CTX458846 DDT458846 DNP458846 DXL458846 EHH458846 ERD458846 FAZ458846 FKV458846 FUR458846 GEN458846 GOJ458846 GYF458846 HIB458846 HRX458846 IBT458846 ILP458846 IVL458846 JFH458846 JPD458846 JYZ458846 KIV458846 KSR458846 LCN458846 LMJ458846 LWF458846 MGB458846 MPX458846 MZT458846 NJP458846 NTL458846 ODH458846 OND458846 OWZ458846 PGV458846 PQR458846 QAN458846 QKJ458846 QUF458846 REB458846 RNX458846 RXT458846 SHP458846 SRL458846 TBH458846 TLD458846 TUZ458846 UEV458846 UOR458846 UYN458846 VIJ458846 VSF458846 WCB458846 WLX458846 WVT458846 K524382 JH524382 TD524382 ACZ524382 AMV524382 AWR524382 BGN524382 BQJ524382 CAF524382 CKB524382 CTX524382 DDT524382 DNP524382 DXL524382 EHH524382 ERD524382 FAZ524382 FKV524382 FUR524382 GEN524382 GOJ524382 GYF524382 HIB524382 HRX524382 IBT524382 ILP524382 IVL524382 JFH524382 JPD524382 JYZ524382 KIV524382 KSR524382 LCN524382 LMJ524382 LWF524382 MGB524382 MPX524382 MZT524382 NJP524382 NTL524382 ODH524382 OND524382 OWZ524382 PGV524382 PQR524382 QAN524382 QKJ524382 QUF524382 REB524382 RNX524382 RXT524382 SHP524382 SRL524382 TBH524382 TLD524382 TUZ524382 UEV524382 UOR524382 UYN524382 VIJ524382 VSF524382 WCB524382 WLX524382 WVT524382 K589918 JH589918 TD589918 ACZ589918 AMV589918 AWR589918 BGN589918 BQJ589918 CAF589918 CKB589918 CTX589918 DDT589918 DNP589918 DXL589918 EHH589918 ERD589918 FAZ589918 FKV589918 FUR589918 GEN589918 GOJ589918 GYF589918 HIB589918 HRX589918 IBT589918 ILP589918 IVL589918 JFH589918 JPD589918 JYZ589918 KIV589918 KSR589918 LCN589918 LMJ589918 LWF589918 MGB589918 MPX589918 MZT589918 NJP589918 NTL589918 ODH589918 OND589918 OWZ589918 PGV589918 PQR589918 QAN589918 QKJ589918 QUF589918 REB589918 RNX589918 RXT589918 SHP589918 SRL589918 TBH589918 TLD589918 TUZ589918 UEV589918 UOR589918 UYN589918 VIJ589918 VSF589918 WCB589918 WLX589918 WVT589918 K655454 JH655454 TD655454 ACZ655454 AMV655454 AWR655454 BGN655454 BQJ655454 CAF655454 CKB655454 CTX655454 DDT655454 DNP655454 DXL655454 EHH655454 ERD655454 FAZ655454 FKV655454 FUR655454 GEN655454 GOJ655454 GYF655454 HIB655454 HRX655454 IBT655454 ILP655454 IVL655454 JFH655454 JPD655454 JYZ655454 KIV655454 KSR655454 LCN655454 LMJ655454 LWF655454 MGB655454 MPX655454 MZT655454 NJP655454 NTL655454 ODH655454 OND655454 OWZ655454 PGV655454 PQR655454 QAN655454 QKJ655454 QUF655454 REB655454 RNX655454 RXT655454 SHP655454 SRL655454 TBH655454 TLD655454 TUZ655454 UEV655454 UOR655454 UYN655454 VIJ655454 VSF655454 WCB655454 WLX655454 WVT655454 K720990 JH720990 TD720990 ACZ720990 AMV720990 AWR720990 BGN720990 BQJ720990 CAF720990 CKB720990 CTX720990 DDT720990 DNP720990 DXL720990 EHH720990 ERD720990 FAZ720990 FKV720990 FUR720990 GEN720990 GOJ720990 GYF720990 HIB720990 HRX720990 IBT720990 ILP720990 IVL720990 JFH720990 JPD720990 JYZ720990 KIV720990 KSR720990 LCN720990 LMJ720990 LWF720990 MGB720990 MPX720990 MZT720990 NJP720990 NTL720990 ODH720990 OND720990 OWZ720990 PGV720990 PQR720990 QAN720990 QKJ720990 QUF720990 REB720990 RNX720990 RXT720990 SHP720990 SRL720990 TBH720990 TLD720990 TUZ720990 UEV720990 UOR720990 UYN720990 VIJ720990 VSF720990 WCB720990 WLX720990 WVT720990 K786526 JH786526 TD786526 ACZ786526 AMV786526 AWR786526 BGN786526 BQJ786526 CAF786526 CKB786526 CTX786526 DDT786526 DNP786526 DXL786526 EHH786526 ERD786526 FAZ786526 FKV786526 FUR786526 GEN786526 GOJ786526 GYF786526 HIB786526 HRX786526 IBT786526 ILP786526 IVL786526 JFH786526 JPD786526 JYZ786526 KIV786526 KSR786526 LCN786526 LMJ786526 LWF786526 MGB786526 MPX786526 MZT786526 NJP786526 NTL786526 ODH786526 OND786526 OWZ786526 PGV786526 PQR786526 QAN786526 QKJ786526 QUF786526 REB786526 RNX786526 RXT786526 SHP786526 SRL786526 TBH786526 TLD786526 TUZ786526 UEV786526 UOR786526 UYN786526 VIJ786526 VSF786526 WCB786526 WLX786526 WVT786526 K852062 JH852062 TD852062 ACZ852062 AMV852062 AWR852062 BGN852062 BQJ852062 CAF852062 CKB852062 CTX852062 DDT852062 DNP852062 DXL852062 EHH852062 ERD852062 FAZ852062 FKV852062 FUR852062 GEN852062 GOJ852062 GYF852062 HIB852062 HRX852062 IBT852062 ILP852062 IVL852062 JFH852062 JPD852062 JYZ852062 KIV852062 KSR852062 LCN852062 LMJ852062 LWF852062 MGB852062 MPX852062 MZT852062 NJP852062 NTL852062 ODH852062 OND852062 OWZ852062 PGV852062 PQR852062 QAN852062 QKJ852062 QUF852062 REB852062 RNX852062 RXT852062 SHP852062 SRL852062 TBH852062 TLD852062 TUZ852062 UEV852062 UOR852062 UYN852062 VIJ852062 VSF852062 WCB852062 WLX852062 WVT852062 K917598 JH917598 TD917598 ACZ917598 AMV917598 AWR917598 BGN917598 BQJ917598 CAF917598 CKB917598 CTX917598 DDT917598 DNP917598 DXL917598 EHH917598 ERD917598 FAZ917598 FKV917598 FUR917598 GEN917598 GOJ917598 GYF917598 HIB917598 HRX917598 IBT917598 ILP917598 IVL917598 JFH917598 JPD917598 JYZ917598 KIV917598 KSR917598 LCN917598 LMJ917598 LWF917598 MGB917598 MPX917598 MZT917598 NJP917598 NTL917598 ODH917598 OND917598 OWZ917598 PGV917598 PQR917598 QAN917598 QKJ917598 QUF917598 REB917598 RNX917598 RXT917598 SHP917598 SRL917598 TBH917598 TLD917598 TUZ917598 UEV917598 UOR917598 UYN917598 VIJ917598 VSF917598 WCB917598 WLX917598 WVT917598 K983134 JH983134 TD983134 ACZ983134 AMV983134 AWR983134 BGN983134 BQJ983134 CAF983134 CKB983134 CTX983134 DDT983134 DNP983134 DXL983134 EHH983134 ERD983134 FAZ983134 FKV983134 FUR983134 GEN983134 GOJ983134 GYF983134 HIB983134 HRX983134 IBT983134 ILP983134 IVL983134 JFH983134 JPD983134 JYZ983134 KIV983134 KSR983134 LCN983134 LMJ983134 LWF983134 MGB983134 MPX983134 MZT983134 NJP983134 NTL983134 ODH983134 OND983134 OWZ983134 PGV983134 PQR983134 QAN983134 QKJ983134 QUF983134 REB983134 RNX983134 RXT983134 SHP983134 SRL983134 TBH983134 TLD983134 TUZ983134 UEV983134 UOR983134 UYN983134 VIJ983134 VSF983134 WCB983134 WLX983134 WVT983134 WVT983142:WVT983143 K65638:K65639 JH65638:JH65639 TD65638:TD65639 ACZ65638:ACZ65639 AMV65638:AMV65639 AWR65638:AWR65639 BGN65638:BGN65639 BQJ65638:BQJ65639 CAF65638:CAF65639 CKB65638:CKB65639 CTX65638:CTX65639 DDT65638:DDT65639 DNP65638:DNP65639 DXL65638:DXL65639 EHH65638:EHH65639 ERD65638:ERD65639 FAZ65638:FAZ65639 FKV65638:FKV65639 FUR65638:FUR65639 GEN65638:GEN65639 GOJ65638:GOJ65639 GYF65638:GYF65639 HIB65638:HIB65639 HRX65638:HRX65639 IBT65638:IBT65639 ILP65638:ILP65639 IVL65638:IVL65639 JFH65638:JFH65639 JPD65638:JPD65639 JYZ65638:JYZ65639 KIV65638:KIV65639 KSR65638:KSR65639 LCN65638:LCN65639 LMJ65638:LMJ65639 LWF65638:LWF65639 MGB65638:MGB65639 MPX65638:MPX65639 MZT65638:MZT65639 NJP65638:NJP65639 NTL65638:NTL65639 ODH65638:ODH65639 OND65638:OND65639 OWZ65638:OWZ65639 PGV65638:PGV65639 PQR65638:PQR65639 QAN65638:QAN65639 QKJ65638:QKJ65639 QUF65638:QUF65639 REB65638:REB65639 RNX65638:RNX65639 RXT65638:RXT65639 SHP65638:SHP65639 SRL65638:SRL65639 TBH65638:TBH65639 TLD65638:TLD65639 TUZ65638:TUZ65639 UEV65638:UEV65639 UOR65638:UOR65639 UYN65638:UYN65639 VIJ65638:VIJ65639 VSF65638:VSF65639 WCB65638:WCB65639 WLX65638:WLX65639 WVT65638:WVT65639 K131174:K131175 JH131174:JH131175 TD131174:TD131175 ACZ131174:ACZ131175 AMV131174:AMV131175 AWR131174:AWR131175 BGN131174:BGN131175 BQJ131174:BQJ131175 CAF131174:CAF131175 CKB131174:CKB131175 CTX131174:CTX131175 DDT131174:DDT131175 DNP131174:DNP131175 DXL131174:DXL131175 EHH131174:EHH131175 ERD131174:ERD131175 FAZ131174:FAZ131175 FKV131174:FKV131175 FUR131174:FUR131175 GEN131174:GEN131175 GOJ131174:GOJ131175 GYF131174:GYF131175 HIB131174:HIB131175 HRX131174:HRX131175 IBT131174:IBT131175 ILP131174:ILP131175 IVL131174:IVL131175 JFH131174:JFH131175 JPD131174:JPD131175 JYZ131174:JYZ131175 KIV131174:KIV131175 KSR131174:KSR131175 LCN131174:LCN131175 LMJ131174:LMJ131175 LWF131174:LWF131175 MGB131174:MGB131175 MPX131174:MPX131175 MZT131174:MZT131175 NJP131174:NJP131175 NTL131174:NTL131175 ODH131174:ODH131175 OND131174:OND131175 OWZ131174:OWZ131175 PGV131174:PGV131175 PQR131174:PQR131175 QAN131174:QAN131175 QKJ131174:QKJ131175 QUF131174:QUF131175 REB131174:REB131175 RNX131174:RNX131175 RXT131174:RXT131175 SHP131174:SHP131175 SRL131174:SRL131175 TBH131174:TBH131175 TLD131174:TLD131175 TUZ131174:TUZ131175 UEV131174:UEV131175 UOR131174:UOR131175 UYN131174:UYN131175 VIJ131174:VIJ131175 VSF131174:VSF131175 WCB131174:WCB131175 WLX131174:WLX131175 WVT131174:WVT131175 K196710:K196711 JH196710:JH196711 TD196710:TD196711 ACZ196710:ACZ196711 AMV196710:AMV196711 AWR196710:AWR196711 BGN196710:BGN196711 BQJ196710:BQJ196711 CAF196710:CAF196711 CKB196710:CKB196711 CTX196710:CTX196711 DDT196710:DDT196711 DNP196710:DNP196711 DXL196710:DXL196711 EHH196710:EHH196711 ERD196710:ERD196711 FAZ196710:FAZ196711 FKV196710:FKV196711 FUR196710:FUR196711 GEN196710:GEN196711 GOJ196710:GOJ196711 GYF196710:GYF196711 HIB196710:HIB196711 HRX196710:HRX196711 IBT196710:IBT196711 ILP196710:ILP196711 IVL196710:IVL196711 JFH196710:JFH196711 JPD196710:JPD196711 JYZ196710:JYZ196711 KIV196710:KIV196711 KSR196710:KSR196711 LCN196710:LCN196711 LMJ196710:LMJ196711 LWF196710:LWF196711 MGB196710:MGB196711 MPX196710:MPX196711 MZT196710:MZT196711 NJP196710:NJP196711 NTL196710:NTL196711 ODH196710:ODH196711 OND196710:OND196711 OWZ196710:OWZ196711 PGV196710:PGV196711 PQR196710:PQR196711 QAN196710:QAN196711 QKJ196710:QKJ196711 QUF196710:QUF196711 REB196710:REB196711 RNX196710:RNX196711 RXT196710:RXT196711 SHP196710:SHP196711 SRL196710:SRL196711 TBH196710:TBH196711 TLD196710:TLD196711 TUZ196710:TUZ196711 UEV196710:UEV196711 UOR196710:UOR196711 UYN196710:UYN196711 VIJ196710:VIJ196711 VSF196710:VSF196711 WCB196710:WCB196711 WLX196710:WLX196711 WVT196710:WVT196711 K262246:K262247 JH262246:JH262247 TD262246:TD262247 ACZ262246:ACZ262247 AMV262246:AMV262247 AWR262246:AWR262247 BGN262246:BGN262247 BQJ262246:BQJ262247 CAF262246:CAF262247 CKB262246:CKB262247 CTX262246:CTX262247 DDT262246:DDT262247 DNP262246:DNP262247 DXL262246:DXL262247 EHH262246:EHH262247 ERD262246:ERD262247 FAZ262246:FAZ262247 FKV262246:FKV262247 FUR262246:FUR262247 GEN262246:GEN262247 GOJ262246:GOJ262247 GYF262246:GYF262247 HIB262246:HIB262247 HRX262246:HRX262247 IBT262246:IBT262247 ILP262246:ILP262247 IVL262246:IVL262247 JFH262246:JFH262247 JPD262246:JPD262247 JYZ262246:JYZ262247 KIV262246:KIV262247 KSR262246:KSR262247 LCN262246:LCN262247 LMJ262246:LMJ262247 LWF262246:LWF262247 MGB262246:MGB262247 MPX262246:MPX262247 MZT262246:MZT262247 NJP262246:NJP262247 NTL262246:NTL262247 ODH262246:ODH262247 OND262246:OND262247 OWZ262246:OWZ262247 PGV262246:PGV262247 PQR262246:PQR262247 QAN262246:QAN262247 QKJ262246:QKJ262247 QUF262246:QUF262247 REB262246:REB262247 RNX262246:RNX262247 RXT262246:RXT262247 SHP262246:SHP262247 SRL262246:SRL262247 TBH262246:TBH262247 TLD262246:TLD262247 TUZ262246:TUZ262247 UEV262246:UEV262247 UOR262246:UOR262247 UYN262246:UYN262247 VIJ262246:VIJ262247 VSF262246:VSF262247 WCB262246:WCB262247 WLX262246:WLX262247 WVT262246:WVT262247 K327782:K327783 JH327782:JH327783 TD327782:TD327783 ACZ327782:ACZ327783 AMV327782:AMV327783 AWR327782:AWR327783 BGN327782:BGN327783 BQJ327782:BQJ327783 CAF327782:CAF327783 CKB327782:CKB327783 CTX327782:CTX327783 DDT327782:DDT327783 DNP327782:DNP327783 DXL327782:DXL327783 EHH327782:EHH327783 ERD327782:ERD327783 FAZ327782:FAZ327783 FKV327782:FKV327783 FUR327782:FUR327783 GEN327782:GEN327783 GOJ327782:GOJ327783 GYF327782:GYF327783 HIB327782:HIB327783 HRX327782:HRX327783 IBT327782:IBT327783 ILP327782:ILP327783 IVL327782:IVL327783 JFH327782:JFH327783 JPD327782:JPD327783 JYZ327782:JYZ327783 KIV327782:KIV327783 KSR327782:KSR327783 LCN327782:LCN327783 LMJ327782:LMJ327783 LWF327782:LWF327783 MGB327782:MGB327783 MPX327782:MPX327783 MZT327782:MZT327783 NJP327782:NJP327783 NTL327782:NTL327783 ODH327782:ODH327783 OND327782:OND327783 OWZ327782:OWZ327783 PGV327782:PGV327783 PQR327782:PQR327783 QAN327782:QAN327783 QKJ327782:QKJ327783 QUF327782:QUF327783 REB327782:REB327783 RNX327782:RNX327783 RXT327782:RXT327783 SHP327782:SHP327783 SRL327782:SRL327783 TBH327782:TBH327783 TLD327782:TLD327783 TUZ327782:TUZ327783 UEV327782:UEV327783 UOR327782:UOR327783 UYN327782:UYN327783 VIJ327782:VIJ327783 VSF327782:VSF327783 WCB327782:WCB327783 WLX327782:WLX327783 WVT327782:WVT327783 K393318:K393319 JH393318:JH393319 TD393318:TD393319 ACZ393318:ACZ393319 AMV393318:AMV393319 AWR393318:AWR393319 BGN393318:BGN393319 BQJ393318:BQJ393319 CAF393318:CAF393319 CKB393318:CKB393319 CTX393318:CTX393319 DDT393318:DDT393319 DNP393318:DNP393319 DXL393318:DXL393319 EHH393318:EHH393319 ERD393318:ERD393319 FAZ393318:FAZ393319 FKV393318:FKV393319 FUR393318:FUR393319 GEN393318:GEN393319 GOJ393318:GOJ393319 GYF393318:GYF393319 HIB393318:HIB393319 HRX393318:HRX393319 IBT393318:IBT393319 ILP393318:ILP393319 IVL393318:IVL393319 JFH393318:JFH393319 JPD393318:JPD393319 JYZ393318:JYZ393319 KIV393318:KIV393319 KSR393318:KSR393319 LCN393318:LCN393319 LMJ393318:LMJ393319 LWF393318:LWF393319 MGB393318:MGB393319 MPX393318:MPX393319 MZT393318:MZT393319 NJP393318:NJP393319 NTL393318:NTL393319 ODH393318:ODH393319 OND393318:OND393319 OWZ393318:OWZ393319 PGV393318:PGV393319 PQR393318:PQR393319 QAN393318:QAN393319 QKJ393318:QKJ393319 QUF393318:QUF393319 REB393318:REB393319 RNX393318:RNX393319 RXT393318:RXT393319 SHP393318:SHP393319 SRL393318:SRL393319 TBH393318:TBH393319 TLD393318:TLD393319 TUZ393318:TUZ393319 UEV393318:UEV393319 UOR393318:UOR393319 UYN393318:UYN393319 VIJ393318:VIJ393319 VSF393318:VSF393319 WCB393318:WCB393319 WLX393318:WLX393319 WVT393318:WVT393319 K458854:K458855 JH458854:JH458855 TD458854:TD458855 ACZ458854:ACZ458855 AMV458854:AMV458855 AWR458854:AWR458855 BGN458854:BGN458855 BQJ458854:BQJ458855 CAF458854:CAF458855 CKB458854:CKB458855 CTX458854:CTX458855 DDT458854:DDT458855 DNP458854:DNP458855 DXL458854:DXL458855 EHH458854:EHH458855 ERD458854:ERD458855 FAZ458854:FAZ458855 FKV458854:FKV458855 FUR458854:FUR458855 GEN458854:GEN458855 GOJ458854:GOJ458855 GYF458854:GYF458855 HIB458854:HIB458855 HRX458854:HRX458855 IBT458854:IBT458855 ILP458854:ILP458855 IVL458854:IVL458855 JFH458854:JFH458855 JPD458854:JPD458855 JYZ458854:JYZ458855 KIV458854:KIV458855 KSR458854:KSR458855 LCN458854:LCN458855 LMJ458854:LMJ458855 LWF458854:LWF458855 MGB458854:MGB458855 MPX458854:MPX458855 MZT458854:MZT458855 NJP458854:NJP458855 NTL458854:NTL458855 ODH458854:ODH458855 OND458854:OND458855 OWZ458854:OWZ458855 PGV458854:PGV458855 PQR458854:PQR458855 QAN458854:QAN458855 QKJ458854:QKJ458855 QUF458854:QUF458855 REB458854:REB458855 RNX458854:RNX458855 RXT458854:RXT458855 SHP458854:SHP458855 SRL458854:SRL458855 TBH458854:TBH458855 TLD458854:TLD458855 TUZ458854:TUZ458855 UEV458854:UEV458855 UOR458854:UOR458855 UYN458854:UYN458855 VIJ458854:VIJ458855 VSF458854:VSF458855 WCB458854:WCB458855 WLX458854:WLX458855 WVT458854:WVT458855 K524390:K524391 JH524390:JH524391 TD524390:TD524391 ACZ524390:ACZ524391 AMV524390:AMV524391 AWR524390:AWR524391 BGN524390:BGN524391 BQJ524390:BQJ524391 CAF524390:CAF524391 CKB524390:CKB524391 CTX524390:CTX524391 DDT524390:DDT524391 DNP524390:DNP524391 DXL524390:DXL524391 EHH524390:EHH524391 ERD524390:ERD524391 FAZ524390:FAZ524391 FKV524390:FKV524391 FUR524390:FUR524391 GEN524390:GEN524391 GOJ524390:GOJ524391 GYF524390:GYF524391 HIB524390:HIB524391 HRX524390:HRX524391 IBT524390:IBT524391 ILP524390:ILP524391 IVL524390:IVL524391 JFH524390:JFH524391 JPD524390:JPD524391 JYZ524390:JYZ524391 KIV524390:KIV524391 KSR524390:KSR524391 LCN524390:LCN524391 LMJ524390:LMJ524391 LWF524390:LWF524391 MGB524390:MGB524391 MPX524390:MPX524391 MZT524390:MZT524391 NJP524390:NJP524391 NTL524390:NTL524391 ODH524390:ODH524391 OND524390:OND524391 OWZ524390:OWZ524391 PGV524390:PGV524391 PQR524390:PQR524391 QAN524390:QAN524391 QKJ524390:QKJ524391 QUF524390:QUF524391 REB524390:REB524391 RNX524390:RNX524391 RXT524390:RXT524391 SHP524390:SHP524391 SRL524390:SRL524391 TBH524390:TBH524391 TLD524390:TLD524391 TUZ524390:TUZ524391 UEV524390:UEV524391 UOR524390:UOR524391 UYN524390:UYN524391 VIJ524390:VIJ524391 VSF524390:VSF524391 WCB524390:WCB524391 WLX524390:WLX524391 WVT524390:WVT524391 K589926:K589927 JH589926:JH589927 TD589926:TD589927 ACZ589926:ACZ589927 AMV589926:AMV589927 AWR589926:AWR589927 BGN589926:BGN589927 BQJ589926:BQJ589927 CAF589926:CAF589927 CKB589926:CKB589927 CTX589926:CTX589927 DDT589926:DDT589927 DNP589926:DNP589927 DXL589926:DXL589927 EHH589926:EHH589927 ERD589926:ERD589927 FAZ589926:FAZ589927 FKV589926:FKV589927 FUR589926:FUR589927 GEN589926:GEN589927 GOJ589926:GOJ589927 GYF589926:GYF589927 HIB589926:HIB589927 HRX589926:HRX589927 IBT589926:IBT589927 ILP589926:ILP589927 IVL589926:IVL589927 JFH589926:JFH589927 JPD589926:JPD589927 JYZ589926:JYZ589927 KIV589926:KIV589927 KSR589926:KSR589927 LCN589926:LCN589927 LMJ589926:LMJ589927 LWF589926:LWF589927 MGB589926:MGB589927 MPX589926:MPX589927 MZT589926:MZT589927 NJP589926:NJP589927 NTL589926:NTL589927 ODH589926:ODH589927 OND589926:OND589927 OWZ589926:OWZ589927 PGV589926:PGV589927 PQR589926:PQR589927 QAN589926:QAN589927 QKJ589926:QKJ589927 QUF589926:QUF589927 REB589926:REB589927 RNX589926:RNX589927 RXT589926:RXT589927 SHP589926:SHP589927 SRL589926:SRL589927 TBH589926:TBH589927 TLD589926:TLD589927 TUZ589926:TUZ589927 UEV589926:UEV589927 UOR589926:UOR589927 UYN589926:UYN589927 VIJ589926:VIJ589927 VSF589926:VSF589927 WCB589926:WCB589927 WLX589926:WLX589927 WVT589926:WVT589927 K655462:K655463 JH655462:JH655463 TD655462:TD655463 ACZ655462:ACZ655463 AMV655462:AMV655463 AWR655462:AWR655463 BGN655462:BGN655463 BQJ655462:BQJ655463 CAF655462:CAF655463 CKB655462:CKB655463 CTX655462:CTX655463 DDT655462:DDT655463 DNP655462:DNP655463 DXL655462:DXL655463 EHH655462:EHH655463 ERD655462:ERD655463 FAZ655462:FAZ655463 FKV655462:FKV655463 FUR655462:FUR655463 GEN655462:GEN655463 GOJ655462:GOJ655463 GYF655462:GYF655463 HIB655462:HIB655463 HRX655462:HRX655463 IBT655462:IBT655463 ILP655462:ILP655463 IVL655462:IVL655463 JFH655462:JFH655463 JPD655462:JPD655463 JYZ655462:JYZ655463 KIV655462:KIV655463 KSR655462:KSR655463 LCN655462:LCN655463 LMJ655462:LMJ655463 LWF655462:LWF655463 MGB655462:MGB655463 MPX655462:MPX655463 MZT655462:MZT655463 NJP655462:NJP655463 NTL655462:NTL655463 ODH655462:ODH655463 OND655462:OND655463 OWZ655462:OWZ655463 PGV655462:PGV655463 PQR655462:PQR655463 QAN655462:QAN655463 QKJ655462:QKJ655463 QUF655462:QUF655463 REB655462:REB655463 RNX655462:RNX655463 RXT655462:RXT655463 SHP655462:SHP655463 SRL655462:SRL655463 TBH655462:TBH655463 TLD655462:TLD655463 TUZ655462:TUZ655463 UEV655462:UEV655463 UOR655462:UOR655463 UYN655462:UYN655463 VIJ655462:VIJ655463 VSF655462:VSF655463 WCB655462:WCB655463 WLX655462:WLX655463 WVT655462:WVT655463 K720998:K720999 JH720998:JH720999 TD720998:TD720999 ACZ720998:ACZ720999 AMV720998:AMV720999 AWR720998:AWR720999 BGN720998:BGN720999 BQJ720998:BQJ720999 CAF720998:CAF720999 CKB720998:CKB720999 CTX720998:CTX720999 DDT720998:DDT720999 DNP720998:DNP720999 DXL720998:DXL720999 EHH720998:EHH720999 ERD720998:ERD720999 FAZ720998:FAZ720999 FKV720998:FKV720999 FUR720998:FUR720999 GEN720998:GEN720999 GOJ720998:GOJ720999 GYF720998:GYF720999 HIB720998:HIB720999 HRX720998:HRX720999 IBT720998:IBT720999 ILP720998:ILP720999 IVL720998:IVL720999 JFH720998:JFH720999 JPD720998:JPD720999 JYZ720998:JYZ720999 KIV720998:KIV720999 KSR720998:KSR720999 LCN720998:LCN720999 LMJ720998:LMJ720999 LWF720998:LWF720999 MGB720998:MGB720999 MPX720998:MPX720999 MZT720998:MZT720999 NJP720998:NJP720999 NTL720998:NTL720999 ODH720998:ODH720999 OND720998:OND720999 OWZ720998:OWZ720999 PGV720998:PGV720999 PQR720998:PQR720999 QAN720998:QAN720999 QKJ720998:QKJ720999 QUF720998:QUF720999 REB720998:REB720999 RNX720998:RNX720999 RXT720998:RXT720999 SHP720998:SHP720999 SRL720998:SRL720999 TBH720998:TBH720999 TLD720998:TLD720999 TUZ720998:TUZ720999 UEV720998:UEV720999 UOR720998:UOR720999 UYN720998:UYN720999 VIJ720998:VIJ720999 VSF720998:VSF720999 WCB720998:WCB720999 WLX720998:WLX720999 WVT720998:WVT720999 K786534:K786535 JH786534:JH786535 TD786534:TD786535 ACZ786534:ACZ786535 AMV786534:AMV786535 AWR786534:AWR786535 BGN786534:BGN786535 BQJ786534:BQJ786535 CAF786534:CAF786535 CKB786534:CKB786535 CTX786534:CTX786535 DDT786534:DDT786535 DNP786534:DNP786535 DXL786534:DXL786535 EHH786534:EHH786535 ERD786534:ERD786535 FAZ786534:FAZ786535 FKV786534:FKV786535 FUR786534:FUR786535 GEN786534:GEN786535 GOJ786534:GOJ786535 GYF786534:GYF786535 HIB786534:HIB786535 HRX786534:HRX786535 IBT786534:IBT786535 ILP786534:ILP786535 IVL786534:IVL786535 JFH786534:JFH786535 JPD786534:JPD786535 JYZ786534:JYZ786535 KIV786534:KIV786535 KSR786534:KSR786535 LCN786534:LCN786535 LMJ786534:LMJ786535 LWF786534:LWF786535 MGB786534:MGB786535 MPX786534:MPX786535 MZT786534:MZT786535 NJP786534:NJP786535 NTL786534:NTL786535 ODH786534:ODH786535 OND786534:OND786535 OWZ786534:OWZ786535 PGV786534:PGV786535 PQR786534:PQR786535 QAN786534:QAN786535 QKJ786534:QKJ786535 QUF786534:QUF786535 REB786534:REB786535 RNX786534:RNX786535 RXT786534:RXT786535 SHP786534:SHP786535 SRL786534:SRL786535 TBH786534:TBH786535 TLD786534:TLD786535 TUZ786534:TUZ786535 UEV786534:UEV786535 UOR786534:UOR786535 UYN786534:UYN786535 VIJ786534:VIJ786535 VSF786534:VSF786535 WCB786534:WCB786535 WLX786534:WLX786535 WVT786534:WVT786535 K852070:K852071 JH852070:JH852071 TD852070:TD852071 ACZ852070:ACZ852071 AMV852070:AMV852071 AWR852070:AWR852071 BGN852070:BGN852071 BQJ852070:BQJ852071 CAF852070:CAF852071 CKB852070:CKB852071 CTX852070:CTX852071 DDT852070:DDT852071 DNP852070:DNP852071 DXL852070:DXL852071 EHH852070:EHH852071 ERD852070:ERD852071 FAZ852070:FAZ852071 FKV852070:FKV852071 FUR852070:FUR852071 GEN852070:GEN852071 GOJ852070:GOJ852071 GYF852070:GYF852071 HIB852070:HIB852071 HRX852070:HRX852071 IBT852070:IBT852071 ILP852070:ILP852071 IVL852070:IVL852071 JFH852070:JFH852071 JPD852070:JPD852071 JYZ852070:JYZ852071 KIV852070:KIV852071 KSR852070:KSR852071 LCN852070:LCN852071 LMJ852070:LMJ852071 LWF852070:LWF852071 MGB852070:MGB852071 MPX852070:MPX852071 MZT852070:MZT852071 NJP852070:NJP852071 NTL852070:NTL852071 ODH852070:ODH852071 OND852070:OND852071 OWZ852070:OWZ852071 PGV852070:PGV852071 PQR852070:PQR852071 QAN852070:QAN852071 QKJ852070:QKJ852071 QUF852070:QUF852071 REB852070:REB852071 RNX852070:RNX852071 RXT852070:RXT852071 SHP852070:SHP852071 SRL852070:SRL852071 TBH852070:TBH852071 TLD852070:TLD852071 TUZ852070:TUZ852071 UEV852070:UEV852071 UOR852070:UOR852071 UYN852070:UYN852071 VIJ852070:VIJ852071 VSF852070:VSF852071 WCB852070:WCB852071 WLX852070:WLX852071 WVT852070:WVT852071 K917606:K917607 JH917606:JH917607 TD917606:TD917607 ACZ917606:ACZ917607 AMV917606:AMV917607 AWR917606:AWR917607 BGN917606:BGN917607 BQJ917606:BQJ917607 CAF917606:CAF917607 CKB917606:CKB917607 CTX917606:CTX917607 DDT917606:DDT917607 DNP917606:DNP917607 DXL917606:DXL917607 EHH917606:EHH917607 ERD917606:ERD917607 FAZ917606:FAZ917607 FKV917606:FKV917607 FUR917606:FUR917607 GEN917606:GEN917607 GOJ917606:GOJ917607 GYF917606:GYF917607 HIB917606:HIB917607 HRX917606:HRX917607 IBT917606:IBT917607 ILP917606:ILP917607 IVL917606:IVL917607 JFH917606:JFH917607 JPD917606:JPD917607 JYZ917606:JYZ917607 KIV917606:KIV917607 KSR917606:KSR917607 LCN917606:LCN917607 LMJ917606:LMJ917607 LWF917606:LWF917607 MGB917606:MGB917607 MPX917606:MPX917607 MZT917606:MZT917607 NJP917606:NJP917607 NTL917606:NTL917607 ODH917606:ODH917607 OND917606:OND917607 OWZ917606:OWZ917607 PGV917606:PGV917607 PQR917606:PQR917607 QAN917606:QAN917607 QKJ917606:QKJ917607 QUF917606:QUF917607 REB917606:REB917607 RNX917606:RNX917607 RXT917606:RXT917607 SHP917606:SHP917607 SRL917606:SRL917607 TBH917606:TBH917607 TLD917606:TLD917607 TUZ917606:TUZ917607 UEV917606:UEV917607 UOR917606:UOR917607 UYN917606:UYN917607 VIJ917606:VIJ917607 VSF917606:VSF917607 WCB917606:WCB917607 WLX917606:WLX917607 WVT917606:WVT917607 K983142:K983143 JH983142:JH983143 TD983142:TD983143 ACZ983142:ACZ983143 AMV983142:AMV983143 AWR983142:AWR983143 BGN983142:BGN983143 BQJ983142:BQJ983143 CAF983142:CAF983143 CKB983142:CKB983143 CTX983142:CTX983143 DDT983142:DDT983143 DNP983142:DNP983143 DXL983142:DXL983143 EHH983142:EHH983143 ERD983142:ERD983143 FAZ983142:FAZ983143 FKV983142:FKV983143 FUR983142:FUR983143 GEN983142:GEN983143 GOJ983142:GOJ983143 GYF983142:GYF983143 HIB983142:HIB983143 HRX983142:HRX983143 IBT983142:IBT983143 ILP983142:ILP983143 IVL983142:IVL983143 JFH983142:JFH983143 JPD983142:JPD983143 JYZ983142:JYZ983143 KIV983142:KIV983143 KSR983142:KSR983143 LCN983142:LCN983143 LMJ983142:LMJ983143 LWF983142:LWF983143 MGB983142:MGB983143 MPX983142:MPX983143 MZT983142:MZT983143 NJP983142:NJP983143 NTL983142:NTL983143 ODH983142:ODH983143 OND983142:OND983143 OWZ983142:OWZ983143 PGV983142:PGV983143 PQR983142:PQR983143 QAN983142:QAN983143 QKJ983142:QKJ983143 QUF983142:QUF983143 REB983142:REB983143 RNX983142:RNX983143 RXT983142:RXT983143 SHP983142:SHP983143 SRL983142:SRL983143 TBH983142:TBH983143 TLD983142:TLD983143 TUZ983142:TUZ983143 UEV983142:UEV983143 UOR983142:UOR983143 UYN983142:UYN983143 VIJ983142:VIJ983143 VSF983142:VSF983143 WCB983142:WCB983143">
      <formula1>$X$2:$X$2</formula1>
    </dataValidation>
    <dataValidation type="list" allowBlank="1" showInputMessage="1" showErrorMessage="1" sqref="WLX983123:WLX983124 JF146:JF151 TB146:TB151 ACX146:ACX151 AMT146:AMT151 AWP146:AWP151 BGL146:BGL151 BQH146:BQH151 CAD146:CAD151 CJZ146:CJZ151 CTV146:CTV151 DDR146:DDR151 DNN146:DNN151 DXJ146:DXJ151 EHF146:EHF151 ERB146:ERB151 FAX146:FAX151 FKT146:FKT151 FUP146:FUP151 GEL146:GEL151 GOH146:GOH151 GYD146:GYD151 HHZ146:HHZ151 HRV146:HRV151 IBR146:IBR151 ILN146:ILN151 IVJ146:IVJ151 JFF146:JFF151 JPB146:JPB151 JYX146:JYX151 KIT146:KIT151 KSP146:KSP151 LCL146:LCL151 LMH146:LMH151 LWD146:LWD151 MFZ146:MFZ151 MPV146:MPV151 MZR146:MZR151 NJN146:NJN151 NTJ146:NTJ151 ODF146:ODF151 ONB146:ONB151 OWX146:OWX151 PGT146:PGT151 PQP146:PQP151 QAL146:QAL151 QKH146:QKH151 QUD146:QUD151 RDZ146:RDZ151 RNV146:RNV151 RXR146:RXR151 SHN146:SHN151 SRJ146:SRJ151 TBF146:TBF151 TLB146:TLB151 TUX146:TUX151 UET146:UET151 UOP146:UOP151 UYL146:UYL151 VIH146:VIH151 VSD146:VSD151 WBZ146:WBZ151 WLV146:WLV151 WVR146:WVR151 K65631:K65637 JH65631:JH65637 TD65631:TD65637 ACZ65631:ACZ65637 AMV65631:AMV65637 AWR65631:AWR65637 BGN65631:BGN65637 BQJ65631:BQJ65637 CAF65631:CAF65637 CKB65631:CKB65637 CTX65631:CTX65637 DDT65631:DDT65637 DNP65631:DNP65637 DXL65631:DXL65637 EHH65631:EHH65637 ERD65631:ERD65637 FAZ65631:FAZ65637 FKV65631:FKV65637 FUR65631:FUR65637 GEN65631:GEN65637 GOJ65631:GOJ65637 GYF65631:GYF65637 HIB65631:HIB65637 HRX65631:HRX65637 IBT65631:IBT65637 ILP65631:ILP65637 IVL65631:IVL65637 JFH65631:JFH65637 JPD65631:JPD65637 JYZ65631:JYZ65637 KIV65631:KIV65637 KSR65631:KSR65637 LCN65631:LCN65637 LMJ65631:LMJ65637 LWF65631:LWF65637 MGB65631:MGB65637 MPX65631:MPX65637 MZT65631:MZT65637 NJP65631:NJP65637 NTL65631:NTL65637 ODH65631:ODH65637 OND65631:OND65637 OWZ65631:OWZ65637 PGV65631:PGV65637 PQR65631:PQR65637 QAN65631:QAN65637 QKJ65631:QKJ65637 QUF65631:QUF65637 REB65631:REB65637 RNX65631:RNX65637 RXT65631:RXT65637 SHP65631:SHP65637 SRL65631:SRL65637 TBH65631:TBH65637 TLD65631:TLD65637 TUZ65631:TUZ65637 UEV65631:UEV65637 UOR65631:UOR65637 UYN65631:UYN65637 VIJ65631:VIJ65637 VSF65631:VSF65637 WCB65631:WCB65637 WLX65631:WLX65637 WVT65631:WVT65637 K131167:K131173 JH131167:JH131173 TD131167:TD131173 ACZ131167:ACZ131173 AMV131167:AMV131173 AWR131167:AWR131173 BGN131167:BGN131173 BQJ131167:BQJ131173 CAF131167:CAF131173 CKB131167:CKB131173 CTX131167:CTX131173 DDT131167:DDT131173 DNP131167:DNP131173 DXL131167:DXL131173 EHH131167:EHH131173 ERD131167:ERD131173 FAZ131167:FAZ131173 FKV131167:FKV131173 FUR131167:FUR131173 GEN131167:GEN131173 GOJ131167:GOJ131173 GYF131167:GYF131173 HIB131167:HIB131173 HRX131167:HRX131173 IBT131167:IBT131173 ILP131167:ILP131173 IVL131167:IVL131173 JFH131167:JFH131173 JPD131167:JPD131173 JYZ131167:JYZ131173 KIV131167:KIV131173 KSR131167:KSR131173 LCN131167:LCN131173 LMJ131167:LMJ131173 LWF131167:LWF131173 MGB131167:MGB131173 MPX131167:MPX131173 MZT131167:MZT131173 NJP131167:NJP131173 NTL131167:NTL131173 ODH131167:ODH131173 OND131167:OND131173 OWZ131167:OWZ131173 PGV131167:PGV131173 PQR131167:PQR131173 QAN131167:QAN131173 QKJ131167:QKJ131173 QUF131167:QUF131173 REB131167:REB131173 RNX131167:RNX131173 RXT131167:RXT131173 SHP131167:SHP131173 SRL131167:SRL131173 TBH131167:TBH131173 TLD131167:TLD131173 TUZ131167:TUZ131173 UEV131167:UEV131173 UOR131167:UOR131173 UYN131167:UYN131173 VIJ131167:VIJ131173 VSF131167:VSF131173 WCB131167:WCB131173 WLX131167:WLX131173 WVT131167:WVT131173 K196703:K196709 JH196703:JH196709 TD196703:TD196709 ACZ196703:ACZ196709 AMV196703:AMV196709 AWR196703:AWR196709 BGN196703:BGN196709 BQJ196703:BQJ196709 CAF196703:CAF196709 CKB196703:CKB196709 CTX196703:CTX196709 DDT196703:DDT196709 DNP196703:DNP196709 DXL196703:DXL196709 EHH196703:EHH196709 ERD196703:ERD196709 FAZ196703:FAZ196709 FKV196703:FKV196709 FUR196703:FUR196709 GEN196703:GEN196709 GOJ196703:GOJ196709 GYF196703:GYF196709 HIB196703:HIB196709 HRX196703:HRX196709 IBT196703:IBT196709 ILP196703:ILP196709 IVL196703:IVL196709 JFH196703:JFH196709 JPD196703:JPD196709 JYZ196703:JYZ196709 KIV196703:KIV196709 KSR196703:KSR196709 LCN196703:LCN196709 LMJ196703:LMJ196709 LWF196703:LWF196709 MGB196703:MGB196709 MPX196703:MPX196709 MZT196703:MZT196709 NJP196703:NJP196709 NTL196703:NTL196709 ODH196703:ODH196709 OND196703:OND196709 OWZ196703:OWZ196709 PGV196703:PGV196709 PQR196703:PQR196709 QAN196703:QAN196709 QKJ196703:QKJ196709 QUF196703:QUF196709 REB196703:REB196709 RNX196703:RNX196709 RXT196703:RXT196709 SHP196703:SHP196709 SRL196703:SRL196709 TBH196703:TBH196709 TLD196703:TLD196709 TUZ196703:TUZ196709 UEV196703:UEV196709 UOR196703:UOR196709 UYN196703:UYN196709 VIJ196703:VIJ196709 VSF196703:VSF196709 WCB196703:WCB196709 WLX196703:WLX196709 WVT196703:WVT196709 K262239:K262245 JH262239:JH262245 TD262239:TD262245 ACZ262239:ACZ262245 AMV262239:AMV262245 AWR262239:AWR262245 BGN262239:BGN262245 BQJ262239:BQJ262245 CAF262239:CAF262245 CKB262239:CKB262245 CTX262239:CTX262245 DDT262239:DDT262245 DNP262239:DNP262245 DXL262239:DXL262245 EHH262239:EHH262245 ERD262239:ERD262245 FAZ262239:FAZ262245 FKV262239:FKV262245 FUR262239:FUR262245 GEN262239:GEN262245 GOJ262239:GOJ262245 GYF262239:GYF262245 HIB262239:HIB262245 HRX262239:HRX262245 IBT262239:IBT262245 ILP262239:ILP262245 IVL262239:IVL262245 JFH262239:JFH262245 JPD262239:JPD262245 JYZ262239:JYZ262245 KIV262239:KIV262245 KSR262239:KSR262245 LCN262239:LCN262245 LMJ262239:LMJ262245 LWF262239:LWF262245 MGB262239:MGB262245 MPX262239:MPX262245 MZT262239:MZT262245 NJP262239:NJP262245 NTL262239:NTL262245 ODH262239:ODH262245 OND262239:OND262245 OWZ262239:OWZ262245 PGV262239:PGV262245 PQR262239:PQR262245 QAN262239:QAN262245 QKJ262239:QKJ262245 QUF262239:QUF262245 REB262239:REB262245 RNX262239:RNX262245 RXT262239:RXT262245 SHP262239:SHP262245 SRL262239:SRL262245 TBH262239:TBH262245 TLD262239:TLD262245 TUZ262239:TUZ262245 UEV262239:UEV262245 UOR262239:UOR262245 UYN262239:UYN262245 VIJ262239:VIJ262245 VSF262239:VSF262245 WCB262239:WCB262245 WLX262239:WLX262245 WVT262239:WVT262245 K327775:K327781 JH327775:JH327781 TD327775:TD327781 ACZ327775:ACZ327781 AMV327775:AMV327781 AWR327775:AWR327781 BGN327775:BGN327781 BQJ327775:BQJ327781 CAF327775:CAF327781 CKB327775:CKB327781 CTX327775:CTX327781 DDT327775:DDT327781 DNP327775:DNP327781 DXL327775:DXL327781 EHH327775:EHH327781 ERD327775:ERD327781 FAZ327775:FAZ327781 FKV327775:FKV327781 FUR327775:FUR327781 GEN327775:GEN327781 GOJ327775:GOJ327781 GYF327775:GYF327781 HIB327775:HIB327781 HRX327775:HRX327781 IBT327775:IBT327781 ILP327775:ILP327781 IVL327775:IVL327781 JFH327775:JFH327781 JPD327775:JPD327781 JYZ327775:JYZ327781 KIV327775:KIV327781 KSR327775:KSR327781 LCN327775:LCN327781 LMJ327775:LMJ327781 LWF327775:LWF327781 MGB327775:MGB327781 MPX327775:MPX327781 MZT327775:MZT327781 NJP327775:NJP327781 NTL327775:NTL327781 ODH327775:ODH327781 OND327775:OND327781 OWZ327775:OWZ327781 PGV327775:PGV327781 PQR327775:PQR327781 QAN327775:QAN327781 QKJ327775:QKJ327781 QUF327775:QUF327781 REB327775:REB327781 RNX327775:RNX327781 RXT327775:RXT327781 SHP327775:SHP327781 SRL327775:SRL327781 TBH327775:TBH327781 TLD327775:TLD327781 TUZ327775:TUZ327781 UEV327775:UEV327781 UOR327775:UOR327781 UYN327775:UYN327781 VIJ327775:VIJ327781 VSF327775:VSF327781 WCB327775:WCB327781 WLX327775:WLX327781 WVT327775:WVT327781 K393311:K393317 JH393311:JH393317 TD393311:TD393317 ACZ393311:ACZ393317 AMV393311:AMV393317 AWR393311:AWR393317 BGN393311:BGN393317 BQJ393311:BQJ393317 CAF393311:CAF393317 CKB393311:CKB393317 CTX393311:CTX393317 DDT393311:DDT393317 DNP393311:DNP393317 DXL393311:DXL393317 EHH393311:EHH393317 ERD393311:ERD393317 FAZ393311:FAZ393317 FKV393311:FKV393317 FUR393311:FUR393317 GEN393311:GEN393317 GOJ393311:GOJ393317 GYF393311:GYF393317 HIB393311:HIB393317 HRX393311:HRX393317 IBT393311:IBT393317 ILP393311:ILP393317 IVL393311:IVL393317 JFH393311:JFH393317 JPD393311:JPD393317 JYZ393311:JYZ393317 KIV393311:KIV393317 KSR393311:KSR393317 LCN393311:LCN393317 LMJ393311:LMJ393317 LWF393311:LWF393317 MGB393311:MGB393317 MPX393311:MPX393317 MZT393311:MZT393317 NJP393311:NJP393317 NTL393311:NTL393317 ODH393311:ODH393317 OND393311:OND393317 OWZ393311:OWZ393317 PGV393311:PGV393317 PQR393311:PQR393317 QAN393311:QAN393317 QKJ393311:QKJ393317 QUF393311:QUF393317 REB393311:REB393317 RNX393311:RNX393317 RXT393311:RXT393317 SHP393311:SHP393317 SRL393311:SRL393317 TBH393311:TBH393317 TLD393311:TLD393317 TUZ393311:TUZ393317 UEV393311:UEV393317 UOR393311:UOR393317 UYN393311:UYN393317 VIJ393311:VIJ393317 VSF393311:VSF393317 WCB393311:WCB393317 WLX393311:WLX393317 WVT393311:WVT393317 K458847:K458853 JH458847:JH458853 TD458847:TD458853 ACZ458847:ACZ458853 AMV458847:AMV458853 AWR458847:AWR458853 BGN458847:BGN458853 BQJ458847:BQJ458853 CAF458847:CAF458853 CKB458847:CKB458853 CTX458847:CTX458853 DDT458847:DDT458853 DNP458847:DNP458853 DXL458847:DXL458853 EHH458847:EHH458853 ERD458847:ERD458853 FAZ458847:FAZ458853 FKV458847:FKV458853 FUR458847:FUR458853 GEN458847:GEN458853 GOJ458847:GOJ458853 GYF458847:GYF458853 HIB458847:HIB458853 HRX458847:HRX458853 IBT458847:IBT458853 ILP458847:ILP458853 IVL458847:IVL458853 JFH458847:JFH458853 JPD458847:JPD458853 JYZ458847:JYZ458853 KIV458847:KIV458853 KSR458847:KSR458853 LCN458847:LCN458853 LMJ458847:LMJ458853 LWF458847:LWF458853 MGB458847:MGB458853 MPX458847:MPX458853 MZT458847:MZT458853 NJP458847:NJP458853 NTL458847:NTL458853 ODH458847:ODH458853 OND458847:OND458853 OWZ458847:OWZ458853 PGV458847:PGV458853 PQR458847:PQR458853 QAN458847:QAN458853 QKJ458847:QKJ458853 QUF458847:QUF458853 REB458847:REB458853 RNX458847:RNX458853 RXT458847:RXT458853 SHP458847:SHP458853 SRL458847:SRL458853 TBH458847:TBH458853 TLD458847:TLD458853 TUZ458847:TUZ458853 UEV458847:UEV458853 UOR458847:UOR458853 UYN458847:UYN458853 VIJ458847:VIJ458853 VSF458847:VSF458853 WCB458847:WCB458853 WLX458847:WLX458853 WVT458847:WVT458853 K524383:K524389 JH524383:JH524389 TD524383:TD524389 ACZ524383:ACZ524389 AMV524383:AMV524389 AWR524383:AWR524389 BGN524383:BGN524389 BQJ524383:BQJ524389 CAF524383:CAF524389 CKB524383:CKB524389 CTX524383:CTX524389 DDT524383:DDT524389 DNP524383:DNP524389 DXL524383:DXL524389 EHH524383:EHH524389 ERD524383:ERD524389 FAZ524383:FAZ524389 FKV524383:FKV524389 FUR524383:FUR524389 GEN524383:GEN524389 GOJ524383:GOJ524389 GYF524383:GYF524389 HIB524383:HIB524389 HRX524383:HRX524389 IBT524383:IBT524389 ILP524383:ILP524389 IVL524383:IVL524389 JFH524383:JFH524389 JPD524383:JPD524389 JYZ524383:JYZ524389 KIV524383:KIV524389 KSR524383:KSR524389 LCN524383:LCN524389 LMJ524383:LMJ524389 LWF524383:LWF524389 MGB524383:MGB524389 MPX524383:MPX524389 MZT524383:MZT524389 NJP524383:NJP524389 NTL524383:NTL524389 ODH524383:ODH524389 OND524383:OND524389 OWZ524383:OWZ524389 PGV524383:PGV524389 PQR524383:PQR524389 QAN524383:QAN524389 QKJ524383:QKJ524389 QUF524383:QUF524389 REB524383:REB524389 RNX524383:RNX524389 RXT524383:RXT524389 SHP524383:SHP524389 SRL524383:SRL524389 TBH524383:TBH524389 TLD524383:TLD524389 TUZ524383:TUZ524389 UEV524383:UEV524389 UOR524383:UOR524389 UYN524383:UYN524389 VIJ524383:VIJ524389 VSF524383:VSF524389 WCB524383:WCB524389 WLX524383:WLX524389 WVT524383:WVT524389 K589919:K589925 JH589919:JH589925 TD589919:TD589925 ACZ589919:ACZ589925 AMV589919:AMV589925 AWR589919:AWR589925 BGN589919:BGN589925 BQJ589919:BQJ589925 CAF589919:CAF589925 CKB589919:CKB589925 CTX589919:CTX589925 DDT589919:DDT589925 DNP589919:DNP589925 DXL589919:DXL589925 EHH589919:EHH589925 ERD589919:ERD589925 FAZ589919:FAZ589925 FKV589919:FKV589925 FUR589919:FUR589925 GEN589919:GEN589925 GOJ589919:GOJ589925 GYF589919:GYF589925 HIB589919:HIB589925 HRX589919:HRX589925 IBT589919:IBT589925 ILP589919:ILP589925 IVL589919:IVL589925 JFH589919:JFH589925 JPD589919:JPD589925 JYZ589919:JYZ589925 KIV589919:KIV589925 KSR589919:KSR589925 LCN589919:LCN589925 LMJ589919:LMJ589925 LWF589919:LWF589925 MGB589919:MGB589925 MPX589919:MPX589925 MZT589919:MZT589925 NJP589919:NJP589925 NTL589919:NTL589925 ODH589919:ODH589925 OND589919:OND589925 OWZ589919:OWZ589925 PGV589919:PGV589925 PQR589919:PQR589925 QAN589919:QAN589925 QKJ589919:QKJ589925 QUF589919:QUF589925 REB589919:REB589925 RNX589919:RNX589925 RXT589919:RXT589925 SHP589919:SHP589925 SRL589919:SRL589925 TBH589919:TBH589925 TLD589919:TLD589925 TUZ589919:TUZ589925 UEV589919:UEV589925 UOR589919:UOR589925 UYN589919:UYN589925 VIJ589919:VIJ589925 VSF589919:VSF589925 WCB589919:WCB589925 WLX589919:WLX589925 WVT589919:WVT589925 K655455:K655461 JH655455:JH655461 TD655455:TD655461 ACZ655455:ACZ655461 AMV655455:AMV655461 AWR655455:AWR655461 BGN655455:BGN655461 BQJ655455:BQJ655461 CAF655455:CAF655461 CKB655455:CKB655461 CTX655455:CTX655461 DDT655455:DDT655461 DNP655455:DNP655461 DXL655455:DXL655461 EHH655455:EHH655461 ERD655455:ERD655461 FAZ655455:FAZ655461 FKV655455:FKV655461 FUR655455:FUR655461 GEN655455:GEN655461 GOJ655455:GOJ655461 GYF655455:GYF655461 HIB655455:HIB655461 HRX655455:HRX655461 IBT655455:IBT655461 ILP655455:ILP655461 IVL655455:IVL655461 JFH655455:JFH655461 JPD655455:JPD655461 JYZ655455:JYZ655461 KIV655455:KIV655461 KSR655455:KSR655461 LCN655455:LCN655461 LMJ655455:LMJ655461 LWF655455:LWF655461 MGB655455:MGB655461 MPX655455:MPX655461 MZT655455:MZT655461 NJP655455:NJP655461 NTL655455:NTL655461 ODH655455:ODH655461 OND655455:OND655461 OWZ655455:OWZ655461 PGV655455:PGV655461 PQR655455:PQR655461 QAN655455:QAN655461 QKJ655455:QKJ655461 QUF655455:QUF655461 REB655455:REB655461 RNX655455:RNX655461 RXT655455:RXT655461 SHP655455:SHP655461 SRL655455:SRL655461 TBH655455:TBH655461 TLD655455:TLD655461 TUZ655455:TUZ655461 UEV655455:UEV655461 UOR655455:UOR655461 UYN655455:UYN655461 VIJ655455:VIJ655461 VSF655455:VSF655461 WCB655455:WCB655461 WLX655455:WLX655461 WVT655455:WVT655461 K720991:K720997 JH720991:JH720997 TD720991:TD720997 ACZ720991:ACZ720997 AMV720991:AMV720997 AWR720991:AWR720997 BGN720991:BGN720997 BQJ720991:BQJ720997 CAF720991:CAF720997 CKB720991:CKB720997 CTX720991:CTX720997 DDT720991:DDT720997 DNP720991:DNP720997 DXL720991:DXL720997 EHH720991:EHH720997 ERD720991:ERD720997 FAZ720991:FAZ720997 FKV720991:FKV720997 FUR720991:FUR720997 GEN720991:GEN720997 GOJ720991:GOJ720997 GYF720991:GYF720997 HIB720991:HIB720997 HRX720991:HRX720997 IBT720991:IBT720997 ILP720991:ILP720997 IVL720991:IVL720997 JFH720991:JFH720997 JPD720991:JPD720997 JYZ720991:JYZ720997 KIV720991:KIV720997 KSR720991:KSR720997 LCN720991:LCN720997 LMJ720991:LMJ720997 LWF720991:LWF720997 MGB720991:MGB720997 MPX720991:MPX720997 MZT720991:MZT720997 NJP720991:NJP720997 NTL720991:NTL720997 ODH720991:ODH720997 OND720991:OND720997 OWZ720991:OWZ720997 PGV720991:PGV720997 PQR720991:PQR720997 QAN720991:QAN720997 QKJ720991:QKJ720997 QUF720991:QUF720997 REB720991:REB720997 RNX720991:RNX720997 RXT720991:RXT720997 SHP720991:SHP720997 SRL720991:SRL720997 TBH720991:TBH720997 TLD720991:TLD720997 TUZ720991:TUZ720997 UEV720991:UEV720997 UOR720991:UOR720997 UYN720991:UYN720997 VIJ720991:VIJ720997 VSF720991:VSF720997 WCB720991:WCB720997 WLX720991:WLX720997 WVT720991:WVT720997 K786527:K786533 JH786527:JH786533 TD786527:TD786533 ACZ786527:ACZ786533 AMV786527:AMV786533 AWR786527:AWR786533 BGN786527:BGN786533 BQJ786527:BQJ786533 CAF786527:CAF786533 CKB786527:CKB786533 CTX786527:CTX786533 DDT786527:DDT786533 DNP786527:DNP786533 DXL786527:DXL786533 EHH786527:EHH786533 ERD786527:ERD786533 FAZ786527:FAZ786533 FKV786527:FKV786533 FUR786527:FUR786533 GEN786527:GEN786533 GOJ786527:GOJ786533 GYF786527:GYF786533 HIB786527:HIB786533 HRX786527:HRX786533 IBT786527:IBT786533 ILP786527:ILP786533 IVL786527:IVL786533 JFH786527:JFH786533 JPD786527:JPD786533 JYZ786527:JYZ786533 KIV786527:KIV786533 KSR786527:KSR786533 LCN786527:LCN786533 LMJ786527:LMJ786533 LWF786527:LWF786533 MGB786527:MGB786533 MPX786527:MPX786533 MZT786527:MZT786533 NJP786527:NJP786533 NTL786527:NTL786533 ODH786527:ODH786533 OND786527:OND786533 OWZ786527:OWZ786533 PGV786527:PGV786533 PQR786527:PQR786533 QAN786527:QAN786533 QKJ786527:QKJ786533 QUF786527:QUF786533 REB786527:REB786533 RNX786527:RNX786533 RXT786527:RXT786533 SHP786527:SHP786533 SRL786527:SRL786533 TBH786527:TBH786533 TLD786527:TLD786533 TUZ786527:TUZ786533 UEV786527:UEV786533 UOR786527:UOR786533 UYN786527:UYN786533 VIJ786527:VIJ786533 VSF786527:VSF786533 WCB786527:WCB786533 WLX786527:WLX786533 WVT786527:WVT786533 K852063:K852069 JH852063:JH852069 TD852063:TD852069 ACZ852063:ACZ852069 AMV852063:AMV852069 AWR852063:AWR852069 BGN852063:BGN852069 BQJ852063:BQJ852069 CAF852063:CAF852069 CKB852063:CKB852069 CTX852063:CTX852069 DDT852063:DDT852069 DNP852063:DNP852069 DXL852063:DXL852069 EHH852063:EHH852069 ERD852063:ERD852069 FAZ852063:FAZ852069 FKV852063:FKV852069 FUR852063:FUR852069 GEN852063:GEN852069 GOJ852063:GOJ852069 GYF852063:GYF852069 HIB852063:HIB852069 HRX852063:HRX852069 IBT852063:IBT852069 ILP852063:ILP852069 IVL852063:IVL852069 JFH852063:JFH852069 JPD852063:JPD852069 JYZ852063:JYZ852069 KIV852063:KIV852069 KSR852063:KSR852069 LCN852063:LCN852069 LMJ852063:LMJ852069 LWF852063:LWF852069 MGB852063:MGB852069 MPX852063:MPX852069 MZT852063:MZT852069 NJP852063:NJP852069 NTL852063:NTL852069 ODH852063:ODH852069 OND852063:OND852069 OWZ852063:OWZ852069 PGV852063:PGV852069 PQR852063:PQR852069 QAN852063:QAN852069 QKJ852063:QKJ852069 QUF852063:QUF852069 REB852063:REB852069 RNX852063:RNX852069 RXT852063:RXT852069 SHP852063:SHP852069 SRL852063:SRL852069 TBH852063:TBH852069 TLD852063:TLD852069 TUZ852063:TUZ852069 UEV852063:UEV852069 UOR852063:UOR852069 UYN852063:UYN852069 VIJ852063:VIJ852069 VSF852063:VSF852069 WCB852063:WCB852069 WLX852063:WLX852069 WVT852063:WVT852069 K917599:K917605 JH917599:JH917605 TD917599:TD917605 ACZ917599:ACZ917605 AMV917599:AMV917605 AWR917599:AWR917605 BGN917599:BGN917605 BQJ917599:BQJ917605 CAF917599:CAF917605 CKB917599:CKB917605 CTX917599:CTX917605 DDT917599:DDT917605 DNP917599:DNP917605 DXL917599:DXL917605 EHH917599:EHH917605 ERD917599:ERD917605 FAZ917599:FAZ917605 FKV917599:FKV917605 FUR917599:FUR917605 GEN917599:GEN917605 GOJ917599:GOJ917605 GYF917599:GYF917605 HIB917599:HIB917605 HRX917599:HRX917605 IBT917599:IBT917605 ILP917599:ILP917605 IVL917599:IVL917605 JFH917599:JFH917605 JPD917599:JPD917605 JYZ917599:JYZ917605 KIV917599:KIV917605 KSR917599:KSR917605 LCN917599:LCN917605 LMJ917599:LMJ917605 LWF917599:LWF917605 MGB917599:MGB917605 MPX917599:MPX917605 MZT917599:MZT917605 NJP917599:NJP917605 NTL917599:NTL917605 ODH917599:ODH917605 OND917599:OND917605 OWZ917599:OWZ917605 PGV917599:PGV917605 PQR917599:PQR917605 QAN917599:QAN917605 QKJ917599:QKJ917605 QUF917599:QUF917605 REB917599:REB917605 RNX917599:RNX917605 RXT917599:RXT917605 SHP917599:SHP917605 SRL917599:SRL917605 TBH917599:TBH917605 TLD917599:TLD917605 TUZ917599:TUZ917605 UEV917599:UEV917605 UOR917599:UOR917605 UYN917599:UYN917605 VIJ917599:VIJ917605 VSF917599:VSF917605 WCB917599:WCB917605 WLX917599:WLX917605 WVT917599:WVT917605 K983135:K983141 JH983135:JH983141 TD983135:TD983141 ACZ983135:ACZ983141 AMV983135:AMV983141 AWR983135:AWR983141 BGN983135:BGN983141 BQJ983135:BQJ983141 CAF983135:CAF983141 CKB983135:CKB983141 CTX983135:CTX983141 DDT983135:DDT983141 DNP983135:DNP983141 DXL983135:DXL983141 EHH983135:EHH983141 ERD983135:ERD983141 FAZ983135:FAZ983141 FKV983135:FKV983141 FUR983135:FUR983141 GEN983135:GEN983141 GOJ983135:GOJ983141 GYF983135:GYF983141 HIB983135:HIB983141 HRX983135:HRX983141 IBT983135:IBT983141 ILP983135:ILP983141 IVL983135:IVL983141 JFH983135:JFH983141 JPD983135:JPD983141 JYZ983135:JYZ983141 KIV983135:KIV983141 KSR983135:KSR983141 LCN983135:LCN983141 LMJ983135:LMJ983141 LWF983135:LWF983141 MGB983135:MGB983141 MPX983135:MPX983141 MZT983135:MZT983141 NJP983135:NJP983141 NTL983135:NTL983141 ODH983135:ODH983141 OND983135:OND983141 OWZ983135:OWZ983141 PGV983135:PGV983141 PQR983135:PQR983141 QAN983135:QAN983141 QKJ983135:QKJ983141 QUF983135:QUF983141 REB983135:REB983141 RNX983135:RNX983141 RXT983135:RXT983141 SHP983135:SHP983141 SRL983135:SRL983141 TBH983135:TBH983141 TLD983135:TLD983141 TUZ983135:TUZ983141 UEV983135:UEV983141 UOR983135:UOR983141 UYN983135:UYN983141 VIJ983135:VIJ983141 VSF983135:VSF983141 WCB983135:WCB983141 WLX983135:WLX983141 WVT983135:WVT983141 WCB983123:WCB983124 JF139:JF140 TB139:TB140 ACX139:ACX140 AMT139:AMT140 AWP139:AWP140 BGL139:BGL140 BQH139:BQH140 CAD139:CAD140 CJZ139:CJZ140 CTV139:CTV140 DDR139:DDR140 DNN139:DNN140 DXJ139:DXJ140 EHF139:EHF140 ERB139:ERB140 FAX139:FAX140 FKT139:FKT140 FUP139:FUP140 GEL139:GEL140 GOH139:GOH140 GYD139:GYD140 HHZ139:HHZ140 HRV139:HRV140 IBR139:IBR140 ILN139:ILN140 IVJ139:IVJ140 JFF139:JFF140 JPB139:JPB140 JYX139:JYX140 KIT139:KIT140 KSP139:KSP140 LCL139:LCL140 LMH139:LMH140 LWD139:LWD140 MFZ139:MFZ140 MPV139:MPV140 MZR139:MZR140 NJN139:NJN140 NTJ139:NTJ140 ODF139:ODF140 ONB139:ONB140 OWX139:OWX140 PGT139:PGT140 PQP139:PQP140 QAL139:QAL140 QKH139:QKH140 QUD139:QUD140 RDZ139:RDZ140 RNV139:RNV140 RXR139:RXR140 SHN139:SHN140 SRJ139:SRJ140 TBF139:TBF140 TLB139:TLB140 TUX139:TUX140 UET139:UET140 UOP139:UOP140 UYL139:UYL140 VIH139:VIH140 VSD139:VSD140 WBZ139:WBZ140 WLV139:WLV140 WVR139:WVR140 K65616:K65617 JH65616:JH65617 TD65616:TD65617 ACZ65616:ACZ65617 AMV65616:AMV65617 AWR65616:AWR65617 BGN65616:BGN65617 BQJ65616:BQJ65617 CAF65616:CAF65617 CKB65616:CKB65617 CTX65616:CTX65617 DDT65616:DDT65617 DNP65616:DNP65617 DXL65616:DXL65617 EHH65616:EHH65617 ERD65616:ERD65617 FAZ65616:FAZ65617 FKV65616:FKV65617 FUR65616:FUR65617 GEN65616:GEN65617 GOJ65616:GOJ65617 GYF65616:GYF65617 HIB65616:HIB65617 HRX65616:HRX65617 IBT65616:IBT65617 ILP65616:ILP65617 IVL65616:IVL65617 JFH65616:JFH65617 JPD65616:JPD65617 JYZ65616:JYZ65617 KIV65616:KIV65617 KSR65616:KSR65617 LCN65616:LCN65617 LMJ65616:LMJ65617 LWF65616:LWF65617 MGB65616:MGB65617 MPX65616:MPX65617 MZT65616:MZT65617 NJP65616:NJP65617 NTL65616:NTL65617 ODH65616:ODH65617 OND65616:OND65617 OWZ65616:OWZ65617 PGV65616:PGV65617 PQR65616:PQR65617 QAN65616:QAN65617 QKJ65616:QKJ65617 QUF65616:QUF65617 REB65616:REB65617 RNX65616:RNX65617 RXT65616:RXT65617 SHP65616:SHP65617 SRL65616:SRL65617 TBH65616:TBH65617 TLD65616:TLD65617 TUZ65616:TUZ65617 UEV65616:UEV65617 UOR65616:UOR65617 UYN65616:UYN65617 VIJ65616:VIJ65617 VSF65616:VSF65617 WCB65616:WCB65617 WLX65616:WLX65617 WVT65616:WVT65617 K131152:K131153 JH131152:JH131153 TD131152:TD131153 ACZ131152:ACZ131153 AMV131152:AMV131153 AWR131152:AWR131153 BGN131152:BGN131153 BQJ131152:BQJ131153 CAF131152:CAF131153 CKB131152:CKB131153 CTX131152:CTX131153 DDT131152:DDT131153 DNP131152:DNP131153 DXL131152:DXL131153 EHH131152:EHH131153 ERD131152:ERD131153 FAZ131152:FAZ131153 FKV131152:FKV131153 FUR131152:FUR131153 GEN131152:GEN131153 GOJ131152:GOJ131153 GYF131152:GYF131153 HIB131152:HIB131153 HRX131152:HRX131153 IBT131152:IBT131153 ILP131152:ILP131153 IVL131152:IVL131153 JFH131152:JFH131153 JPD131152:JPD131153 JYZ131152:JYZ131153 KIV131152:KIV131153 KSR131152:KSR131153 LCN131152:LCN131153 LMJ131152:LMJ131153 LWF131152:LWF131153 MGB131152:MGB131153 MPX131152:MPX131153 MZT131152:MZT131153 NJP131152:NJP131153 NTL131152:NTL131153 ODH131152:ODH131153 OND131152:OND131153 OWZ131152:OWZ131153 PGV131152:PGV131153 PQR131152:PQR131153 QAN131152:QAN131153 QKJ131152:QKJ131153 QUF131152:QUF131153 REB131152:REB131153 RNX131152:RNX131153 RXT131152:RXT131153 SHP131152:SHP131153 SRL131152:SRL131153 TBH131152:TBH131153 TLD131152:TLD131153 TUZ131152:TUZ131153 UEV131152:UEV131153 UOR131152:UOR131153 UYN131152:UYN131153 VIJ131152:VIJ131153 VSF131152:VSF131153 WCB131152:WCB131153 WLX131152:WLX131153 WVT131152:WVT131153 K196688:K196689 JH196688:JH196689 TD196688:TD196689 ACZ196688:ACZ196689 AMV196688:AMV196689 AWR196688:AWR196689 BGN196688:BGN196689 BQJ196688:BQJ196689 CAF196688:CAF196689 CKB196688:CKB196689 CTX196688:CTX196689 DDT196688:DDT196689 DNP196688:DNP196689 DXL196688:DXL196689 EHH196688:EHH196689 ERD196688:ERD196689 FAZ196688:FAZ196689 FKV196688:FKV196689 FUR196688:FUR196689 GEN196688:GEN196689 GOJ196688:GOJ196689 GYF196688:GYF196689 HIB196688:HIB196689 HRX196688:HRX196689 IBT196688:IBT196689 ILP196688:ILP196689 IVL196688:IVL196689 JFH196688:JFH196689 JPD196688:JPD196689 JYZ196688:JYZ196689 KIV196688:KIV196689 KSR196688:KSR196689 LCN196688:LCN196689 LMJ196688:LMJ196689 LWF196688:LWF196689 MGB196688:MGB196689 MPX196688:MPX196689 MZT196688:MZT196689 NJP196688:NJP196689 NTL196688:NTL196689 ODH196688:ODH196689 OND196688:OND196689 OWZ196688:OWZ196689 PGV196688:PGV196689 PQR196688:PQR196689 QAN196688:QAN196689 QKJ196688:QKJ196689 QUF196688:QUF196689 REB196688:REB196689 RNX196688:RNX196689 RXT196688:RXT196689 SHP196688:SHP196689 SRL196688:SRL196689 TBH196688:TBH196689 TLD196688:TLD196689 TUZ196688:TUZ196689 UEV196688:UEV196689 UOR196688:UOR196689 UYN196688:UYN196689 VIJ196688:VIJ196689 VSF196688:VSF196689 WCB196688:WCB196689 WLX196688:WLX196689 WVT196688:WVT196689 K262224:K262225 JH262224:JH262225 TD262224:TD262225 ACZ262224:ACZ262225 AMV262224:AMV262225 AWR262224:AWR262225 BGN262224:BGN262225 BQJ262224:BQJ262225 CAF262224:CAF262225 CKB262224:CKB262225 CTX262224:CTX262225 DDT262224:DDT262225 DNP262224:DNP262225 DXL262224:DXL262225 EHH262224:EHH262225 ERD262224:ERD262225 FAZ262224:FAZ262225 FKV262224:FKV262225 FUR262224:FUR262225 GEN262224:GEN262225 GOJ262224:GOJ262225 GYF262224:GYF262225 HIB262224:HIB262225 HRX262224:HRX262225 IBT262224:IBT262225 ILP262224:ILP262225 IVL262224:IVL262225 JFH262224:JFH262225 JPD262224:JPD262225 JYZ262224:JYZ262225 KIV262224:KIV262225 KSR262224:KSR262225 LCN262224:LCN262225 LMJ262224:LMJ262225 LWF262224:LWF262225 MGB262224:MGB262225 MPX262224:MPX262225 MZT262224:MZT262225 NJP262224:NJP262225 NTL262224:NTL262225 ODH262224:ODH262225 OND262224:OND262225 OWZ262224:OWZ262225 PGV262224:PGV262225 PQR262224:PQR262225 QAN262224:QAN262225 QKJ262224:QKJ262225 QUF262224:QUF262225 REB262224:REB262225 RNX262224:RNX262225 RXT262224:RXT262225 SHP262224:SHP262225 SRL262224:SRL262225 TBH262224:TBH262225 TLD262224:TLD262225 TUZ262224:TUZ262225 UEV262224:UEV262225 UOR262224:UOR262225 UYN262224:UYN262225 VIJ262224:VIJ262225 VSF262224:VSF262225 WCB262224:WCB262225 WLX262224:WLX262225 WVT262224:WVT262225 K327760:K327761 JH327760:JH327761 TD327760:TD327761 ACZ327760:ACZ327761 AMV327760:AMV327761 AWR327760:AWR327761 BGN327760:BGN327761 BQJ327760:BQJ327761 CAF327760:CAF327761 CKB327760:CKB327761 CTX327760:CTX327761 DDT327760:DDT327761 DNP327760:DNP327761 DXL327760:DXL327761 EHH327760:EHH327761 ERD327760:ERD327761 FAZ327760:FAZ327761 FKV327760:FKV327761 FUR327760:FUR327761 GEN327760:GEN327761 GOJ327760:GOJ327761 GYF327760:GYF327761 HIB327760:HIB327761 HRX327760:HRX327761 IBT327760:IBT327761 ILP327760:ILP327761 IVL327760:IVL327761 JFH327760:JFH327761 JPD327760:JPD327761 JYZ327760:JYZ327761 KIV327760:KIV327761 KSR327760:KSR327761 LCN327760:LCN327761 LMJ327760:LMJ327761 LWF327760:LWF327761 MGB327760:MGB327761 MPX327760:MPX327761 MZT327760:MZT327761 NJP327760:NJP327761 NTL327760:NTL327761 ODH327760:ODH327761 OND327760:OND327761 OWZ327760:OWZ327761 PGV327760:PGV327761 PQR327760:PQR327761 QAN327760:QAN327761 QKJ327760:QKJ327761 QUF327760:QUF327761 REB327760:REB327761 RNX327760:RNX327761 RXT327760:RXT327761 SHP327760:SHP327761 SRL327760:SRL327761 TBH327760:TBH327761 TLD327760:TLD327761 TUZ327760:TUZ327761 UEV327760:UEV327761 UOR327760:UOR327761 UYN327760:UYN327761 VIJ327760:VIJ327761 VSF327760:VSF327761 WCB327760:WCB327761 WLX327760:WLX327761 WVT327760:WVT327761 K393296:K393297 JH393296:JH393297 TD393296:TD393297 ACZ393296:ACZ393297 AMV393296:AMV393297 AWR393296:AWR393297 BGN393296:BGN393297 BQJ393296:BQJ393297 CAF393296:CAF393297 CKB393296:CKB393297 CTX393296:CTX393297 DDT393296:DDT393297 DNP393296:DNP393297 DXL393296:DXL393297 EHH393296:EHH393297 ERD393296:ERD393297 FAZ393296:FAZ393297 FKV393296:FKV393297 FUR393296:FUR393297 GEN393296:GEN393297 GOJ393296:GOJ393297 GYF393296:GYF393297 HIB393296:HIB393297 HRX393296:HRX393297 IBT393296:IBT393297 ILP393296:ILP393297 IVL393296:IVL393297 JFH393296:JFH393297 JPD393296:JPD393297 JYZ393296:JYZ393297 KIV393296:KIV393297 KSR393296:KSR393297 LCN393296:LCN393297 LMJ393296:LMJ393297 LWF393296:LWF393297 MGB393296:MGB393297 MPX393296:MPX393297 MZT393296:MZT393297 NJP393296:NJP393297 NTL393296:NTL393297 ODH393296:ODH393297 OND393296:OND393297 OWZ393296:OWZ393297 PGV393296:PGV393297 PQR393296:PQR393297 QAN393296:QAN393297 QKJ393296:QKJ393297 QUF393296:QUF393297 REB393296:REB393297 RNX393296:RNX393297 RXT393296:RXT393297 SHP393296:SHP393297 SRL393296:SRL393297 TBH393296:TBH393297 TLD393296:TLD393297 TUZ393296:TUZ393297 UEV393296:UEV393297 UOR393296:UOR393297 UYN393296:UYN393297 VIJ393296:VIJ393297 VSF393296:VSF393297 WCB393296:WCB393297 WLX393296:WLX393297 WVT393296:WVT393297 K458832:K458833 JH458832:JH458833 TD458832:TD458833 ACZ458832:ACZ458833 AMV458832:AMV458833 AWR458832:AWR458833 BGN458832:BGN458833 BQJ458832:BQJ458833 CAF458832:CAF458833 CKB458832:CKB458833 CTX458832:CTX458833 DDT458832:DDT458833 DNP458832:DNP458833 DXL458832:DXL458833 EHH458832:EHH458833 ERD458832:ERD458833 FAZ458832:FAZ458833 FKV458832:FKV458833 FUR458832:FUR458833 GEN458832:GEN458833 GOJ458832:GOJ458833 GYF458832:GYF458833 HIB458832:HIB458833 HRX458832:HRX458833 IBT458832:IBT458833 ILP458832:ILP458833 IVL458832:IVL458833 JFH458832:JFH458833 JPD458832:JPD458833 JYZ458832:JYZ458833 KIV458832:KIV458833 KSR458832:KSR458833 LCN458832:LCN458833 LMJ458832:LMJ458833 LWF458832:LWF458833 MGB458832:MGB458833 MPX458832:MPX458833 MZT458832:MZT458833 NJP458832:NJP458833 NTL458832:NTL458833 ODH458832:ODH458833 OND458832:OND458833 OWZ458832:OWZ458833 PGV458832:PGV458833 PQR458832:PQR458833 QAN458832:QAN458833 QKJ458832:QKJ458833 QUF458832:QUF458833 REB458832:REB458833 RNX458832:RNX458833 RXT458832:RXT458833 SHP458832:SHP458833 SRL458832:SRL458833 TBH458832:TBH458833 TLD458832:TLD458833 TUZ458832:TUZ458833 UEV458832:UEV458833 UOR458832:UOR458833 UYN458832:UYN458833 VIJ458832:VIJ458833 VSF458832:VSF458833 WCB458832:WCB458833 WLX458832:WLX458833 WVT458832:WVT458833 K524368:K524369 JH524368:JH524369 TD524368:TD524369 ACZ524368:ACZ524369 AMV524368:AMV524369 AWR524368:AWR524369 BGN524368:BGN524369 BQJ524368:BQJ524369 CAF524368:CAF524369 CKB524368:CKB524369 CTX524368:CTX524369 DDT524368:DDT524369 DNP524368:DNP524369 DXL524368:DXL524369 EHH524368:EHH524369 ERD524368:ERD524369 FAZ524368:FAZ524369 FKV524368:FKV524369 FUR524368:FUR524369 GEN524368:GEN524369 GOJ524368:GOJ524369 GYF524368:GYF524369 HIB524368:HIB524369 HRX524368:HRX524369 IBT524368:IBT524369 ILP524368:ILP524369 IVL524368:IVL524369 JFH524368:JFH524369 JPD524368:JPD524369 JYZ524368:JYZ524369 KIV524368:KIV524369 KSR524368:KSR524369 LCN524368:LCN524369 LMJ524368:LMJ524369 LWF524368:LWF524369 MGB524368:MGB524369 MPX524368:MPX524369 MZT524368:MZT524369 NJP524368:NJP524369 NTL524368:NTL524369 ODH524368:ODH524369 OND524368:OND524369 OWZ524368:OWZ524369 PGV524368:PGV524369 PQR524368:PQR524369 QAN524368:QAN524369 QKJ524368:QKJ524369 QUF524368:QUF524369 REB524368:REB524369 RNX524368:RNX524369 RXT524368:RXT524369 SHP524368:SHP524369 SRL524368:SRL524369 TBH524368:TBH524369 TLD524368:TLD524369 TUZ524368:TUZ524369 UEV524368:UEV524369 UOR524368:UOR524369 UYN524368:UYN524369 VIJ524368:VIJ524369 VSF524368:VSF524369 WCB524368:WCB524369 WLX524368:WLX524369 WVT524368:WVT524369 K589904:K589905 JH589904:JH589905 TD589904:TD589905 ACZ589904:ACZ589905 AMV589904:AMV589905 AWR589904:AWR589905 BGN589904:BGN589905 BQJ589904:BQJ589905 CAF589904:CAF589905 CKB589904:CKB589905 CTX589904:CTX589905 DDT589904:DDT589905 DNP589904:DNP589905 DXL589904:DXL589905 EHH589904:EHH589905 ERD589904:ERD589905 FAZ589904:FAZ589905 FKV589904:FKV589905 FUR589904:FUR589905 GEN589904:GEN589905 GOJ589904:GOJ589905 GYF589904:GYF589905 HIB589904:HIB589905 HRX589904:HRX589905 IBT589904:IBT589905 ILP589904:ILP589905 IVL589904:IVL589905 JFH589904:JFH589905 JPD589904:JPD589905 JYZ589904:JYZ589905 KIV589904:KIV589905 KSR589904:KSR589905 LCN589904:LCN589905 LMJ589904:LMJ589905 LWF589904:LWF589905 MGB589904:MGB589905 MPX589904:MPX589905 MZT589904:MZT589905 NJP589904:NJP589905 NTL589904:NTL589905 ODH589904:ODH589905 OND589904:OND589905 OWZ589904:OWZ589905 PGV589904:PGV589905 PQR589904:PQR589905 QAN589904:QAN589905 QKJ589904:QKJ589905 QUF589904:QUF589905 REB589904:REB589905 RNX589904:RNX589905 RXT589904:RXT589905 SHP589904:SHP589905 SRL589904:SRL589905 TBH589904:TBH589905 TLD589904:TLD589905 TUZ589904:TUZ589905 UEV589904:UEV589905 UOR589904:UOR589905 UYN589904:UYN589905 VIJ589904:VIJ589905 VSF589904:VSF589905 WCB589904:WCB589905 WLX589904:WLX589905 WVT589904:WVT589905 K655440:K655441 JH655440:JH655441 TD655440:TD655441 ACZ655440:ACZ655441 AMV655440:AMV655441 AWR655440:AWR655441 BGN655440:BGN655441 BQJ655440:BQJ655441 CAF655440:CAF655441 CKB655440:CKB655441 CTX655440:CTX655441 DDT655440:DDT655441 DNP655440:DNP655441 DXL655440:DXL655441 EHH655440:EHH655441 ERD655440:ERD655441 FAZ655440:FAZ655441 FKV655440:FKV655441 FUR655440:FUR655441 GEN655440:GEN655441 GOJ655440:GOJ655441 GYF655440:GYF655441 HIB655440:HIB655441 HRX655440:HRX655441 IBT655440:IBT655441 ILP655440:ILP655441 IVL655440:IVL655441 JFH655440:JFH655441 JPD655440:JPD655441 JYZ655440:JYZ655441 KIV655440:KIV655441 KSR655440:KSR655441 LCN655440:LCN655441 LMJ655440:LMJ655441 LWF655440:LWF655441 MGB655440:MGB655441 MPX655440:MPX655441 MZT655440:MZT655441 NJP655440:NJP655441 NTL655440:NTL655441 ODH655440:ODH655441 OND655440:OND655441 OWZ655440:OWZ655441 PGV655440:PGV655441 PQR655440:PQR655441 QAN655440:QAN655441 QKJ655440:QKJ655441 QUF655440:QUF655441 REB655440:REB655441 RNX655440:RNX655441 RXT655440:RXT655441 SHP655440:SHP655441 SRL655440:SRL655441 TBH655440:TBH655441 TLD655440:TLD655441 TUZ655440:TUZ655441 UEV655440:UEV655441 UOR655440:UOR655441 UYN655440:UYN655441 VIJ655440:VIJ655441 VSF655440:VSF655441 WCB655440:WCB655441 WLX655440:WLX655441 WVT655440:WVT655441 K720976:K720977 JH720976:JH720977 TD720976:TD720977 ACZ720976:ACZ720977 AMV720976:AMV720977 AWR720976:AWR720977 BGN720976:BGN720977 BQJ720976:BQJ720977 CAF720976:CAF720977 CKB720976:CKB720977 CTX720976:CTX720977 DDT720976:DDT720977 DNP720976:DNP720977 DXL720976:DXL720977 EHH720976:EHH720977 ERD720976:ERD720977 FAZ720976:FAZ720977 FKV720976:FKV720977 FUR720976:FUR720977 GEN720976:GEN720977 GOJ720976:GOJ720977 GYF720976:GYF720977 HIB720976:HIB720977 HRX720976:HRX720977 IBT720976:IBT720977 ILP720976:ILP720977 IVL720976:IVL720977 JFH720976:JFH720977 JPD720976:JPD720977 JYZ720976:JYZ720977 KIV720976:KIV720977 KSR720976:KSR720977 LCN720976:LCN720977 LMJ720976:LMJ720977 LWF720976:LWF720977 MGB720976:MGB720977 MPX720976:MPX720977 MZT720976:MZT720977 NJP720976:NJP720977 NTL720976:NTL720977 ODH720976:ODH720977 OND720976:OND720977 OWZ720976:OWZ720977 PGV720976:PGV720977 PQR720976:PQR720977 QAN720976:QAN720977 QKJ720976:QKJ720977 QUF720976:QUF720977 REB720976:REB720977 RNX720976:RNX720977 RXT720976:RXT720977 SHP720976:SHP720977 SRL720976:SRL720977 TBH720976:TBH720977 TLD720976:TLD720977 TUZ720976:TUZ720977 UEV720976:UEV720977 UOR720976:UOR720977 UYN720976:UYN720977 VIJ720976:VIJ720977 VSF720976:VSF720977 WCB720976:WCB720977 WLX720976:WLX720977 WVT720976:WVT720977 K786512:K786513 JH786512:JH786513 TD786512:TD786513 ACZ786512:ACZ786513 AMV786512:AMV786513 AWR786512:AWR786513 BGN786512:BGN786513 BQJ786512:BQJ786513 CAF786512:CAF786513 CKB786512:CKB786513 CTX786512:CTX786513 DDT786512:DDT786513 DNP786512:DNP786513 DXL786512:DXL786513 EHH786512:EHH786513 ERD786512:ERD786513 FAZ786512:FAZ786513 FKV786512:FKV786513 FUR786512:FUR786513 GEN786512:GEN786513 GOJ786512:GOJ786513 GYF786512:GYF786513 HIB786512:HIB786513 HRX786512:HRX786513 IBT786512:IBT786513 ILP786512:ILP786513 IVL786512:IVL786513 JFH786512:JFH786513 JPD786512:JPD786513 JYZ786512:JYZ786513 KIV786512:KIV786513 KSR786512:KSR786513 LCN786512:LCN786513 LMJ786512:LMJ786513 LWF786512:LWF786513 MGB786512:MGB786513 MPX786512:MPX786513 MZT786512:MZT786513 NJP786512:NJP786513 NTL786512:NTL786513 ODH786512:ODH786513 OND786512:OND786513 OWZ786512:OWZ786513 PGV786512:PGV786513 PQR786512:PQR786513 QAN786512:QAN786513 QKJ786512:QKJ786513 QUF786512:QUF786513 REB786512:REB786513 RNX786512:RNX786513 RXT786512:RXT786513 SHP786512:SHP786513 SRL786512:SRL786513 TBH786512:TBH786513 TLD786512:TLD786513 TUZ786512:TUZ786513 UEV786512:UEV786513 UOR786512:UOR786513 UYN786512:UYN786513 VIJ786512:VIJ786513 VSF786512:VSF786513 WCB786512:WCB786513 WLX786512:WLX786513 WVT786512:WVT786513 K852048:K852049 JH852048:JH852049 TD852048:TD852049 ACZ852048:ACZ852049 AMV852048:AMV852049 AWR852048:AWR852049 BGN852048:BGN852049 BQJ852048:BQJ852049 CAF852048:CAF852049 CKB852048:CKB852049 CTX852048:CTX852049 DDT852048:DDT852049 DNP852048:DNP852049 DXL852048:DXL852049 EHH852048:EHH852049 ERD852048:ERD852049 FAZ852048:FAZ852049 FKV852048:FKV852049 FUR852048:FUR852049 GEN852048:GEN852049 GOJ852048:GOJ852049 GYF852048:GYF852049 HIB852048:HIB852049 HRX852048:HRX852049 IBT852048:IBT852049 ILP852048:ILP852049 IVL852048:IVL852049 JFH852048:JFH852049 JPD852048:JPD852049 JYZ852048:JYZ852049 KIV852048:KIV852049 KSR852048:KSR852049 LCN852048:LCN852049 LMJ852048:LMJ852049 LWF852048:LWF852049 MGB852048:MGB852049 MPX852048:MPX852049 MZT852048:MZT852049 NJP852048:NJP852049 NTL852048:NTL852049 ODH852048:ODH852049 OND852048:OND852049 OWZ852048:OWZ852049 PGV852048:PGV852049 PQR852048:PQR852049 QAN852048:QAN852049 QKJ852048:QKJ852049 QUF852048:QUF852049 REB852048:REB852049 RNX852048:RNX852049 RXT852048:RXT852049 SHP852048:SHP852049 SRL852048:SRL852049 TBH852048:TBH852049 TLD852048:TLD852049 TUZ852048:TUZ852049 UEV852048:UEV852049 UOR852048:UOR852049 UYN852048:UYN852049 VIJ852048:VIJ852049 VSF852048:VSF852049 WCB852048:WCB852049 WLX852048:WLX852049 WVT852048:WVT852049 K917584:K917585 JH917584:JH917585 TD917584:TD917585 ACZ917584:ACZ917585 AMV917584:AMV917585 AWR917584:AWR917585 BGN917584:BGN917585 BQJ917584:BQJ917585 CAF917584:CAF917585 CKB917584:CKB917585 CTX917584:CTX917585 DDT917584:DDT917585 DNP917584:DNP917585 DXL917584:DXL917585 EHH917584:EHH917585 ERD917584:ERD917585 FAZ917584:FAZ917585 FKV917584:FKV917585 FUR917584:FUR917585 GEN917584:GEN917585 GOJ917584:GOJ917585 GYF917584:GYF917585 HIB917584:HIB917585 HRX917584:HRX917585 IBT917584:IBT917585 ILP917584:ILP917585 IVL917584:IVL917585 JFH917584:JFH917585 JPD917584:JPD917585 JYZ917584:JYZ917585 KIV917584:KIV917585 KSR917584:KSR917585 LCN917584:LCN917585 LMJ917584:LMJ917585 LWF917584:LWF917585 MGB917584:MGB917585 MPX917584:MPX917585 MZT917584:MZT917585 NJP917584:NJP917585 NTL917584:NTL917585 ODH917584:ODH917585 OND917584:OND917585 OWZ917584:OWZ917585 PGV917584:PGV917585 PQR917584:PQR917585 QAN917584:QAN917585 QKJ917584:QKJ917585 QUF917584:QUF917585 REB917584:REB917585 RNX917584:RNX917585 RXT917584:RXT917585 SHP917584:SHP917585 SRL917584:SRL917585 TBH917584:TBH917585 TLD917584:TLD917585 TUZ917584:TUZ917585 UEV917584:UEV917585 UOR917584:UOR917585 UYN917584:UYN917585 VIJ917584:VIJ917585 VSF917584:VSF917585 WCB917584:WCB917585 WLX917584:WLX917585 WVT917584:WVT917585 K983120:K983121 JH983120:JH983121 TD983120:TD983121 ACZ983120:ACZ983121 AMV983120:AMV983121 AWR983120:AWR983121 BGN983120:BGN983121 BQJ983120:BQJ983121 CAF983120:CAF983121 CKB983120:CKB983121 CTX983120:CTX983121 DDT983120:DDT983121 DNP983120:DNP983121 DXL983120:DXL983121 EHH983120:EHH983121 ERD983120:ERD983121 FAZ983120:FAZ983121 FKV983120:FKV983121 FUR983120:FUR983121 GEN983120:GEN983121 GOJ983120:GOJ983121 GYF983120:GYF983121 HIB983120:HIB983121 HRX983120:HRX983121 IBT983120:IBT983121 ILP983120:ILP983121 IVL983120:IVL983121 JFH983120:JFH983121 JPD983120:JPD983121 JYZ983120:JYZ983121 KIV983120:KIV983121 KSR983120:KSR983121 LCN983120:LCN983121 LMJ983120:LMJ983121 LWF983120:LWF983121 MGB983120:MGB983121 MPX983120:MPX983121 MZT983120:MZT983121 NJP983120:NJP983121 NTL983120:NTL983121 ODH983120:ODH983121 OND983120:OND983121 OWZ983120:OWZ983121 PGV983120:PGV983121 PQR983120:PQR983121 QAN983120:QAN983121 QKJ983120:QKJ983121 QUF983120:QUF983121 REB983120:REB983121 RNX983120:RNX983121 RXT983120:RXT983121 SHP983120:SHP983121 SRL983120:SRL983121 TBH983120:TBH983121 TLD983120:TLD983121 TUZ983120:TUZ983121 UEV983120:UEV983121 UOR983120:UOR983121 UYN983120:UYN983121 VIJ983120:VIJ983121 VSF983120:VSF983121 WCB983120:WCB983121 WLX983120:WLX983121 WVT983120:WVT983121 WVT983123:WVT983124 K65623:K65628 JH65623:JH65628 TD65623:TD65628 ACZ65623:ACZ65628 AMV65623:AMV65628 AWR65623:AWR65628 BGN65623:BGN65628 BQJ65623:BQJ65628 CAF65623:CAF65628 CKB65623:CKB65628 CTX65623:CTX65628 DDT65623:DDT65628 DNP65623:DNP65628 DXL65623:DXL65628 EHH65623:EHH65628 ERD65623:ERD65628 FAZ65623:FAZ65628 FKV65623:FKV65628 FUR65623:FUR65628 GEN65623:GEN65628 GOJ65623:GOJ65628 GYF65623:GYF65628 HIB65623:HIB65628 HRX65623:HRX65628 IBT65623:IBT65628 ILP65623:ILP65628 IVL65623:IVL65628 JFH65623:JFH65628 JPD65623:JPD65628 JYZ65623:JYZ65628 KIV65623:KIV65628 KSR65623:KSR65628 LCN65623:LCN65628 LMJ65623:LMJ65628 LWF65623:LWF65628 MGB65623:MGB65628 MPX65623:MPX65628 MZT65623:MZT65628 NJP65623:NJP65628 NTL65623:NTL65628 ODH65623:ODH65628 OND65623:OND65628 OWZ65623:OWZ65628 PGV65623:PGV65628 PQR65623:PQR65628 QAN65623:QAN65628 QKJ65623:QKJ65628 QUF65623:QUF65628 REB65623:REB65628 RNX65623:RNX65628 RXT65623:RXT65628 SHP65623:SHP65628 SRL65623:SRL65628 TBH65623:TBH65628 TLD65623:TLD65628 TUZ65623:TUZ65628 UEV65623:UEV65628 UOR65623:UOR65628 UYN65623:UYN65628 VIJ65623:VIJ65628 VSF65623:VSF65628 WCB65623:WCB65628 WLX65623:WLX65628 WVT65623:WVT65628 K131159:K131164 JH131159:JH131164 TD131159:TD131164 ACZ131159:ACZ131164 AMV131159:AMV131164 AWR131159:AWR131164 BGN131159:BGN131164 BQJ131159:BQJ131164 CAF131159:CAF131164 CKB131159:CKB131164 CTX131159:CTX131164 DDT131159:DDT131164 DNP131159:DNP131164 DXL131159:DXL131164 EHH131159:EHH131164 ERD131159:ERD131164 FAZ131159:FAZ131164 FKV131159:FKV131164 FUR131159:FUR131164 GEN131159:GEN131164 GOJ131159:GOJ131164 GYF131159:GYF131164 HIB131159:HIB131164 HRX131159:HRX131164 IBT131159:IBT131164 ILP131159:ILP131164 IVL131159:IVL131164 JFH131159:JFH131164 JPD131159:JPD131164 JYZ131159:JYZ131164 KIV131159:KIV131164 KSR131159:KSR131164 LCN131159:LCN131164 LMJ131159:LMJ131164 LWF131159:LWF131164 MGB131159:MGB131164 MPX131159:MPX131164 MZT131159:MZT131164 NJP131159:NJP131164 NTL131159:NTL131164 ODH131159:ODH131164 OND131159:OND131164 OWZ131159:OWZ131164 PGV131159:PGV131164 PQR131159:PQR131164 QAN131159:QAN131164 QKJ131159:QKJ131164 QUF131159:QUF131164 REB131159:REB131164 RNX131159:RNX131164 RXT131159:RXT131164 SHP131159:SHP131164 SRL131159:SRL131164 TBH131159:TBH131164 TLD131159:TLD131164 TUZ131159:TUZ131164 UEV131159:UEV131164 UOR131159:UOR131164 UYN131159:UYN131164 VIJ131159:VIJ131164 VSF131159:VSF131164 WCB131159:WCB131164 WLX131159:WLX131164 WVT131159:WVT131164 K196695:K196700 JH196695:JH196700 TD196695:TD196700 ACZ196695:ACZ196700 AMV196695:AMV196700 AWR196695:AWR196700 BGN196695:BGN196700 BQJ196695:BQJ196700 CAF196695:CAF196700 CKB196695:CKB196700 CTX196695:CTX196700 DDT196695:DDT196700 DNP196695:DNP196700 DXL196695:DXL196700 EHH196695:EHH196700 ERD196695:ERD196700 FAZ196695:FAZ196700 FKV196695:FKV196700 FUR196695:FUR196700 GEN196695:GEN196700 GOJ196695:GOJ196700 GYF196695:GYF196700 HIB196695:HIB196700 HRX196695:HRX196700 IBT196695:IBT196700 ILP196695:ILP196700 IVL196695:IVL196700 JFH196695:JFH196700 JPD196695:JPD196700 JYZ196695:JYZ196700 KIV196695:KIV196700 KSR196695:KSR196700 LCN196695:LCN196700 LMJ196695:LMJ196700 LWF196695:LWF196700 MGB196695:MGB196700 MPX196695:MPX196700 MZT196695:MZT196700 NJP196695:NJP196700 NTL196695:NTL196700 ODH196695:ODH196700 OND196695:OND196700 OWZ196695:OWZ196700 PGV196695:PGV196700 PQR196695:PQR196700 QAN196695:QAN196700 QKJ196695:QKJ196700 QUF196695:QUF196700 REB196695:REB196700 RNX196695:RNX196700 RXT196695:RXT196700 SHP196695:SHP196700 SRL196695:SRL196700 TBH196695:TBH196700 TLD196695:TLD196700 TUZ196695:TUZ196700 UEV196695:UEV196700 UOR196695:UOR196700 UYN196695:UYN196700 VIJ196695:VIJ196700 VSF196695:VSF196700 WCB196695:WCB196700 WLX196695:WLX196700 WVT196695:WVT196700 K262231:K262236 JH262231:JH262236 TD262231:TD262236 ACZ262231:ACZ262236 AMV262231:AMV262236 AWR262231:AWR262236 BGN262231:BGN262236 BQJ262231:BQJ262236 CAF262231:CAF262236 CKB262231:CKB262236 CTX262231:CTX262236 DDT262231:DDT262236 DNP262231:DNP262236 DXL262231:DXL262236 EHH262231:EHH262236 ERD262231:ERD262236 FAZ262231:FAZ262236 FKV262231:FKV262236 FUR262231:FUR262236 GEN262231:GEN262236 GOJ262231:GOJ262236 GYF262231:GYF262236 HIB262231:HIB262236 HRX262231:HRX262236 IBT262231:IBT262236 ILP262231:ILP262236 IVL262231:IVL262236 JFH262231:JFH262236 JPD262231:JPD262236 JYZ262231:JYZ262236 KIV262231:KIV262236 KSR262231:KSR262236 LCN262231:LCN262236 LMJ262231:LMJ262236 LWF262231:LWF262236 MGB262231:MGB262236 MPX262231:MPX262236 MZT262231:MZT262236 NJP262231:NJP262236 NTL262231:NTL262236 ODH262231:ODH262236 OND262231:OND262236 OWZ262231:OWZ262236 PGV262231:PGV262236 PQR262231:PQR262236 QAN262231:QAN262236 QKJ262231:QKJ262236 QUF262231:QUF262236 REB262231:REB262236 RNX262231:RNX262236 RXT262231:RXT262236 SHP262231:SHP262236 SRL262231:SRL262236 TBH262231:TBH262236 TLD262231:TLD262236 TUZ262231:TUZ262236 UEV262231:UEV262236 UOR262231:UOR262236 UYN262231:UYN262236 VIJ262231:VIJ262236 VSF262231:VSF262236 WCB262231:WCB262236 WLX262231:WLX262236 WVT262231:WVT262236 K327767:K327772 JH327767:JH327772 TD327767:TD327772 ACZ327767:ACZ327772 AMV327767:AMV327772 AWR327767:AWR327772 BGN327767:BGN327772 BQJ327767:BQJ327772 CAF327767:CAF327772 CKB327767:CKB327772 CTX327767:CTX327772 DDT327767:DDT327772 DNP327767:DNP327772 DXL327767:DXL327772 EHH327767:EHH327772 ERD327767:ERD327772 FAZ327767:FAZ327772 FKV327767:FKV327772 FUR327767:FUR327772 GEN327767:GEN327772 GOJ327767:GOJ327772 GYF327767:GYF327772 HIB327767:HIB327772 HRX327767:HRX327772 IBT327767:IBT327772 ILP327767:ILP327772 IVL327767:IVL327772 JFH327767:JFH327772 JPD327767:JPD327772 JYZ327767:JYZ327772 KIV327767:KIV327772 KSR327767:KSR327772 LCN327767:LCN327772 LMJ327767:LMJ327772 LWF327767:LWF327772 MGB327767:MGB327772 MPX327767:MPX327772 MZT327767:MZT327772 NJP327767:NJP327772 NTL327767:NTL327772 ODH327767:ODH327772 OND327767:OND327772 OWZ327767:OWZ327772 PGV327767:PGV327772 PQR327767:PQR327772 QAN327767:QAN327772 QKJ327767:QKJ327772 QUF327767:QUF327772 REB327767:REB327772 RNX327767:RNX327772 RXT327767:RXT327772 SHP327767:SHP327772 SRL327767:SRL327772 TBH327767:TBH327772 TLD327767:TLD327772 TUZ327767:TUZ327772 UEV327767:UEV327772 UOR327767:UOR327772 UYN327767:UYN327772 VIJ327767:VIJ327772 VSF327767:VSF327772 WCB327767:WCB327772 WLX327767:WLX327772 WVT327767:WVT327772 K393303:K393308 JH393303:JH393308 TD393303:TD393308 ACZ393303:ACZ393308 AMV393303:AMV393308 AWR393303:AWR393308 BGN393303:BGN393308 BQJ393303:BQJ393308 CAF393303:CAF393308 CKB393303:CKB393308 CTX393303:CTX393308 DDT393303:DDT393308 DNP393303:DNP393308 DXL393303:DXL393308 EHH393303:EHH393308 ERD393303:ERD393308 FAZ393303:FAZ393308 FKV393303:FKV393308 FUR393303:FUR393308 GEN393303:GEN393308 GOJ393303:GOJ393308 GYF393303:GYF393308 HIB393303:HIB393308 HRX393303:HRX393308 IBT393303:IBT393308 ILP393303:ILP393308 IVL393303:IVL393308 JFH393303:JFH393308 JPD393303:JPD393308 JYZ393303:JYZ393308 KIV393303:KIV393308 KSR393303:KSR393308 LCN393303:LCN393308 LMJ393303:LMJ393308 LWF393303:LWF393308 MGB393303:MGB393308 MPX393303:MPX393308 MZT393303:MZT393308 NJP393303:NJP393308 NTL393303:NTL393308 ODH393303:ODH393308 OND393303:OND393308 OWZ393303:OWZ393308 PGV393303:PGV393308 PQR393303:PQR393308 QAN393303:QAN393308 QKJ393303:QKJ393308 QUF393303:QUF393308 REB393303:REB393308 RNX393303:RNX393308 RXT393303:RXT393308 SHP393303:SHP393308 SRL393303:SRL393308 TBH393303:TBH393308 TLD393303:TLD393308 TUZ393303:TUZ393308 UEV393303:UEV393308 UOR393303:UOR393308 UYN393303:UYN393308 VIJ393303:VIJ393308 VSF393303:VSF393308 WCB393303:WCB393308 WLX393303:WLX393308 WVT393303:WVT393308 K458839:K458844 JH458839:JH458844 TD458839:TD458844 ACZ458839:ACZ458844 AMV458839:AMV458844 AWR458839:AWR458844 BGN458839:BGN458844 BQJ458839:BQJ458844 CAF458839:CAF458844 CKB458839:CKB458844 CTX458839:CTX458844 DDT458839:DDT458844 DNP458839:DNP458844 DXL458839:DXL458844 EHH458839:EHH458844 ERD458839:ERD458844 FAZ458839:FAZ458844 FKV458839:FKV458844 FUR458839:FUR458844 GEN458839:GEN458844 GOJ458839:GOJ458844 GYF458839:GYF458844 HIB458839:HIB458844 HRX458839:HRX458844 IBT458839:IBT458844 ILP458839:ILP458844 IVL458839:IVL458844 JFH458839:JFH458844 JPD458839:JPD458844 JYZ458839:JYZ458844 KIV458839:KIV458844 KSR458839:KSR458844 LCN458839:LCN458844 LMJ458839:LMJ458844 LWF458839:LWF458844 MGB458839:MGB458844 MPX458839:MPX458844 MZT458839:MZT458844 NJP458839:NJP458844 NTL458839:NTL458844 ODH458839:ODH458844 OND458839:OND458844 OWZ458839:OWZ458844 PGV458839:PGV458844 PQR458839:PQR458844 QAN458839:QAN458844 QKJ458839:QKJ458844 QUF458839:QUF458844 REB458839:REB458844 RNX458839:RNX458844 RXT458839:RXT458844 SHP458839:SHP458844 SRL458839:SRL458844 TBH458839:TBH458844 TLD458839:TLD458844 TUZ458839:TUZ458844 UEV458839:UEV458844 UOR458839:UOR458844 UYN458839:UYN458844 VIJ458839:VIJ458844 VSF458839:VSF458844 WCB458839:WCB458844 WLX458839:WLX458844 WVT458839:WVT458844 K524375:K524380 JH524375:JH524380 TD524375:TD524380 ACZ524375:ACZ524380 AMV524375:AMV524380 AWR524375:AWR524380 BGN524375:BGN524380 BQJ524375:BQJ524380 CAF524375:CAF524380 CKB524375:CKB524380 CTX524375:CTX524380 DDT524375:DDT524380 DNP524375:DNP524380 DXL524375:DXL524380 EHH524375:EHH524380 ERD524375:ERD524380 FAZ524375:FAZ524380 FKV524375:FKV524380 FUR524375:FUR524380 GEN524375:GEN524380 GOJ524375:GOJ524380 GYF524375:GYF524380 HIB524375:HIB524380 HRX524375:HRX524380 IBT524375:IBT524380 ILP524375:ILP524380 IVL524375:IVL524380 JFH524375:JFH524380 JPD524375:JPD524380 JYZ524375:JYZ524380 KIV524375:KIV524380 KSR524375:KSR524380 LCN524375:LCN524380 LMJ524375:LMJ524380 LWF524375:LWF524380 MGB524375:MGB524380 MPX524375:MPX524380 MZT524375:MZT524380 NJP524375:NJP524380 NTL524375:NTL524380 ODH524375:ODH524380 OND524375:OND524380 OWZ524375:OWZ524380 PGV524375:PGV524380 PQR524375:PQR524380 QAN524375:QAN524380 QKJ524375:QKJ524380 QUF524375:QUF524380 REB524375:REB524380 RNX524375:RNX524380 RXT524375:RXT524380 SHP524375:SHP524380 SRL524375:SRL524380 TBH524375:TBH524380 TLD524375:TLD524380 TUZ524375:TUZ524380 UEV524375:UEV524380 UOR524375:UOR524380 UYN524375:UYN524380 VIJ524375:VIJ524380 VSF524375:VSF524380 WCB524375:WCB524380 WLX524375:WLX524380 WVT524375:WVT524380 K589911:K589916 JH589911:JH589916 TD589911:TD589916 ACZ589911:ACZ589916 AMV589911:AMV589916 AWR589911:AWR589916 BGN589911:BGN589916 BQJ589911:BQJ589916 CAF589911:CAF589916 CKB589911:CKB589916 CTX589911:CTX589916 DDT589911:DDT589916 DNP589911:DNP589916 DXL589911:DXL589916 EHH589911:EHH589916 ERD589911:ERD589916 FAZ589911:FAZ589916 FKV589911:FKV589916 FUR589911:FUR589916 GEN589911:GEN589916 GOJ589911:GOJ589916 GYF589911:GYF589916 HIB589911:HIB589916 HRX589911:HRX589916 IBT589911:IBT589916 ILP589911:ILP589916 IVL589911:IVL589916 JFH589911:JFH589916 JPD589911:JPD589916 JYZ589911:JYZ589916 KIV589911:KIV589916 KSR589911:KSR589916 LCN589911:LCN589916 LMJ589911:LMJ589916 LWF589911:LWF589916 MGB589911:MGB589916 MPX589911:MPX589916 MZT589911:MZT589916 NJP589911:NJP589916 NTL589911:NTL589916 ODH589911:ODH589916 OND589911:OND589916 OWZ589911:OWZ589916 PGV589911:PGV589916 PQR589911:PQR589916 QAN589911:QAN589916 QKJ589911:QKJ589916 QUF589911:QUF589916 REB589911:REB589916 RNX589911:RNX589916 RXT589911:RXT589916 SHP589911:SHP589916 SRL589911:SRL589916 TBH589911:TBH589916 TLD589911:TLD589916 TUZ589911:TUZ589916 UEV589911:UEV589916 UOR589911:UOR589916 UYN589911:UYN589916 VIJ589911:VIJ589916 VSF589911:VSF589916 WCB589911:WCB589916 WLX589911:WLX589916 WVT589911:WVT589916 K655447:K655452 JH655447:JH655452 TD655447:TD655452 ACZ655447:ACZ655452 AMV655447:AMV655452 AWR655447:AWR655452 BGN655447:BGN655452 BQJ655447:BQJ655452 CAF655447:CAF655452 CKB655447:CKB655452 CTX655447:CTX655452 DDT655447:DDT655452 DNP655447:DNP655452 DXL655447:DXL655452 EHH655447:EHH655452 ERD655447:ERD655452 FAZ655447:FAZ655452 FKV655447:FKV655452 FUR655447:FUR655452 GEN655447:GEN655452 GOJ655447:GOJ655452 GYF655447:GYF655452 HIB655447:HIB655452 HRX655447:HRX655452 IBT655447:IBT655452 ILP655447:ILP655452 IVL655447:IVL655452 JFH655447:JFH655452 JPD655447:JPD655452 JYZ655447:JYZ655452 KIV655447:KIV655452 KSR655447:KSR655452 LCN655447:LCN655452 LMJ655447:LMJ655452 LWF655447:LWF655452 MGB655447:MGB655452 MPX655447:MPX655452 MZT655447:MZT655452 NJP655447:NJP655452 NTL655447:NTL655452 ODH655447:ODH655452 OND655447:OND655452 OWZ655447:OWZ655452 PGV655447:PGV655452 PQR655447:PQR655452 QAN655447:QAN655452 QKJ655447:QKJ655452 QUF655447:QUF655452 REB655447:REB655452 RNX655447:RNX655452 RXT655447:RXT655452 SHP655447:SHP655452 SRL655447:SRL655452 TBH655447:TBH655452 TLD655447:TLD655452 TUZ655447:TUZ655452 UEV655447:UEV655452 UOR655447:UOR655452 UYN655447:UYN655452 VIJ655447:VIJ655452 VSF655447:VSF655452 WCB655447:WCB655452 WLX655447:WLX655452 WVT655447:WVT655452 K720983:K720988 JH720983:JH720988 TD720983:TD720988 ACZ720983:ACZ720988 AMV720983:AMV720988 AWR720983:AWR720988 BGN720983:BGN720988 BQJ720983:BQJ720988 CAF720983:CAF720988 CKB720983:CKB720988 CTX720983:CTX720988 DDT720983:DDT720988 DNP720983:DNP720988 DXL720983:DXL720988 EHH720983:EHH720988 ERD720983:ERD720988 FAZ720983:FAZ720988 FKV720983:FKV720988 FUR720983:FUR720988 GEN720983:GEN720988 GOJ720983:GOJ720988 GYF720983:GYF720988 HIB720983:HIB720988 HRX720983:HRX720988 IBT720983:IBT720988 ILP720983:ILP720988 IVL720983:IVL720988 JFH720983:JFH720988 JPD720983:JPD720988 JYZ720983:JYZ720988 KIV720983:KIV720988 KSR720983:KSR720988 LCN720983:LCN720988 LMJ720983:LMJ720988 LWF720983:LWF720988 MGB720983:MGB720988 MPX720983:MPX720988 MZT720983:MZT720988 NJP720983:NJP720988 NTL720983:NTL720988 ODH720983:ODH720988 OND720983:OND720988 OWZ720983:OWZ720988 PGV720983:PGV720988 PQR720983:PQR720988 QAN720983:QAN720988 QKJ720983:QKJ720988 QUF720983:QUF720988 REB720983:REB720988 RNX720983:RNX720988 RXT720983:RXT720988 SHP720983:SHP720988 SRL720983:SRL720988 TBH720983:TBH720988 TLD720983:TLD720988 TUZ720983:TUZ720988 UEV720983:UEV720988 UOR720983:UOR720988 UYN720983:UYN720988 VIJ720983:VIJ720988 VSF720983:VSF720988 WCB720983:WCB720988 WLX720983:WLX720988 WVT720983:WVT720988 K786519:K786524 JH786519:JH786524 TD786519:TD786524 ACZ786519:ACZ786524 AMV786519:AMV786524 AWR786519:AWR786524 BGN786519:BGN786524 BQJ786519:BQJ786524 CAF786519:CAF786524 CKB786519:CKB786524 CTX786519:CTX786524 DDT786519:DDT786524 DNP786519:DNP786524 DXL786519:DXL786524 EHH786519:EHH786524 ERD786519:ERD786524 FAZ786519:FAZ786524 FKV786519:FKV786524 FUR786519:FUR786524 GEN786519:GEN786524 GOJ786519:GOJ786524 GYF786519:GYF786524 HIB786519:HIB786524 HRX786519:HRX786524 IBT786519:IBT786524 ILP786519:ILP786524 IVL786519:IVL786524 JFH786519:JFH786524 JPD786519:JPD786524 JYZ786519:JYZ786524 KIV786519:KIV786524 KSR786519:KSR786524 LCN786519:LCN786524 LMJ786519:LMJ786524 LWF786519:LWF786524 MGB786519:MGB786524 MPX786519:MPX786524 MZT786519:MZT786524 NJP786519:NJP786524 NTL786519:NTL786524 ODH786519:ODH786524 OND786519:OND786524 OWZ786519:OWZ786524 PGV786519:PGV786524 PQR786519:PQR786524 QAN786519:QAN786524 QKJ786519:QKJ786524 QUF786519:QUF786524 REB786519:REB786524 RNX786519:RNX786524 RXT786519:RXT786524 SHP786519:SHP786524 SRL786519:SRL786524 TBH786519:TBH786524 TLD786519:TLD786524 TUZ786519:TUZ786524 UEV786519:UEV786524 UOR786519:UOR786524 UYN786519:UYN786524 VIJ786519:VIJ786524 VSF786519:VSF786524 WCB786519:WCB786524 WLX786519:WLX786524 WVT786519:WVT786524 K852055:K852060 JH852055:JH852060 TD852055:TD852060 ACZ852055:ACZ852060 AMV852055:AMV852060 AWR852055:AWR852060 BGN852055:BGN852060 BQJ852055:BQJ852060 CAF852055:CAF852060 CKB852055:CKB852060 CTX852055:CTX852060 DDT852055:DDT852060 DNP852055:DNP852060 DXL852055:DXL852060 EHH852055:EHH852060 ERD852055:ERD852060 FAZ852055:FAZ852060 FKV852055:FKV852060 FUR852055:FUR852060 GEN852055:GEN852060 GOJ852055:GOJ852060 GYF852055:GYF852060 HIB852055:HIB852060 HRX852055:HRX852060 IBT852055:IBT852060 ILP852055:ILP852060 IVL852055:IVL852060 JFH852055:JFH852060 JPD852055:JPD852060 JYZ852055:JYZ852060 KIV852055:KIV852060 KSR852055:KSR852060 LCN852055:LCN852060 LMJ852055:LMJ852060 LWF852055:LWF852060 MGB852055:MGB852060 MPX852055:MPX852060 MZT852055:MZT852060 NJP852055:NJP852060 NTL852055:NTL852060 ODH852055:ODH852060 OND852055:OND852060 OWZ852055:OWZ852060 PGV852055:PGV852060 PQR852055:PQR852060 QAN852055:QAN852060 QKJ852055:QKJ852060 QUF852055:QUF852060 REB852055:REB852060 RNX852055:RNX852060 RXT852055:RXT852060 SHP852055:SHP852060 SRL852055:SRL852060 TBH852055:TBH852060 TLD852055:TLD852060 TUZ852055:TUZ852060 UEV852055:UEV852060 UOR852055:UOR852060 UYN852055:UYN852060 VIJ852055:VIJ852060 VSF852055:VSF852060 WCB852055:WCB852060 WLX852055:WLX852060 WVT852055:WVT852060 K917591:K917596 JH917591:JH917596 TD917591:TD917596 ACZ917591:ACZ917596 AMV917591:AMV917596 AWR917591:AWR917596 BGN917591:BGN917596 BQJ917591:BQJ917596 CAF917591:CAF917596 CKB917591:CKB917596 CTX917591:CTX917596 DDT917591:DDT917596 DNP917591:DNP917596 DXL917591:DXL917596 EHH917591:EHH917596 ERD917591:ERD917596 FAZ917591:FAZ917596 FKV917591:FKV917596 FUR917591:FUR917596 GEN917591:GEN917596 GOJ917591:GOJ917596 GYF917591:GYF917596 HIB917591:HIB917596 HRX917591:HRX917596 IBT917591:IBT917596 ILP917591:ILP917596 IVL917591:IVL917596 JFH917591:JFH917596 JPD917591:JPD917596 JYZ917591:JYZ917596 KIV917591:KIV917596 KSR917591:KSR917596 LCN917591:LCN917596 LMJ917591:LMJ917596 LWF917591:LWF917596 MGB917591:MGB917596 MPX917591:MPX917596 MZT917591:MZT917596 NJP917591:NJP917596 NTL917591:NTL917596 ODH917591:ODH917596 OND917591:OND917596 OWZ917591:OWZ917596 PGV917591:PGV917596 PQR917591:PQR917596 QAN917591:QAN917596 QKJ917591:QKJ917596 QUF917591:QUF917596 REB917591:REB917596 RNX917591:RNX917596 RXT917591:RXT917596 SHP917591:SHP917596 SRL917591:SRL917596 TBH917591:TBH917596 TLD917591:TLD917596 TUZ917591:TUZ917596 UEV917591:UEV917596 UOR917591:UOR917596 UYN917591:UYN917596 VIJ917591:VIJ917596 VSF917591:VSF917596 WCB917591:WCB917596 WLX917591:WLX917596 WVT917591:WVT917596 K983127:K983132 JH983127:JH983132 TD983127:TD983132 ACZ983127:ACZ983132 AMV983127:AMV983132 AWR983127:AWR983132 BGN983127:BGN983132 BQJ983127:BQJ983132 CAF983127:CAF983132 CKB983127:CKB983132 CTX983127:CTX983132 DDT983127:DDT983132 DNP983127:DNP983132 DXL983127:DXL983132 EHH983127:EHH983132 ERD983127:ERD983132 FAZ983127:FAZ983132 FKV983127:FKV983132 FUR983127:FUR983132 GEN983127:GEN983132 GOJ983127:GOJ983132 GYF983127:GYF983132 HIB983127:HIB983132 HRX983127:HRX983132 IBT983127:IBT983132 ILP983127:ILP983132 IVL983127:IVL983132 JFH983127:JFH983132 JPD983127:JPD983132 JYZ983127:JYZ983132 KIV983127:KIV983132 KSR983127:KSR983132 LCN983127:LCN983132 LMJ983127:LMJ983132 LWF983127:LWF983132 MGB983127:MGB983132 MPX983127:MPX983132 MZT983127:MZT983132 NJP983127:NJP983132 NTL983127:NTL983132 ODH983127:ODH983132 OND983127:OND983132 OWZ983127:OWZ983132 PGV983127:PGV983132 PQR983127:PQR983132 QAN983127:QAN983132 QKJ983127:QKJ983132 QUF983127:QUF983132 REB983127:REB983132 RNX983127:RNX983132 RXT983127:RXT983132 SHP983127:SHP983132 SRL983127:SRL983132 TBH983127:TBH983132 TLD983127:TLD983132 TUZ983127:TUZ983132 UEV983127:UEV983132 UOR983127:UOR983132 UYN983127:UYN983132 VIJ983127:VIJ983132 VSF983127:VSF983132 WCB983127:WCB983132 WLX983127:WLX983132 WVT983127:WVT983132 VSF983123:VSF983124 JF142:JF143 TB142:TB143 ACX142:ACX143 AMT142:AMT143 AWP142:AWP143 BGL142:BGL143 BQH142:BQH143 CAD142:CAD143 CJZ142:CJZ143 CTV142:CTV143 DDR142:DDR143 DNN142:DNN143 DXJ142:DXJ143 EHF142:EHF143 ERB142:ERB143 FAX142:FAX143 FKT142:FKT143 FUP142:FUP143 GEL142:GEL143 GOH142:GOH143 GYD142:GYD143 HHZ142:HHZ143 HRV142:HRV143 IBR142:IBR143 ILN142:ILN143 IVJ142:IVJ143 JFF142:JFF143 JPB142:JPB143 JYX142:JYX143 KIT142:KIT143 KSP142:KSP143 LCL142:LCL143 LMH142:LMH143 LWD142:LWD143 MFZ142:MFZ143 MPV142:MPV143 MZR142:MZR143 NJN142:NJN143 NTJ142:NTJ143 ODF142:ODF143 ONB142:ONB143 OWX142:OWX143 PGT142:PGT143 PQP142:PQP143 QAL142:QAL143 QKH142:QKH143 QUD142:QUD143 RDZ142:RDZ143 RNV142:RNV143 RXR142:RXR143 SHN142:SHN143 SRJ142:SRJ143 TBF142:TBF143 TLB142:TLB143 TUX142:TUX143 UET142:UET143 UOP142:UOP143 UYL142:UYL143 VIH142:VIH143 VSD142:VSD143 WBZ142:WBZ143 WLV142:WLV143 WVR142:WVR143 K65619:K65620 JH65619:JH65620 TD65619:TD65620 ACZ65619:ACZ65620 AMV65619:AMV65620 AWR65619:AWR65620 BGN65619:BGN65620 BQJ65619:BQJ65620 CAF65619:CAF65620 CKB65619:CKB65620 CTX65619:CTX65620 DDT65619:DDT65620 DNP65619:DNP65620 DXL65619:DXL65620 EHH65619:EHH65620 ERD65619:ERD65620 FAZ65619:FAZ65620 FKV65619:FKV65620 FUR65619:FUR65620 GEN65619:GEN65620 GOJ65619:GOJ65620 GYF65619:GYF65620 HIB65619:HIB65620 HRX65619:HRX65620 IBT65619:IBT65620 ILP65619:ILP65620 IVL65619:IVL65620 JFH65619:JFH65620 JPD65619:JPD65620 JYZ65619:JYZ65620 KIV65619:KIV65620 KSR65619:KSR65620 LCN65619:LCN65620 LMJ65619:LMJ65620 LWF65619:LWF65620 MGB65619:MGB65620 MPX65619:MPX65620 MZT65619:MZT65620 NJP65619:NJP65620 NTL65619:NTL65620 ODH65619:ODH65620 OND65619:OND65620 OWZ65619:OWZ65620 PGV65619:PGV65620 PQR65619:PQR65620 QAN65619:QAN65620 QKJ65619:QKJ65620 QUF65619:QUF65620 REB65619:REB65620 RNX65619:RNX65620 RXT65619:RXT65620 SHP65619:SHP65620 SRL65619:SRL65620 TBH65619:TBH65620 TLD65619:TLD65620 TUZ65619:TUZ65620 UEV65619:UEV65620 UOR65619:UOR65620 UYN65619:UYN65620 VIJ65619:VIJ65620 VSF65619:VSF65620 WCB65619:WCB65620 WLX65619:WLX65620 WVT65619:WVT65620 K131155:K131156 JH131155:JH131156 TD131155:TD131156 ACZ131155:ACZ131156 AMV131155:AMV131156 AWR131155:AWR131156 BGN131155:BGN131156 BQJ131155:BQJ131156 CAF131155:CAF131156 CKB131155:CKB131156 CTX131155:CTX131156 DDT131155:DDT131156 DNP131155:DNP131156 DXL131155:DXL131156 EHH131155:EHH131156 ERD131155:ERD131156 FAZ131155:FAZ131156 FKV131155:FKV131156 FUR131155:FUR131156 GEN131155:GEN131156 GOJ131155:GOJ131156 GYF131155:GYF131156 HIB131155:HIB131156 HRX131155:HRX131156 IBT131155:IBT131156 ILP131155:ILP131156 IVL131155:IVL131156 JFH131155:JFH131156 JPD131155:JPD131156 JYZ131155:JYZ131156 KIV131155:KIV131156 KSR131155:KSR131156 LCN131155:LCN131156 LMJ131155:LMJ131156 LWF131155:LWF131156 MGB131155:MGB131156 MPX131155:MPX131156 MZT131155:MZT131156 NJP131155:NJP131156 NTL131155:NTL131156 ODH131155:ODH131156 OND131155:OND131156 OWZ131155:OWZ131156 PGV131155:PGV131156 PQR131155:PQR131156 QAN131155:QAN131156 QKJ131155:QKJ131156 QUF131155:QUF131156 REB131155:REB131156 RNX131155:RNX131156 RXT131155:RXT131156 SHP131155:SHP131156 SRL131155:SRL131156 TBH131155:TBH131156 TLD131155:TLD131156 TUZ131155:TUZ131156 UEV131155:UEV131156 UOR131155:UOR131156 UYN131155:UYN131156 VIJ131155:VIJ131156 VSF131155:VSF131156 WCB131155:WCB131156 WLX131155:WLX131156 WVT131155:WVT131156 K196691:K196692 JH196691:JH196692 TD196691:TD196692 ACZ196691:ACZ196692 AMV196691:AMV196692 AWR196691:AWR196692 BGN196691:BGN196692 BQJ196691:BQJ196692 CAF196691:CAF196692 CKB196691:CKB196692 CTX196691:CTX196692 DDT196691:DDT196692 DNP196691:DNP196692 DXL196691:DXL196692 EHH196691:EHH196692 ERD196691:ERD196692 FAZ196691:FAZ196692 FKV196691:FKV196692 FUR196691:FUR196692 GEN196691:GEN196692 GOJ196691:GOJ196692 GYF196691:GYF196692 HIB196691:HIB196692 HRX196691:HRX196692 IBT196691:IBT196692 ILP196691:ILP196692 IVL196691:IVL196692 JFH196691:JFH196692 JPD196691:JPD196692 JYZ196691:JYZ196692 KIV196691:KIV196692 KSR196691:KSR196692 LCN196691:LCN196692 LMJ196691:LMJ196692 LWF196691:LWF196692 MGB196691:MGB196692 MPX196691:MPX196692 MZT196691:MZT196692 NJP196691:NJP196692 NTL196691:NTL196692 ODH196691:ODH196692 OND196691:OND196692 OWZ196691:OWZ196692 PGV196691:PGV196692 PQR196691:PQR196692 QAN196691:QAN196692 QKJ196691:QKJ196692 QUF196691:QUF196692 REB196691:REB196692 RNX196691:RNX196692 RXT196691:RXT196692 SHP196691:SHP196692 SRL196691:SRL196692 TBH196691:TBH196692 TLD196691:TLD196692 TUZ196691:TUZ196692 UEV196691:UEV196692 UOR196691:UOR196692 UYN196691:UYN196692 VIJ196691:VIJ196692 VSF196691:VSF196692 WCB196691:WCB196692 WLX196691:WLX196692 WVT196691:WVT196692 K262227:K262228 JH262227:JH262228 TD262227:TD262228 ACZ262227:ACZ262228 AMV262227:AMV262228 AWR262227:AWR262228 BGN262227:BGN262228 BQJ262227:BQJ262228 CAF262227:CAF262228 CKB262227:CKB262228 CTX262227:CTX262228 DDT262227:DDT262228 DNP262227:DNP262228 DXL262227:DXL262228 EHH262227:EHH262228 ERD262227:ERD262228 FAZ262227:FAZ262228 FKV262227:FKV262228 FUR262227:FUR262228 GEN262227:GEN262228 GOJ262227:GOJ262228 GYF262227:GYF262228 HIB262227:HIB262228 HRX262227:HRX262228 IBT262227:IBT262228 ILP262227:ILP262228 IVL262227:IVL262228 JFH262227:JFH262228 JPD262227:JPD262228 JYZ262227:JYZ262228 KIV262227:KIV262228 KSR262227:KSR262228 LCN262227:LCN262228 LMJ262227:LMJ262228 LWF262227:LWF262228 MGB262227:MGB262228 MPX262227:MPX262228 MZT262227:MZT262228 NJP262227:NJP262228 NTL262227:NTL262228 ODH262227:ODH262228 OND262227:OND262228 OWZ262227:OWZ262228 PGV262227:PGV262228 PQR262227:PQR262228 QAN262227:QAN262228 QKJ262227:QKJ262228 QUF262227:QUF262228 REB262227:REB262228 RNX262227:RNX262228 RXT262227:RXT262228 SHP262227:SHP262228 SRL262227:SRL262228 TBH262227:TBH262228 TLD262227:TLD262228 TUZ262227:TUZ262228 UEV262227:UEV262228 UOR262227:UOR262228 UYN262227:UYN262228 VIJ262227:VIJ262228 VSF262227:VSF262228 WCB262227:WCB262228 WLX262227:WLX262228 WVT262227:WVT262228 K327763:K327764 JH327763:JH327764 TD327763:TD327764 ACZ327763:ACZ327764 AMV327763:AMV327764 AWR327763:AWR327764 BGN327763:BGN327764 BQJ327763:BQJ327764 CAF327763:CAF327764 CKB327763:CKB327764 CTX327763:CTX327764 DDT327763:DDT327764 DNP327763:DNP327764 DXL327763:DXL327764 EHH327763:EHH327764 ERD327763:ERD327764 FAZ327763:FAZ327764 FKV327763:FKV327764 FUR327763:FUR327764 GEN327763:GEN327764 GOJ327763:GOJ327764 GYF327763:GYF327764 HIB327763:HIB327764 HRX327763:HRX327764 IBT327763:IBT327764 ILP327763:ILP327764 IVL327763:IVL327764 JFH327763:JFH327764 JPD327763:JPD327764 JYZ327763:JYZ327764 KIV327763:KIV327764 KSR327763:KSR327764 LCN327763:LCN327764 LMJ327763:LMJ327764 LWF327763:LWF327764 MGB327763:MGB327764 MPX327763:MPX327764 MZT327763:MZT327764 NJP327763:NJP327764 NTL327763:NTL327764 ODH327763:ODH327764 OND327763:OND327764 OWZ327763:OWZ327764 PGV327763:PGV327764 PQR327763:PQR327764 QAN327763:QAN327764 QKJ327763:QKJ327764 QUF327763:QUF327764 REB327763:REB327764 RNX327763:RNX327764 RXT327763:RXT327764 SHP327763:SHP327764 SRL327763:SRL327764 TBH327763:TBH327764 TLD327763:TLD327764 TUZ327763:TUZ327764 UEV327763:UEV327764 UOR327763:UOR327764 UYN327763:UYN327764 VIJ327763:VIJ327764 VSF327763:VSF327764 WCB327763:WCB327764 WLX327763:WLX327764 WVT327763:WVT327764 K393299:K393300 JH393299:JH393300 TD393299:TD393300 ACZ393299:ACZ393300 AMV393299:AMV393300 AWR393299:AWR393300 BGN393299:BGN393300 BQJ393299:BQJ393300 CAF393299:CAF393300 CKB393299:CKB393300 CTX393299:CTX393300 DDT393299:DDT393300 DNP393299:DNP393300 DXL393299:DXL393300 EHH393299:EHH393300 ERD393299:ERD393300 FAZ393299:FAZ393300 FKV393299:FKV393300 FUR393299:FUR393300 GEN393299:GEN393300 GOJ393299:GOJ393300 GYF393299:GYF393300 HIB393299:HIB393300 HRX393299:HRX393300 IBT393299:IBT393300 ILP393299:ILP393300 IVL393299:IVL393300 JFH393299:JFH393300 JPD393299:JPD393300 JYZ393299:JYZ393300 KIV393299:KIV393300 KSR393299:KSR393300 LCN393299:LCN393300 LMJ393299:LMJ393300 LWF393299:LWF393300 MGB393299:MGB393300 MPX393299:MPX393300 MZT393299:MZT393300 NJP393299:NJP393300 NTL393299:NTL393300 ODH393299:ODH393300 OND393299:OND393300 OWZ393299:OWZ393300 PGV393299:PGV393300 PQR393299:PQR393300 QAN393299:QAN393300 QKJ393299:QKJ393300 QUF393299:QUF393300 REB393299:REB393300 RNX393299:RNX393300 RXT393299:RXT393300 SHP393299:SHP393300 SRL393299:SRL393300 TBH393299:TBH393300 TLD393299:TLD393300 TUZ393299:TUZ393300 UEV393299:UEV393300 UOR393299:UOR393300 UYN393299:UYN393300 VIJ393299:VIJ393300 VSF393299:VSF393300 WCB393299:WCB393300 WLX393299:WLX393300 WVT393299:WVT393300 K458835:K458836 JH458835:JH458836 TD458835:TD458836 ACZ458835:ACZ458836 AMV458835:AMV458836 AWR458835:AWR458836 BGN458835:BGN458836 BQJ458835:BQJ458836 CAF458835:CAF458836 CKB458835:CKB458836 CTX458835:CTX458836 DDT458835:DDT458836 DNP458835:DNP458836 DXL458835:DXL458836 EHH458835:EHH458836 ERD458835:ERD458836 FAZ458835:FAZ458836 FKV458835:FKV458836 FUR458835:FUR458836 GEN458835:GEN458836 GOJ458835:GOJ458836 GYF458835:GYF458836 HIB458835:HIB458836 HRX458835:HRX458836 IBT458835:IBT458836 ILP458835:ILP458836 IVL458835:IVL458836 JFH458835:JFH458836 JPD458835:JPD458836 JYZ458835:JYZ458836 KIV458835:KIV458836 KSR458835:KSR458836 LCN458835:LCN458836 LMJ458835:LMJ458836 LWF458835:LWF458836 MGB458835:MGB458836 MPX458835:MPX458836 MZT458835:MZT458836 NJP458835:NJP458836 NTL458835:NTL458836 ODH458835:ODH458836 OND458835:OND458836 OWZ458835:OWZ458836 PGV458835:PGV458836 PQR458835:PQR458836 QAN458835:QAN458836 QKJ458835:QKJ458836 QUF458835:QUF458836 REB458835:REB458836 RNX458835:RNX458836 RXT458835:RXT458836 SHP458835:SHP458836 SRL458835:SRL458836 TBH458835:TBH458836 TLD458835:TLD458836 TUZ458835:TUZ458836 UEV458835:UEV458836 UOR458835:UOR458836 UYN458835:UYN458836 VIJ458835:VIJ458836 VSF458835:VSF458836 WCB458835:WCB458836 WLX458835:WLX458836 WVT458835:WVT458836 K524371:K524372 JH524371:JH524372 TD524371:TD524372 ACZ524371:ACZ524372 AMV524371:AMV524372 AWR524371:AWR524372 BGN524371:BGN524372 BQJ524371:BQJ524372 CAF524371:CAF524372 CKB524371:CKB524372 CTX524371:CTX524372 DDT524371:DDT524372 DNP524371:DNP524372 DXL524371:DXL524372 EHH524371:EHH524372 ERD524371:ERD524372 FAZ524371:FAZ524372 FKV524371:FKV524372 FUR524371:FUR524372 GEN524371:GEN524372 GOJ524371:GOJ524372 GYF524371:GYF524372 HIB524371:HIB524372 HRX524371:HRX524372 IBT524371:IBT524372 ILP524371:ILP524372 IVL524371:IVL524372 JFH524371:JFH524372 JPD524371:JPD524372 JYZ524371:JYZ524372 KIV524371:KIV524372 KSR524371:KSR524372 LCN524371:LCN524372 LMJ524371:LMJ524372 LWF524371:LWF524372 MGB524371:MGB524372 MPX524371:MPX524372 MZT524371:MZT524372 NJP524371:NJP524372 NTL524371:NTL524372 ODH524371:ODH524372 OND524371:OND524372 OWZ524371:OWZ524372 PGV524371:PGV524372 PQR524371:PQR524372 QAN524371:QAN524372 QKJ524371:QKJ524372 QUF524371:QUF524372 REB524371:REB524372 RNX524371:RNX524372 RXT524371:RXT524372 SHP524371:SHP524372 SRL524371:SRL524372 TBH524371:TBH524372 TLD524371:TLD524372 TUZ524371:TUZ524372 UEV524371:UEV524372 UOR524371:UOR524372 UYN524371:UYN524372 VIJ524371:VIJ524372 VSF524371:VSF524372 WCB524371:WCB524372 WLX524371:WLX524372 WVT524371:WVT524372 K589907:K589908 JH589907:JH589908 TD589907:TD589908 ACZ589907:ACZ589908 AMV589907:AMV589908 AWR589907:AWR589908 BGN589907:BGN589908 BQJ589907:BQJ589908 CAF589907:CAF589908 CKB589907:CKB589908 CTX589907:CTX589908 DDT589907:DDT589908 DNP589907:DNP589908 DXL589907:DXL589908 EHH589907:EHH589908 ERD589907:ERD589908 FAZ589907:FAZ589908 FKV589907:FKV589908 FUR589907:FUR589908 GEN589907:GEN589908 GOJ589907:GOJ589908 GYF589907:GYF589908 HIB589907:HIB589908 HRX589907:HRX589908 IBT589907:IBT589908 ILP589907:ILP589908 IVL589907:IVL589908 JFH589907:JFH589908 JPD589907:JPD589908 JYZ589907:JYZ589908 KIV589907:KIV589908 KSR589907:KSR589908 LCN589907:LCN589908 LMJ589907:LMJ589908 LWF589907:LWF589908 MGB589907:MGB589908 MPX589907:MPX589908 MZT589907:MZT589908 NJP589907:NJP589908 NTL589907:NTL589908 ODH589907:ODH589908 OND589907:OND589908 OWZ589907:OWZ589908 PGV589907:PGV589908 PQR589907:PQR589908 QAN589907:QAN589908 QKJ589907:QKJ589908 QUF589907:QUF589908 REB589907:REB589908 RNX589907:RNX589908 RXT589907:RXT589908 SHP589907:SHP589908 SRL589907:SRL589908 TBH589907:TBH589908 TLD589907:TLD589908 TUZ589907:TUZ589908 UEV589907:UEV589908 UOR589907:UOR589908 UYN589907:UYN589908 VIJ589907:VIJ589908 VSF589907:VSF589908 WCB589907:WCB589908 WLX589907:WLX589908 WVT589907:WVT589908 K655443:K655444 JH655443:JH655444 TD655443:TD655444 ACZ655443:ACZ655444 AMV655443:AMV655444 AWR655443:AWR655444 BGN655443:BGN655444 BQJ655443:BQJ655444 CAF655443:CAF655444 CKB655443:CKB655444 CTX655443:CTX655444 DDT655443:DDT655444 DNP655443:DNP655444 DXL655443:DXL655444 EHH655443:EHH655444 ERD655443:ERD655444 FAZ655443:FAZ655444 FKV655443:FKV655444 FUR655443:FUR655444 GEN655443:GEN655444 GOJ655443:GOJ655444 GYF655443:GYF655444 HIB655443:HIB655444 HRX655443:HRX655444 IBT655443:IBT655444 ILP655443:ILP655444 IVL655443:IVL655444 JFH655443:JFH655444 JPD655443:JPD655444 JYZ655443:JYZ655444 KIV655443:KIV655444 KSR655443:KSR655444 LCN655443:LCN655444 LMJ655443:LMJ655444 LWF655443:LWF655444 MGB655443:MGB655444 MPX655443:MPX655444 MZT655443:MZT655444 NJP655443:NJP655444 NTL655443:NTL655444 ODH655443:ODH655444 OND655443:OND655444 OWZ655443:OWZ655444 PGV655443:PGV655444 PQR655443:PQR655444 QAN655443:QAN655444 QKJ655443:QKJ655444 QUF655443:QUF655444 REB655443:REB655444 RNX655443:RNX655444 RXT655443:RXT655444 SHP655443:SHP655444 SRL655443:SRL655444 TBH655443:TBH655444 TLD655443:TLD655444 TUZ655443:TUZ655444 UEV655443:UEV655444 UOR655443:UOR655444 UYN655443:UYN655444 VIJ655443:VIJ655444 VSF655443:VSF655444 WCB655443:WCB655444 WLX655443:WLX655444 WVT655443:WVT655444 K720979:K720980 JH720979:JH720980 TD720979:TD720980 ACZ720979:ACZ720980 AMV720979:AMV720980 AWR720979:AWR720980 BGN720979:BGN720980 BQJ720979:BQJ720980 CAF720979:CAF720980 CKB720979:CKB720980 CTX720979:CTX720980 DDT720979:DDT720980 DNP720979:DNP720980 DXL720979:DXL720980 EHH720979:EHH720980 ERD720979:ERD720980 FAZ720979:FAZ720980 FKV720979:FKV720980 FUR720979:FUR720980 GEN720979:GEN720980 GOJ720979:GOJ720980 GYF720979:GYF720980 HIB720979:HIB720980 HRX720979:HRX720980 IBT720979:IBT720980 ILP720979:ILP720980 IVL720979:IVL720980 JFH720979:JFH720980 JPD720979:JPD720980 JYZ720979:JYZ720980 KIV720979:KIV720980 KSR720979:KSR720980 LCN720979:LCN720980 LMJ720979:LMJ720980 LWF720979:LWF720980 MGB720979:MGB720980 MPX720979:MPX720980 MZT720979:MZT720980 NJP720979:NJP720980 NTL720979:NTL720980 ODH720979:ODH720980 OND720979:OND720980 OWZ720979:OWZ720980 PGV720979:PGV720980 PQR720979:PQR720980 QAN720979:QAN720980 QKJ720979:QKJ720980 QUF720979:QUF720980 REB720979:REB720980 RNX720979:RNX720980 RXT720979:RXT720980 SHP720979:SHP720980 SRL720979:SRL720980 TBH720979:TBH720980 TLD720979:TLD720980 TUZ720979:TUZ720980 UEV720979:UEV720980 UOR720979:UOR720980 UYN720979:UYN720980 VIJ720979:VIJ720980 VSF720979:VSF720980 WCB720979:WCB720980 WLX720979:WLX720980 WVT720979:WVT720980 K786515:K786516 JH786515:JH786516 TD786515:TD786516 ACZ786515:ACZ786516 AMV786515:AMV786516 AWR786515:AWR786516 BGN786515:BGN786516 BQJ786515:BQJ786516 CAF786515:CAF786516 CKB786515:CKB786516 CTX786515:CTX786516 DDT786515:DDT786516 DNP786515:DNP786516 DXL786515:DXL786516 EHH786515:EHH786516 ERD786515:ERD786516 FAZ786515:FAZ786516 FKV786515:FKV786516 FUR786515:FUR786516 GEN786515:GEN786516 GOJ786515:GOJ786516 GYF786515:GYF786516 HIB786515:HIB786516 HRX786515:HRX786516 IBT786515:IBT786516 ILP786515:ILP786516 IVL786515:IVL786516 JFH786515:JFH786516 JPD786515:JPD786516 JYZ786515:JYZ786516 KIV786515:KIV786516 KSR786515:KSR786516 LCN786515:LCN786516 LMJ786515:LMJ786516 LWF786515:LWF786516 MGB786515:MGB786516 MPX786515:MPX786516 MZT786515:MZT786516 NJP786515:NJP786516 NTL786515:NTL786516 ODH786515:ODH786516 OND786515:OND786516 OWZ786515:OWZ786516 PGV786515:PGV786516 PQR786515:PQR786516 QAN786515:QAN786516 QKJ786515:QKJ786516 QUF786515:QUF786516 REB786515:REB786516 RNX786515:RNX786516 RXT786515:RXT786516 SHP786515:SHP786516 SRL786515:SRL786516 TBH786515:TBH786516 TLD786515:TLD786516 TUZ786515:TUZ786516 UEV786515:UEV786516 UOR786515:UOR786516 UYN786515:UYN786516 VIJ786515:VIJ786516 VSF786515:VSF786516 WCB786515:WCB786516 WLX786515:WLX786516 WVT786515:WVT786516 K852051:K852052 JH852051:JH852052 TD852051:TD852052 ACZ852051:ACZ852052 AMV852051:AMV852052 AWR852051:AWR852052 BGN852051:BGN852052 BQJ852051:BQJ852052 CAF852051:CAF852052 CKB852051:CKB852052 CTX852051:CTX852052 DDT852051:DDT852052 DNP852051:DNP852052 DXL852051:DXL852052 EHH852051:EHH852052 ERD852051:ERD852052 FAZ852051:FAZ852052 FKV852051:FKV852052 FUR852051:FUR852052 GEN852051:GEN852052 GOJ852051:GOJ852052 GYF852051:GYF852052 HIB852051:HIB852052 HRX852051:HRX852052 IBT852051:IBT852052 ILP852051:ILP852052 IVL852051:IVL852052 JFH852051:JFH852052 JPD852051:JPD852052 JYZ852051:JYZ852052 KIV852051:KIV852052 KSR852051:KSR852052 LCN852051:LCN852052 LMJ852051:LMJ852052 LWF852051:LWF852052 MGB852051:MGB852052 MPX852051:MPX852052 MZT852051:MZT852052 NJP852051:NJP852052 NTL852051:NTL852052 ODH852051:ODH852052 OND852051:OND852052 OWZ852051:OWZ852052 PGV852051:PGV852052 PQR852051:PQR852052 QAN852051:QAN852052 QKJ852051:QKJ852052 QUF852051:QUF852052 REB852051:REB852052 RNX852051:RNX852052 RXT852051:RXT852052 SHP852051:SHP852052 SRL852051:SRL852052 TBH852051:TBH852052 TLD852051:TLD852052 TUZ852051:TUZ852052 UEV852051:UEV852052 UOR852051:UOR852052 UYN852051:UYN852052 VIJ852051:VIJ852052 VSF852051:VSF852052 WCB852051:WCB852052 WLX852051:WLX852052 WVT852051:WVT852052 K917587:K917588 JH917587:JH917588 TD917587:TD917588 ACZ917587:ACZ917588 AMV917587:AMV917588 AWR917587:AWR917588 BGN917587:BGN917588 BQJ917587:BQJ917588 CAF917587:CAF917588 CKB917587:CKB917588 CTX917587:CTX917588 DDT917587:DDT917588 DNP917587:DNP917588 DXL917587:DXL917588 EHH917587:EHH917588 ERD917587:ERD917588 FAZ917587:FAZ917588 FKV917587:FKV917588 FUR917587:FUR917588 GEN917587:GEN917588 GOJ917587:GOJ917588 GYF917587:GYF917588 HIB917587:HIB917588 HRX917587:HRX917588 IBT917587:IBT917588 ILP917587:ILP917588 IVL917587:IVL917588 JFH917587:JFH917588 JPD917587:JPD917588 JYZ917587:JYZ917588 KIV917587:KIV917588 KSR917587:KSR917588 LCN917587:LCN917588 LMJ917587:LMJ917588 LWF917587:LWF917588 MGB917587:MGB917588 MPX917587:MPX917588 MZT917587:MZT917588 NJP917587:NJP917588 NTL917587:NTL917588 ODH917587:ODH917588 OND917587:OND917588 OWZ917587:OWZ917588 PGV917587:PGV917588 PQR917587:PQR917588 QAN917587:QAN917588 QKJ917587:QKJ917588 QUF917587:QUF917588 REB917587:REB917588 RNX917587:RNX917588 RXT917587:RXT917588 SHP917587:SHP917588 SRL917587:SRL917588 TBH917587:TBH917588 TLD917587:TLD917588 TUZ917587:TUZ917588 UEV917587:UEV917588 UOR917587:UOR917588 UYN917587:UYN917588 VIJ917587:VIJ917588 VSF917587:VSF917588 WCB917587:WCB917588 WLX917587:WLX917588 WVT917587:WVT917588 K983123:K983124 JH983123:JH983124 TD983123:TD983124 ACZ983123:ACZ983124 AMV983123:AMV983124 AWR983123:AWR983124 BGN983123:BGN983124 BQJ983123:BQJ983124 CAF983123:CAF983124 CKB983123:CKB983124 CTX983123:CTX983124 DDT983123:DDT983124 DNP983123:DNP983124 DXL983123:DXL983124 EHH983123:EHH983124 ERD983123:ERD983124 FAZ983123:FAZ983124 FKV983123:FKV983124 FUR983123:FUR983124 GEN983123:GEN983124 GOJ983123:GOJ983124 GYF983123:GYF983124 HIB983123:HIB983124 HRX983123:HRX983124 IBT983123:IBT983124 ILP983123:ILP983124 IVL983123:IVL983124 JFH983123:JFH983124 JPD983123:JPD983124 JYZ983123:JYZ983124 KIV983123:KIV983124 KSR983123:KSR983124 LCN983123:LCN983124 LMJ983123:LMJ983124 LWF983123:LWF983124 MGB983123:MGB983124 MPX983123:MPX983124 MZT983123:MZT983124 NJP983123:NJP983124 NTL983123:NTL983124 ODH983123:ODH983124 OND983123:OND983124 OWZ983123:OWZ983124 PGV983123:PGV983124 PQR983123:PQR983124 QAN983123:QAN983124 QKJ983123:QKJ983124 QUF983123:QUF983124 REB983123:REB983124 RNX983123:RNX983124 RXT983123:RXT983124 SHP983123:SHP983124 SRL983123:SRL983124 TBH983123:TBH983124 TLD983123:TLD983124 TUZ983123:TUZ983124 UEV983123:UEV983124 UOR983123:UOR983124 UYN983123:UYN983124 VIJ983123:VIJ983124">
      <formula1>$AB$105:$AB$106</formula1>
    </dataValidation>
    <dataValidation type="list" allowBlank="1" showInputMessage="1" showErrorMessage="1" sqref="H55:H72 H75:H77">
      <formula1>$X$2:$X$3</formula1>
    </dataValidation>
    <dataValidation allowBlank="1" sqref="G10 G12:G14 L88:M90"/>
  </dataValidation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'[1]5.Code'!#REF!</xm:f>
          </x14:formula1>
          <xm:sqref>D79 H79</xm:sqref>
        </x14:dataValidation>
        <x14:dataValidation type="list" allowBlank="1">
          <x14:formula1>
            <xm:f>Code!$G$2:$G$47</xm:f>
          </x14:formula1>
          <xm:sqref>G6 I6 E10 E12:E14 D35:D52 D55:D72 D94:D98 D101:D104 D108:D113 D116:D120 D123 D126:D129 D132:D135 D139:D143 D146:D153 D156:D161 D198:D206 L35:L52 L55:L72 L94:L98 L101:L104 L132:M135 L116:L120 L123 L126:L129 L108:L113 L139:L143 L146:L153 L156:M161 L198:L206 D75:D78 L75:L78 D171:D173 L171:L173</xm:sqref>
        </x14:dataValidation>
        <x14:dataValidation type="list" allowBlank="1" showInputMessage="1" showErrorMessage="1">
          <x14:formula1>
            <xm:f>$X$2:$X$4</xm:f>
          </x14:formula1>
          <xm:sqref>H94:H96 JE55:JE78 TA55:TA78 ACW55:ACW78 AMS55:AMS78 AWO55:AWO78 BGK55:BGK78 BQG55:BQG78 CAC55:CAC78 CJY55:CJY78 CTU55:CTU78 DDQ55:DDQ78 DNM55:DNM78 DXI55:DXI78 EHE55:EHE78 ERA55:ERA78 FAW55:FAW78 FKS55:FKS78 FUO55:FUO78 GEK55:GEK78 GOG55:GOG78 GYC55:GYC78 HHY55:HHY78 HRU55:HRU78 IBQ55:IBQ78 ILM55:ILM78 IVI55:IVI78 JFE55:JFE78 JPA55:JPA78 JYW55:JYW78 KIS55:KIS78 KSO55:KSO78 LCK55:LCK78 LMG55:LMG78 LWC55:LWC78 MFY55:MFY78 MPU55:MPU78 MZQ55:MZQ78 NJM55:NJM78 NTI55:NTI78 ODE55:ODE78 ONA55:ONA78 OWW55:OWW78 PGS55:PGS78 PQO55:PQO78 QAK55:QAK78 QKG55:QKG78 QUC55:QUC78 RDY55:RDY78 RNU55:RNU78 RXQ55:RXQ78 SHM55:SHM78 SRI55:SRI78 TBE55:TBE78 TLA55:TLA78 TUW55:TUW78 UES55:UES78 UOO55:UOO78 UYK55:UYK78 VIG55:VIG78 VSC55:VSC78 WBY55:WBY78 WLU55:WLU78 WVQ55:WVQ78 H78 WLV983036:WLV983051 WBZ983036:WBZ983051 VSD983036:VSD983051 VIH983036:VIH983051 UYL983036:UYL983051 UOP983036:UOP983051 UET983036:UET983051 TUX983036:TUX983051 TLB983036:TLB983051 TBF983036:TBF983051 SRJ983036:SRJ983051 SHN983036:SHN983051 RXR983036:RXR983051 RNV983036:RNV983051 RDZ983036:RDZ983051 QUD983036:QUD983051 QKH983036:QKH983051 QAL983036:QAL983051 PQP983036:PQP983051 PGT983036:PGT983051 OWX983036:OWX983051 ONB983036:ONB983051 ODF983036:ODF983051 NTJ983036:NTJ983051 NJN983036:NJN983051 MZR983036:MZR983051 MPV983036:MPV983051 MFZ983036:MFZ983051 LWD983036:LWD983051 LMH983036:LMH983051 LCL983036:LCL983051 KSP983036:KSP983051 KIT983036:KIT983051 JYX983036:JYX983051 JPB983036:JPB983051 JFF983036:JFF983051 IVJ983036:IVJ983051 ILN983036:ILN983051 IBR983036:IBR983051 HRV983036:HRV983051 HHZ983036:HHZ983051 GYD983036:GYD983051 GOH983036:GOH983051 GEL983036:GEL983051 FUP983036:FUP983051 FKT983036:FKT983051 FAX983036:FAX983051 ERB983036:ERB983051 EHF983036:EHF983051 DXJ983036:DXJ983051 DNN983036:DNN983051 DDR983036:DDR983051 CTV983036:CTV983051 CJZ983036:CJZ983051 CAD983036:CAD983051 BQH983036:BQH983051 BGL983036:BGL983051 AWP983036:AWP983051 AMT983036:AMT983051 ACX983036:ACX983051 TB983036:TB983051 JF983036:JF983051 I983036:I983051 WVR917500:WVR917515 WLV917500:WLV917515 WBZ917500:WBZ917515 VSD917500:VSD917515 VIH917500:VIH917515 UYL917500:UYL917515 UOP917500:UOP917515 UET917500:UET917515 TUX917500:TUX917515 TLB917500:TLB917515 TBF917500:TBF917515 SRJ917500:SRJ917515 SHN917500:SHN917515 RXR917500:RXR917515 RNV917500:RNV917515 RDZ917500:RDZ917515 QUD917500:QUD917515 QKH917500:QKH917515 QAL917500:QAL917515 PQP917500:PQP917515 PGT917500:PGT917515 OWX917500:OWX917515 ONB917500:ONB917515 ODF917500:ODF917515 NTJ917500:NTJ917515 NJN917500:NJN917515 MZR917500:MZR917515 MPV917500:MPV917515 MFZ917500:MFZ917515 LWD917500:LWD917515 LMH917500:LMH917515 LCL917500:LCL917515 KSP917500:KSP917515 KIT917500:KIT917515 JYX917500:JYX917515 JPB917500:JPB917515 JFF917500:JFF917515 IVJ917500:IVJ917515 ILN917500:ILN917515 IBR917500:IBR917515 HRV917500:HRV917515 HHZ917500:HHZ917515 GYD917500:GYD917515 GOH917500:GOH917515 GEL917500:GEL917515 FUP917500:FUP917515 FKT917500:FKT917515 FAX917500:FAX917515 ERB917500:ERB917515 EHF917500:EHF917515 DXJ917500:DXJ917515 DNN917500:DNN917515 DDR917500:DDR917515 CTV917500:CTV917515 CJZ917500:CJZ917515 CAD917500:CAD917515 BQH917500:BQH917515 BGL917500:BGL917515 AWP917500:AWP917515 AMT917500:AMT917515 ACX917500:ACX917515 TB917500:TB917515 JF917500:JF917515 I917500:I917515 WVR851964:WVR851979 WLV851964:WLV851979 WBZ851964:WBZ851979 VSD851964:VSD851979 VIH851964:VIH851979 UYL851964:UYL851979 UOP851964:UOP851979 UET851964:UET851979 TUX851964:TUX851979 TLB851964:TLB851979 TBF851964:TBF851979 SRJ851964:SRJ851979 SHN851964:SHN851979 RXR851964:RXR851979 RNV851964:RNV851979 RDZ851964:RDZ851979 QUD851964:QUD851979 QKH851964:QKH851979 QAL851964:QAL851979 PQP851964:PQP851979 PGT851964:PGT851979 OWX851964:OWX851979 ONB851964:ONB851979 ODF851964:ODF851979 NTJ851964:NTJ851979 NJN851964:NJN851979 MZR851964:MZR851979 MPV851964:MPV851979 MFZ851964:MFZ851979 LWD851964:LWD851979 LMH851964:LMH851979 LCL851964:LCL851979 KSP851964:KSP851979 KIT851964:KIT851979 JYX851964:JYX851979 JPB851964:JPB851979 JFF851964:JFF851979 IVJ851964:IVJ851979 ILN851964:ILN851979 IBR851964:IBR851979 HRV851964:HRV851979 HHZ851964:HHZ851979 GYD851964:GYD851979 GOH851964:GOH851979 GEL851964:GEL851979 FUP851964:FUP851979 FKT851964:FKT851979 FAX851964:FAX851979 ERB851964:ERB851979 EHF851964:EHF851979 DXJ851964:DXJ851979 DNN851964:DNN851979 DDR851964:DDR851979 CTV851964:CTV851979 CJZ851964:CJZ851979 CAD851964:CAD851979 BQH851964:BQH851979 BGL851964:BGL851979 AWP851964:AWP851979 AMT851964:AMT851979 ACX851964:ACX851979 TB851964:TB851979 JF851964:JF851979 I851964:I851979 WVR786428:WVR786443 WLV786428:WLV786443 WBZ786428:WBZ786443 VSD786428:VSD786443 VIH786428:VIH786443 UYL786428:UYL786443 UOP786428:UOP786443 UET786428:UET786443 TUX786428:TUX786443 TLB786428:TLB786443 TBF786428:TBF786443 SRJ786428:SRJ786443 SHN786428:SHN786443 RXR786428:RXR786443 RNV786428:RNV786443 RDZ786428:RDZ786443 QUD786428:QUD786443 QKH786428:QKH786443 QAL786428:QAL786443 PQP786428:PQP786443 PGT786428:PGT786443 OWX786428:OWX786443 ONB786428:ONB786443 ODF786428:ODF786443 NTJ786428:NTJ786443 NJN786428:NJN786443 MZR786428:MZR786443 MPV786428:MPV786443 MFZ786428:MFZ786443 LWD786428:LWD786443 LMH786428:LMH786443 LCL786428:LCL786443 KSP786428:KSP786443 KIT786428:KIT786443 JYX786428:JYX786443 JPB786428:JPB786443 JFF786428:JFF786443 IVJ786428:IVJ786443 ILN786428:ILN786443 IBR786428:IBR786443 HRV786428:HRV786443 HHZ786428:HHZ786443 GYD786428:GYD786443 GOH786428:GOH786443 GEL786428:GEL786443 FUP786428:FUP786443 FKT786428:FKT786443 FAX786428:FAX786443 ERB786428:ERB786443 EHF786428:EHF786443 DXJ786428:DXJ786443 DNN786428:DNN786443 DDR786428:DDR786443 CTV786428:CTV786443 CJZ786428:CJZ786443 CAD786428:CAD786443 BQH786428:BQH786443 BGL786428:BGL786443 AWP786428:AWP786443 AMT786428:AMT786443 ACX786428:ACX786443 TB786428:TB786443 JF786428:JF786443 I786428:I786443 WVR720892:WVR720907 WLV720892:WLV720907 WBZ720892:WBZ720907 VSD720892:VSD720907 VIH720892:VIH720907 UYL720892:UYL720907 UOP720892:UOP720907 UET720892:UET720907 TUX720892:TUX720907 TLB720892:TLB720907 TBF720892:TBF720907 SRJ720892:SRJ720907 SHN720892:SHN720907 RXR720892:RXR720907 RNV720892:RNV720907 RDZ720892:RDZ720907 QUD720892:QUD720907 QKH720892:QKH720907 QAL720892:QAL720907 PQP720892:PQP720907 PGT720892:PGT720907 OWX720892:OWX720907 ONB720892:ONB720907 ODF720892:ODF720907 NTJ720892:NTJ720907 NJN720892:NJN720907 MZR720892:MZR720907 MPV720892:MPV720907 MFZ720892:MFZ720907 LWD720892:LWD720907 LMH720892:LMH720907 LCL720892:LCL720907 KSP720892:KSP720907 KIT720892:KIT720907 JYX720892:JYX720907 JPB720892:JPB720907 JFF720892:JFF720907 IVJ720892:IVJ720907 ILN720892:ILN720907 IBR720892:IBR720907 HRV720892:HRV720907 HHZ720892:HHZ720907 GYD720892:GYD720907 GOH720892:GOH720907 GEL720892:GEL720907 FUP720892:FUP720907 FKT720892:FKT720907 FAX720892:FAX720907 ERB720892:ERB720907 EHF720892:EHF720907 DXJ720892:DXJ720907 DNN720892:DNN720907 DDR720892:DDR720907 CTV720892:CTV720907 CJZ720892:CJZ720907 CAD720892:CAD720907 BQH720892:BQH720907 BGL720892:BGL720907 AWP720892:AWP720907 AMT720892:AMT720907 ACX720892:ACX720907 TB720892:TB720907 JF720892:JF720907 I720892:I720907 WVR655356:WVR655371 WLV655356:WLV655371 WBZ655356:WBZ655371 VSD655356:VSD655371 VIH655356:VIH655371 UYL655356:UYL655371 UOP655356:UOP655371 UET655356:UET655371 TUX655356:TUX655371 TLB655356:TLB655371 TBF655356:TBF655371 SRJ655356:SRJ655371 SHN655356:SHN655371 RXR655356:RXR655371 RNV655356:RNV655371 RDZ655356:RDZ655371 QUD655356:QUD655371 QKH655356:QKH655371 QAL655356:QAL655371 PQP655356:PQP655371 PGT655356:PGT655371 OWX655356:OWX655371 ONB655356:ONB655371 ODF655356:ODF655371 NTJ655356:NTJ655371 NJN655356:NJN655371 MZR655356:MZR655371 MPV655356:MPV655371 MFZ655356:MFZ655371 LWD655356:LWD655371 LMH655356:LMH655371 LCL655356:LCL655371 KSP655356:KSP655371 KIT655356:KIT655371 JYX655356:JYX655371 JPB655356:JPB655371 JFF655356:JFF655371 IVJ655356:IVJ655371 ILN655356:ILN655371 IBR655356:IBR655371 HRV655356:HRV655371 HHZ655356:HHZ655371 GYD655356:GYD655371 GOH655356:GOH655371 GEL655356:GEL655371 FUP655356:FUP655371 FKT655356:FKT655371 FAX655356:FAX655371 ERB655356:ERB655371 EHF655356:EHF655371 DXJ655356:DXJ655371 DNN655356:DNN655371 DDR655356:DDR655371 CTV655356:CTV655371 CJZ655356:CJZ655371 CAD655356:CAD655371 BQH655356:BQH655371 BGL655356:BGL655371 AWP655356:AWP655371 AMT655356:AMT655371 ACX655356:ACX655371 TB655356:TB655371 JF655356:JF655371 I655356:I655371 WVR589820:WVR589835 WLV589820:WLV589835 WBZ589820:WBZ589835 VSD589820:VSD589835 VIH589820:VIH589835 UYL589820:UYL589835 UOP589820:UOP589835 UET589820:UET589835 TUX589820:TUX589835 TLB589820:TLB589835 TBF589820:TBF589835 SRJ589820:SRJ589835 SHN589820:SHN589835 RXR589820:RXR589835 RNV589820:RNV589835 RDZ589820:RDZ589835 QUD589820:QUD589835 QKH589820:QKH589835 QAL589820:QAL589835 PQP589820:PQP589835 PGT589820:PGT589835 OWX589820:OWX589835 ONB589820:ONB589835 ODF589820:ODF589835 NTJ589820:NTJ589835 NJN589820:NJN589835 MZR589820:MZR589835 MPV589820:MPV589835 MFZ589820:MFZ589835 LWD589820:LWD589835 LMH589820:LMH589835 LCL589820:LCL589835 KSP589820:KSP589835 KIT589820:KIT589835 JYX589820:JYX589835 JPB589820:JPB589835 JFF589820:JFF589835 IVJ589820:IVJ589835 ILN589820:ILN589835 IBR589820:IBR589835 HRV589820:HRV589835 HHZ589820:HHZ589835 GYD589820:GYD589835 GOH589820:GOH589835 GEL589820:GEL589835 FUP589820:FUP589835 FKT589820:FKT589835 FAX589820:FAX589835 ERB589820:ERB589835 EHF589820:EHF589835 DXJ589820:DXJ589835 DNN589820:DNN589835 DDR589820:DDR589835 CTV589820:CTV589835 CJZ589820:CJZ589835 CAD589820:CAD589835 BQH589820:BQH589835 BGL589820:BGL589835 AWP589820:AWP589835 AMT589820:AMT589835 ACX589820:ACX589835 TB589820:TB589835 JF589820:JF589835 I589820:I589835 WVR524284:WVR524299 WLV524284:WLV524299 WBZ524284:WBZ524299 VSD524284:VSD524299 VIH524284:VIH524299 UYL524284:UYL524299 UOP524284:UOP524299 UET524284:UET524299 TUX524284:TUX524299 TLB524284:TLB524299 TBF524284:TBF524299 SRJ524284:SRJ524299 SHN524284:SHN524299 RXR524284:RXR524299 RNV524284:RNV524299 RDZ524284:RDZ524299 QUD524284:QUD524299 QKH524284:QKH524299 QAL524284:QAL524299 PQP524284:PQP524299 PGT524284:PGT524299 OWX524284:OWX524299 ONB524284:ONB524299 ODF524284:ODF524299 NTJ524284:NTJ524299 NJN524284:NJN524299 MZR524284:MZR524299 MPV524284:MPV524299 MFZ524284:MFZ524299 LWD524284:LWD524299 LMH524284:LMH524299 LCL524284:LCL524299 KSP524284:KSP524299 KIT524284:KIT524299 JYX524284:JYX524299 JPB524284:JPB524299 JFF524284:JFF524299 IVJ524284:IVJ524299 ILN524284:ILN524299 IBR524284:IBR524299 HRV524284:HRV524299 HHZ524284:HHZ524299 GYD524284:GYD524299 GOH524284:GOH524299 GEL524284:GEL524299 FUP524284:FUP524299 FKT524284:FKT524299 FAX524284:FAX524299 ERB524284:ERB524299 EHF524284:EHF524299 DXJ524284:DXJ524299 DNN524284:DNN524299 DDR524284:DDR524299 CTV524284:CTV524299 CJZ524284:CJZ524299 CAD524284:CAD524299 BQH524284:BQH524299 BGL524284:BGL524299 AWP524284:AWP524299 AMT524284:AMT524299 ACX524284:ACX524299 TB524284:TB524299 JF524284:JF524299 I524284:I524299 WVR458748:WVR458763 WLV458748:WLV458763 WBZ458748:WBZ458763 VSD458748:VSD458763 VIH458748:VIH458763 UYL458748:UYL458763 UOP458748:UOP458763 UET458748:UET458763 TUX458748:TUX458763 TLB458748:TLB458763 TBF458748:TBF458763 SRJ458748:SRJ458763 SHN458748:SHN458763 RXR458748:RXR458763 RNV458748:RNV458763 RDZ458748:RDZ458763 QUD458748:QUD458763 QKH458748:QKH458763 QAL458748:QAL458763 PQP458748:PQP458763 PGT458748:PGT458763 OWX458748:OWX458763 ONB458748:ONB458763 ODF458748:ODF458763 NTJ458748:NTJ458763 NJN458748:NJN458763 MZR458748:MZR458763 MPV458748:MPV458763 MFZ458748:MFZ458763 LWD458748:LWD458763 LMH458748:LMH458763 LCL458748:LCL458763 KSP458748:KSP458763 KIT458748:KIT458763 JYX458748:JYX458763 JPB458748:JPB458763 JFF458748:JFF458763 IVJ458748:IVJ458763 ILN458748:ILN458763 IBR458748:IBR458763 HRV458748:HRV458763 HHZ458748:HHZ458763 GYD458748:GYD458763 GOH458748:GOH458763 GEL458748:GEL458763 FUP458748:FUP458763 FKT458748:FKT458763 FAX458748:FAX458763 ERB458748:ERB458763 EHF458748:EHF458763 DXJ458748:DXJ458763 DNN458748:DNN458763 DDR458748:DDR458763 CTV458748:CTV458763 CJZ458748:CJZ458763 CAD458748:CAD458763 BQH458748:BQH458763 BGL458748:BGL458763 AWP458748:AWP458763 AMT458748:AMT458763 ACX458748:ACX458763 TB458748:TB458763 JF458748:JF458763 I458748:I458763 WVR393212:WVR393227 WLV393212:WLV393227 WBZ393212:WBZ393227 VSD393212:VSD393227 VIH393212:VIH393227 UYL393212:UYL393227 UOP393212:UOP393227 UET393212:UET393227 TUX393212:TUX393227 TLB393212:TLB393227 TBF393212:TBF393227 SRJ393212:SRJ393227 SHN393212:SHN393227 RXR393212:RXR393227 RNV393212:RNV393227 RDZ393212:RDZ393227 QUD393212:QUD393227 QKH393212:QKH393227 QAL393212:QAL393227 PQP393212:PQP393227 PGT393212:PGT393227 OWX393212:OWX393227 ONB393212:ONB393227 ODF393212:ODF393227 NTJ393212:NTJ393227 NJN393212:NJN393227 MZR393212:MZR393227 MPV393212:MPV393227 MFZ393212:MFZ393227 LWD393212:LWD393227 LMH393212:LMH393227 LCL393212:LCL393227 KSP393212:KSP393227 KIT393212:KIT393227 JYX393212:JYX393227 JPB393212:JPB393227 JFF393212:JFF393227 IVJ393212:IVJ393227 ILN393212:ILN393227 IBR393212:IBR393227 HRV393212:HRV393227 HHZ393212:HHZ393227 GYD393212:GYD393227 GOH393212:GOH393227 GEL393212:GEL393227 FUP393212:FUP393227 FKT393212:FKT393227 FAX393212:FAX393227 ERB393212:ERB393227 EHF393212:EHF393227 DXJ393212:DXJ393227 DNN393212:DNN393227 DDR393212:DDR393227 CTV393212:CTV393227 CJZ393212:CJZ393227 CAD393212:CAD393227 BQH393212:BQH393227 BGL393212:BGL393227 AWP393212:AWP393227 AMT393212:AMT393227 ACX393212:ACX393227 TB393212:TB393227 JF393212:JF393227 I393212:I393227 WVR327676:WVR327691 WLV327676:WLV327691 WBZ327676:WBZ327691 VSD327676:VSD327691 VIH327676:VIH327691 UYL327676:UYL327691 UOP327676:UOP327691 UET327676:UET327691 TUX327676:TUX327691 TLB327676:TLB327691 TBF327676:TBF327691 SRJ327676:SRJ327691 SHN327676:SHN327691 RXR327676:RXR327691 RNV327676:RNV327691 RDZ327676:RDZ327691 QUD327676:QUD327691 QKH327676:QKH327691 QAL327676:QAL327691 PQP327676:PQP327691 PGT327676:PGT327691 OWX327676:OWX327691 ONB327676:ONB327691 ODF327676:ODF327691 NTJ327676:NTJ327691 NJN327676:NJN327691 MZR327676:MZR327691 MPV327676:MPV327691 MFZ327676:MFZ327691 LWD327676:LWD327691 LMH327676:LMH327691 LCL327676:LCL327691 KSP327676:KSP327691 KIT327676:KIT327691 JYX327676:JYX327691 JPB327676:JPB327691 JFF327676:JFF327691 IVJ327676:IVJ327691 ILN327676:ILN327691 IBR327676:IBR327691 HRV327676:HRV327691 HHZ327676:HHZ327691 GYD327676:GYD327691 GOH327676:GOH327691 GEL327676:GEL327691 FUP327676:FUP327691 FKT327676:FKT327691 FAX327676:FAX327691 ERB327676:ERB327691 EHF327676:EHF327691 DXJ327676:DXJ327691 DNN327676:DNN327691 DDR327676:DDR327691 CTV327676:CTV327691 CJZ327676:CJZ327691 CAD327676:CAD327691 BQH327676:BQH327691 BGL327676:BGL327691 AWP327676:AWP327691 AMT327676:AMT327691 ACX327676:ACX327691 TB327676:TB327691 JF327676:JF327691 I327676:I327691 WVR262140:WVR262155 WLV262140:WLV262155 WBZ262140:WBZ262155 VSD262140:VSD262155 VIH262140:VIH262155 UYL262140:UYL262155 UOP262140:UOP262155 UET262140:UET262155 TUX262140:TUX262155 TLB262140:TLB262155 TBF262140:TBF262155 SRJ262140:SRJ262155 SHN262140:SHN262155 RXR262140:RXR262155 RNV262140:RNV262155 RDZ262140:RDZ262155 QUD262140:QUD262155 QKH262140:QKH262155 QAL262140:QAL262155 PQP262140:PQP262155 PGT262140:PGT262155 OWX262140:OWX262155 ONB262140:ONB262155 ODF262140:ODF262155 NTJ262140:NTJ262155 NJN262140:NJN262155 MZR262140:MZR262155 MPV262140:MPV262155 MFZ262140:MFZ262155 LWD262140:LWD262155 LMH262140:LMH262155 LCL262140:LCL262155 KSP262140:KSP262155 KIT262140:KIT262155 JYX262140:JYX262155 JPB262140:JPB262155 JFF262140:JFF262155 IVJ262140:IVJ262155 ILN262140:ILN262155 IBR262140:IBR262155 HRV262140:HRV262155 HHZ262140:HHZ262155 GYD262140:GYD262155 GOH262140:GOH262155 GEL262140:GEL262155 FUP262140:FUP262155 FKT262140:FKT262155 FAX262140:FAX262155 ERB262140:ERB262155 EHF262140:EHF262155 DXJ262140:DXJ262155 DNN262140:DNN262155 DDR262140:DDR262155 CTV262140:CTV262155 CJZ262140:CJZ262155 CAD262140:CAD262155 BQH262140:BQH262155 BGL262140:BGL262155 AWP262140:AWP262155 AMT262140:AMT262155 ACX262140:ACX262155 TB262140:TB262155 JF262140:JF262155 I262140:I262155 WVR196604:WVR196619 WLV196604:WLV196619 WBZ196604:WBZ196619 VSD196604:VSD196619 VIH196604:VIH196619 UYL196604:UYL196619 UOP196604:UOP196619 UET196604:UET196619 TUX196604:TUX196619 TLB196604:TLB196619 TBF196604:TBF196619 SRJ196604:SRJ196619 SHN196604:SHN196619 RXR196604:RXR196619 RNV196604:RNV196619 RDZ196604:RDZ196619 QUD196604:QUD196619 QKH196604:QKH196619 QAL196604:QAL196619 PQP196604:PQP196619 PGT196604:PGT196619 OWX196604:OWX196619 ONB196604:ONB196619 ODF196604:ODF196619 NTJ196604:NTJ196619 NJN196604:NJN196619 MZR196604:MZR196619 MPV196604:MPV196619 MFZ196604:MFZ196619 LWD196604:LWD196619 LMH196604:LMH196619 LCL196604:LCL196619 KSP196604:KSP196619 KIT196604:KIT196619 JYX196604:JYX196619 JPB196604:JPB196619 JFF196604:JFF196619 IVJ196604:IVJ196619 ILN196604:ILN196619 IBR196604:IBR196619 HRV196604:HRV196619 HHZ196604:HHZ196619 GYD196604:GYD196619 GOH196604:GOH196619 GEL196604:GEL196619 FUP196604:FUP196619 FKT196604:FKT196619 FAX196604:FAX196619 ERB196604:ERB196619 EHF196604:EHF196619 DXJ196604:DXJ196619 DNN196604:DNN196619 DDR196604:DDR196619 CTV196604:CTV196619 CJZ196604:CJZ196619 CAD196604:CAD196619 BQH196604:BQH196619 BGL196604:BGL196619 AWP196604:AWP196619 AMT196604:AMT196619 ACX196604:ACX196619 TB196604:TB196619 JF196604:JF196619 I196604:I196619 WVR131068:WVR131083 WLV131068:WLV131083 WBZ131068:WBZ131083 VSD131068:VSD131083 VIH131068:VIH131083 UYL131068:UYL131083 UOP131068:UOP131083 UET131068:UET131083 TUX131068:TUX131083 TLB131068:TLB131083 TBF131068:TBF131083 SRJ131068:SRJ131083 SHN131068:SHN131083 RXR131068:RXR131083 RNV131068:RNV131083 RDZ131068:RDZ131083 QUD131068:QUD131083 QKH131068:QKH131083 QAL131068:QAL131083 PQP131068:PQP131083 PGT131068:PGT131083 OWX131068:OWX131083 ONB131068:ONB131083 ODF131068:ODF131083 NTJ131068:NTJ131083 NJN131068:NJN131083 MZR131068:MZR131083 MPV131068:MPV131083 MFZ131068:MFZ131083 LWD131068:LWD131083 LMH131068:LMH131083 LCL131068:LCL131083 KSP131068:KSP131083 KIT131068:KIT131083 JYX131068:JYX131083 JPB131068:JPB131083 JFF131068:JFF131083 IVJ131068:IVJ131083 ILN131068:ILN131083 IBR131068:IBR131083 HRV131068:HRV131083 HHZ131068:HHZ131083 GYD131068:GYD131083 GOH131068:GOH131083 GEL131068:GEL131083 FUP131068:FUP131083 FKT131068:FKT131083 FAX131068:FAX131083 ERB131068:ERB131083 EHF131068:EHF131083 DXJ131068:DXJ131083 DNN131068:DNN131083 DDR131068:DDR131083 CTV131068:CTV131083 CJZ131068:CJZ131083 CAD131068:CAD131083 BQH131068:BQH131083 BGL131068:BGL131083 AWP131068:AWP131083 AMT131068:AMT131083 ACX131068:ACX131083 TB131068:TB131083 JF131068:JF131083 I131068:I131083 WVR65532:WVR65547 WLV65532:WLV65547 WBZ65532:WBZ65547 VSD65532:VSD65547 VIH65532:VIH65547 UYL65532:UYL65547 UOP65532:UOP65547 UET65532:UET65547 TUX65532:TUX65547 TLB65532:TLB65547 TBF65532:TBF65547 SRJ65532:SRJ65547 SHN65532:SHN65547 RXR65532:RXR65547 RNV65532:RNV65547 RDZ65532:RDZ65547 QUD65532:QUD65547 QKH65532:QKH65547 QAL65532:QAL65547 PQP65532:PQP65547 PGT65532:PGT65547 OWX65532:OWX65547 ONB65532:ONB65547 ODF65532:ODF65547 NTJ65532:NTJ65547 NJN65532:NJN65547 MZR65532:MZR65547 MPV65532:MPV65547 MFZ65532:MFZ65547 LWD65532:LWD65547 LMH65532:LMH65547 LCL65532:LCL65547 KSP65532:KSP65547 KIT65532:KIT65547 JYX65532:JYX65547 JPB65532:JPB65547 JFF65532:JFF65547 IVJ65532:IVJ65547 ILN65532:ILN65547 IBR65532:IBR65547 HRV65532:HRV65547 HHZ65532:HHZ65547 GYD65532:GYD65547 GOH65532:GOH65547 GEL65532:GEL65547 FUP65532:FUP65547 FKT65532:FKT65547 FAX65532:FAX65547 ERB65532:ERB65547 EHF65532:EHF65547 DXJ65532:DXJ65547 DNN65532:DNN65547 DDR65532:DDR65547 CTV65532:CTV65547 CJZ65532:CJZ65547 CAD65532:CAD65547 BQH65532:BQH65547 BGL65532:BGL65547 AWP65532:AWP65547 AMT65532:AMT65547 ACX65532:ACX65547 TB65532:TB65547 JF65532:JF65547 I65532:I65547 JD101 WVR983028:WVR983033 WLV983028:WLV983033 WBZ983028:WBZ983033 VSD983028:VSD983033 VIH983028:VIH983033 UYL983028:UYL983033 UOP983028:UOP983033 UET983028:UET983033 TUX983028:TUX983033 TLB983028:TLB983033 TBF983028:TBF983033 SRJ983028:SRJ983033 SHN983028:SHN983033 RXR983028:RXR983033 RNV983028:RNV983033 RDZ983028:RDZ983033 QUD983028:QUD983033 QKH983028:QKH983033 QAL983028:QAL983033 PQP983028:PQP983033 PGT983028:PGT983033 OWX983028:OWX983033 ONB983028:ONB983033 ODF983028:ODF983033 NTJ983028:NTJ983033 NJN983028:NJN983033 MZR983028:MZR983033 MPV983028:MPV983033 MFZ983028:MFZ983033 LWD983028:LWD983033 LMH983028:LMH983033 LCL983028:LCL983033 KSP983028:KSP983033 KIT983028:KIT983033 JYX983028:JYX983033 JPB983028:JPB983033 JFF983028:JFF983033 IVJ983028:IVJ983033 ILN983028:ILN983033 IBR983028:IBR983033 HRV983028:HRV983033 HHZ983028:HHZ983033 GYD983028:GYD983033 GOH983028:GOH983033 GEL983028:GEL983033 FUP983028:FUP983033 FKT983028:FKT983033 FAX983028:FAX983033 ERB983028:ERB983033 EHF983028:EHF983033 DXJ983028:DXJ983033 DNN983028:DNN983033 DDR983028:DDR983033 CTV983028:CTV983033 CJZ983028:CJZ983033 CAD983028:CAD983033 BQH983028:BQH983033 BGL983028:BGL983033 AWP983028:AWP983033 AMT983028:AMT983033 ACX983028:ACX983033 TB983028:TB983033 JF983028:JF983033 I983028:I983033 WVR917492:WVR917497 WLV917492:WLV917497 WBZ917492:WBZ917497 VSD917492:VSD917497 VIH917492:VIH917497 UYL917492:UYL917497 UOP917492:UOP917497 UET917492:UET917497 TUX917492:TUX917497 TLB917492:TLB917497 TBF917492:TBF917497 SRJ917492:SRJ917497 SHN917492:SHN917497 RXR917492:RXR917497 RNV917492:RNV917497 RDZ917492:RDZ917497 QUD917492:QUD917497 QKH917492:QKH917497 QAL917492:QAL917497 PQP917492:PQP917497 PGT917492:PGT917497 OWX917492:OWX917497 ONB917492:ONB917497 ODF917492:ODF917497 NTJ917492:NTJ917497 NJN917492:NJN917497 MZR917492:MZR917497 MPV917492:MPV917497 MFZ917492:MFZ917497 LWD917492:LWD917497 LMH917492:LMH917497 LCL917492:LCL917497 KSP917492:KSP917497 KIT917492:KIT917497 JYX917492:JYX917497 JPB917492:JPB917497 JFF917492:JFF917497 IVJ917492:IVJ917497 ILN917492:ILN917497 IBR917492:IBR917497 HRV917492:HRV917497 HHZ917492:HHZ917497 GYD917492:GYD917497 GOH917492:GOH917497 GEL917492:GEL917497 FUP917492:FUP917497 FKT917492:FKT917497 FAX917492:FAX917497 ERB917492:ERB917497 EHF917492:EHF917497 DXJ917492:DXJ917497 DNN917492:DNN917497 DDR917492:DDR917497 CTV917492:CTV917497 CJZ917492:CJZ917497 CAD917492:CAD917497 BQH917492:BQH917497 BGL917492:BGL917497 AWP917492:AWP917497 AMT917492:AMT917497 ACX917492:ACX917497 TB917492:TB917497 JF917492:JF917497 I917492:I917497 WVR851956:WVR851961 WLV851956:WLV851961 WBZ851956:WBZ851961 VSD851956:VSD851961 VIH851956:VIH851961 UYL851956:UYL851961 UOP851956:UOP851961 UET851956:UET851961 TUX851956:TUX851961 TLB851956:TLB851961 TBF851956:TBF851961 SRJ851956:SRJ851961 SHN851956:SHN851961 RXR851956:RXR851961 RNV851956:RNV851961 RDZ851956:RDZ851961 QUD851956:QUD851961 QKH851956:QKH851961 QAL851956:QAL851961 PQP851956:PQP851961 PGT851956:PGT851961 OWX851956:OWX851961 ONB851956:ONB851961 ODF851956:ODF851961 NTJ851956:NTJ851961 NJN851956:NJN851961 MZR851956:MZR851961 MPV851956:MPV851961 MFZ851956:MFZ851961 LWD851956:LWD851961 LMH851956:LMH851961 LCL851956:LCL851961 KSP851956:KSP851961 KIT851956:KIT851961 JYX851956:JYX851961 JPB851956:JPB851961 JFF851956:JFF851961 IVJ851956:IVJ851961 ILN851956:ILN851961 IBR851956:IBR851961 HRV851956:HRV851961 HHZ851956:HHZ851961 GYD851956:GYD851961 GOH851956:GOH851961 GEL851956:GEL851961 FUP851956:FUP851961 FKT851956:FKT851961 FAX851956:FAX851961 ERB851956:ERB851961 EHF851956:EHF851961 DXJ851956:DXJ851961 DNN851956:DNN851961 DDR851956:DDR851961 CTV851956:CTV851961 CJZ851956:CJZ851961 CAD851956:CAD851961 BQH851956:BQH851961 BGL851956:BGL851961 AWP851956:AWP851961 AMT851956:AMT851961 ACX851956:ACX851961 TB851956:TB851961 JF851956:JF851961 I851956:I851961 WVR786420:WVR786425 WLV786420:WLV786425 WBZ786420:WBZ786425 VSD786420:VSD786425 VIH786420:VIH786425 UYL786420:UYL786425 UOP786420:UOP786425 UET786420:UET786425 TUX786420:TUX786425 TLB786420:TLB786425 TBF786420:TBF786425 SRJ786420:SRJ786425 SHN786420:SHN786425 RXR786420:RXR786425 RNV786420:RNV786425 RDZ786420:RDZ786425 QUD786420:QUD786425 QKH786420:QKH786425 QAL786420:QAL786425 PQP786420:PQP786425 PGT786420:PGT786425 OWX786420:OWX786425 ONB786420:ONB786425 ODF786420:ODF786425 NTJ786420:NTJ786425 NJN786420:NJN786425 MZR786420:MZR786425 MPV786420:MPV786425 MFZ786420:MFZ786425 LWD786420:LWD786425 LMH786420:LMH786425 LCL786420:LCL786425 KSP786420:KSP786425 KIT786420:KIT786425 JYX786420:JYX786425 JPB786420:JPB786425 JFF786420:JFF786425 IVJ786420:IVJ786425 ILN786420:ILN786425 IBR786420:IBR786425 HRV786420:HRV786425 HHZ786420:HHZ786425 GYD786420:GYD786425 GOH786420:GOH786425 GEL786420:GEL786425 FUP786420:FUP786425 FKT786420:FKT786425 FAX786420:FAX786425 ERB786420:ERB786425 EHF786420:EHF786425 DXJ786420:DXJ786425 DNN786420:DNN786425 DDR786420:DDR786425 CTV786420:CTV786425 CJZ786420:CJZ786425 CAD786420:CAD786425 BQH786420:BQH786425 BGL786420:BGL786425 AWP786420:AWP786425 AMT786420:AMT786425 ACX786420:ACX786425 TB786420:TB786425 JF786420:JF786425 I786420:I786425 WVR720884:WVR720889 WLV720884:WLV720889 WBZ720884:WBZ720889 VSD720884:VSD720889 VIH720884:VIH720889 UYL720884:UYL720889 UOP720884:UOP720889 UET720884:UET720889 TUX720884:TUX720889 TLB720884:TLB720889 TBF720884:TBF720889 SRJ720884:SRJ720889 SHN720884:SHN720889 RXR720884:RXR720889 RNV720884:RNV720889 RDZ720884:RDZ720889 QUD720884:QUD720889 QKH720884:QKH720889 QAL720884:QAL720889 PQP720884:PQP720889 PGT720884:PGT720889 OWX720884:OWX720889 ONB720884:ONB720889 ODF720884:ODF720889 NTJ720884:NTJ720889 NJN720884:NJN720889 MZR720884:MZR720889 MPV720884:MPV720889 MFZ720884:MFZ720889 LWD720884:LWD720889 LMH720884:LMH720889 LCL720884:LCL720889 KSP720884:KSP720889 KIT720884:KIT720889 JYX720884:JYX720889 JPB720884:JPB720889 JFF720884:JFF720889 IVJ720884:IVJ720889 ILN720884:ILN720889 IBR720884:IBR720889 HRV720884:HRV720889 HHZ720884:HHZ720889 GYD720884:GYD720889 GOH720884:GOH720889 GEL720884:GEL720889 FUP720884:FUP720889 FKT720884:FKT720889 FAX720884:FAX720889 ERB720884:ERB720889 EHF720884:EHF720889 DXJ720884:DXJ720889 DNN720884:DNN720889 DDR720884:DDR720889 CTV720884:CTV720889 CJZ720884:CJZ720889 CAD720884:CAD720889 BQH720884:BQH720889 BGL720884:BGL720889 AWP720884:AWP720889 AMT720884:AMT720889 ACX720884:ACX720889 TB720884:TB720889 JF720884:JF720889 I720884:I720889 WVR655348:WVR655353 WLV655348:WLV655353 WBZ655348:WBZ655353 VSD655348:VSD655353 VIH655348:VIH655353 UYL655348:UYL655353 UOP655348:UOP655353 UET655348:UET655353 TUX655348:TUX655353 TLB655348:TLB655353 TBF655348:TBF655353 SRJ655348:SRJ655353 SHN655348:SHN655353 RXR655348:RXR655353 RNV655348:RNV655353 RDZ655348:RDZ655353 QUD655348:QUD655353 QKH655348:QKH655353 QAL655348:QAL655353 PQP655348:PQP655353 PGT655348:PGT655353 OWX655348:OWX655353 ONB655348:ONB655353 ODF655348:ODF655353 NTJ655348:NTJ655353 NJN655348:NJN655353 MZR655348:MZR655353 MPV655348:MPV655353 MFZ655348:MFZ655353 LWD655348:LWD655353 LMH655348:LMH655353 LCL655348:LCL655353 KSP655348:KSP655353 KIT655348:KIT655353 JYX655348:JYX655353 JPB655348:JPB655353 JFF655348:JFF655353 IVJ655348:IVJ655353 ILN655348:ILN655353 IBR655348:IBR655353 HRV655348:HRV655353 HHZ655348:HHZ655353 GYD655348:GYD655353 GOH655348:GOH655353 GEL655348:GEL655353 FUP655348:FUP655353 FKT655348:FKT655353 FAX655348:FAX655353 ERB655348:ERB655353 EHF655348:EHF655353 DXJ655348:DXJ655353 DNN655348:DNN655353 DDR655348:DDR655353 CTV655348:CTV655353 CJZ655348:CJZ655353 CAD655348:CAD655353 BQH655348:BQH655353 BGL655348:BGL655353 AWP655348:AWP655353 AMT655348:AMT655353 ACX655348:ACX655353 TB655348:TB655353 JF655348:JF655353 I655348:I655353 WVR589812:WVR589817 WLV589812:WLV589817 WBZ589812:WBZ589817 VSD589812:VSD589817 VIH589812:VIH589817 UYL589812:UYL589817 UOP589812:UOP589817 UET589812:UET589817 TUX589812:TUX589817 TLB589812:TLB589817 TBF589812:TBF589817 SRJ589812:SRJ589817 SHN589812:SHN589817 RXR589812:RXR589817 RNV589812:RNV589817 RDZ589812:RDZ589817 QUD589812:QUD589817 QKH589812:QKH589817 QAL589812:QAL589817 PQP589812:PQP589817 PGT589812:PGT589817 OWX589812:OWX589817 ONB589812:ONB589817 ODF589812:ODF589817 NTJ589812:NTJ589817 NJN589812:NJN589817 MZR589812:MZR589817 MPV589812:MPV589817 MFZ589812:MFZ589817 LWD589812:LWD589817 LMH589812:LMH589817 LCL589812:LCL589817 KSP589812:KSP589817 KIT589812:KIT589817 JYX589812:JYX589817 JPB589812:JPB589817 JFF589812:JFF589817 IVJ589812:IVJ589817 ILN589812:ILN589817 IBR589812:IBR589817 HRV589812:HRV589817 HHZ589812:HHZ589817 GYD589812:GYD589817 GOH589812:GOH589817 GEL589812:GEL589817 FUP589812:FUP589817 FKT589812:FKT589817 FAX589812:FAX589817 ERB589812:ERB589817 EHF589812:EHF589817 DXJ589812:DXJ589817 DNN589812:DNN589817 DDR589812:DDR589817 CTV589812:CTV589817 CJZ589812:CJZ589817 CAD589812:CAD589817 BQH589812:BQH589817 BGL589812:BGL589817 AWP589812:AWP589817 AMT589812:AMT589817 ACX589812:ACX589817 TB589812:TB589817 JF589812:JF589817 I589812:I589817 WVR524276:WVR524281 WLV524276:WLV524281 WBZ524276:WBZ524281 VSD524276:VSD524281 VIH524276:VIH524281 UYL524276:UYL524281 UOP524276:UOP524281 UET524276:UET524281 TUX524276:TUX524281 TLB524276:TLB524281 TBF524276:TBF524281 SRJ524276:SRJ524281 SHN524276:SHN524281 RXR524276:RXR524281 RNV524276:RNV524281 RDZ524276:RDZ524281 QUD524276:QUD524281 QKH524276:QKH524281 QAL524276:QAL524281 PQP524276:PQP524281 PGT524276:PGT524281 OWX524276:OWX524281 ONB524276:ONB524281 ODF524276:ODF524281 NTJ524276:NTJ524281 NJN524276:NJN524281 MZR524276:MZR524281 MPV524276:MPV524281 MFZ524276:MFZ524281 LWD524276:LWD524281 LMH524276:LMH524281 LCL524276:LCL524281 KSP524276:KSP524281 KIT524276:KIT524281 JYX524276:JYX524281 JPB524276:JPB524281 JFF524276:JFF524281 IVJ524276:IVJ524281 ILN524276:ILN524281 IBR524276:IBR524281 HRV524276:HRV524281 HHZ524276:HHZ524281 GYD524276:GYD524281 GOH524276:GOH524281 GEL524276:GEL524281 FUP524276:FUP524281 FKT524276:FKT524281 FAX524276:FAX524281 ERB524276:ERB524281 EHF524276:EHF524281 DXJ524276:DXJ524281 DNN524276:DNN524281 DDR524276:DDR524281 CTV524276:CTV524281 CJZ524276:CJZ524281 CAD524276:CAD524281 BQH524276:BQH524281 BGL524276:BGL524281 AWP524276:AWP524281 AMT524276:AMT524281 ACX524276:ACX524281 TB524276:TB524281 JF524276:JF524281 I524276:I524281 WVR458740:WVR458745 WLV458740:WLV458745 WBZ458740:WBZ458745 VSD458740:VSD458745 VIH458740:VIH458745 UYL458740:UYL458745 UOP458740:UOP458745 UET458740:UET458745 TUX458740:TUX458745 TLB458740:TLB458745 TBF458740:TBF458745 SRJ458740:SRJ458745 SHN458740:SHN458745 RXR458740:RXR458745 RNV458740:RNV458745 RDZ458740:RDZ458745 QUD458740:QUD458745 QKH458740:QKH458745 QAL458740:QAL458745 PQP458740:PQP458745 PGT458740:PGT458745 OWX458740:OWX458745 ONB458740:ONB458745 ODF458740:ODF458745 NTJ458740:NTJ458745 NJN458740:NJN458745 MZR458740:MZR458745 MPV458740:MPV458745 MFZ458740:MFZ458745 LWD458740:LWD458745 LMH458740:LMH458745 LCL458740:LCL458745 KSP458740:KSP458745 KIT458740:KIT458745 JYX458740:JYX458745 JPB458740:JPB458745 JFF458740:JFF458745 IVJ458740:IVJ458745 ILN458740:ILN458745 IBR458740:IBR458745 HRV458740:HRV458745 HHZ458740:HHZ458745 GYD458740:GYD458745 GOH458740:GOH458745 GEL458740:GEL458745 FUP458740:FUP458745 FKT458740:FKT458745 FAX458740:FAX458745 ERB458740:ERB458745 EHF458740:EHF458745 DXJ458740:DXJ458745 DNN458740:DNN458745 DDR458740:DDR458745 CTV458740:CTV458745 CJZ458740:CJZ458745 CAD458740:CAD458745 BQH458740:BQH458745 BGL458740:BGL458745 AWP458740:AWP458745 AMT458740:AMT458745 ACX458740:ACX458745 TB458740:TB458745 JF458740:JF458745 I458740:I458745 WVR393204:WVR393209 WLV393204:WLV393209 WBZ393204:WBZ393209 VSD393204:VSD393209 VIH393204:VIH393209 UYL393204:UYL393209 UOP393204:UOP393209 UET393204:UET393209 TUX393204:TUX393209 TLB393204:TLB393209 TBF393204:TBF393209 SRJ393204:SRJ393209 SHN393204:SHN393209 RXR393204:RXR393209 RNV393204:RNV393209 RDZ393204:RDZ393209 QUD393204:QUD393209 QKH393204:QKH393209 QAL393204:QAL393209 PQP393204:PQP393209 PGT393204:PGT393209 OWX393204:OWX393209 ONB393204:ONB393209 ODF393204:ODF393209 NTJ393204:NTJ393209 NJN393204:NJN393209 MZR393204:MZR393209 MPV393204:MPV393209 MFZ393204:MFZ393209 LWD393204:LWD393209 LMH393204:LMH393209 LCL393204:LCL393209 KSP393204:KSP393209 KIT393204:KIT393209 JYX393204:JYX393209 JPB393204:JPB393209 JFF393204:JFF393209 IVJ393204:IVJ393209 ILN393204:ILN393209 IBR393204:IBR393209 HRV393204:HRV393209 HHZ393204:HHZ393209 GYD393204:GYD393209 GOH393204:GOH393209 GEL393204:GEL393209 FUP393204:FUP393209 FKT393204:FKT393209 FAX393204:FAX393209 ERB393204:ERB393209 EHF393204:EHF393209 DXJ393204:DXJ393209 DNN393204:DNN393209 DDR393204:DDR393209 CTV393204:CTV393209 CJZ393204:CJZ393209 CAD393204:CAD393209 BQH393204:BQH393209 BGL393204:BGL393209 AWP393204:AWP393209 AMT393204:AMT393209 ACX393204:ACX393209 TB393204:TB393209 JF393204:JF393209 I393204:I393209 WVR327668:WVR327673 WLV327668:WLV327673 WBZ327668:WBZ327673 VSD327668:VSD327673 VIH327668:VIH327673 UYL327668:UYL327673 UOP327668:UOP327673 UET327668:UET327673 TUX327668:TUX327673 TLB327668:TLB327673 TBF327668:TBF327673 SRJ327668:SRJ327673 SHN327668:SHN327673 RXR327668:RXR327673 RNV327668:RNV327673 RDZ327668:RDZ327673 QUD327668:QUD327673 QKH327668:QKH327673 QAL327668:QAL327673 PQP327668:PQP327673 PGT327668:PGT327673 OWX327668:OWX327673 ONB327668:ONB327673 ODF327668:ODF327673 NTJ327668:NTJ327673 NJN327668:NJN327673 MZR327668:MZR327673 MPV327668:MPV327673 MFZ327668:MFZ327673 LWD327668:LWD327673 LMH327668:LMH327673 LCL327668:LCL327673 KSP327668:KSP327673 KIT327668:KIT327673 JYX327668:JYX327673 JPB327668:JPB327673 JFF327668:JFF327673 IVJ327668:IVJ327673 ILN327668:ILN327673 IBR327668:IBR327673 HRV327668:HRV327673 HHZ327668:HHZ327673 GYD327668:GYD327673 GOH327668:GOH327673 GEL327668:GEL327673 FUP327668:FUP327673 FKT327668:FKT327673 FAX327668:FAX327673 ERB327668:ERB327673 EHF327668:EHF327673 DXJ327668:DXJ327673 DNN327668:DNN327673 DDR327668:DDR327673 CTV327668:CTV327673 CJZ327668:CJZ327673 CAD327668:CAD327673 BQH327668:BQH327673 BGL327668:BGL327673 AWP327668:AWP327673 AMT327668:AMT327673 ACX327668:ACX327673 TB327668:TB327673 JF327668:JF327673 I327668:I327673 WVR262132:WVR262137 WLV262132:WLV262137 WBZ262132:WBZ262137 VSD262132:VSD262137 VIH262132:VIH262137 UYL262132:UYL262137 UOP262132:UOP262137 UET262132:UET262137 TUX262132:TUX262137 TLB262132:TLB262137 TBF262132:TBF262137 SRJ262132:SRJ262137 SHN262132:SHN262137 RXR262132:RXR262137 RNV262132:RNV262137 RDZ262132:RDZ262137 QUD262132:QUD262137 QKH262132:QKH262137 QAL262132:QAL262137 PQP262132:PQP262137 PGT262132:PGT262137 OWX262132:OWX262137 ONB262132:ONB262137 ODF262132:ODF262137 NTJ262132:NTJ262137 NJN262132:NJN262137 MZR262132:MZR262137 MPV262132:MPV262137 MFZ262132:MFZ262137 LWD262132:LWD262137 LMH262132:LMH262137 LCL262132:LCL262137 KSP262132:KSP262137 KIT262132:KIT262137 JYX262132:JYX262137 JPB262132:JPB262137 JFF262132:JFF262137 IVJ262132:IVJ262137 ILN262132:ILN262137 IBR262132:IBR262137 HRV262132:HRV262137 HHZ262132:HHZ262137 GYD262132:GYD262137 GOH262132:GOH262137 GEL262132:GEL262137 FUP262132:FUP262137 FKT262132:FKT262137 FAX262132:FAX262137 ERB262132:ERB262137 EHF262132:EHF262137 DXJ262132:DXJ262137 DNN262132:DNN262137 DDR262132:DDR262137 CTV262132:CTV262137 CJZ262132:CJZ262137 CAD262132:CAD262137 BQH262132:BQH262137 BGL262132:BGL262137 AWP262132:AWP262137 AMT262132:AMT262137 ACX262132:ACX262137 TB262132:TB262137 JF262132:JF262137 I262132:I262137 WVR196596:WVR196601 WLV196596:WLV196601 WBZ196596:WBZ196601 VSD196596:VSD196601 VIH196596:VIH196601 UYL196596:UYL196601 UOP196596:UOP196601 UET196596:UET196601 TUX196596:TUX196601 TLB196596:TLB196601 TBF196596:TBF196601 SRJ196596:SRJ196601 SHN196596:SHN196601 RXR196596:RXR196601 RNV196596:RNV196601 RDZ196596:RDZ196601 QUD196596:QUD196601 QKH196596:QKH196601 QAL196596:QAL196601 PQP196596:PQP196601 PGT196596:PGT196601 OWX196596:OWX196601 ONB196596:ONB196601 ODF196596:ODF196601 NTJ196596:NTJ196601 NJN196596:NJN196601 MZR196596:MZR196601 MPV196596:MPV196601 MFZ196596:MFZ196601 LWD196596:LWD196601 LMH196596:LMH196601 LCL196596:LCL196601 KSP196596:KSP196601 KIT196596:KIT196601 JYX196596:JYX196601 JPB196596:JPB196601 JFF196596:JFF196601 IVJ196596:IVJ196601 ILN196596:ILN196601 IBR196596:IBR196601 HRV196596:HRV196601 HHZ196596:HHZ196601 GYD196596:GYD196601 GOH196596:GOH196601 GEL196596:GEL196601 FUP196596:FUP196601 FKT196596:FKT196601 FAX196596:FAX196601 ERB196596:ERB196601 EHF196596:EHF196601 DXJ196596:DXJ196601 DNN196596:DNN196601 DDR196596:DDR196601 CTV196596:CTV196601 CJZ196596:CJZ196601 CAD196596:CAD196601 BQH196596:BQH196601 BGL196596:BGL196601 AWP196596:AWP196601 AMT196596:AMT196601 ACX196596:ACX196601 TB196596:TB196601 JF196596:JF196601 I196596:I196601 WVR131060:WVR131065 WLV131060:WLV131065 WBZ131060:WBZ131065 VSD131060:VSD131065 VIH131060:VIH131065 UYL131060:UYL131065 UOP131060:UOP131065 UET131060:UET131065 TUX131060:TUX131065 TLB131060:TLB131065 TBF131060:TBF131065 SRJ131060:SRJ131065 SHN131060:SHN131065 RXR131060:RXR131065 RNV131060:RNV131065 RDZ131060:RDZ131065 QUD131060:QUD131065 QKH131060:QKH131065 QAL131060:QAL131065 PQP131060:PQP131065 PGT131060:PGT131065 OWX131060:OWX131065 ONB131060:ONB131065 ODF131060:ODF131065 NTJ131060:NTJ131065 NJN131060:NJN131065 MZR131060:MZR131065 MPV131060:MPV131065 MFZ131060:MFZ131065 LWD131060:LWD131065 LMH131060:LMH131065 LCL131060:LCL131065 KSP131060:KSP131065 KIT131060:KIT131065 JYX131060:JYX131065 JPB131060:JPB131065 JFF131060:JFF131065 IVJ131060:IVJ131065 ILN131060:ILN131065 IBR131060:IBR131065 HRV131060:HRV131065 HHZ131060:HHZ131065 GYD131060:GYD131065 GOH131060:GOH131065 GEL131060:GEL131065 FUP131060:FUP131065 FKT131060:FKT131065 FAX131060:FAX131065 ERB131060:ERB131065 EHF131060:EHF131065 DXJ131060:DXJ131065 DNN131060:DNN131065 DDR131060:DDR131065 CTV131060:CTV131065 CJZ131060:CJZ131065 CAD131060:CAD131065 BQH131060:BQH131065 BGL131060:BGL131065 AWP131060:AWP131065 AMT131060:AMT131065 ACX131060:ACX131065 TB131060:TB131065 JF131060:JF131065 I131060:I131065 WVR65524:WVR65529 WLV65524:WLV65529 WBZ65524:WBZ65529 VSD65524:VSD65529 VIH65524:VIH65529 UYL65524:UYL65529 UOP65524:UOP65529 UET65524:UET65529 TUX65524:TUX65529 TLB65524:TLB65529 TBF65524:TBF65529 SRJ65524:SRJ65529 SHN65524:SHN65529 RXR65524:RXR65529 RNV65524:RNV65529 RDZ65524:RDZ65529 QUD65524:QUD65529 QKH65524:QKH65529 QAL65524:QAL65529 PQP65524:PQP65529 PGT65524:PGT65529 OWX65524:OWX65529 ONB65524:ONB65529 ODF65524:ODF65529 NTJ65524:NTJ65529 NJN65524:NJN65529 MZR65524:MZR65529 MPV65524:MPV65529 MFZ65524:MFZ65529 LWD65524:LWD65529 LMH65524:LMH65529 LCL65524:LCL65529 KSP65524:KSP65529 KIT65524:KIT65529 JYX65524:JYX65529 JPB65524:JPB65529 JFF65524:JFF65529 IVJ65524:IVJ65529 ILN65524:ILN65529 IBR65524:IBR65529 HRV65524:HRV65529 HHZ65524:HHZ65529 GYD65524:GYD65529 GOH65524:GOH65529 GEL65524:GEL65529 FUP65524:FUP65529 FKT65524:FKT65529 FAX65524:FAX65529 ERB65524:ERB65529 EHF65524:EHF65529 DXJ65524:DXJ65529 DNN65524:DNN65529 DDR65524:DDR65529 CTV65524:CTV65529 CJZ65524:CJZ65529 CAD65524:CAD65529 BQH65524:BQH65529 BGL65524:BGL65529 AWP65524:AWP65529 AMT65524:AMT65529 ACX65524:ACX65529 TB65524:TB65529 JF65524:JF65529 I65524:I65529 WVQ35:WVQ52 WLU35:WLU52 WBY35:WBY52 VSC35:VSC52 VIG35:VIG52 UYK35:UYK52 UOO35:UOO52 UES35:UES52 TUW35:TUW52 TLA35:TLA52 TBE35:TBE52 SRI35:SRI52 SHM35:SHM52 RXQ35:RXQ52 RNU35:RNU52 RDY35:RDY52 QUC35:QUC52 QKG35:QKG52 QAK35:QAK52 PQO35:PQO52 PGS35:PGS52 OWW35:OWW52 ONA35:ONA52 ODE35:ODE52 NTI35:NTI52 NJM35:NJM52 MZQ35:MZQ52 MPU35:MPU52 MFY35:MFY52 LWC35:LWC52 LMG35:LMG52 LCK35:LCK52 KSO35:KSO52 KIS35:KIS52 JYW35:JYW52 JPA35:JPA52 JFE35:JFE52 IVI35:IVI52 ILM35:ILM52 IBQ35:IBQ52 HRU35:HRU52 HHY35:HHY52 GYC35:GYC52 GOG35:GOG52 GEK35:GEK52 FUO35:FUO52 FKS35:FKS52 FAW35:FAW52 ERA35:ERA52 EHE35:EHE52 DXI35:DXI52 DNM35:DNM52 DDQ35:DDQ52 CTU35:CTU52 CJY35:CJY52 CAC35:CAC52 BQG35:BQG52 BGK35:BGK52 AWO35:AWO52 AMS35:AMS52 ACW35:ACW52 TA35:TA52 JE35:JE52 WVR983127:WVR983143 WLV983127:WLV983143 WBZ983127:WBZ983143 VSD983127:VSD983143 VIH983127:VIH983143 UYL983127:UYL983143 UOP983127:UOP983143 UET983127:UET983143 TUX983127:TUX983143 TLB983127:TLB983143 TBF983127:TBF983143 SRJ983127:SRJ983143 SHN983127:SHN983143 RXR983127:RXR983143 RNV983127:RNV983143 RDZ983127:RDZ983143 QUD983127:QUD983143 QKH983127:QKH983143 QAL983127:QAL983143 PQP983127:PQP983143 PGT983127:PGT983143 OWX983127:OWX983143 ONB983127:ONB983143 ODF983127:ODF983143 NTJ983127:NTJ983143 NJN983127:NJN983143 MZR983127:MZR983143 MPV983127:MPV983143 MFZ983127:MFZ983143 LWD983127:LWD983143 LMH983127:LMH983143 LCL983127:LCL983143 KSP983127:KSP983143 KIT983127:KIT983143 JYX983127:JYX983143 JPB983127:JPB983143 JFF983127:JFF983143 IVJ983127:IVJ983143 ILN983127:ILN983143 IBR983127:IBR983143 HRV983127:HRV983143 HHZ983127:HHZ983143 GYD983127:GYD983143 GOH983127:GOH983143 GEL983127:GEL983143 FUP983127:FUP983143 FKT983127:FKT983143 FAX983127:FAX983143 ERB983127:ERB983143 EHF983127:EHF983143 DXJ983127:DXJ983143 DNN983127:DNN983143 DDR983127:DDR983143 CTV983127:CTV983143 CJZ983127:CJZ983143 CAD983127:CAD983143 BQH983127:BQH983143 BGL983127:BGL983143 AWP983127:AWP983143 AMT983127:AMT983143 ACX983127:ACX983143 TB983127:TB983143 JF983127:JF983143 I983127:I983143 WVR917591:WVR917607 WLV917591:WLV917607 WBZ917591:WBZ917607 VSD917591:VSD917607 VIH917591:VIH917607 UYL917591:UYL917607 UOP917591:UOP917607 UET917591:UET917607 TUX917591:TUX917607 TLB917591:TLB917607 TBF917591:TBF917607 SRJ917591:SRJ917607 SHN917591:SHN917607 RXR917591:RXR917607 RNV917591:RNV917607 RDZ917591:RDZ917607 QUD917591:QUD917607 QKH917591:QKH917607 QAL917591:QAL917607 PQP917591:PQP917607 PGT917591:PGT917607 OWX917591:OWX917607 ONB917591:ONB917607 ODF917591:ODF917607 NTJ917591:NTJ917607 NJN917591:NJN917607 MZR917591:MZR917607 MPV917591:MPV917607 MFZ917591:MFZ917607 LWD917591:LWD917607 LMH917591:LMH917607 LCL917591:LCL917607 KSP917591:KSP917607 KIT917591:KIT917607 JYX917591:JYX917607 JPB917591:JPB917607 JFF917591:JFF917607 IVJ917591:IVJ917607 ILN917591:ILN917607 IBR917591:IBR917607 HRV917591:HRV917607 HHZ917591:HHZ917607 GYD917591:GYD917607 GOH917591:GOH917607 GEL917591:GEL917607 FUP917591:FUP917607 FKT917591:FKT917607 FAX917591:FAX917607 ERB917591:ERB917607 EHF917591:EHF917607 DXJ917591:DXJ917607 DNN917591:DNN917607 DDR917591:DDR917607 CTV917591:CTV917607 CJZ917591:CJZ917607 CAD917591:CAD917607 BQH917591:BQH917607 BGL917591:BGL917607 AWP917591:AWP917607 AMT917591:AMT917607 ACX917591:ACX917607 TB917591:TB917607 JF917591:JF917607 I917591:I917607 WVR852055:WVR852071 WLV852055:WLV852071 WBZ852055:WBZ852071 VSD852055:VSD852071 VIH852055:VIH852071 UYL852055:UYL852071 UOP852055:UOP852071 UET852055:UET852071 TUX852055:TUX852071 TLB852055:TLB852071 TBF852055:TBF852071 SRJ852055:SRJ852071 SHN852055:SHN852071 RXR852055:RXR852071 RNV852055:RNV852071 RDZ852055:RDZ852071 QUD852055:QUD852071 QKH852055:QKH852071 QAL852055:QAL852071 PQP852055:PQP852071 PGT852055:PGT852071 OWX852055:OWX852071 ONB852055:ONB852071 ODF852055:ODF852071 NTJ852055:NTJ852071 NJN852055:NJN852071 MZR852055:MZR852071 MPV852055:MPV852071 MFZ852055:MFZ852071 LWD852055:LWD852071 LMH852055:LMH852071 LCL852055:LCL852071 KSP852055:KSP852071 KIT852055:KIT852071 JYX852055:JYX852071 JPB852055:JPB852071 JFF852055:JFF852071 IVJ852055:IVJ852071 ILN852055:ILN852071 IBR852055:IBR852071 HRV852055:HRV852071 HHZ852055:HHZ852071 GYD852055:GYD852071 GOH852055:GOH852071 GEL852055:GEL852071 FUP852055:FUP852071 FKT852055:FKT852071 FAX852055:FAX852071 ERB852055:ERB852071 EHF852055:EHF852071 DXJ852055:DXJ852071 DNN852055:DNN852071 DDR852055:DDR852071 CTV852055:CTV852071 CJZ852055:CJZ852071 CAD852055:CAD852071 BQH852055:BQH852071 BGL852055:BGL852071 AWP852055:AWP852071 AMT852055:AMT852071 ACX852055:ACX852071 TB852055:TB852071 JF852055:JF852071 I852055:I852071 WVR786519:WVR786535 WLV786519:WLV786535 WBZ786519:WBZ786535 VSD786519:VSD786535 VIH786519:VIH786535 UYL786519:UYL786535 UOP786519:UOP786535 UET786519:UET786535 TUX786519:TUX786535 TLB786519:TLB786535 TBF786519:TBF786535 SRJ786519:SRJ786535 SHN786519:SHN786535 RXR786519:RXR786535 RNV786519:RNV786535 RDZ786519:RDZ786535 QUD786519:QUD786535 QKH786519:QKH786535 QAL786519:QAL786535 PQP786519:PQP786535 PGT786519:PGT786535 OWX786519:OWX786535 ONB786519:ONB786535 ODF786519:ODF786535 NTJ786519:NTJ786535 NJN786519:NJN786535 MZR786519:MZR786535 MPV786519:MPV786535 MFZ786519:MFZ786535 LWD786519:LWD786535 LMH786519:LMH786535 LCL786519:LCL786535 KSP786519:KSP786535 KIT786519:KIT786535 JYX786519:JYX786535 JPB786519:JPB786535 JFF786519:JFF786535 IVJ786519:IVJ786535 ILN786519:ILN786535 IBR786519:IBR786535 HRV786519:HRV786535 HHZ786519:HHZ786535 GYD786519:GYD786535 GOH786519:GOH786535 GEL786519:GEL786535 FUP786519:FUP786535 FKT786519:FKT786535 FAX786519:FAX786535 ERB786519:ERB786535 EHF786519:EHF786535 DXJ786519:DXJ786535 DNN786519:DNN786535 DDR786519:DDR786535 CTV786519:CTV786535 CJZ786519:CJZ786535 CAD786519:CAD786535 BQH786519:BQH786535 BGL786519:BGL786535 AWP786519:AWP786535 AMT786519:AMT786535 ACX786519:ACX786535 TB786519:TB786535 JF786519:JF786535 I786519:I786535 WVR720983:WVR720999 WLV720983:WLV720999 WBZ720983:WBZ720999 VSD720983:VSD720999 VIH720983:VIH720999 UYL720983:UYL720999 UOP720983:UOP720999 UET720983:UET720999 TUX720983:TUX720999 TLB720983:TLB720999 TBF720983:TBF720999 SRJ720983:SRJ720999 SHN720983:SHN720999 RXR720983:RXR720999 RNV720983:RNV720999 RDZ720983:RDZ720999 QUD720983:QUD720999 QKH720983:QKH720999 QAL720983:QAL720999 PQP720983:PQP720999 PGT720983:PGT720999 OWX720983:OWX720999 ONB720983:ONB720999 ODF720983:ODF720999 NTJ720983:NTJ720999 NJN720983:NJN720999 MZR720983:MZR720999 MPV720983:MPV720999 MFZ720983:MFZ720999 LWD720983:LWD720999 LMH720983:LMH720999 LCL720983:LCL720999 KSP720983:KSP720999 KIT720983:KIT720999 JYX720983:JYX720999 JPB720983:JPB720999 JFF720983:JFF720999 IVJ720983:IVJ720999 ILN720983:ILN720999 IBR720983:IBR720999 HRV720983:HRV720999 HHZ720983:HHZ720999 GYD720983:GYD720999 GOH720983:GOH720999 GEL720983:GEL720999 FUP720983:FUP720999 FKT720983:FKT720999 FAX720983:FAX720999 ERB720983:ERB720999 EHF720983:EHF720999 DXJ720983:DXJ720999 DNN720983:DNN720999 DDR720983:DDR720999 CTV720983:CTV720999 CJZ720983:CJZ720999 CAD720983:CAD720999 BQH720983:BQH720999 BGL720983:BGL720999 AWP720983:AWP720999 AMT720983:AMT720999 ACX720983:ACX720999 TB720983:TB720999 JF720983:JF720999 I720983:I720999 WVR655447:WVR655463 WLV655447:WLV655463 WBZ655447:WBZ655463 VSD655447:VSD655463 VIH655447:VIH655463 UYL655447:UYL655463 UOP655447:UOP655463 UET655447:UET655463 TUX655447:TUX655463 TLB655447:TLB655463 TBF655447:TBF655463 SRJ655447:SRJ655463 SHN655447:SHN655463 RXR655447:RXR655463 RNV655447:RNV655463 RDZ655447:RDZ655463 QUD655447:QUD655463 QKH655447:QKH655463 QAL655447:QAL655463 PQP655447:PQP655463 PGT655447:PGT655463 OWX655447:OWX655463 ONB655447:ONB655463 ODF655447:ODF655463 NTJ655447:NTJ655463 NJN655447:NJN655463 MZR655447:MZR655463 MPV655447:MPV655463 MFZ655447:MFZ655463 LWD655447:LWD655463 LMH655447:LMH655463 LCL655447:LCL655463 KSP655447:KSP655463 KIT655447:KIT655463 JYX655447:JYX655463 JPB655447:JPB655463 JFF655447:JFF655463 IVJ655447:IVJ655463 ILN655447:ILN655463 IBR655447:IBR655463 HRV655447:HRV655463 HHZ655447:HHZ655463 GYD655447:GYD655463 GOH655447:GOH655463 GEL655447:GEL655463 FUP655447:FUP655463 FKT655447:FKT655463 FAX655447:FAX655463 ERB655447:ERB655463 EHF655447:EHF655463 DXJ655447:DXJ655463 DNN655447:DNN655463 DDR655447:DDR655463 CTV655447:CTV655463 CJZ655447:CJZ655463 CAD655447:CAD655463 BQH655447:BQH655463 BGL655447:BGL655463 AWP655447:AWP655463 AMT655447:AMT655463 ACX655447:ACX655463 TB655447:TB655463 JF655447:JF655463 I655447:I655463 WVR589911:WVR589927 WLV589911:WLV589927 WBZ589911:WBZ589927 VSD589911:VSD589927 VIH589911:VIH589927 UYL589911:UYL589927 UOP589911:UOP589927 UET589911:UET589927 TUX589911:TUX589927 TLB589911:TLB589927 TBF589911:TBF589927 SRJ589911:SRJ589927 SHN589911:SHN589927 RXR589911:RXR589927 RNV589911:RNV589927 RDZ589911:RDZ589927 QUD589911:QUD589927 QKH589911:QKH589927 QAL589911:QAL589927 PQP589911:PQP589927 PGT589911:PGT589927 OWX589911:OWX589927 ONB589911:ONB589927 ODF589911:ODF589927 NTJ589911:NTJ589927 NJN589911:NJN589927 MZR589911:MZR589927 MPV589911:MPV589927 MFZ589911:MFZ589927 LWD589911:LWD589927 LMH589911:LMH589927 LCL589911:LCL589927 KSP589911:KSP589927 KIT589911:KIT589927 JYX589911:JYX589927 JPB589911:JPB589927 JFF589911:JFF589927 IVJ589911:IVJ589927 ILN589911:ILN589927 IBR589911:IBR589927 HRV589911:HRV589927 HHZ589911:HHZ589927 GYD589911:GYD589927 GOH589911:GOH589927 GEL589911:GEL589927 FUP589911:FUP589927 FKT589911:FKT589927 FAX589911:FAX589927 ERB589911:ERB589927 EHF589911:EHF589927 DXJ589911:DXJ589927 DNN589911:DNN589927 DDR589911:DDR589927 CTV589911:CTV589927 CJZ589911:CJZ589927 CAD589911:CAD589927 BQH589911:BQH589927 BGL589911:BGL589927 AWP589911:AWP589927 AMT589911:AMT589927 ACX589911:ACX589927 TB589911:TB589927 JF589911:JF589927 I589911:I589927 WVR524375:WVR524391 WLV524375:WLV524391 WBZ524375:WBZ524391 VSD524375:VSD524391 VIH524375:VIH524391 UYL524375:UYL524391 UOP524375:UOP524391 UET524375:UET524391 TUX524375:TUX524391 TLB524375:TLB524391 TBF524375:TBF524391 SRJ524375:SRJ524391 SHN524375:SHN524391 RXR524375:RXR524391 RNV524375:RNV524391 RDZ524375:RDZ524391 QUD524375:QUD524391 QKH524375:QKH524391 QAL524375:QAL524391 PQP524375:PQP524391 PGT524375:PGT524391 OWX524375:OWX524391 ONB524375:ONB524391 ODF524375:ODF524391 NTJ524375:NTJ524391 NJN524375:NJN524391 MZR524375:MZR524391 MPV524375:MPV524391 MFZ524375:MFZ524391 LWD524375:LWD524391 LMH524375:LMH524391 LCL524375:LCL524391 KSP524375:KSP524391 KIT524375:KIT524391 JYX524375:JYX524391 JPB524375:JPB524391 JFF524375:JFF524391 IVJ524375:IVJ524391 ILN524375:ILN524391 IBR524375:IBR524391 HRV524375:HRV524391 HHZ524375:HHZ524391 GYD524375:GYD524391 GOH524375:GOH524391 GEL524375:GEL524391 FUP524375:FUP524391 FKT524375:FKT524391 FAX524375:FAX524391 ERB524375:ERB524391 EHF524375:EHF524391 DXJ524375:DXJ524391 DNN524375:DNN524391 DDR524375:DDR524391 CTV524375:CTV524391 CJZ524375:CJZ524391 CAD524375:CAD524391 BQH524375:BQH524391 BGL524375:BGL524391 AWP524375:AWP524391 AMT524375:AMT524391 ACX524375:ACX524391 TB524375:TB524391 JF524375:JF524391 I524375:I524391 WVR458839:WVR458855 WLV458839:WLV458855 WBZ458839:WBZ458855 VSD458839:VSD458855 VIH458839:VIH458855 UYL458839:UYL458855 UOP458839:UOP458855 UET458839:UET458855 TUX458839:TUX458855 TLB458839:TLB458855 TBF458839:TBF458855 SRJ458839:SRJ458855 SHN458839:SHN458855 RXR458839:RXR458855 RNV458839:RNV458855 RDZ458839:RDZ458855 QUD458839:QUD458855 QKH458839:QKH458855 QAL458839:QAL458855 PQP458839:PQP458855 PGT458839:PGT458855 OWX458839:OWX458855 ONB458839:ONB458855 ODF458839:ODF458855 NTJ458839:NTJ458855 NJN458839:NJN458855 MZR458839:MZR458855 MPV458839:MPV458855 MFZ458839:MFZ458855 LWD458839:LWD458855 LMH458839:LMH458855 LCL458839:LCL458855 KSP458839:KSP458855 KIT458839:KIT458855 JYX458839:JYX458855 JPB458839:JPB458855 JFF458839:JFF458855 IVJ458839:IVJ458855 ILN458839:ILN458855 IBR458839:IBR458855 HRV458839:HRV458855 HHZ458839:HHZ458855 GYD458839:GYD458855 GOH458839:GOH458855 GEL458839:GEL458855 FUP458839:FUP458855 FKT458839:FKT458855 FAX458839:FAX458855 ERB458839:ERB458855 EHF458839:EHF458855 DXJ458839:DXJ458855 DNN458839:DNN458855 DDR458839:DDR458855 CTV458839:CTV458855 CJZ458839:CJZ458855 CAD458839:CAD458855 BQH458839:BQH458855 BGL458839:BGL458855 AWP458839:AWP458855 AMT458839:AMT458855 ACX458839:ACX458855 TB458839:TB458855 JF458839:JF458855 I458839:I458855 WVR393303:WVR393319 WLV393303:WLV393319 WBZ393303:WBZ393319 VSD393303:VSD393319 VIH393303:VIH393319 UYL393303:UYL393319 UOP393303:UOP393319 UET393303:UET393319 TUX393303:TUX393319 TLB393303:TLB393319 TBF393303:TBF393319 SRJ393303:SRJ393319 SHN393303:SHN393319 RXR393303:RXR393319 RNV393303:RNV393319 RDZ393303:RDZ393319 QUD393303:QUD393319 QKH393303:QKH393319 QAL393303:QAL393319 PQP393303:PQP393319 PGT393303:PGT393319 OWX393303:OWX393319 ONB393303:ONB393319 ODF393303:ODF393319 NTJ393303:NTJ393319 NJN393303:NJN393319 MZR393303:MZR393319 MPV393303:MPV393319 MFZ393303:MFZ393319 LWD393303:LWD393319 LMH393303:LMH393319 LCL393303:LCL393319 KSP393303:KSP393319 KIT393303:KIT393319 JYX393303:JYX393319 JPB393303:JPB393319 JFF393303:JFF393319 IVJ393303:IVJ393319 ILN393303:ILN393319 IBR393303:IBR393319 HRV393303:HRV393319 HHZ393303:HHZ393319 GYD393303:GYD393319 GOH393303:GOH393319 GEL393303:GEL393319 FUP393303:FUP393319 FKT393303:FKT393319 FAX393303:FAX393319 ERB393303:ERB393319 EHF393303:EHF393319 DXJ393303:DXJ393319 DNN393303:DNN393319 DDR393303:DDR393319 CTV393303:CTV393319 CJZ393303:CJZ393319 CAD393303:CAD393319 BQH393303:BQH393319 BGL393303:BGL393319 AWP393303:AWP393319 AMT393303:AMT393319 ACX393303:ACX393319 TB393303:TB393319 JF393303:JF393319 I393303:I393319 WVR327767:WVR327783 WLV327767:WLV327783 WBZ327767:WBZ327783 VSD327767:VSD327783 VIH327767:VIH327783 UYL327767:UYL327783 UOP327767:UOP327783 UET327767:UET327783 TUX327767:TUX327783 TLB327767:TLB327783 TBF327767:TBF327783 SRJ327767:SRJ327783 SHN327767:SHN327783 RXR327767:RXR327783 RNV327767:RNV327783 RDZ327767:RDZ327783 QUD327767:QUD327783 QKH327767:QKH327783 QAL327767:QAL327783 PQP327767:PQP327783 PGT327767:PGT327783 OWX327767:OWX327783 ONB327767:ONB327783 ODF327767:ODF327783 NTJ327767:NTJ327783 NJN327767:NJN327783 MZR327767:MZR327783 MPV327767:MPV327783 MFZ327767:MFZ327783 LWD327767:LWD327783 LMH327767:LMH327783 LCL327767:LCL327783 KSP327767:KSP327783 KIT327767:KIT327783 JYX327767:JYX327783 JPB327767:JPB327783 JFF327767:JFF327783 IVJ327767:IVJ327783 ILN327767:ILN327783 IBR327767:IBR327783 HRV327767:HRV327783 HHZ327767:HHZ327783 GYD327767:GYD327783 GOH327767:GOH327783 GEL327767:GEL327783 FUP327767:FUP327783 FKT327767:FKT327783 FAX327767:FAX327783 ERB327767:ERB327783 EHF327767:EHF327783 DXJ327767:DXJ327783 DNN327767:DNN327783 DDR327767:DDR327783 CTV327767:CTV327783 CJZ327767:CJZ327783 CAD327767:CAD327783 BQH327767:BQH327783 BGL327767:BGL327783 AWP327767:AWP327783 AMT327767:AMT327783 ACX327767:ACX327783 TB327767:TB327783 JF327767:JF327783 I327767:I327783 WVR262231:WVR262247 WLV262231:WLV262247 WBZ262231:WBZ262247 VSD262231:VSD262247 VIH262231:VIH262247 UYL262231:UYL262247 UOP262231:UOP262247 UET262231:UET262247 TUX262231:TUX262247 TLB262231:TLB262247 TBF262231:TBF262247 SRJ262231:SRJ262247 SHN262231:SHN262247 RXR262231:RXR262247 RNV262231:RNV262247 RDZ262231:RDZ262247 QUD262231:QUD262247 QKH262231:QKH262247 QAL262231:QAL262247 PQP262231:PQP262247 PGT262231:PGT262247 OWX262231:OWX262247 ONB262231:ONB262247 ODF262231:ODF262247 NTJ262231:NTJ262247 NJN262231:NJN262247 MZR262231:MZR262247 MPV262231:MPV262247 MFZ262231:MFZ262247 LWD262231:LWD262247 LMH262231:LMH262247 LCL262231:LCL262247 KSP262231:KSP262247 KIT262231:KIT262247 JYX262231:JYX262247 JPB262231:JPB262247 JFF262231:JFF262247 IVJ262231:IVJ262247 ILN262231:ILN262247 IBR262231:IBR262247 HRV262231:HRV262247 HHZ262231:HHZ262247 GYD262231:GYD262247 GOH262231:GOH262247 GEL262231:GEL262247 FUP262231:FUP262247 FKT262231:FKT262247 FAX262231:FAX262247 ERB262231:ERB262247 EHF262231:EHF262247 DXJ262231:DXJ262247 DNN262231:DNN262247 DDR262231:DDR262247 CTV262231:CTV262247 CJZ262231:CJZ262247 CAD262231:CAD262247 BQH262231:BQH262247 BGL262231:BGL262247 AWP262231:AWP262247 AMT262231:AMT262247 ACX262231:ACX262247 TB262231:TB262247 JF262231:JF262247 I262231:I262247 WVR196695:WVR196711 WLV196695:WLV196711 WBZ196695:WBZ196711 VSD196695:VSD196711 VIH196695:VIH196711 UYL196695:UYL196711 UOP196695:UOP196711 UET196695:UET196711 TUX196695:TUX196711 TLB196695:TLB196711 TBF196695:TBF196711 SRJ196695:SRJ196711 SHN196695:SHN196711 RXR196695:RXR196711 RNV196695:RNV196711 RDZ196695:RDZ196711 QUD196695:QUD196711 QKH196695:QKH196711 QAL196695:QAL196711 PQP196695:PQP196711 PGT196695:PGT196711 OWX196695:OWX196711 ONB196695:ONB196711 ODF196695:ODF196711 NTJ196695:NTJ196711 NJN196695:NJN196711 MZR196695:MZR196711 MPV196695:MPV196711 MFZ196695:MFZ196711 LWD196695:LWD196711 LMH196695:LMH196711 LCL196695:LCL196711 KSP196695:KSP196711 KIT196695:KIT196711 JYX196695:JYX196711 JPB196695:JPB196711 JFF196695:JFF196711 IVJ196695:IVJ196711 ILN196695:ILN196711 IBR196695:IBR196711 HRV196695:HRV196711 HHZ196695:HHZ196711 GYD196695:GYD196711 GOH196695:GOH196711 GEL196695:GEL196711 FUP196695:FUP196711 FKT196695:FKT196711 FAX196695:FAX196711 ERB196695:ERB196711 EHF196695:EHF196711 DXJ196695:DXJ196711 DNN196695:DNN196711 DDR196695:DDR196711 CTV196695:CTV196711 CJZ196695:CJZ196711 CAD196695:CAD196711 BQH196695:BQH196711 BGL196695:BGL196711 AWP196695:AWP196711 AMT196695:AMT196711 ACX196695:ACX196711 TB196695:TB196711 JF196695:JF196711 I196695:I196711 WVR131159:WVR131175 WLV131159:WLV131175 WBZ131159:WBZ131175 VSD131159:VSD131175 VIH131159:VIH131175 UYL131159:UYL131175 UOP131159:UOP131175 UET131159:UET131175 TUX131159:TUX131175 TLB131159:TLB131175 TBF131159:TBF131175 SRJ131159:SRJ131175 SHN131159:SHN131175 RXR131159:RXR131175 RNV131159:RNV131175 RDZ131159:RDZ131175 QUD131159:QUD131175 QKH131159:QKH131175 QAL131159:QAL131175 PQP131159:PQP131175 PGT131159:PGT131175 OWX131159:OWX131175 ONB131159:ONB131175 ODF131159:ODF131175 NTJ131159:NTJ131175 NJN131159:NJN131175 MZR131159:MZR131175 MPV131159:MPV131175 MFZ131159:MFZ131175 LWD131159:LWD131175 LMH131159:LMH131175 LCL131159:LCL131175 KSP131159:KSP131175 KIT131159:KIT131175 JYX131159:JYX131175 JPB131159:JPB131175 JFF131159:JFF131175 IVJ131159:IVJ131175 ILN131159:ILN131175 IBR131159:IBR131175 HRV131159:HRV131175 HHZ131159:HHZ131175 GYD131159:GYD131175 GOH131159:GOH131175 GEL131159:GEL131175 FUP131159:FUP131175 FKT131159:FKT131175 FAX131159:FAX131175 ERB131159:ERB131175 EHF131159:EHF131175 DXJ131159:DXJ131175 DNN131159:DNN131175 DDR131159:DDR131175 CTV131159:CTV131175 CJZ131159:CJZ131175 CAD131159:CAD131175 BQH131159:BQH131175 BGL131159:BGL131175 AWP131159:AWP131175 AMT131159:AMT131175 ACX131159:ACX131175 TB131159:TB131175 JF131159:JF131175 I131159:I131175 WVR65623:WVR65639 WLV65623:WLV65639 WBZ65623:WBZ65639 VSD65623:VSD65639 VIH65623:VIH65639 UYL65623:UYL65639 UOP65623:UOP65639 UET65623:UET65639 TUX65623:TUX65639 TLB65623:TLB65639 TBF65623:TBF65639 SRJ65623:SRJ65639 SHN65623:SHN65639 RXR65623:RXR65639 RNV65623:RNV65639 RDZ65623:RDZ65639 QUD65623:QUD65639 QKH65623:QKH65639 QAL65623:QAL65639 PQP65623:PQP65639 PGT65623:PGT65639 OWX65623:OWX65639 ONB65623:ONB65639 ODF65623:ODF65639 NTJ65623:NTJ65639 NJN65623:NJN65639 MZR65623:MZR65639 MPV65623:MPV65639 MFZ65623:MFZ65639 LWD65623:LWD65639 LMH65623:LMH65639 LCL65623:LCL65639 KSP65623:KSP65639 KIT65623:KIT65639 JYX65623:JYX65639 JPB65623:JPB65639 JFF65623:JFF65639 IVJ65623:IVJ65639 ILN65623:ILN65639 IBR65623:IBR65639 HRV65623:HRV65639 HHZ65623:HHZ65639 GYD65623:GYD65639 GOH65623:GOH65639 GEL65623:GEL65639 FUP65623:FUP65639 FKT65623:FKT65639 FAX65623:FAX65639 ERB65623:ERB65639 EHF65623:EHF65639 DXJ65623:DXJ65639 DNN65623:DNN65639 DDR65623:DDR65639 CTV65623:CTV65639 CJZ65623:CJZ65639 CAD65623:CAD65639 BQH65623:BQH65639 BGL65623:BGL65639 AWP65623:AWP65639 AMT65623:AMT65639 ACX65623:ACX65639 TB65623:TB65639 JF65623:JF65639 I65623:I65639 WVR983036:WVR983051 WVR983120:WVR983124 WLV983120:WLV983124 WBZ983120:WBZ983124 VSD983120:VSD983124 VIH983120:VIH983124 UYL983120:UYL983124 UOP983120:UOP983124 UET983120:UET983124 TUX983120:TUX983124 TLB983120:TLB983124 TBF983120:TBF983124 SRJ983120:SRJ983124 SHN983120:SHN983124 RXR983120:RXR983124 RNV983120:RNV983124 RDZ983120:RDZ983124 QUD983120:QUD983124 QKH983120:QKH983124 QAL983120:QAL983124 PQP983120:PQP983124 PGT983120:PGT983124 OWX983120:OWX983124 ONB983120:ONB983124 ODF983120:ODF983124 NTJ983120:NTJ983124 NJN983120:NJN983124 MZR983120:MZR983124 MPV983120:MPV983124 MFZ983120:MFZ983124 LWD983120:LWD983124 LMH983120:LMH983124 LCL983120:LCL983124 KSP983120:KSP983124 KIT983120:KIT983124 JYX983120:JYX983124 JPB983120:JPB983124 JFF983120:JFF983124 IVJ983120:IVJ983124 ILN983120:ILN983124 IBR983120:IBR983124 HRV983120:HRV983124 HHZ983120:HHZ983124 GYD983120:GYD983124 GOH983120:GOH983124 GEL983120:GEL983124 FUP983120:FUP983124 FKT983120:FKT983124 FAX983120:FAX983124 ERB983120:ERB983124 EHF983120:EHF983124 DXJ983120:DXJ983124 DNN983120:DNN983124 DDR983120:DDR983124 CTV983120:CTV983124 CJZ983120:CJZ983124 CAD983120:CAD983124 BQH983120:BQH983124 BGL983120:BGL983124 AWP983120:AWP983124 AMT983120:AMT983124 ACX983120:ACX983124 TB983120:TB983124 JF983120:JF983124 I983120:I983124 WVR917584:WVR917588 WLV917584:WLV917588 WBZ917584:WBZ917588 VSD917584:VSD917588 VIH917584:VIH917588 UYL917584:UYL917588 UOP917584:UOP917588 UET917584:UET917588 TUX917584:TUX917588 TLB917584:TLB917588 TBF917584:TBF917588 SRJ917584:SRJ917588 SHN917584:SHN917588 RXR917584:RXR917588 RNV917584:RNV917588 RDZ917584:RDZ917588 QUD917584:QUD917588 QKH917584:QKH917588 QAL917584:QAL917588 PQP917584:PQP917588 PGT917584:PGT917588 OWX917584:OWX917588 ONB917584:ONB917588 ODF917584:ODF917588 NTJ917584:NTJ917588 NJN917584:NJN917588 MZR917584:MZR917588 MPV917584:MPV917588 MFZ917584:MFZ917588 LWD917584:LWD917588 LMH917584:LMH917588 LCL917584:LCL917588 KSP917584:KSP917588 KIT917584:KIT917588 JYX917584:JYX917588 JPB917584:JPB917588 JFF917584:JFF917588 IVJ917584:IVJ917588 ILN917584:ILN917588 IBR917584:IBR917588 HRV917584:HRV917588 HHZ917584:HHZ917588 GYD917584:GYD917588 GOH917584:GOH917588 GEL917584:GEL917588 FUP917584:FUP917588 FKT917584:FKT917588 FAX917584:FAX917588 ERB917584:ERB917588 EHF917584:EHF917588 DXJ917584:DXJ917588 DNN917584:DNN917588 DDR917584:DDR917588 CTV917584:CTV917588 CJZ917584:CJZ917588 CAD917584:CAD917588 BQH917584:BQH917588 BGL917584:BGL917588 AWP917584:AWP917588 AMT917584:AMT917588 ACX917584:ACX917588 TB917584:TB917588 JF917584:JF917588 I917584:I917588 WVR852048:WVR852052 WLV852048:WLV852052 WBZ852048:WBZ852052 VSD852048:VSD852052 VIH852048:VIH852052 UYL852048:UYL852052 UOP852048:UOP852052 UET852048:UET852052 TUX852048:TUX852052 TLB852048:TLB852052 TBF852048:TBF852052 SRJ852048:SRJ852052 SHN852048:SHN852052 RXR852048:RXR852052 RNV852048:RNV852052 RDZ852048:RDZ852052 QUD852048:QUD852052 QKH852048:QKH852052 QAL852048:QAL852052 PQP852048:PQP852052 PGT852048:PGT852052 OWX852048:OWX852052 ONB852048:ONB852052 ODF852048:ODF852052 NTJ852048:NTJ852052 NJN852048:NJN852052 MZR852048:MZR852052 MPV852048:MPV852052 MFZ852048:MFZ852052 LWD852048:LWD852052 LMH852048:LMH852052 LCL852048:LCL852052 KSP852048:KSP852052 KIT852048:KIT852052 JYX852048:JYX852052 JPB852048:JPB852052 JFF852048:JFF852052 IVJ852048:IVJ852052 ILN852048:ILN852052 IBR852048:IBR852052 HRV852048:HRV852052 HHZ852048:HHZ852052 GYD852048:GYD852052 GOH852048:GOH852052 GEL852048:GEL852052 FUP852048:FUP852052 FKT852048:FKT852052 FAX852048:FAX852052 ERB852048:ERB852052 EHF852048:EHF852052 DXJ852048:DXJ852052 DNN852048:DNN852052 DDR852048:DDR852052 CTV852048:CTV852052 CJZ852048:CJZ852052 CAD852048:CAD852052 BQH852048:BQH852052 BGL852048:BGL852052 AWP852048:AWP852052 AMT852048:AMT852052 ACX852048:ACX852052 TB852048:TB852052 JF852048:JF852052 I852048:I852052 WVR786512:WVR786516 WLV786512:WLV786516 WBZ786512:WBZ786516 VSD786512:VSD786516 VIH786512:VIH786516 UYL786512:UYL786516 UOP786512:UOP786516 UET786512:UET786516 TUX786512:TUX786516 TLB786512:TLB786516 TBF786512:TBF786516 SRJ786512:SRJ786516 SHN786512:SHN786516 RXR786512:RXR786516 RNV786512:RNV786516 RDZ786512:RDZ786516 QUD786512:QUD786516 QKH786512:QKH786516 QAL786512:QAL786516 PQP786512:PQP786516 PGT786512:PGT786516 OWX786512:OWX786516 ONB786512:ONB786516 ODF786512:ODF786516 NTJ786512:NTJ786516 NJN786512:NJN786516 MZR786512:MZR786516 MPV786512:MPV786516 MFZ786512:MFZ786516 LWD786512:LWD786516 LMH786512:LMH786516 LCL786512:LCL786516 KSP786512:KSP786516 KIT786512:KIT786516 JYX786512:JYX786516 JPB786512:JPB786516 JFF786512:JFF786516 IVJ786512:IVJ786516 ILN786512:ILN786516 IBR786512:IBR786516 HRV786512:HRV786516 HHZ786512:HHZ786516 GYD786512:GYD786516 GOH786512:GOH786516 GEL786512:GEL786516 FUP786512:FUP786516 FKT786512:FKT786516 FAX786512:FAX786516 ERB786512:ERB786516 EHF786512:EHF786516 DXJ786512:DXJ786516 DNN786512:DNN786516 DDR786512:DDR786516 CTV786512:CTV786516 CJZ786512:CJZ786516 CAD786512:CAD786516 BQH786512:BQH786516 BGL786512:BGL786516 AWP786512:AWP786516 AMT786512:AMT786516 ACX786512:ACX786516 TB786512:TB786516 JF786512:JF786516 I786512:I786516 WVR720976:WVR720980 WLV720976:WLV720980 WBZ720976:WBZ720980 VSD720976:VSD720980 VIH720976:VIH720980 UYL720976:UYL720980 UOP720976:UOP720980 UET720976:UET720980 TUX720976:TUX720980 TLB720976:TLB720980 TBF720976:TBF720980 SRJ720976:SRJ720980 SHN720976:SHN720980 RXR720976:RXR720980 RNV720976:RNV720980 RDZ720976:RDZ720980 QUD720976:QUD720980 QKH720976:QKH720980 QAL720976:QAL720980 PQP720976:PQP720980 PGT720976:PGT720980 OWX720976:OWX720980 ONB720976:ONB720980 ODF720976:ODF720980 NTJ720976:NTJ720980 NJN720976:NJN720980 MZR720976:MZR720980 MPV720976:MPV720980 MFZ720976:MFZ720980 LWD720976:LWD720980 LMH720976:LMH720980 LCL720976:LCL720980 KSP720976:KSP720980 KIT720976:KIT720980 JYX720976:JYX720980 JPB720976:JPB720980 JFF720976:JFF720980 IVJ720976:IVJ720980 ILN720976:ILN720980 IBR720976:IBR720980 HRV720976:HRV720980 HHZ720976:HHZ720980 GYD720976:GYD720980 GOH720976:GOH720980 GEL720976:GEL720980 FUP720976:FUP720980 FKT720976:FKT720980 FAX720976:FAX720980 ERB720976:ERB720980 EHF720976:EHF720980 DXJ720976:DXJ720980 DNN720976:DNN720980 DDR720976:DDR720980 CTV720976:CTV720980 CJZ720976:CJZ720980 CAD720976:CAD720980 BQH720976:BQH720980 BGL720976:BGL720980 AWP720976:AWP720980 AMT720976:AMT720980 ACX720976:ACX720980 TB720976:TB720980 JF720976:JF720980 I720976:I720980 WVR655440:WVR655444 WLV655440:WLV655444 WBZ655440:WBZ655444 VSD655440:VSD655444 VIH655440:VIH655444 UYL655440:UYL655444 UOP655440:UOP655444 UET655440:UET655444 TUX655440:TUX655444 TLB655440:TLB655444 TBF655440:TBF655444 SRJ655440:SRJ655444 SHN655440:SHN655444 RXR655440:RXR655444 RNV655440:RNV655444 RDZ655440:RDZ655444 QUD655440:QUD655444 QKH655440:QKH655444 QAL655440:QAL655444 PQP655440:PQP655444 PGT655440:PGT655444 OWX655440:OWX655444 ONB655440:ONB655444 ODF655440:ODF655444 NTJ655440:NTJ655444 NJN655440:NJN655444 MZR655440:MZR655444 MPV655440:MPV655444 MFZ655440:MFZ655444 LWD655440:LWD655444 LMH655440:LMH655444 LCL655440:LCL655444 KSP655440:KSP655444 KIT655440:KIT655444 JYX655440:JYX655444 JPB655440:JPB655444 JFF655440:JFF655444 IVJ655440:IVJ655444 ILN655440:ILN655444 IBR655440:IBR655444 HRV655440:HRV655444 HHZ655440:HHZ655444 GYD655440:GYD655444 GOH655440:GOH655444 GEL655440:GEL655444 FUP655440:FUP655444 FKT655440:FKT655444 FAX655440:FAX655444 ERB655440:ERB655444 EHF655440:EHF655444 DXJ655440:DXJ655444 DNN655440:DNN655444 DDR655440:DDR655444 CTV655440:CTV655444 CJZ655440:CJZ655444 CAD655440:CAD655444 BQH655440:BQH655444 BGL655440:BGL655444 AWP655440:AWP655444 AMT655440:AMT655444 ACX655440:ACX655444 TB655440:TB655444 JF655440:JF655444 I655440:I655444 WVR589904:WVR589908 WLV589904:WLV589908 WBZ589904:WBZ589908 VSD589904:VSD589908 VIH589904:VIH589908 UYL589904:UYL589908 UOP589904:UOP589908 UET589904:UET589908 TUX589904:TUX589908 TLB589904:TLB589908 TBF589904:TBF589908 SRJ589904:SRJ589908 SHN589904:SHN589908 RXR589904:RXR589908 RNV589904:RNV589908 RDZ589904:RDZ589908 QUD589904:QUD589908 QKH589904:QKH589908 QAL589904:QAL589908 PQP589904:PQP589908 PGT589904:PGT589908 OWX589904:OWX589908 ONB589904:ONB589908 ODF589904:ODF589908 NTJ589904:NTJ589908 NJN589904:NJN589908 MZR589904:MZR589908 MPV589904:MPV589908 MFZ589904:MFZ589908 LWD589904:LWD589908 LMH589904:LMH589908 LCL589904:LCL589908 KSP589904:KSP589908 KIT589904:KIT589908 JYX589904:JYX589908 JPB589904:JPB589908 JFF589904:JFF589908 IVJ589904:IVJ589908 ILN589904:ILN589908 IBR589904:IBR589908 HRV589904:HRV589908 HHZ589904:HHZ589908 GYD589904:GYD589908 GOH589904:GOH589908 GEL589904:GEL589908 FUP589904:FUP589908 FKT589904:FKT589908 FAX589904:FAX589908 ERB589904:ERB589908 EHF589904:EHF589908 DXJ589904:DXJ589908 DNN589904:DNN589908 DDR589904:DDR589908 CTV589904:CTV589908 CJZ589904:CJZ589908 CAD589904:CAD589908 BQH589904:BQH589908 BGL589904:BGL589908 AWP589904:AWP589908 AMT589904:AMT589908 ACX589904:ACX589908 TB589904:TB589908 JF589904:JF589908 I589904:I589908 WVR524368:WVR524372 WLV524368:WLV524372 WBZ524368:WBZ524372 VSD524368:VSD524372 VIH524368:VIH524372 UYL524368:UYL524372 UOP524368:UOP524372 UET524368:UET524372 TUX524368:TUX524372 TLB524368:TLB524372 TBF524368:TBF524372 SRJ524368:SRJ524372 SHN524368:SHN524372 RXR524368:RXR524372 RNV524368:RNV524372 RDZ524368:RDZ524372 QUD524368:QUD524372 QKH524368:QKH524372 QAL524368:QAL524372 PQP524368:PQP524372 PGT524368:PGT524372 OWX524368:OWX524372 ONB524368:ONB524372 ODF524368:ODF524372 NTJ524368:NTJ524372 NJN524368:NJN524372 MZR524368:MZR524372 MPV524368:MPV524372 MFZ524368:MFZ524372 LWD524368:LWD524372 LMH524368:LMH524372 LCL524368:LCL524372 KSP524368:KSP524372 KIT524368:KIT524372 JYX524368:JYX524372 JPB524368:JPB524372 JFF524368:JFF524372 IVJ524368:IVJ524372 ILN524368:ILN524372 IBR524368:IBR524372 HRV524368:HRV524372 HHZ524368:HHZ524372 GYD524368:GYD524372 GOH524368:GOH524372 GEL524368:GEL524372 FUP524368:FUP524372 FKT524368:FKT524372 FAX524368:FAX524372 ERB524368:ERB524372 EHF524368:EHF524372 DXJ524368:DXJ524372 DNN524368:DNN524372 DDR524368:DDR524372 CTV524368:CTV524372 CJZ524368:CJZ524372 CAD524368:CAD524372 BQH524368:BQH524372 BGL524368:BGL524372 AWP524368:AWP524372 AMT524368:AMT524372 ACX524368:ACX524372 TB524368:TB524372 JF524368:JF524372 I524368:I524372 WVR458832:WVR458836 WLV458832:WLV458836 WBZ458832:WBZ458836 VSD458832:VSD458836 VIH458832:VIH458836 UYL458832:UYL458836 UOP458832:UOP458836 UET458832:UET458836 TUX458832:TUX458836 TLB458832:TLB458836 TBF458832:TBF458836 SRJ458832:SRJ458836 SHN458832:SHN458836 RXR458832:RXR458836 RNV458832:RNV458836 RDZ458832:RDZ458836 QUD458832:QUD458836 QKH458832:QKH458836 QAL458832:QAL458836 PQP458832:PQP458836 PGT458832:PGT458836 OWX458832:OWX458836 ONB458832:ONB458836 ODF458832:ODF458836 NTJ458832:NTJ458836 NJN458832:NJN458836 MZR458832:MZR458836 MPV458832:MPV458836 MFZ458832:MFZ458836 LWD458832:LWD458836 LMH458832:LMH458836 LCL458832:LCL458836 KSP458832:KSP458836 KIT458832:KIT458836 JYX458832:JYX458836 JPB458832:JPB458836 JFF458832:JFF458836 IVJ458832:IVJ458836 ILN458832:ILN458836 IBR458832:IBR458836 HRV458832:HRV458836 HHZ458832:HHZ458836 GYD458832:GYD458836 GOH458832:GOH458836 GEL458832:GEL458836 FUP458832:FUP458836 FKT458832:FKT458836 FAX458832:FAX458836 ERB458832:ERB458836 EHF458832:EHF458836 DXJ458832:DXJ458836 DNN458832:DNN458836 DDR458832:DDR458836 CTV458832:CTV458836 CJZ458832:CJZ458836 CAD458832:CAD458836 BQH458832:BQH458836 BGL458832:BGL458836 AWP458832:AWP458836 AMT458832:AMT458836 ACX458832:ACX458836 TB458832:TB458836 JF458832:JF458836 I458832:I458836 WVR393296:WVR393300 WLV393296:WLV393300 WBZ393296:WBZ393300 VSD393296:VSD393300 VIH393296:VIH393300 UYL393296:UYL393300 UOP393296:UOP393300 UET393296:UET393300 TUX393296:TUX393300 TLB393296:TLB393300 TBF393296:TBF393300 SRJ393296:SRJ393300 SHN393296:SHN393300 RXR393296:RXR393300 RNV393296:RNV393300 RDZ393296:RDZ393300 QUD393296:QUD393300 QKH393296:QKH393300 QAL393296:QAL393300 PQP393296:PQP393300 PGT393296:PGT393300 OWX393296:OWX393300 ONB393296:ONB393300 ODF393296:ODF393300 NTJ393296:NTJ393300 NJN393296:NJN393300 MZR393296:MZR393300 MPV393296:MPV393300 MFZ393296:MFZ393300 LWD393296:LWD393300 LMH393296:LMH393300 LCL393296:LCL393300 KSP393296:KSP393300 KIT393296:KIT393300 JYX393296:JYX393300 JPB393296:JPB393300 JFF393296:JFF393300 IVJ393296:IVJ393300 ILN393296:ILN393300 IBR393296:IBR393300 HRV393296:HRV393300 HHZ393296:HHZ393300 GYD393296:GYD393300 GOH393296:GOH393300 GEL393296:GEL393300 FUP393296:FUP393300 FKT393296:FKT393300 FAX393296:FAX393300 ERB393296:ERB393300 EHF393296:EHF393300 DXJ393296:DXJ393300 DNN393296:DNN393300 DDR393296:DDR393300 CTV393296:CTV393300 CJZ393296:CJZ393300 CAD393296:CAD393300 BQH393296:BQH393300 BGL393296:BGL393300 AWP393296:AWP393300 AMT393296:AMT393300 ACX393296:ACX393300 TB393296:TB393300 JF393296:JF393300 I393296:I393300 WVR327760:WVR327764 WLV327760:WLV327764 WBZ327760:WBZ327764 VSD327760:VSD327764 VIH327760:VIH327764 UYL327760:UYL327764 UOP327760:UOP327764 UET327760:UET327764 TUX327760:TUX327764 TLB327760:TLB327764 TBF327760:TBF327764 SRJ327760:SRJ327764 SHN327760:SHN327764 RXR327760:RXR327764 RNV327760:RNV327764 RDZ327760:RDZ327764 QUD327760:QUD327764 QKH327760:QKH327764 QAL327760:QAL327764 PQP327760:PQP327764 PGT327760:PGT327764 OWX327760:OWX327764 ONB327760:ONB327764 ODF327760:ODF327764 NTJ327760:NTJ327764 NJN327760:NJN327764 MZR327760:MZR327764 MPV327760:MPV327764 MFZ327760:MFZ327764 LWD327760:LWD327764 LMH327760:LMH327764 LCL327760:LCL327764 KSP327760:KSP327764 KIT327760:KIT327764 JYX327760:JYX327764 JPB327760:JPB327764 JFF327760:JFF327764 IVJ327760:IVJ327764 ILN327760:ILN327764 IBR327760:IBR327764 HRV327760:HRV327764 HHZ327760:HHZ327764 GYD327760:GYD327764 GOH327760:GOH327764 GEL327760:GEL327764 FUP327760:FUP327764 FKT327760:FKT327764 FAX327760:FAX327764 ERB327760:ERB327764 EHF327760:EHF327764 DXJ327760:DXJ327764 DNN327760:DNN327764 DDR327760:DDR327764 CTV327760:CTV327764 CJZ327760:CJZ327764 CAD327760:CAD327764 BQH327760:BQH327764 BGL327760:BGL327764 AWP327760:AWP327764 AMT327760:AMT327764 ACX327760:ACX327764 TB327760:TB327764 JF327760:JF327764 I327760:I327764 WVR262224:WVR262228 WLV262224:WLV262228 WBZ262224:WBZ262228 VSD262224:VSD262228 VIH262224:VIH262228 UYL262224:UYL262228 UOP262224:UOP262228 UET262224:UET262228 TUX262224:TUX262228 TLB262224:TLB262228 TBF262224:TBF262228 SRJ262224:SRJ262228 SHN262224:SHN262228 RXR262224:RXR262228 RNV262224:RNV262228 RDZ262224:RDZ262228 QUD262224:QUD262228 QKH262224:QKH262228 QAL262224:QAL262228 PQP262224:PQP262228 PGT262224:PGT262228 OWX262224:OWX262228 ONB262224:ONB262228 ODF262224:ODF262228 NTJ262224:NTJ262228 NJN262224:NJN262228 MZR262224:MZR262228 MPV262224:MPV262228 MFZ262224:MFZ262228 LWD262224:LWD262228 LMH262224:LMH262228 LCL262224:LCL262228 KSP262224:KSP262228 KIT262224:KIT262228 JYX262224:JYX262228 JPB262224:JPB262228 JFF262224:JFF262228 IVJ262224:IVJ262228 ILN262224:ILN262228 IBR262224:IBR262228 HRV262224:HRV262228 HHZ262224:HHZ262228 GYD262224:GYD262228 GOH262224:GOH262228 GEL262224:GEL262228 FUP262224:FUP262228 FKT262224:FKT262228 FAX262224:FAX262228 ERB262224:ERB262228 EHF262224:EHF262228 DXJ262224:DXJ262228 DNN262224:DNN262228 DDR262224:DDR262228 CTV262224:CTV262228 CJZ262224:CJZ262228 CAD262224:CAD262228 BQH262224:BQH262228 BGL262224:BGL262228 AWP262224:AWP262228 AMT262224:AMT262228 ACX262224:ACX262228 TB262224:TB262228 JF262224:JF262228 I262224:I262228 WVR196688:WVR196692 WLV196688:WLV196692 WBZ196688:WBZ196692 VSD196688:VSD196692 VIH196688:VIH196692 UYL196688:UYL196692 UOP196688:UOP196692 UET196688:UET196692 TUX196688:TUX196692 TLB196688:TLB196692 TBF196688:TBF196692 SRJ196688:SRJ196692 SHN196688:SHN196692 RXR196688:RXR196692 RNV196688:RNV196692 RDZ196688:RDZ196692 QUD196688:QUD196692 QKH196688:QKH196692 QAL196688:QAL196692 PQP196688:PQP196692 PGT196688:PGT196692 OWX196688:OWX196692 ONB196688:ONB196692 ODF196688:ODF196692 NTJ196688:NTJ196692 NJN196688:NJN196692 MZR196688:MZR196692 MPV196688:MPV196692 MFZ196688:MFZ196692 LWD196688:LWD196692 LMH196688:LMH196692 LCL196688:LCL196692 KSP196688:KSP196692 KIT196688:KIT196692 JYX196688:JYX196692 JPB196688:JPB196692 JFF196688:JFF196692 IVJ196688:IVJ196692 ILN196688:ILN196692 IBR196688:IBR196692 HRV196688:HRV196692 HHZ196688:HHZ196692 GYD196688:GYD196692 GOH196688:GOH196692 GEL196688:GEL196692 FUP196688:FUP196692 FKT196688:FKT196692 FAX196688:FAX196692 ERB196688:ERB196692 EHF196688:EHF196692 DXJ196688:DXJ196692 DNN196688:DNN196692 DDR196688:DDR196692 CTV196688:CTV196692 CJZ196688:CJZ196692 CAD196688:CAD196692 BQH196688:BQH196692 BGL196688:BGL196692 AWP196688:AWP196692 AMT196688:AMT196692 ACX196688:ACX196692 TB196688:TB196692 JF196688:JF196692 I196688:I196692 WVR131152:WVR131156 WLV131152:WLV131156 WBZ131152:WBZ131156 VSD131152:VSD131156 VIH131152:VIH131156 UYL131152:UYL131156 UOP131152:UOP131156 UET131152:UET131156 TUX131152:TUX131156 TLB131152:TLB131156 TBF131152:TBF131156 SRJ131152:SRJ131156 SHN131152:SHN131156 RXR131152:RXR131156 RNV131152:RNV131156 RDZ131152:RDZ131156 QUD131152:QUD131156 QKH131152:QKH131156 QAL131152:QAL131156 PQP131152:PQP131156 PGT131152:PGT131156 OWX131152:OWX131156 ONB131152:ONB131156 ODF131152:ODF131156 NTJ131152:NTJ131156 NJN131152:NJN131156 MZR131152:MZR131156 MPV131152:MPV131156 MFZ131152:MFZ131156 LWD131152:LWD131156 LMH131152:LMH131156 LCL131152:LCL131156 KSP131152:KSP131156 KIT131152:KIT131156 JYX131152:JYX131156 JPB131152:JPB131156 JFF131152:JFF131156 IVJ131152:IVJ131156 ILN131152:ILN131156 IBR131152:IBR131156 HRV131152:HRV131156 HHZ131152:HHZ131156 GYD131152:GYD131156 GOH131152:GOH131156 GEL131152:GEL131156 FUP131152:FUP131156 FKT131152:FKT131156 FAX131152:FAX131156 ERB131152:ERB131156 EHF131152:EHF131156 DXJ131152:DXJ131156 DNN131152:DNN131156 DDR131152:DDR131156 CTV131152:CTV131156 CJZ131152:CJZ131156 CAD131152:CAD131156 BQH131152:BQH131156 BGL131152:BGL131156 AWP131152:AWP131156 AMT131152:AMT131156 ACX131152:ACX131156 TB131152:TB131156 JF131152:JF131156 I131152:I131156 WVR65616:WVR65620 WLV65616:WLV65620 WBZ65616:WBZ65620 VSD65616:VSD65620 VIH65616:VIH65620 UYL65616:UYL65620 UOP65616:UOP65620 UET65616:UET65620 TUX65616:TUX65620 TLB65616:TLB65620 TBF65616:TBF65620 SRJ65616:SRJ65620 SHN65616:SHN65620 RXR65616:RXR65620 RNV65616:RNV65620 RDZ65616:RDZ65620 QUD65616:QUD65620 QKH65616:QKH65620 QAL65616:QAL65620 PQP65616:PQP65620 PGT65616:PGT65620 OWX65616:OWX65620 ONB65616:ONB65620 ODF65616:ODF65620 NTJ65616:NTJ65620 NJN65616:NJN65620 MZR65616:MZR65620 MPV65616:MPV65620 MFZ65616:MFZ65620 LWD65616:LWD65620 LMH65616:LMH65620 LCL65616:LCL65620 KSP65616:KSP65620 KIT65616:KIT65620 JYX65616:JYX65620 JPB65616:JPB65620 JFF65616:JFF65620 IVJ65616:IVJ65620 ILN65616:ILN65620 IBR65616:IBR65620 HRV65616:HRV65620 HHZ65616:HHZ65620 GYD65616:GYD65620 GOH65616:GOH65620 GEL65616:GEL65620 FUP65616:FUP65620 FKT65616:FKT65620 FAX65616:FAX65620 ERB65616:ERB65620 EHF65616:EHF65620 DXJ65616:DXJ65620 DNN65616:DNN65620 DDR65616:DDR65620 CTV65616:CTV65620 CJZ65616:CJZ65620 CAD65616:CAD65620 BQH65616:BQH65620 BGL65616:BGL65620 AWP65616:AWP65620 AMT65616:AMT65620 ACX65616:ACX65620 TB65616:TB65620 JF65616:JF65620 I65616:I65620 WVP139:WVP143 WLT139:WLT143 WBX139:WBX143 VSB139:VSB143 VIF139:VIF143 UYJ139:UYJ143 UON139:UON143 UER139:UER143 TUV139:TUV143 TKZ139:TKZ143 TBD139:TBD143 SRH139:SRH143 SHL139:SHL143 RXP139:RXP143 RNT139:RNT143 RDX139:RDX143 QUB139:QUB143 QKF139:QKF143 QAJ139:QAJ143 PQN139:PQN143 PGR139:PGR143 OWV139:OWV143 OMZ139:OMZ143 ODD139:ODD143 NTH139:NTH143 NJL139:NJL143 MZP139:MZP143 MPT139:MPT143 MFX139:MFX143 LWB139:LWB143 LMF139:LMF143 LCJ139:LCJ143 KSN139:KSN143 KIR139:KIR143 JYV139:JYV143 JOZ139:JOZ143 JFD139:JFD143 IVH139:IVH143 ILL139:ILL143 IBP139:IBP143 HRT139:HRT143 HHX139:HHX143 GYB139:GYB143 GOF139:GOF143 GEJ139:GEJ143 FUN139:FUN143 FKR139:FKR143 FAV139:FAV143 EQZ139:EQZ143 EHD139:EHD143 DXH139:DXH143 DNL139:DNL143 DDP139:DDP143 CTT139:CTT143 CJX139:CJX143 CAB139:CAB143 BQF139:BQF143 BGJ139:BGJ143 AWN139:AWN143 AMR139:AMR143 ACV139:ACV143 SZ139:SZ143 JD139:JD143 SZ101 WVR983081:WVR983083 WLV983081:WLV983083 WBZ983081:WBZ983083 VSD983081:VSD983083 VIH983081:VIH983083 UYL983081:UYL983083 UOP983081:UOP983083 UET983081:UET983083 TUX983081:TUX983083 TLB983081:TLB983083 TBF983081:TBF983083 SRJ983081:SRJ983083 SHN983081:SHN983083 RXR983081:RXR983083 RNV983081:RNV983083 RDZ983081:RDZ983083 QUD983081:QUD983083 QKH983081:QKH983083 QAL983081:QAL983083 PQP983081:PQP983083 PGT983081:PGT983083 OWX983081:OWX983083 ONB983081:ONB983083 ODF983081:ODF983083 NTJ983081:NTJ983083 NJN983081:NJN983083 MZR983081:MZR983083 MPV983081:MPV983083 MFZ983081:MFZ983083 LWD983081:LWD983083 LMH983081:LMH983083 LCL983081:LCL983083 KSP983081:KSP983083 KIT983081:KIT983083 JYX983081:JYX983083 JPB983081:JPB983083 JFF983081:JFF983083 IVJ983081:IVJ983083 ILN983081:ILN983083 IBR983081:IBR983083 HRV983081:HRV983083 HHZ983081:HHZ983083 GYD983081:GYD983083 GOH983081:GOH983083 GEL983081:GEL983083 FUP983081:FUP983083 FKT983081:FKT983083 FAX983081:FAX983083 ERB983081:ERB983083 EHF983081:EHF983083 DXJ983081:DXJ983083 DNN983081:DNN983083 DDR983081:DDR983083 CTV983081:CTV983083 CJZ983081:CJZ983083 CAD983081:CAD983083 BQH983081:BQH983083 BGL983081:BGL983083 AWP983081:AWP983083 AMT983081:AMT983083 ACX983081:ACX983083 TB983081:TB983083 JF983081:JF983083 I983081:I983083 WVR917545:WVR917547 WLV917545:WLV917547 WBZ917545:WBZ917547 VSD917545:VSD917547 VIH917545:VIH917547 UYL917545:UYL917547 UOP917545:UOP917547 UET917545:UET917547 TUX917545:TUX917547 TLB917545:TLB917547 TBF917545:TBF917547 SRJ917545:SRJ917547 SHN917545:SHN917547 RXR917545:RXR917547 RNV917545:RNV917547 RDZ917545:RDZ917547 QUD917545:QUD917547 QKH917545:QKH917547 QAL917545:QAL917547 PQP917545:PQP917547 PGT917545:PGT917547 OWX917545:OWX917547 ONB917545:ONB917547 ODF917545:ODF917547 NTJ917545:NTJ917547 NJN917545:NJN917547 MZR917545:MZR917547 MPV917545:MPV917547 MFZ917545:MFZ917547 LWD917545:LWD917547 LMH917545:LMH917547 LCL917545:LCL917547 KSP917545:KSP917547 KIT917545:KIT917547 JYX917545:JYX917547 JPB917545:JPB917547 JFF917545:JFF917547 IVJ917545:IVJ917547 ILN917545:ILN917547 IBR917545:IBR917547 HRV917545:HRV917547 HHZ917545:HHZ917547 GYD917545:GYD917547 GOH917545:GOH917547 GEL917545:GEL917547 FUP917545:FUP917547 FKT917545:FKT917547 FAX917545:FAX917547 ERB917545:ERB917547 EHF917545:EHF917547 DXJ917545:DXJ917547 DNN917545:DNN917547 DDR917545:DDR917547 CTV917545:CTV917547 CJZ917545:CJZ917547 CAD917545:CAD917547 BQH917545:BQH917547 BGL917545:BGL917547 AWP917545:AWP917547 AMT917545:AMT917547 ACX917545:ACX917547 TB917545:TB917547 JF917545:JF917547 I917545:I917547 WVR852009:WVR852011 WLV852009:WLV852011 WBZ852009:WBZ852011 VSD852009:VSD852011 VIH852009:VIH852011 UYL852009:UYL852011 UOP852009:UOP852011 UET852009:UET852011 TUX852009:TUX852011 TLB852009:TLB852011 TBF852009:TBF852011 SRJ852009:SRJ852011 SHN852009:SHN852011 RXR852009:RXR852011 RNV852009:RNV852011 RDZ852009:RDZ852011 QUD852009:QUD852011 QKH852009:QKH852011 QAL852009:QAL852011 PQP852009:PQP852011 PGT852009:PGT852011 OWX852009:OWX852011 ONB852009:ONB852011 ODF852009:ODF852011 NTJ852009:NTJ852011 NJN852009:NJN852011 MZR852009:MZR852011 MPV852009:MPV852011 MFZ852009:MFZ852011 LWD852009:LWD852011 LMH852009:LMH852011 LCL852009:LCL852011 KSP852009:KSP852011 KIT852009:KIT852011 JYX852009:JYX852011 JPB852009:JPB852011 JFF852009:JFF852011 IVJ852009:IVJ852011 ILN852009:ILN852011 IBR852009:IBR852011 HRV852009:HRV852011 HHZ852009:HHZ852011 GYD852009:GYD852011 GOH852009:GOH852011 GEL852009:GEL852011 FUP852009:FUP852011 FKT852009:FKT852011 FAX852009:FAX852011 ERB852009:ERB852011 EHF852009:EHF852011 DXJ852009:DXJ852011 DNN852009:DNN852011 DDR852009:DDR852011 CTV852009:CTV852011 CJZ852009:CJZ852011 CAD852009:CAD852011 BQH852009:BQH852011 BGL852009:BGL852011 AWP852009:AWP852011 AMT852009:AMT852011 ACX852009:ACX852011 TB852009:TB852011 JF852009:JF852011 I852009:I852011 WVR786473:WVR786475 WLV786473:WLV786475 WBZ786473:WBZ786475 VSD786473:VSD786475 VIH786473:VIH786475 UYL786473:UYL786475 UOP786473:UOP786475 UET786473:UET786475 TUX786473:TUX786475 TLB786473:TLB786475 TBF786473:TBF786475 SRJ786473:SRJ786475 SHN786473:SHN786475 RXR786473:RXR786475 RNV786473:RNV786475 RDZ786473:RDZ786475 QUD786473:QUD786475 QKH786473:QKH786475 QAL786473:QAL786475 PQP786473:PQP786475 PGT786473:PGT786475 OWX786473:OWX786475 ONB786473:ONB786475 ODF786473:ODF786475 NTJ786473:NTJ786475 NJN786473:NJN786475 MZR786473:MZR786475 MPV786473:MPV786475 MFZ786473:MFZ786475 LWD786473:LWD786475 LMH786473:LMH786475 LCL786473:LCL786475 KSP786473:KSP786475 KIT786473:KIT786475 JYX786473:JYX786475 JPB786473:JPB786475 JFF786473:JFF786475 IVJ786473:IVJ786475 ILN786473:ILN786475 IBR786473:IBR786475 HRV786473:HRV786475 HHZ786473:HHZ786475 GYD786473:GYD786475 GOH786473:GOH786475 GEL786473:GEL786475 FUP786473:FUP786475 FKT786473:FKT786475 FAX786473:FAX786475 ERB786473:ERB786475 EHF786473:EHF786475 DXJ786473:DXJ786475 DNN786473:DNN786475 DDR786473:DDR786475 CTV786473:CTV786475 CJZ786473:CJZ786475 CAD786473:CAD786475 BQH786473:BQH786475 BGL786473:BGL786475 AWP786473:AWP786475 AMT786473:AMT786475 ACX786473:ACX786475 TB786473:TB786475 JF786473:JF786475 I786473:I786475 WVR720937:WVR720939 WLV720937:WLV720939 WBZ720937:WBZ720939 VSD720937:VSD720939 VIH720937:VIH720939 UYL720937:UYL720939 UOP720937:UOP720939 UET720937:UET720939 TUX720937:TUX720939 TLB720937:TLB720939 TBF720937:TBF720939 SRJ720937:SRJ720939 SHN720937:SHN720939 RXR720937:RXR720939 RNV720937:RNV720939 RDZ720937:RDZ720939 QUD720937:QUD720939 QKH720937:QKH720939 QAL720937:QAL720939 PQP720937:PQP720939 PGT720937:PGT720939 OWX720937:OWX720939 ONB720937:ONB720939 ODF720937:ODF720939 NTJ720937:NTJ720939 NJN720937:NJN720939 MZR720937:MZR720939 MPV720937:MPV720939 MFZ720937:MFZ720939 LWD720937:LWD720939 LMH720937:LMH720939 LCL720937:LCL720939 KSP720937:KSP720939 KIT720937:KIT720939 JYX720937:JYX720939 JPB720937:JPB720939 JFF720937:JFF720939 IVJ720937:IVJ720939 ILN720937:ILN720939 IBR720937:IBR720939 HRV720937:HRV720939 HHZ720937:HHZ720939 GYD720937:GYD720939 GOH720937:GOH720939 GEL720937:GEL720939 FUP720937:FUP720939 FKT720937:FKT720939 FAX720937:FAX720939 ERB720937:ERB720939 EHF720937:EHF720939 DXJ720937:DXJ720939 DNN720937:DNN720939 DDR720937:DDR720939 CTV720937:CTV720939 CJZ720937:CJZ720939 CAD720937:CAD720939 BQH720937:BQH720939 BGL720937:BGL720939 AWP720937:AWP720939 AMT720937:AMT720939 ACX720937:ACX720939 TB720937:TB720939 JF720937:JF720939 I720937:I720939 WVR655401:WVR655403 WLV655401:WLV655403 WBZ655401:WBZ655403 VSD655401:VSD655403 VIH655401:VIH655403 UYL655401:UYL655403 UOP655401:UOP655403 UET655401:UET655403 TUX655401:TUX655403 TLB655401:TLB655403 TBF655401:TBF655403 SRJ655401:SRJ655403 SHN655401:SHN655403 RXR655401:RXR655403 RNV655401:RNV655403 RDZ655401:RDZ655403 QUD655401:QUD655403 QKH655401:QKH655403 QAL655401:QAL655403 PQP655401:PQP655403 PGT655401:PGT655403 OWX655401:OWX655403 ONB655401:ONB655403 ODF655401:ODF655403 NTJ655401:NTJ655403 NJN655401:NJN655403 MZR655401:MZR655403 MPV655401:MPV655403 MFZ655401:MFZ655403 LWD655401:LWD655403 LMH655401:LMH655403 LCL655401:LCL655403 KSP655401:KSP655403 KIT655401:KIT655403 JYX655401:JYX655403 JPB655401:JPB655403 JFF655401:JFF655403 IVJ655401:IVJ655403 ILN655401:ILN655403 IBR655401:IBR655403 HRV655401:HRV655403 HHZ655401:HHZ655403 GYD655401:GYD655403 GOH655401:GOH655403 GEL655401:GEL655403 FUP655401:FUP655403 FKT655401:FKT655403 FAX655401:FAX655403 ERB655401:ERB655403 EHF655401:EHF655403 DXJ655401:DXJ655403 DNN655401:DNN655403 DDR655401:DDR655403 CTV655401:CTV655403 CJZ655401:CJZ655403 CAD655401:CAD655403 BQH655401:BQH655403 BGL655401:BGL655403 AWP655401:AWP655403 AMT655401:AMT655403 ACX655401:ACX655403 TB655401:TB655403 JF655401:JF655403 I655401:I655403 WVR589865:WVR589867 WLV589865:WLV589867 WBZ589865:WBZ589867 VSD589865:VSD589867 VIH589865:VIH589867 UYL589865:UYL589867 UOP589865:UOP589867 UET589865:UET589867 TUX589865:TUX589867 TLB589865:TLB589867 TBF589865:TBF589867 SRJ589865:SRJ589867 SHN589865:SHN589867 RXR589865:RXR589867 RNV589865:RNV589867 RDZ589865:RDZ589867 QUD589865:QUD589867 QKH589865:QKH589867 QAL589865:QAL589867 PQP589865:PQP589867 PGT589865:PGT589867 OWX589865:OWX589867 ONB589865:ONB589867 ODF589865:ODF589867 NTJ589865:NTJ589867 NJN589865:NJN589867 MZR589865:MZR589867 MPV589865:MPV589867 MFZ589865:MFZ589867 LWD589865:LWD589867 LMH589865:LMH589867 LCL589865:LCL589867 KSP589865:KSP589867 KIT589865:KIT589867 JYX589865:JYX589867 JPB589865:JPB589867 JFF589865:JFF589867 IVJ589865:IVJ589867 ILN589865:ILN589867 IBR589865:IBR589867 HRV589865:HRV589867 HHZ589865:HHZ589867 GYD589865:GYD589867 GOH589865:GOH589867 GEL589865:GEL589867 FUP589865:FUP589867 FKT589865:FKT589867 FAX589865:FAX589867 ERB589865:ERB589867 EHF589865:EHF589867 DXJ589865:DXJ589867 DNN589865:DNN589867 DDR589865:DDR589867 CTV589865:CTV589867 CJZ589865:CJZ589867 CAD589865:CAD589867 BQH589865:BQH589867 BGL589865:BGL589867 AWP589865:AWP589867 AMT589865:AMT589867 ACX589865:ACX589867 TB589865:TB589867 JF589865:JF589867 I589865:I589867 WVR524329:WVR524331 WLV524329:WLV524331 WBZ524329:WBZ524331 VSD524329:VSD524331 VIH524329:VIH524331 UYL524329:UYL524331 UOP524329:UOP524331 UET524329:UET524331 TUX524329:TUX524331 TLB524329:TLB524331 TBF524329:TBF524331 SRJ524329:SRJ524331 SHN524329:SHN524331 RXR524329:RXR524331 RNV524329:RNV524331 RDZ524329:RDZ524331 QUD524329:QUD524331 QKH524329:QKH524331 QAL524329:QAL524331 PQP524329:PQP524331 PGT524329:PGT524331 OWX524329:OWX524331 ONB524329:ONB524331 ODF524329:ODF524331 NTJ524329:NTJ524331 NJN524329:NJN524331 MZR524329:MZR524331 MPV524329:MPV524331 MFZ524329:MFZ524331 LWD524329:LWD524331 LMH524329:LMH524331 LCL524329:LCL524331 KSP524329:KSP524331 KIT524329:KIT524331 JYX524329:JYX524331 JPB524329:JPB524331 JFF524329:JFF524331 IVJ524329:IVJ524331 ILN524329:ILN524331 IBR524329:IBR524331 HRV524329:HRV524331 HHZ524329:HHZ524331 GYD524329:GYD524331 GOH524329:GOH524331 GEL524329:GEL524331 FUP524329:FUP524331 FKT524329:FKT524331 FAX524329:FAX524331 ERB524329:ERB524331 EHF524329:EHF524331 DXJ524329:DXJ524331 DNN524329:DNN524331 DDR524329:DDR524331 CTV524329:CTV524331 CJZ524329:CJZ524331 CAD524329:CAD524331 BQH524329:BQH524331 BGL524329:BGL524331 AWP524329:AWP524331 AMT524329:AMT524331 ACX524329:ACX524331 TB524329:TB524331 JF524329:JF524331 I524329:I524331 WVR458793:WVR458795 WLV458793:WLV458795 WBZ458793:WBZ458795 VSD458793:VSD458795 VIH458793:VIH458795 UYL458793:UYL458795 UOP458793:UOP458795 UET458793:UET458795 TUX458793:TUX458795 TLB458793:TLB458795 TBF458793:TBF458795 SRJ458793:SRJ458795 SHN458793:SHN458795 RXR458793:RXR458795 RNV458793:RNV458795 RDZ458793:RDZ458795 QUD458793:QUD458795 QKH458793:QKH458795 QAL458793:QAL458795 PQP458793:PQP458795 PGT458793:PGT458795 OWX458793:OWX458795 ONB458793:ONB458795 ODF458793:ODF458795 NTJ458793:NTJ458795 NJN458793:NJN458795 MZR458793:MZR458795 MPV458793:MPV458795 MFZ458793:MFZ458795 LWD458793:LWD458795 LMH458793:LMH458795 LCL458793:LCL458795 KSP458793:KSP458795 KIT458793:KIT458795 JYX458793:JYX458795 JPB458793:JPB458795 JFF458793:JFF458795 IVJ458793:IVJ458795 ILN458793:ILN458795 IBR458793:IBR458795 HRV458793:HRV458795 HHZ458793:HHZ458795 GYD458793:GYD458795 GOH458793:GOH458795 GEL458793:GEL458795 FUP458793:FUP458795 FKT458793:FKT458795 FAX458793:FAX458795 ERB458793:ERB458795 EHF458793:EHF458795 DXJ458793:DXJ458795 DNN458793:DNN458795 DDR458793:DDR458795 CTV458793:CTV458795 CJZ458793:CJZ458795 CAD458793:CAD458795 BQH458793:BQH458795 BGL458793:BGL458795 AWP458793:AWP458795 AMT458793:AMT458795 ACX458793:ACX458795 TB458793:TB458795 JF458793:JF458795 I458793:I458795 WVR393257:WVR393259 WLV393257:WLV393259 WBZ393257:WBZ393259 VSD393257:VSD393259 VIH393257:VIH393259 UYL393257:UYL393259 UOP393257:UOP393259 UET393257:UET393259 TUX393257:TUX393259 TLB393257:TLB393259 TBF393257:TBF393259 SRJ393257:SRJ393259 SHN393257:SHN393259 RXR393257:RXR393259 RNV393257:RNV393259 RDZ393257:RDZ393259 QUD393257:QUD393259 QKH393257:QKH393259 QAL393257:QAL393259 PQP393257:PQP393259 PGT393257:PGT393259 OWX393257:OWX393259 ONB393257:ONB393259 ODF393257:ODF393259 NTJ393257:NTJ393259 NJN393257:NJN393259 MZR393257:MZR393259 MPV393257:MPV393259 MFZ393257:MFZ393259 LWD393257:LWD393259 LMH393257:LMH393259 LCL393257:LCL393259 KSP393257:KSP393259 KIT393257:KIT393259 JYX393257:JYX393259 JPB393257:JPB393259 JFF393257:JFF393259 IVJ393257:IVJ393259 ILN393257:ILN393259 IBR393257:IBR393259 HRV393257:HRV393259 HHZ393257:HHZ393259 GYD393257:GYD393259 GOH393257:GOH393259 GEL393257:GEL393259 FUP393257:FUP393259 FKT393257:FKT393259 FAX393257:FAX393259 ERB393257:ERB393259 EHF393257:EHF393259 DXJ393257:DXJ393259 DNN393257:DNN393259 DDR393257:DDR393259 CTV393257:CTV393259 CJZ393257:CJZ393259 CAD393257:CAD393259 BQH393257:BQH393259 BGL393257:BGL393259 AWP393257:AWP393259 AMT393257:AMT393259 ACX393257:ACX393259 TB393257:TB393259 JF393257:JF393259 I393257:I393259 WVR327721:WVR327723 WLV327721:WLV327723 WBZ327721:WBZ327723 VSD327721:VSD327723 VIH327721:VIH327723 UYL327721:UYL327723 UOP327721:UOP327723 UET327721:UET327723 TUX327721:TUX327723 TLB327721:TLB327723 TBF327721:TBF327723 SRJ327721:SRJ327723 SHN327721:SHN327723 RXR327721:RXR327723 RNV327721:RNV327723 RDZ327721:RDZ327723 QUD327721:QUD327723 QKH327721:QKH327723 QAL327721:QAL327723 PQP327721:PQP327723 PGT327721:PGT327723 OWX327721:OWX327723 ONB327721:ONB327723 ODF327721:ODF327723 NTJ327721:NTJ327723 NJN327721:NJN327723 MZR327721:MZR327723 MPV327721:MPV327723 MFZ327721:MFZ327723 LWD327721:LWD327723 LMH327721:LMH327723 LCL327721:LCL327723 KSP327721:KSP327723 KIT327721:KIT327723 JYX327721:JYX327723 JPB327721:JPB327723 JFF327721:JFF327723 IVJ327721:IVJ327723 ILN327721:ILN327723 IBR327721:IBR327723 HRV327721:HRV327723 HHZ327721:HHZ327723 GYD327721:GYD327723 GOH327721:GOH327723 GEL327721:GEL327723 FUP327721:FUP327723 FKT327721:FKT327723 FAX327721:FAX327723 ERB327721:ERB327723 EHF327721:EHF327723 DXJ327721:DXJ327723 DNN327721:DNN327723 DDR327721:DDR327723 CTV327721:CTV327723 CJZ327721:CJZ327723 CAD327721:CAD327723 BQH327721:BQH327723 BGL327721:BGL327723 AWP327721:AWP327723 AMT327721:AMT327723 ACX327721:ACX327723 TB327721:TB327723 JF327721:JF327723 I327721:I327723 WVR262185:WVR262187 WLV262185:WLV262187 WBZ262185:WBZ262187 VSD262185:VSD262187 VIH262185:VIH262187 UYL262185:UYL262187 UOP262185:UOP262187 UET262185:UET262187 TUX262185:TUX262187 TLB262185:TLB262187 TBF262185:TBF262187 SRJ262185:SRJ262187 SHN262185:SHN262187 RXR262185:RXR262187 RNV262185:RNV262187 RDZ262185:RDZ262187 QUD262185:QUD262187 QKH262185:QKH262187 QAL262185:QAL262187 PQP262185:PQP262187 PGT262185:PGT262187 OWX262185:OWX262187 ONB262185:ONB262187 ODF262185:ODF262187 NTJ262185:NTJ262187 NJN262185:NJN262187 MZR262185:MZR262187 MPV262185:MPV262187 MFZ262185:MFZ262187 LWD262185:LWD262187 LMH262185:LMH262187 LCL262185:LCL262187 KSP262185:KSP262187 KIT262185:KIT262187 JYX262185:JYX262187 JPB262185:JPB262187 JFF262185:JFF262187 IVJ262185:IVJ262187 ILN262185:ILN262187 IBR262185:IBR262187 HRV262185:HRV262187 HHZ262185:HHZ262187 GYD262185:GYD262187 GOH262185:GOH262187 GEL262185:GEL262187 FUP262185:FUP262187 FKT262185:FKT262187 FAX262185:FAX262187 ERB262185:ERB262187 EHF262185:EHF262187 DXJ262185:DXJ262187 DNN262185:DNN262187 DDR262185:DDR262187 CTV262185:CTV262187 CJZ262185:CJZ262187 CAD262185:CAD262187 BQH262185:BQH262187 BGL262185:BGL262187 AWP262185:AWP262187 AMT262185:AMT262187 ACX262185:ACX262187 TB262185:TB262187 JF262185:JF262187 I262185:I262187 WVR196649:WVR196651 WLV196649:WLV196651 WBZ196649:WBZ196651 VSD196649:VSD196651 VIH196649:VIH196651 UYL196649:UYL196651 UOP196649:UOP196651 UET196649:UET196651 TUX196649:TUX196651 TLB196649:TLB196651 TBF196649:TBF196651 SRJ196649:SRJ196651 SHN196649:SHN196651 RXR196649:RXR196651 RNV196649:RNV196651 RDZ196649:RDZ196651 QUD196649:QUD196651 QKH196649:QKH196651 QAL196649:QAL196651 PQP196649:PQP196651 PGT196649:PGT196651 OWX196649:OWX196651 ONB196649:ONB196651 ODF196649:ODF196651 NTJ196649:NTJ196651 NJN196649:NJN196651 MZR196649:MZR196651 MPV196649:MPV196651 MFZ196649:MFZ196651 LWD196649:LWD196651 LMH196649:LMH196651 LCL196649:LCL196651 KSP196649:KSP196651 KIT196649:KIT196651 JYX196649:JYX196651 JPB196649:JPB196651 JFF196649:JFF196651 IVJ196649:IVJ196651 ILN196649:ILN196651 IBR196649:IBR196651 HRV196649:HRV196651 HHZ196649:HHZ196651 GYD196649:GYD196651 GOH196649:GOH196651 GEL196649:GEL196651 FUP196649:FUP196651 FKT196649:FKT196651 FAX196649:FAX196651 ERB196649:ERB196651 EHF196649:EHF196651 DXJ196649:DXJ196651 DNN196649:DNN196651 DDR196649:DDR196651 CTV196649:CTV196651 CJZ196649:CJZ196651 CAD196649:CAD196651 BQH196649:BQH196651 BGL196649:BGL196651 AWP196649:AWP196651 AMT196649:AMT196651 ACX196649:ACX196651 TB196649:TB196651 JF196649:JF196651 I196649:I196651 WVR131113:WVR131115 WLV131113:WLV131115 WBZ131113:WBZ131115 VSD131113:VSD131115 VIH131113:VIH131115 UYL131113:UYL131115 UOP131113:UOP131115 UET131113:UET131115 TUX131113:TUX131115 TLB131113:TLB131115 TBF131113:TBF131115 SRJ131113:SRJ131115 SHN131113:SHN131115 RXR131113:RXR131115 RNV131113:RNV131115 RDZ131113:RDZ131115 QUD131113:QUD131115 QKH131113:QKH131115 QAL131113:QAL131115 PQP131113:PQP131115 PGT131113:PGT131115 OWX131113:OWX131115 ONB131113:ONB131115 ODF131113:ODF131115 NTJ131113:NTJ131115 NJN131113:NJN131115 MZR131113:MZR131115 MPV131113:MPV131115 MFZ131113:MFZ131115 LWD131113:LWD131115 LMH131113:LMH131115 LCL131113:LCL131115 KSP131113:KSP131115 KIT131113:KIT131115 JYX131113:JYX131115 JPB131113:JPB131115 JFF131113:JFF131115 IVJ131113:IVJ131115 ILN131113:ILN131115 IBR131113:IBR131115 HRV131113:HRV131115 HHZ131113:HHZ131115 GYD131113:GYD131115 GOH131113:GOH131115 GEL131113:GEL131115 FUP131113:FUP131115 FKT131113:FKT131115 FAX131113:FAX131115 ERB131113:ERB131115 EHF131113:EHF131115 DXJ131113:DXJ131115 DNN131113:DNN131115 DDR131113:DDR131115 CTV131113:CTV131115 CJZ131113:CJZ131115 CAD131113:CAD131115 BQH131113:BQH131115 BGL131113:BGL131115 AWP131113:AWP131115 AMT131113:AMT131115 ACX131113:ACX131115 TB131113:TB131115 JF131113:JF131115 I131113:I131115 WVR65577:WVR65579 WLV65577:WLV65579 WBZ65577:WBZ65579 VSD65577:VSD65579 VIH65577:VIH65579 UYL65577:UYL65579 UOP65577:UOP65579 UET65577:UET65579 TUX65577:TUX65579 TLB65577:TLB65579 TBF65577:TBF65579 SRJ65577:SRJ65579 SHN65577:SHN65579 RXR65577:RXR65579 RNV65577:RNV65579 RDZ65577:RDZ65579 QUD65577:QUD65579 QKH65577:QKH65579 QAL65577:QAL65579 PQP65577:PQP65579 PGT65577:PGT65579 OWX65577:OWX65579 ONB65577:ONB65579 ODF65577:ODF65579 NTJ65577:NTJ65579 NJN65577:NJN65579 MZR65577:MZR65579 MPV65577:MPV65579 MFZ65577:MFZ65579 LWD65577:LWD65579 LMH65577:LMH65579 LCL65577:LCL65579 KSP65577:KSP65579 KIT65577:KIT65579 JYX65577:JYX65579 JPB65577:JPB65579 JFF65577:JFF65579 IVJ65577:IVJ65579 ILN65577:ILN65579 IBR65577:IBR65579 HRV65577:HRV65579 HHZ65577:HHZ65579 GYD65577:GYD65579 GOH65577:GOH65579 GEL65577:GEL65579 FUP65577:FUP65579 FKT65577:FKT65579 FAX65577:FAX65579 ERB65577:ERB65579 EHF65577:EHF65579 DXJ65577:DXJ65579 DNN65577:DNN65579 DDR65577:DDR65579 CTV65577:CTV65579 CJZ65577:CJZ65579 CAD65577:CAD65579 BQH65577:BQH65579 BGL65577:BGL65579 AWP65577:AWP65579 AMT65577:AMT65579 ACX65577:ACX65579 TB65577:TB65579 JF65577:JF65579 I65577:I65579 WVR983148:WVR983154 WLV983148:WLV983154 WBZ983148:WBZ983154 VSD983148:VSD983154 VIH983148:VIH983154 UYL983148:UYL983154 UOP983148:UOP983154 UET983148:UET983154 TUX983148:TUX983154 TLB983148:TLB983154 TBF983148:TBF983154 SRJ983148:SRJ983154 SHN983148:SHN983154 RXR983148:RXR983154 RNV983148:RNV983154 RDZ983148:RDZ983154 QUD983148:QUD983154 QKH983148:QKH983154 QAL983148:QAL983154 PQP983148:PQP983154 PGT983148:PGT983154 OWX983148:OWX983154 ONB983148:ONB983154 ODF983148:ODF983154 NTJ983148:NTJ983154 NJN983148:NJN983154 MZR983148:MZR983154 MPV983148:MPV983154 MFZ983148:MFZ983154 LWD983148:LWD983154 LMH983148:LMH983154 LCL983148:LCL983154 KSP983148:KSP983154 KIT983148:KIT983154 JYX983148:JYX983154 JPB983148:JPB983154 JFF983148:JFF983154 IVJ983148:IVJ983154 ILN983148:ILN983154 IBR983148:IBR983154 HRV983148:HRV983154 HHZ983148:HHZ983154 GYD983148:GYD983154 GOH983148:GOH983154 GEL983148:GEL983154 FUP983148:FUP983154 FKT983148:FKT983154 FAX983148:FAX983154 ERB983148:ERB983154 EHF983148:EHF983154 DXJ983148:DXJ983154 DNN983148:DNN983154 DDR983148:DDR983154 CTV983148:CTV983154 CJZ983148:CJZ983154 CAD983148:CAD983154 BQH983148:BQH983154 BGL983148:BGL983154 AWP983148:AWP983154 AMT983148:AMT983154 ACX983148:ACX983154 TB983148:TB983154 JF983148:JF983154 I983148:I983154 WVR917612:WVR917618 WLV917612:WLV917618 WBZ917612:WBZ917618 VSD917612:VSD917618 VIH917612:VIH917618 UYL917612:UYL917618 UOP917612:UOP917618 UET917612:UET917618 TUX917612:TUX917618 TLB917612:TLB917618 TBF917612:TBF917618 SRJ917612:SRJ917618 SHN917612:SHN917618 RXR917612:RXR917618 RNV917612:RNV917618 RDZ917612:RDZ917618 QUD917612:QUD917618 QKH917612:QKH917618 QAL917612:QAL917618 PQP917612:PQP917618 PGT917612:PGT917618 OWX917612:OWX917618 ONB917612:ONB917618 ODF917612:ODF917618 NTJ917612:NTJ917618 NJN917612:NJN917618 MZR917612:MZR917618 MPV917612:MPV917618 MFZ917612:MFZ917618 LWD917612:LWD917618 LMH917612:LMH917618 LCL917612:LCL917618 KSP917612:KSP917618 KIT917612:KIT917618 JYX917612:JYX917618 JPB917612:JPB917618 JFF917612:JFF917618 IVJ917612:IVJ917618 ILN917612:ILN917618 IBR917612:IBR917618 HRV917612:HRV917618 HHZ917612:HHZ917618 GYD917612:GYD917618 GOH917612:GOH917618 GEL917612:GEL917618 FUP917612:FUP917618 FKT917612:FKT917618 FAX917612:FAX917618 ERB917612:ERB917618 EHF917612:EHF917618 DXJ917612:DXJ917618 DNN917612:DNN917618 DDR917612:DDR917618 CTV917612:CTV917618 CJZ917612:CJZ917618 CAD917612:CAD917618 BQH917612:BQH917618 BGL917612:BGL917618 AWP917612:AWP917618 AMT917612:AMT917618 ACX917612:ACX917618 TB917612:TB917618 JF917612:JF917618 I917612:I917618 WVR852076:WVR852082 WLV852076:WLV852082 WBZ852076:WBZ852082 VSD852076:VSD852082 VIH852076:VIH852082 UYL852076:UYL852082 UOP852076:UOP852082 UET852076:UET852082 TUX852076:TUX852082 TLB852076:TLB852082 TBF852076:TBF852082 SRJ852076:SRJ852082 SHN852076:SHN852082 RXR852076:RXR852082 RNV852076:RNV852082 RDZ852076:RDZ852082 QUD852076:QUD852082 QKH852076:QKH852082 QAL852076:QAL852082 PQP852076:PQP852082 PGT852076:PGT852082 OWX852076:OWX852082 ONB852076:ONB852082 ODF852076:ODF852082 NTJ852076:NTJ852082 NJN852076:NJN852082 MZR852076:MZR852082 MPV852076:MPV852082 MFZ852076:MFZ852082 LWD852076:LWD852082 LMH852076:LMH852082 LCL852076:LCL852082 KSP852076:KSP852082 KIT852076:KIT852082 JYX852076:JYX852082 JPB852076:JPB852082 JFF852076:JFF852082 IVJ852076:IVJ852082 ILN852076:ILN852082 IBR852076:IBR852082 HRV852076:HRV852082 HHZ852076:HHZ852082 GYD852076:GYD852082 GOH852076:GOH852082 GEL852076:GEL852082 FUP852076:FUP852082 FKT852076:FKT852082 FAX852076:FAX852082 ERB852076:ERB852082 EHF852076:EHF852082 DXJ852076:DXJ852082 DNN852076:DNN852082 DDR852076:DDR852082 CTV852076:CTV852082 CJZ852076:CJZ852082 CAD852076:CAD852082 BQH852076:BQH852082 BGL852076:BGL852082 AWP852076:AWP852082 AMT852076:AMT852082 ACX852076:ACX852082 TB852076:TB852082 JF852076:JF852082 I852076:I852082 WVR786540:WVR786546 WLV786540:WLV786546 WBZ786540:WBZ786546 VSD786540:VSD786546 VIH786540:VIH786546 UYL786540:UYL786546 UOP786540:UOP786546 UET786540:UET786546 TUX786540:TUX786546 TLB786540:TLB786546 TBF786540:TBF786546 SRJ786540:SRJ786546 SHN786540:SHN786546 RXR786540:RXR786546 RNV786540:RNV786546 RDZ786540:RDZ786546 QUD786540:QUD786546 QKH786540:QKH786546 QAL786540:QAL786546 PQP786540:PQP786546 PGT786540:PGT786546 OWX786540:OWX786546 ONB786540:ONB786546 ODF786540:ODF786546 NTJ786540:NTJ786546 NJN786540:NJN786546 MZR786540:MZR786546 MPV786540:MPV786546 MFZ786540:MFZ786546 LWD786540:LWD786546 LMH786540:LMH786546 LCL786540:LCL786546 KSP786540:KSP786546 KIT786540:KIT786546 JYX786540:JYX786546 JPB786540:JPB786546 JFF786540:JFF786546 IVJ786540:IVJ786546 ILN786540:ILN786546 IBR786540:IBR786546 HRV786540:HRV786546 HHZ786540:HHZ786546 GYD786540:GYD786546 GOH786540:GOH786546 GEL786540:GEL786546 FUP786540:FUP786546 FKT786540:FKT786546 FAX786540:FAX786546 ERB786540:ERB786546 EHF786540:EHF786546 DXJ786540:DXJ786546 DNN786540:DNN786546 DDR786540:DDR786546 CTV786540:CTV786546 CJZ786540:CJZ786546 CAD786540:CAD786546 BQH786540:BQH786546 BGL786540:BGL786546 AWP786540:AWP786546 AMT786540:AMT786546 ACX786540:ACX786546 TB786540:TB786546 JF786540:JF786546 I786540:I786546 WVR721004:WVR721010 WLV721004:WLV721010 WBZ721004:WBZ721010 VSD721004:VSD721010 VIH721004:VIH721010 UYL721004:UYL721010 UOP721004:UOP721010 UET721004:UET721010 TUX721004:TUX721010 TLB721004:TLB721010 TBF721004:TBF721010 SRJ721004:SRJ721010 SHN721004:SHN721010 RXR721004:RXR721010 RNV721004:RNV721010 RDZ721004:RDZ721010 QUD721004:QUD721010 QKH721004:QKH721010 QAL721004:QAL721010 PQP721004:PQP721010 PGT721004:PGT721010 OWX721004:OWX721010 ONB721004:ONB721010 ODF721004:ODF721010 NTJ721004:NTJ721010 NJN721004:NJN721010 MZR721004:MZR721010 MPV721004:MPV721010 MFZ721004:MFZ721010 LWD721004:LWD721010 LMH721004:LMH721010 LCL721004:LCL721010 KSP721004:KSP721010 KIT721004:KIT721010 JYX721004:JYX721010 JPB721004:JPB721010 JFF721004:JFF721010 IVJ721004:IVJ721010 ILN721004:ILN721010 IBR721004:IBR721010 HRV721004:HRV721010 HHZ721004:HHZ721010 GYD721004:GYD721010 GOH721004:GOH721010 GEL721004:GEL721010 FUP721004:FUP721010 FKT721004:FKT721010 FAX721004:FAX721010 ERB721004:ERB721010 EHF721004:EHF721010 DXJ721004:DXJ721010 DNN721004:DNN721010 DDR721004:DDR721010 CTV721004:CTV721010 CJZ721004:CJZ721010 CAD721004:CAD721010 BQH721004:BQH721010 BGL721004:BGL721010 AWP721004:AWP721010 AMT721004:AMT721010 ACX721004:ACX721010 TB721004:TB721010 JF721004:JF721010 I721004:I721010 WVR655468:WVR655474 WLV655468:WLV655474 WBZ655468:WBZ655474 VSD655468:VSD655474 VIH655468:VIH655474 UYL655468:UYL655474 UOP655468:UOP655474 UET655468:UET655474 TUX655468:TUX655474 TLB655468:TLB655474 TBF655468:TBF655474 SRJ655468:SRJ655474 SHN655468:SHN655474 RXR655468:RXR655474 RNV655468:RNV655474 RDZ655468:RDZ655474 QUD655468:QUD655474 QKH655468:QKH655474 QAL655468:QAL655474 PQP655468:PQP655474 PGT655468:PGT655474 OWX655468:OWX655474 ONB655468:ONB655474 ODF655468:ODF655474 NTJ655468:NTJ655474 NJN655468:NJN655474 MZR655468:MZR655474 MPV655468:MPV655474 MFZ655468:MFZ655474 LWD655468:LWD655474 LMH655468:LMH655474 LCL655468:LCL655474 KSP655468:KSP655474 KIT655468:KIT655474 JYX655468:JYX655474 JPB655468:JPB655474 JFF655468:JFF655474 IVJ655468:IVJ655474 ILN655468:ILN655474 IBR655468:IBR655474 HRV655468:HRV655474 HHZ655468:HHZ655474 GYD655468:GYD655474 GOH655468:GOH655474 GEL655468:GEL655474 FUP655468:FUP655474 FKT655468:FKT655474 FAX655468:FAX655474 ERB655468:ERB655474 EHF655468:EHF655474 DXJ655468:DXJ655474 DNN655468:DNN655474 DDR655468:DDR655474 CTV655468:CTV655474 CJZ655468:CJZ655474 CAD655468:CAD655474 BQH655468:BQH655474 BGL655468:BGL655474 AWP655468:AWP655474 AMT655468:AMT655474 ACX655468:ACX655474 TB655468:TB655474 JF655468:JF655474 I655468:I655474 WVR589932:WVR589938 WLV589932:WLV589938 WBZ589932:WBZ589938 VSD589932:VSD589938 VIH589932:VIH589938 UYL589932:UYL589938 UOP589932:UOP589938 UET589932:UET589938 TUX589932:TUX589938 TLB589932:TLB589938 TBF589932:TBF589938 SRJ589932:SRJ589938 SHN589932:SHN589938 RXR589932:RXR589938 RNV589932:RNV589938 RDZ589932:RDZ589938 QUD589932:QUD589938 QKH589932:QKH589938 QAL589932:QAL589938 PQP589932:PQP589938 PGT589932:PGT589938 OWX589932:OWX589938 ONB589932:ONB589938 ODF589932:ODF589938 NTJ589932:NTJ589938 NJN589932:NJN589938 MZR589932:MZR589938 MPV589932:MPV589938 MFZ589932:MFZ589938 LWD589932:LWD589938 LMH589932:LMH589938 LCL589932:LCL589938 KSP589932:KSP589938 KIT589932:KIT589938 JYX589932:JYX589938 JPB589932:JPB589938 JFF589932:JFF589938 IVJ589932:IVJ589938 ILN589932:ILN589938 IBR589932:IBR589938 HRV589932:HRV589938 HHZ589932:HHZ589938 GYD589932:GYD589938 GOH589932:GOH589938 GEL589932:GEL589938 FUP589932:FUP589938 FKT589932:FKT589938 FAX589932:FAX589938 ERB589932:ERB589938 EHF589932:EHF589938 DXJ589932:DXJ589938 DNN589932:DNN589938 DDR589932:DDR589938 CTV589932:CTV589938 CJZ589932:CJZ589938 CAD589932:CAD589938 BQH589932:BQH589938 BGL589932:BGL589938 AWP589932:AWP589938 AMT589932:AMT589938 ACX589932:ACX589938 TB589932:TB589938 JF589932:JF589938 I589932:I589938 WVR524396:WVR524402 WLV524396:WLV524402 WBZ524396:WBZ524402 VSD524396:VSD524402 VIH524396:VIH524402 UYL524396:UYL524402 UOP524396:UOP524402 UET524396:UET524402 TUX524396:TUX524402 TLB524396:TLB524402 TBF524396:TBF524402 SRJ524396:SRJ524402 SHN524396:SHN524402 RXR524396:RXR524402 RNV524396:RNV524402 RDZ524396:RDZ524402 QUD524396:QUD524402 QKH524396:QKH524402 QAL524396:QAL524402 PQP524396:PQP524402 PGT524396:PGT524402 OWX524396:OWX524402 ONB524396:ONB524402 ODF524396:ODF524402 NTJ524396:NTJ524402 NJN524396:NJN524402 MZR524396:MZR524402 MPV524396:MPV524402 MFZ524396:MFZ524402 LWD524396:LWD524402 LMH524396:LMH524402 LCL524396:LCL524402 KSP524396:KSP524402 KIT524396:KIT524402 JYX524396:JYX524402 JPB524396:JPB524402 JFF524396:JFF524402 IVJ524396:IVJ524402 ILN524396:ILN524402 IBR524396:IBR524402 HRV524396:HRV524402 HHZ524396:HHZ524402 GYD524396:GYD524402 GOH524396:GOH524402 GEL524396:GEL524402 FUP524396:FUP524402 FKT524396:FKT524402 FAX524396:FAX524402 ERB524396:ERB524402 EHF524396:EHF524402 DXJ524396:DXJ524402 DNN524396:DNN524402 DDR524396:DDR524402 CTV524396:CTV524402 CJZ524396:CJZ524402 CAD524396:CAD524402 BQH524396:BQH524402 BGL524396:BGL524402 AWP524396:AWP524402 AMT524396:AMT524402 ACX524396:ACX524402 TB524396:TB524402 JF524396:JF524402 I524396:I524402 WVR458860:WVR458866 WLV458860:WLV458866 WBZ458860:WBZ458866 VSD458860:VSD458866 VIH458860:VIH458866 UYL458860:UYL458866 UOP458860:UOP458866 UET458860:UET458866 TUX458860:TUX458866 TLB458860:TLB458866 TBF458860:TBF458866 SRJ458860:SRJ458866 SHN458860:SHN458866 RXR458860:RXR458866 RNV458860:RNV458866 RDZ458860:RDZ458866 QUD458860:QUD458866 QKH458860:QKH458866 QAL458860:QAL458866 PQP458860:PQP458866 PGT458860:PGT458866 OWX458860:OWX458866 ONB458860:ONB458866 ODF458860:ODF458866 NTJ458860:NTJ458866 NJN458860:NJN458866 MZR458860:MZR458866 MPV458860:MPV458866 MFZ458860:MFZ458866 LWD458860:LWD458866 LMH458860:LMH458866 LCL458860:LCL458866 KSP458860:KSP458866 KIT458860:KIT458866 JYX458860:JYX458866 JPB458860:JPB458866 JFF458860:JFF458866 IVJ458860:IVJ458866 ILN458860:ILN458866 IBR458860:IBR458866 HRV458860:HRV458866 HHZ458860:HHZ458866 GYD458860:GYD458866 GOH458860:GOH458866 GEL458860:GEL458866 FUP458860:FUP458866 FKT458860:FKT458866 FAX458860:FAX458866 ERB458860:ERB458866 EHF458860:EHF458866 DXJ458860:DXJ458866 DNN458860:DNN458866 DDR458860:DDR458866 CTV458860:CTV458866 CJZ458860:CJZ458866 CAD458860:CAD458866 BQH458860:BQH458866 BGL458860:BGL458866 AWP458860:AWP458866 AMT458860:AMT458866 ACX458860:ACX458866 TB458860:TB458866 JF458860:JF458866 I458860:I458866 WVR393324:WVR393330 WLV393324:WLV393330 WBZ393324:WBZ393330 VSD393324:VSD393330 VIH393324:VIH393330 UYL393324:UYL393330 UOP393324:UOP393330 UET393324:UET393330 TUX393324:TUX393330 TLB393324:TLB393330 TBF393324:TBF393330 SRJ393324:SRJ393330 SHN393324:SHN393330 RXR393324:RXR393330 RNV393324:RNV393330 RDZ393324:RDZ393330 QUD393324:QUD393330 QKH393324:QKH393330 QAL393324:QAL393330 PQP393324:PQP393330 PGT393324:PGT393330 OWX393324:OWX393330 ONB393324:ONB393330 ODF393324:ODF393330 NTJ393324:NTJ393330 NJN393324:NJN393330 MZR393324:MZR393330 MPV393324:MPV393330 MFZ393324:MFZ393330 LWD393324:LWD393330 LMH393324:LMH393330 LCL393324:LCL393330 KSP393324:KSP393330 KIT393324:KIT393330 JYX393324:JYX393330 JPB393324:JPB393330 JFF393324:JFF393330 IVJ393324:IVJ393330 ILN393324:ILN393330 IBR393324:IBR393330 HRV393324:HRV393330 HHZ393324:HHZ393330 GYD393324:GYD393330 GOH393324:GOH393330 GEL393324:GEL393330 FUP393324:FUP393330 FKT393324:FKT393330 FAX393324:FAX393330 ERB393324:ERB393330 EHF393324:EHF393330 DXJ393324:DXJ393330 DNN393324:DNN393330 DDR393324:DDR393330 CTV393324:CTV393330 CJZ393324:CJZ393330 CAD393324:CAD393330 BQH393324:BQH393330 BGL393324:BGL393330 AWP393324:AWP393330 AMT393324:AMT393330 ACX393324:ACX393330 TB393324:TB393330 JF393324:JF393330 I393324:I393330 WVR327788:WVR327794 WLV327788:WLV327794 WBZ327788:WBZ327794 VSD327788:VSD327794 VIH327788:VIH327794 UYL327788:UYL327794 UOP327788:UOP327794 UET327788:UET327794 TUX327788:TUX327794 TLB327788:TLB327794 TBF327788:TBF327794 SRJ327788:SRJ327794 SHN327788:SHN327794 RXR327788:RXR327794 RNV327788:RNV327794 RDZ327788:RDZ327794 QUD327788:QUD327794 QKH327788:QKH327794 QAL327788:QAL327794 PQP327788:PQP327794 PGT327788:PGT327794 OWX327788:OWX327794 ONB327788:ONB327794 ODF327788:ODF327794 NTJ327788:NTJ327794 NJN327788:NJN327794 MZR327788:MZR327794 MPV327788:MPV327794 MFZ327788:MFZ327794 LWD327788:LWD327794 LMH327788:LMH327794 LCL327788:LCL327794 KSP327788:KSP327794 KIT327788:KIT327794 JYX327788:JYX327794 JPB327788:JPB327794 JFF327788:JFF327794 IVJ327788:IVJ327794 ILN327788:ILN327794 IBR327788:IBR327794 HRV327788:HRV327794 HHZ327788:HHZ327794 GYD327788:GYD327794 GOH327788:GOH327794 GEL327788:GEL327794 FUP327788:FUP327794 FKT327788:FKT327794 FAX327788:FAX327794 ERB327788:ERB327794 EHF327788:EHF327794 DXJ327788:DXJ327794 DNN327788:DNN327794 DDR327788:DDR327794 CTV327788:CTV327794 CJZ327788:CJZ327794 CAD327788:CAD327794 BQH327788:BQH327794 BGL327788:BGL327794 AWP327788:AWP327794 AMT327788:AMT327794 ACX327788:ACX327794 TB327788:TB327794 JF327788:JF327794 I327788:I327794 WVR262252:WVR262258 WLV262252:WLV262258 WBZ262252:WBZ262258 VSD262252:VSD262258 VIH262252:VIH262258 UYL262252:UYL262258 UOP262252:UOP262258 UET262252:UET262258 TUX262252:TUX262258 TLB262252:TLB262258 TBF262252:TBF262258 SRJ262252:SRJ262258 SHN262252:SHN262258 RXR262252:RXR262258 RNV262252:RNV262258 RDZ262252:RDZ262258 QUD262252:QUD262258 QKH262252:QKH262258 QAL262252:QAL262258 PQP262252:PQP262258 PGT262252:PGT262258 OWX262252:OWX262258 ONB262252:ONB262258 ODF262252:ODF262258 NTJ262252:NTJ262258 NJN262252:NJN262258 MZR262252:MZR262258 MPV262252:MPV262258 MFZ262252:MFZ262258 LWD262252:LWD262258 LMH262252:LMH262258 LCL262252:LCL262258 KSP262252:KSP262258 KIT262252:KIT262258 JYX262252:JYX262258 JPB262252:JPB262258 JFF262252:JFF262258 IVJ262252:IVJ262258 ILN262252:ILN262258 IBR262252:IBR262258 HRV262252:HRV262258 HHZ262252:HHZ262258 GYD262252:GYD262258 GOH262252:GOH262258 GEL262252:GEL262258 FUP262252:FUP262258 FKT262252:FKT262258 FAX262252:FAX262258 ERB262252:ERB262258 EHF262252:EHF262258 DXJ262252:DXJ262258 DNN262252:DNN262258 DDR262252:DDR262258 CTV262252:CTV262258 CJZ262252:CJZ262258 CAD262252:CAD262258 BQH262252:BQH262258 BGL262252:BGL262258 AWP262252:AWP262258 AMT262252:AMT262258 ACX262252:ACX262258 TB262252:TB262258 JF262252:JF262258 I262252:I262258 WVR196716:WVR196722 WLV196716:WLV196722 WBZ196716:WBZ196722 VSD196716:VSD196722 VIH196716:VIH196722 UYL196716:UYL196722 UOP196716:UOP196722 UET196716:UET196722 TUX196716:TUX196722 TLB196716:TLB196722 TBF196716:TBF196722 SRJ196716:SRJ196722 SHN196716:SHN196722 RXR196716:RXR196722 RNV196716:RNV196722 RDZ196716:RDZ196722 QUD196716:QUD196722 QKH196716:QKH196722 QAL196716:QAL196722 PQP196716:PQP196722 PGT196716:PGT196722 OWX196716:OWX196722 ONB196716:ONB196722 ODF196716:ODF196722 NTJ196716:NTJ196722 NJN196716:NJN196722 MZR196716:MZR196722 MPV196716:MPV196722 MFZ196716:MFZ196722 LWD196716:LWD196722 LMH196716:LMH196722 LCL196716:LCL196722 KSP196716:KSP196722 KIT196716:KIT196722 JYX196716:JYX196722 JPB196716:JPB196722 JFF196716:JFF196722 IVJ196716:IVJ196722 ILN196716:ILN196722 IBR196716:IBR196722 HRV196716:HRV196722 HHZ196716:HHZ196722 GYD196716:GYD196722 GOH196716:GOH196722 GEL196716:GEL196722 FUP196716:FUP196722 FKT196716:FKT196722 FAX196716:FAX196722 ERB196716:ERB196722 EHF196716:EHF196722 DXJ196716:DXJ196722 DNN196716:DNN196722 DDR196716:DDR196722 CTV196716:CTV196722 CJZ196716:CJZ196722 CAD196716:CAD196722 BQH196716:BQH196722 BGL196716:BGL196722 AWP196716:AWP196722 AMT196716:AMT196722 ACX196716:ACX196722 TB196716:TB196722 JF196716:JF196722 I196716:I196722 WVR131180:WVR131186 WLV131180:WLV131186 WBZ131180:WBZ131186 VSD131180:VSD131186 VIH131180:VIH131186 UYL131180:UYL131186 UOP131180:UOP131186 UET131180:UET131186 TUX131180:TUX131186 TLB131180:TLB131186 TBF131180:TBF131186 SRJ131180:SRJ131186 SHN131180:SHN131186 RXR131180:RXR131186 RNV131180:RNV131186 RDZ131180:RDZ131186 QUD131180:QUD131186 QKH131180:QKH131186 QAL131180:QAL131186 PQP131180:PQP131186 PGT131180:PGT131186 OWX131180:OWX131186 ONB131180:ONB131186 ODF131180:ODF131186 NTJ131180:NTJ131186 NJN131180:NJN131186 MZR131180:MZR131186 MPV131180:MPV131186 MFZ131180:MFZ131186 LWD131180:LWD131186 LMH131180:LMH131186 LCL131180:LCL131186 KSP131180:KSP131186 KIT131180:KIT131186 JYX131180:JYX131186 JPB131180:JPB131186 JFF131180:JFF131186 IVJ131180:IVJ131186 ILN131180:ILN131186 IBR131180:IBR131186 HRV131180:HRV131186 HHZ131180:HHZ131186 GYD131180:GYD131186 GOH131180:GOH131186 GEL131180:GEL131186 FUP131180:FUP131186 FKT131180:FKT131186 FAX131180:FAX131186 ERB131180:ERB131186 EHF131180:EHF131186 DXJ131180:DXJ131186 DNN131180:DNN131186 DDR131180:DDR131186 CTV131180:CTV131186 CJZ131180:CJZ131186 CAD131180:CAD131186 BQH131180:BQH131186 BGL131180:BGL131186 AWP131180:AWP131186 AMT131180:AMT131186 ACX131180:ACX131186 TB131180:TB131186 JF131180:JF131186 I131180:I131186 WVR65644:WVR65650 WLV65644:WLV65650 WBZ65644:WBZ65650 VSD65644:VSD65650 VIH65644:VIH65650 UYL65644:UYL65650 UOP65644:UOP65650 UET65644:UET65650 TUX65644:TUX65650 TLB65644:TLB65650 TBF65644:TBF65650 SRJ65644:SRJ65650 SHN65644:SHN65650 RXR65644:RXR65650 RNV65644:RNV65650 RDZ65644:RDZ65650 QUD65644:QUD65650 QKH65644:QKH65650 QAL65644:QAL65650 PQP65644:PQP65650 PGT65644:PGT65650 OWX65644:OWX65650 ONB65644:ONB65650 ODF65644:ODF65650 NTJ65644:NTJ65650 NJN65644:NJN65650 MZR65644:MZR65650 MPV65644:MPV65650 MFZ65644:MFZ65650 LWD65644:LWD65650 LMH65644:LMH65650 LCL65644:LCL65650 KSP65644:KSP65650 KIT65644:KIT65650 JYX65644:JYX65650 JPB65644:JPB65650 JFF65644:JFF65650 IVJ65644:IVJ65650 ILN65644:ILN65650 IBR65644:IBR65650 HRV65644:HRV65650 HHZ65644:HHZ65650 GYD65644:GYD65650 GOH65644:GOH65650 GEL65644:GEL65650 FUP65644:FUP65650 FKT65644:FKT65650 FAX65644:FAX65650 ERB65644:ERB65650 EHF65644:EHF65650 DXJ65644:DXJ65650 DNN65644:DNN65650 DDR65644:DDR65650 CTV65644:CTV65650 CJZ65644:CJZ65650 CAD65644:CAD65650 BQH65644:BQH65650 BGL65644:BGL65650 AWP65644:AWP65650 AMT65644:AMT65650 ACX65644:ACX65650 TB65644:TB65650 JF65644:JF65650 I65644:I65650 WVR983172:WVR983180 WLV983172:WLV983180 WBZ983172:WBZ983180 VSD983172:VSD983180 VIH983172:VIH983180 UYL983172:UYL983180 UOP983172:UOP983180 UET983172:UET983180 TUX983172:TUX983180 TLB983172:TLB983180 TBF983172:TBF983180 SRJ983172:SRJ983180 SHN983172:SHN983180 RXR983172:RXR983180 RNV983172:RNV983180 RDZ983172:RDZ983180 QUD983172:QUD983180 QKH983172:QKH983180 QAL983172:QAL983180 PQP983172:PQP983180 PGT983172:PGT983180 OWX983172:OWX983180 ONB983172:ONB983180 ODF983172:ODF983180 NTJ983172:NTJ983180 NJN983172:NJN983180 MZR983172:MZR983180 MPV983172:MPV983180 MFZ983172:MFZ983180 LWD983172:LWD983180 LMH983172:LMH983180 LCL983172:LCL983180 KSP983172:KSP983180 KIT983172:KIT983180 JYX983172:JYX983180 JPB983172:JPB983180 JFF983172:JFF983180 IVJ983172:IVJ983180 ILN983172:ILN983180 IBR983172:IBR983180 HRV983172:HRV983180 HHZ983172:HHZ983180 GYD983172:GYD983180 GOH983172:GOH983180 GEL983172:GEL983180 FUP983172:FUP983180 FKT983172:FKT983180 FAX983172:FAX983180 ERB983172:ERB983180 EHF983172:EHF983180 DXJ983172:DXJ983180 DNN983172:DNN983180 DDR983172:DDR983180 CTV983172:CTV983180 CJZ983172:CJZ983180 CAD983172:CAD983180 BQH983172:BQH983180 BGL983172:BGL983180 AWP983172:AWP983180 AMT983172:AMT983180 ACX983172:ACX983180 TB983172:TB983180 JF983172:JF983180 I983172:I983180 WVR917636:WVR917644 WLV917636:WLV917644 WBZ917636:WBZ917644 VSD917636:VSD917644 VIH917636:VIH917644 UYL917636:UYL917644 UOP917636:UOP917644 UET917636:UET917644 TUX917636:TUX917644 TLB917636:TLB917644 TBF917636:TBF917644 SRJ917636:SRJ917644 SHN917636:SHN917644 RXR917636:RXR917644 RNV917636:RNV917644 RDZ917636:RDZ917644 QUD917636:QUD917644 QKH917636:QKH917644 QAL917636:QAL917644 PQP917636:PQP917644 PGT917636:PGT917644 OWX917636:OWX917644 ONB917636:ONB917644 ODF917636:ODF917644 NTJ917636:NTJ917644 NJN917636:NJN917644 MZR917636:MZR917644 MPV917636:MPV917644 MFZ917636:MFZ917644 LWD917636:LWD917644 LMH917636:LMH917644 LCL917636:LCL917644 KSP917636:KSP917644 KIT917636:KIT917644 JYX917636:JYX917644 JPB917636:JPB917644 JFF917636:JFF917644 IVJ917636:IVJ917644 ILN917636:ILN917644 IBR917636:IBR917644 HRV917636:HRV917644 HHZ917636:HHZ917644 GYD917636:GYD917644 GOH917636:GOH917644 GEL917636:GEL917644 FUP917636:FUP917644 FKT917636:FKT917644 FAX917636:FAX917644 ERB917636:ERB917644 EHF917636:EHF917644 DXJ917636:DXJ917644 DNN917636:DNN917644 DDR917636:DDR917644 CTV917636:CTV917644 CJZ917636:CJZ917644 CAD917636:CAD917644 BQH917636:BQH917644 BGL917636:BGL917644 AWP917636:AWP917644 AMT917636:AMT917644 ACX917636:ACX917644 TB917636:TB917644 JF917636:JF917644 I917636:I917644 WVR852100:WVR852108 WLV852100:WLV852108 WBZ852100:WBZ852108 VSD852100:VSD852108 VIH852100:VIH852108 UYL852100:UYL852108 UOP852100:UOP852108 UET852100:UET852108 TUX852100:TUX852108 TLB852100:TLB852108 TBF852100:TBF852108 SRJ852100:SRJ852108 SHN852100:SHN852108 RXR852100:RXR852108 RNV852100:RNV852108 RDZ852100:RDZ852108 QUD852100:QUD852108 QKH852100:QKH852108 QAL852100:QAL852108 PQP852100:PQP852108 PGT852100:PGT852108 OWX852100:OWX852108 ONB852100:ONB852108 ODF852100:ODF852108 NTJ852100:NTJ852108 NJN852100:NJN852108 MZR852100:MZR852108 MPV852100:MPV852108 MFZ852100:MFZ852108 LWD852100:LWD852108 LMH852100:LMH852108 LCL852100:LCL852108 KSP852100:KSP852108 KIT852100:KIT852108 JYX852100:JYX852108 JPB852100:JPB852108 JFF852100:JFF852108 IVJ852100:IVJ852108 ILN852100:ILN852108 IBR852100:IBR852108 HRV852100:HRV852108 HHZ852100:HHZ852108 GYD852100:GYD852108 GOH852100:GOH852108 GEL852100:GEL852108 FUP852100:FUP852108 FKT852100:FKT852108 FAX852100:FAX852108 ERB852100:ERB852108 EHF852100:EHF852108 DXJ852100:DXJ852108 DNN852100:DNN852108 DDR852100:DDR852108 CTV852100:CTV852108 CJZ852100:CJZ852108 CAD852100:CAD852108 BQH852100:BQH852108 BGL852100:BGL852108 AWP852100:AWP852108 AMT852100:AMT852108 ACX852100:ACX852108 TB852100:TB852108 JF852100:JF852108 I852100:I852108 WVR786564:WVR786572 WLV786564:WLV786572 WBZ786564:WBZ786572 VSD786564:VSD786572 VIH786564:VIH786572 UYL786564:UYL786572 UOP786564:UOP786572 UET786564:UET786572 TUX786564:TUX786572 TLB786564:TLB786572 TBF786564:TBF786572 SRJ786564:SRJ786572 SHN786564:SHN786572 RXR786564:RXR786572 RNV786564:RNV786572 RDZ786564:RDZ786572 QUD786564:QUD786572 QKH786564:QKH786572 QAL786564:QAL786572 PQP786564:PQP786572 PGT786564:PGT786572 OWX786564:OWX786572 ONB786564:ONB786572 ODF786564:ODF786572 NTJ786564:NTJ786572 NJN786564:NJN786572 MZR786564:MZR786572 MPV786564:MPV786572 MFZ786564:MFZ786572 LWD786564:LWD786572 LMH786564:LMH786572 LCL786564:LCL786572 KSP786564:KSP786572 KIT786564:KIT786572 JYX786564:JYX786572 JPB786564:JPB786572 JFF786564:JFF786572 IVJ786564:IVJ786572 ILN786564:ILN786572 IBR786564:IBR786572 HRV786564:HRV786572 HHZ786564:HHZ786572 GYD786564:GYD786572 GOH786564:GOH786572 GEL786564:GEL786572 FUP786564:FUP786572 FKT786564:FKT786572 FAX786564:FAX786572 ERB786564:ERB786572 EHF786564:EHF786572 DXJ786564:DXJ786572 DNN786564:DNN786572 DDR786564:DDR786572 CTV786564:CTV786572 CJZ786564:CJZ786572 CAD786564:CAD786572 BQH786564:BQH786572 BGL786564:BGL786572 AWP786564:AWP786572 AMT786564:AMT786572 ACX786564:ACX786572 TB786564:TB786572 JF786564:JF786572 I786564:I786572 WVR721028:WVR721036 WLV721028:WLV721036 WBZ721028:WBZ721036 VSD721028:VSD721036 VIH721028:VIH721036 UYL721028:UYL721036 UOP721028:UOP721036 UET721028:UET721036 TUX721028:TUX721036 TLB721028:TLB721036 TBF721028:TBF721036 SRJ721028:SRJ721036 SHN721028:SHN721036 RXR721028:RXR721036 RNV721028:RNV721036 RDZ721028:RDZ721036 QUD721028:QUD721036 QKH721028:QKH721036 QAL721028:QAL721036 PQP721028:PQP721036 PGT721028:PGT721036 OWX721028:OWX721036 ONB721028:ONB721036 ODF721028:ODF721036 NTJ721028:NTJ721036 NJN721028:NJN721036 MZR721028:MZR721036 MPV721028:MPV721036 MFZ721028:MFZ721036 LWD721028:LWD721036 LMH721028:LMH721036 LCL721028:LCL721036 KSP721028:KSP721036 KIT721028:KIT721036 JYX721028:JYX721036 JPB721028:JPB721036 JFF721028:JFF721036 IVJ721028:IVJ721036 ILN721028:ILN721036 IBR721028:IBR721036 HRV721028:HRV721036 HHZ721028:HHZ721036 GYD721028:GYD721036 GOH721028:GOH721036 GEL721028:GEL721036 FUP721028:FUP721036 FKT721028:FKT721036 FAX721028:FAX721036 ERB721028:ERB721036 EHF721028:EHF721036 DXJ721028:DXJ721036 DNN721028:DNN721036 DDR721028:DDR721036 CTV721028:CTV721036 CJZ721028:CJZ721036 CAD721028:CAD721036 BQH721028:BQH721036 BGL721028:BGL721036 AWP721028:AWP721036 AMT721028:AMT721036 ACX721028:ACX721036 TB721028:TB721036 JF721028:JF721036 I721028:I721036 WVR655492:WVR655500 WLV655492:WLV655500 WBZ655492:WBZ655500 VSD655492:VSD655500 VIH655492:VIH655500 UYL655492:UYL655500 UOP655492:UOP655500 UET655492:UET655500 TUX655492:TUX655500 TLB655492:TLB655500 TBF655492:TBF655500 SRJ655492:SRJ655500 SHN655492:SHN655500 RXR655492:RXR655500 RNV655492:RNV655500 RDZ655492:RDZ655500 QUD655492:QUD655500 QKH655492:QKH655500 QAL655492:QAL655500 PQP655492:PQP655500 PGT655492:PGT655500 OWX655492:OWX655500 ONB655492:ONB655500 ODF655492:ODF655500 NTJ655492:NTJ655500 NJN655492:NJN655500 MZR655492:MZR655500 MPV655492:MPV655500 MFZ655492:MFZ655500 LWD655492:LWD655500 LMH655492:LMH655500 LCL655492:LCL655500 KSP655492:KSP655500 KIT655492:KIT655500 JYX655492:JYX655500 JPB655492:JPB655500 JFF655492:JFF655500 IVJ655492:IVJ655500 ILN655492:ILN655500 IBR655492:IBR655500 HRV655492:HRV655500 HHZ655492:HHZ655500 GYD655492:GYD655500 GOH655492:GOH655500 GEL655492:GEL655500 FUP655492:FUP655500 FKT655492:FKT655500 FAX655492:FAX655500 ERB655492:ERB655500 EHF655492:EHF655500 DXJ655492:DXJ655500 DNN655492:DNN655500 DDR655492:DDR655500 CTV655492:CTV655500 CJZ655492:CJZ655500 CAD655492:CAD655500 BQH655492:BQH655500 BGL655492:BGL655500 AWP655492:AWP655500 AMT655492:AMT655500 ACX655492:ACX655500 TB655492:TB655500 JF655492:JF655500 I655492:I655500 WVR589956:WVR589964 WLV589956:WLV589964 WBZ589956:WBZ589964 VSD589956:VSD589964 VIH589956:VIH589964 UYL589956:UYL589964 UOP589956:UOP589964 UET589956:UET589964 TUX589956:TUX589964 TLB589956:TLB589964 TBF589956:TBF589964 SRJ589956:SRJ589964 SHN589956:SHN589964 RXR589956:RXR589964 RNV589956:RNV589964 RDZ589956:RDZ589964 QUD589956:QUD589964 QKH589956:QKH589964 QAL589956:QAL589964 PQP589956:PQP589964 PGT589956:PGT589964 OWX589956:OWX589964 ONB589956:ONB589964 ODF589956:ODF589964 NTJ589956:NTJ589964 NJN589956:NJN589964 MZR589956:MZR589964 MPV589956:MPV589964 MFZ589956:MFZ589964 LWD589956:LWD589964 LMH589956:LMH589964 LCL589956:LCL589964 KSP589956:KSP589964 KIT589956:KIT589964 JYX589956:JYX589964 JPB589956:JPB589964 JFF589956:JFF589964 IVJ589956:IVJ589964 ILN589956:ILN589964 IBR589956:IBR589964 HRV589956:HRV589964 HHZ589956:HHZ589964 GYD589956:GYD589964 GOH589956:GOH589964 GEL589956:GEL589964 FUP589956:FUP589964 FKT589956:FKT589964 FAX589956:FAX589964 ERB589956:ERB589964 EHF589956:EHF589964 DXJ589956:DXJ589964 DNN589956:DNN589964 DDR589956:DDR589964 CTV589956:CTV589964 CJZ589956:CJZ589964 CAD589956:CAD589964 BQH589956:BQH589964 BGL589956:BGL589964 AWP589956:AWP589964 AMT589956:AMT589964 ACX589956:ACX589964 TB589956:TB589964 JF589956:JF589964 I589956:I589964 WVR524420:WVR524428 WLV524420:WLV524428 WBZ524420:WBZ524428 VSD524420:VSD524428 VIH524420:VIH524428 UYL524420:UYL524428 UOP524420:UOP524428 UET524420:UET524428 TUX524420:TUX524428 TLB524420:TLB524428 TBF524420:TBF524428 SRJ524420:SRJ524428 SHN524420:SHN524428 RXR524420:RXR524428 RNV524420:RNV524428 RDZ524420:RDZ524428 QUD524420:QUD524428 QKH524420:QKH524428 QAL524420:QAL524428 PQP524420:PQP524428 PGT524420:PGT524428 OWX524420:OWX524428 ONB524420:ONB524428 ODF524420:ODF524428 NTJ524420:NTJ524428 NJN524420:NJN524428 MZR524420:MZR524428 MPV524420:MPV524428 MFZ524420:MFZ524428 LWD524420:LWD524428 LMH524420:LMH524428 LCL524420:LCL524428 KSP524420:KSP524428 KIT524420:KIT524428 JYX524420:JYX524428 JPB524420:JPB524428 JFF524420:JFF524428 IVJ524420:IVJ524428 ILN524420:ILN524428 IBR524420:IBR524428 HRV524420:HRV524428 HHZ524420:HHZ524428 GYD524420:GYD524428 GOH524420:GOH524428 GEL524420:GEL524428 FUP524420:FUP524428 FKT524420:FKT524428 FAX524420:FAX524428 ERB524420:ERB524428 EHF524420:EHF524428 DXJ524420:DXJ524428 DNN524420:DNN524428 DDR524420:DDR524428 CTV524420:CTV524428 CJZ524420:CJZ524428 CAD524420:CAD524428 BQH524420:BQH524428 BGL524420:BGL524428 AWP524420:AWP524428 AMT524420:AMT524428 ACX524420:ACX524428 TB524420:TB524428 JF524420:JF524428 I524420:I524428 WVR458884:WVR458892 WLV458884:WLV458892 WBZ458884:WBZ458892 VSD458884:VSD458892 VIH458884:VIH458892 UYL458884:UYL458892 UOP458884:UOP458892 UET458884:UET458892 TUX458884:TUX458892 TLB458884:TLB458892 TBF458884:TBF458892 SRJ458884:SRJ458892 SHN458884:SHN458892 RXR458884:RXR458892 RNV458884:RNV458892 RDZ458884:RDZ458892 QUD458884:QUD458892 QKH458884:QKH458892 QAL458884:QAL458892 PQP458884:PQP458892 PGT458884:PGT458892 OWX458884:OWX458892 ONB458884:ONB458892 ODF458884:ODF458892 NTJ458884:NTJ458892 NJN458884:NJN458892 MZR458884:MZR458892 MPV458884:MPV458892 MFZ458884:MFZ458892 LWD458884:LWD458892 LMH458884:LMH458892 LCL458884:LCL458892 KSP458884:KSP458892 KIT458884:KIT458892 JYX458884:JYX458892 JPB458884:JPB458892 JFF458884:JFF458892 IVJ458884:IVJ458892 ILN458884:ILN458892 IBR458884:IBR458892 HRV458884:HRV458892 HHZ458884:HHZ458892 GYD458884:GYD458892 GOH458884:GOH458892 GEL458884:GEL458892 FUP458884:FUP458892 FKT458884:FKT458892 FAX458884:FAX458892 ERB458884:ERB458892 EHF458884:EHF458892 DXJ458884:DXJ458892 DNN458884:DNN458892 DDR458884:DDR458892 CTV458884:CTV458892 CJZ458884:CJZ458892 CAD458884:CAD458892 BQH458884:BQH458892 BGL458884:BGL458892 AWP458884:AWP458892 AMT458884:AMT458892 ACX458884:ACX458892 TB458884:TB458892 JF458884:JF458892 I458884:I458892 WVR393348:WVR393356 WLV393348:WLV393356 WBZ393348:WBZ393356 VSD393348:VSD393356 VIH393348:VIH393356 UYL393348:UYL393356 UOP393348:UOP393356 UET393348:UET393356 TUX393348:TUX393356 TLB393348:TLB393356 TBF393348:TBF393356 SRJ393348:SRJ393356 SHN393348:SHN393356 RXR393348:RXR393356 RNV393348:RNV393356 RDZ393348:RDZ393356 QUD393348:QUD393356 QKH393348:QKH393356 QAL393348:QAL393356 PQP393348:PQP393356 PGT393348:PGT393356 OWX393348:OWX393356 ONB393348:ONB393356 ODF393348:ODF393356 NTJ393348:NTJ393356 NJN393348:NJN393356 MZR393348:MZR393356 MPV393348:MPV393356 MFZ393348:MFZ393356 LWD393348:LWD393356 LMH393348:LMH393356 LCL393348:LCL393356 KSP393348:KSP393356 KIT393348:KIT393356 JYX393348:JYX393356 JPB393348:JPB393356 JFF393348:JFF393356 IVJ393348:IVJ393356 ILN393348:ILN393356 IBR393348:IBR393356 HRV393348:HRV393356 HHZ393348:HHZ393356 GYD393348:GYD393356 GOH393348:GOH393356 GEL393348:GEL393356 FUP393348:FUP393356 FKT393348:FKT393356 FAX393348:FAX393356 ERB393348:ERB393356 EHF393348:EHF393356 DXJ393348:DXJ393356 DNN393348:DNN393356 DDR393348:DDR393356 CTV393348:CTV393356 CJZ393348:CJZ393356 CAD393348:CAD393356 BQH393348:BQH393356 BGL393348:BGL393356 AWP393348:AWP393356 AMT393348:AMT393356 ACX393348:ACX393356 TB393348:TB393356 JF393348:JF393356 I393348:I393356 WVR327812:WVR327820 WLV327812:WLV327820 WBZ327812:WBZ327820 VSD327812:VSD327820 VIH327812:VIH327820 UYL327812:UYL327820 UOP327812:UOP327820 UET327812:UET327820 TUX327812:TUX327820 TLB327812:TLB327820 TBF327812:TBF327820 SRJ327812:SRJ327820 SHN327812:SHN327820 RXR327812:RXR327820 RNV327812:RNV327820 RDZ327812:RDZ327820 QUD327812:QUD327820 QKH327812:QKH327820 QAL327812:QAL327820 PQP327812:PQP327820 PGT327812:PGT327820 OWX327812:OWX327820 ONB327812:ONB327820 ODF327812:ODF327820 NTJ327812:NTJ327820 NJN327812:NJN327820 MZR327812:MZR327820 MPV327812:MPV327820 MFZ327812:MFZ327820 LWD327812:LWD327820 LMH327812:LMH327820 LCL327812:LCL327820 KSP327812:KSP327820 KIT327812:KIT327820 JYX327812:JYX327820 JPB327812:JPB327820 JFF327812:JFF327820 IVJ327812:IVJ327820 ILN327812:ILN327820 IBR327812:IBR327820 HRV327812:HRV327820 HHZ327812:HHZ327820 GYD327812:GYD327820 GOH327812:GOH327820 GEL327812:GEL327820 FUP327812:FUP327820 FKT327812:FKT327820 FAX327812:FAX327820 ERB327812:ERB327820 EHF327812:EHF327820 DXJ327812:DXJ327820 DNN327812:DNN327820 DDR327812:DDR327820 CTV327812:CTV327820 CJZ327812:CJZ327820 CAD327812:CAD327820 BQH327812:BQH327820 BGL327812:BGL327820 AWP327812:AWP327820 AMT327812:AMT327820 ACX327812:ACX327820 TB327812:TB327820 JF327812:JF327820 I327812:I327820 WVR262276:WVR262284 WLV262276:WLV262284 WBZ262276:WBZ262284 VSD262276:VSD262284 VIH262276:VIH262284 UYL262276:UYL262284 UOP262276:UOP262284 UET262276:UET262284 TUX262276:TUX262284 TLB262276:TLB262284 TBF262276:TBF262284 SRJ262276:SRJ262284 SHN262276:SHN262284 RXR262276:RXR262284 RNV262276:RNV262284 RDZ262276:RDZ262284 QUD262276:QUD262284 QKH262276:QKH262284 QAL262276:QAL262284 PQP262276:PQP262284 PGT262276:PGT262284 OWX262276:OWX262284 ONB262276:ONB262284 ODF262276:ODF262284 NTJ262276:NTJ262284 NJN262276:NJN262284 MZR262276:MZR262284 MPV262276:MPV262284 MFZ262276:MFZ262284 LWD262276:LWD262284 LMH262276:LMH262284 LCL262276:LCL262284 KSP262276:KSP262284 KIT262276:KIT262284 JYX262276:JYX262284 JPB262276:JPB262284 JFF262276:JFF262284 IVJ262276:IVJ262284 ILN262276:ILN262284 IBR262276:IBR262284 HRV262276:HRV262284 HHZ262276:HHZ262284 GYD262276:GYD262284 GOH262276:GOH262284 GEL262276:GEL262284 FUP262276:FUP262284 FKT262276:FKT262284 FAX262276:FAX262284 ERB262276:ERB262284 EHF262276:EHF262284 DXJ262276:DXJ262284 DNN262276:DNN262284 DDR262276:DDR262284 CTV262276:CTV262284 CJZ262276:CJZ262284 CAD262276:CAD262284 BQH262276:BQH262284 BGL262276:BGL262284 AWP262276:AWP262284 AMT262276:AMT262284 ACX262276:ACX262284 TB262276:TB262284 JF262276:JF262284 I262276:I262284 WVR196740:WVR196748 WLV196740:WLV196748 WBZ196740:WBZ196748 VSD196740:VSD196748 VIH196740:VIH196748 UYL196740:UYL196748 UOP196740:UOP196748 UET196740:UET196748 TUX196740:TUX196748 TLB196740:TLB196748 TBF196740:TBF196748 SRJ196740:SRJ196748 SHN196740:SHN196748 RXR196740:RXR196748 RNV196740:RNV196748 RDZ196740:RDZ196748 QUD196740:QUD196748 QKH196740:QKH196748 QAL196740:QAL196748 PQP196740:PQP196748 PGT196740:PGT196748 OWX196740:OWX196748 ONB196740:ONB196748 ODF196740:ODF196748 NTJ196740:NTJ196748 NJN196740:NJN196748 MZR196740:MZR196748 MPV196740:MPV196748 MFZ196740:MFZ196748 LWD196740:LWD196748 LMH196740:LMH196748 LCL196740:LCL196748 KSP196740:KSP196748 KIT196740:KIT196748 JYX196740:JYX196748 JPB196740:JPB196748 JFF196740:JFF196748 IVJ196740:IVJ196748 ILN196740:ILN196748 IBR196740:IBR196748 HRV196740:HRV196748 HHZ196740:HHZ196748 GYD196740:GYD196748 GOH196740:GOH196748 GEL196740:GEL196748 FUP196740:FUP196748 FKT196740:FKT196748 FAX196740:FAX196748 ERB196740:ERB196748 EHF196740:EHF196748 DXJ196740:DXJ196748 DNN196740:DNN196748 DDR196740:DDR196748 CTV196740:CTV196748 CJZ196740:CJZ196748 CAD196740:CAD196748 BQH196740:BQH196748 BGL196740:BGL196748 AWP196740:AWP196748 AMT196740:AMT196748 ACX196740:ACX196748 TB196740:TB196748 JF196740:JF196748 I196740:I196748 WVR131204:WVR131212 WLV131204:WLV131212 WBZ131204:WBZ131212 VSD131204:VSD131212 VIH131204:VIH131212 UYL131204:UYL131212 UOP131204:UOP131212 UET131204:UET131212 TUX131204:TUX131212 TLB131204:TLB131212 TBF131204:TBF131212 SRJ131204:SRJ131212 SHN131204:SHN131212 RXR131204:RXR131212 RNV131204:RNV131212 RDZ131204:RDZ131212 QUD131204:QUD131212 QKH131204:QKH131212 QAL131204:QAL131212 PQP131204:PQP131212 PGT131204:PGT131212 OWX131204:OWX131212 ONB131204:ONB131212 ODF131204:ODF131212 NTJ131204:NTJ131212 NJN131204:NJN131212 MZR131204:MZR131212 MPV131204:MPV131212 MFZ131204:MFZ131212 LWD131204:LWD131212 LMH131204:LMH131212 LCL131204:LCL131212 KSP131204:KSP131212 KIT131204:KIT131212 JYX131204:JYX131212 JPB131204:JPB131212 JFF131204:JFF131212 IVJ131204:IVJ131212 ILN131204:ILN131212 IBR131204:IBR131212 HRV131204:HRV131212 HHZ131204:HHZ131212 GYD131204:GYD131212 GOH131204:GOH131212 GEL131204:GEL131212 FUP131204:FUP131212 FKT131204:FKT131212 FAX131204:FAX131212 ERB131204:ERB131212 EHF131204:EHF131212 DXJ131204:DXJ131212 DNN131204:DNN131212 DDR131204:DDR131212 CTV131204:CTV131212 CJZ131204:CJZ131212 CAD131204:CAD131212 BQH131204:BQH131212 BGL131204:BGL131212 AWP131204:AWP131212 AMT131204:AMT131212 ACX131204:ACX131212 TB131204:TB131212 JF131204:JF131212 I131204:I131212 WVR65668:WVR65676 WLV65668:WLV65676 WBZ65668:WBZ65676 VSD65668:VSD65676 VIH65668:VIH65676 UYL65668:UYL65676 UOP65668:UOP65676 UET65668:UET65676 TUX65668:TUX65676 TLB65668:TLB65676 TBF65668:TBF65676 SRJ65668:SRJ65676 SHN65668:SHN65676 RXR65668:RXR65676 RNV65668:RNV65676 RDZ65668:RDZ65676 QUD65668:QUD65676 QKH65668:QKH65676 QAL65668:QAL65676 PQP65668:PQP65676 PGT65668:PGT65676 OWX65668:OWX65676 ONB65668:ONB65676 ODF65668:ODF65676 NTJ65668:NTJ65676 NJN65668:NJN65676 MZR65668:MZR65676 MPV65668:MPV65676 MFZ65668:MFZ65676 LWD65668:LWD65676 LMH65668:LMH65676 LCL65668:LCL65676 KSP65668:KSP65676 KIT65668:KIT65676 JYX65668:JYX65676 JPB65668:JPB65676 JFF65668:JFF65676 IVJ65668:IVJ65676 ILN65668:ILN65676 IBR65668:IBR65676 HRV65668:HRV65676 HHZ65668:HHZ65676 GYD65668:GYD65676 GOH65668:GOH65676 GEL65668:GEL65676 FUP65668:FUP65676 FKT65668:FKT65676 FAX65668:FAX65676 ERB65668:ERB65676 EHF65668:EHF65676 DXJ65668:DXJ65676 DNN65668:DNN65676 DDR65668:DDR65676 CTV65668:CTV65676 CJZ65668:CJZ65676 CAD65668:CAD65676 BQH65668:BQH65676 BGL65668:BGL65676 AWP65668:AWP65676 AMT65668:AMT65676 ACX65668:ACX65676 TB65668:TB65676 JF65668:JF65676 I65668:I65676 WVR983055:WVR983056 WLV983055:WLV983056 WBZ983055:WBZ983056 VSD983055:VSD983056 VIH983055:VIH983056 UYL983055:UYL983056 UOP983055:UOP983056 UET983055:UET983056 TUX983055:TUX983056 TLB983055:TLB983056 TBF983055:TBF983056 SRJ983055:SRJ983056 SHN983055:SHN983056 RXR983055:RXR983056 RNV983055:RNV983056 RDZ983055:RDZ983056 QUD983055:QUD983056 QKH983055:QKH983056 QAL983055:QAL983056 PQP983055:PQP983056 PGT983055:PGT983056 OWX983055:OWX983056 ONB983055:ONB983056 ODF983055:ODF983056 NTJ983055:NTJ983056 NJN983055:NJN983056 MZR983055:MZR983056 MPV983055:MPV983056 MFZ983055:MFZ983056 LWD983055:LWD983056 LMH983055:LMH983056 LCL983055:LCL983056 KSP983055:KSP983056 KIT983055:KIT983056 JYX983055:JYX983056 JPB983055:JPB983056 JFF983055:JFF983056 IVJ983055:IVJ983056 ILN983055:ILN983056 IBR983055:IBR983056 HRV983055:HRV983056 HHZ983055:HHZ983056 GYD983055:GYD983056 GOH983055:GOH983056 GEL983055:GEL983056 FUP983055:FUP983056 FKT983055:FKT983056 FAX983055:FAX983056 ERB983055:ERB983056 EHF983055:EHF983056 DXJ983055:DXJ983056 DNN983055:DNN983056 DDR983055:DDR983056 CTV983055:CTV983056 CJZ983055:CJZ983056 CAD983055:CAD983056 BQH983055:BQH983056 BGL983055:BGL983056 AWP983055:AWP983056 AMT983055:AMT983056 ACX983055:ACX983056 TB983055:TB983056 JF983055:JF983056 I983055:I983056 WVR917519:WVR917520 WLV917519:WLV917520 WBZ917519:WBZ917520 VSD917519:VSD917520 VIH917519:VIH917520 UYL917519:UYL917520 UOP917519:UOP917520 UET917519:UET917520 TUX917519:TUX917520 TLB917519:TLB917520 TBF917519:TBF917520 SRJ917519:SRJ917520 SHN917519:SHN917520 RXR917519:RXR917520 RNV917519:RNV917520 RDZ917519:RDZ917520 QUD917519:QUD917520 QKH917519:QKH917520 QAL917519:QAL917520 PQP917519:PQP917520 PGT917519:PGT917520 OWX917519:OWX917520 ONB917519:ONB917520 ODF917519:ODF917520 NTJ917519:NTJ917520 NJN917519:NJN917520 MZR917519:MZR917520 MPV917519:MPV917520 MFZ917519:MFZ917520 LWD917519:LWD917520 LMH917519:LMH917520 LCL917519:LCL917520 KSP917519:KSP917520 KIT917519:KIT917520 JYX917519:JYX917520 JPB917519:JPB917520 JFF917519:JFF917520 IVJ917519:IVJ917520 ILN917519:ILN917520 IBR917519:IBR917520 HRV917519:HRV917520 HHZ917519:HHZ917520 GYD917519:GYD917520 GOH917519:GOH917520 GEL917519:GEL917520 FUP917519:FUP917520 FKT917519:FKT917520 FAX917519:FAX917520 ERB917519:ERB917520 EHF917519:EHF917520 DXJ917519:DXJ917520 DNN917519:DNN917520 DDR917519:DDR917520 CTV917519:CTV917520 CJZ917519:CJZ917520 CAD917519:CAD917520 BQH917519:BQH917520 BGL917519:BGL917520 AWP917519:AWP917520 AMT917519:AMT917520 ACX917519:ACX917520 TB917519:TB917520 JF917519:JF917520 I917519:I917520 WVR851983:WVR851984 WLV851983:WLV851984 WBZ851983:WBZ851984 VSD851983:VSD851984 VIH851983:VIH851984 UYL851983:UYL851984 UOP851983:UOP851984 UET851983:UET851984 TUX851983:TUX851984 TLB851983:TLB851984 TBF851983:TBF851984 SRJ851983:SRJ851984 SHN851983:SHN851984 RXR851983:RXR851984 RNV851983:RNV851984 RDZ851983:RDZ851984 QUD851983:QUD851984 QKH851983:QKH851984 QAL851983:QAL851984 PQP851983:PQP851984 PGT851983:PGT851984 OWX851983:OWX851984 ONB851983:ONB851984 ODF851983:ODF851984 NTJ851983:NTJ851984 NJN851983:NJN851984 MZR851983:MZR851984 MPV851983:MPV851984 MFZ851983:MFZ851984 LWD851983:LWD851984 LMH851983:LMH851984 LCL851983:LCL851984 KSP851983:KSP851984 KIT851983:KIT851984 JYX851983:JYX851984 JPB851983:JPB851984 JFF851983:JFF851984 IVJ851983:IVJ851984 ILN851983:ILN851984 IBR851983:IBR851984 HRV851983:HRV851984 HHZ851983:HHZ851984 GYD851983:GYD851984 GOH851983:GOH851984 GEL851983:GEL851984 FUP851983:FUP851984 FKT851983:FKT851984 FAX851983:FAX851984 ERB851983:ERB851984 EHF851983:EHF851984 DXJ851983:DXJ851984 DNN851983:DNN851984 DDR851983:DDR851984 CTV851983:CTV851984 CJZ851983:CJZ851984 CAD851983:CAD851984 BQH851983:BQH851984 BGL851983:BGL851984 AWP851983:AWP851984 AMT851983:AMT851984 ACX851983:ACX851984 TB851983:TB851984 JF851983:JF851984 I851983:I851984 WVR786447:WVR786448 WLV786447:WLV786448 WBZ786447:WBZ786448 VSD786447:VSD786448 VIH786447:VIH786448 UYL786447:UYL786448 UOP786447:UOP786448 UET786447:UET786448 TUX786447:TUX786448 TLB786447:TLB786448 TBF786447:TBF786448 SRJ786447:SRJ786448 SHN786447:SHN786448 RXR786447:RXR786448 RNV786447:RNV786448 RDZ786447:RDZ786448 QUD786447:QUD786448 QKH786447:QKH786448 QAL786447:QAL786448 PQP786447:PQP786448 PGT786447:PGT786448 OWX786447:OWX786448 ONB786447:ONB786448 ODF786447:ODF786448 NTJ786447:NTJ786448 NJN786447:NJN786448 MZR786447:MZR786448 MPV786447:MPV786448 MFZ786447:MFZ786448 LWD786447:LWD786448 LMH786447:LMH786448 LCL786447:LCL786448 KSP786447:KSP786448 KIT786447:KIT786448 JYX786447:JYX786448 JPB786447:JPB786448 JFF786447:JFF786448 IVJ786447:IVJ786448 ILN786447:ILN786448 IBR786447:IBR786448 HRV786447:HRV786448 HHZ786447:HHZ786448 GYD786447:GYD786448 GOH786447:GOH786448 GEL786447:GEL786448 FUP786447:FUP786448 FKT786447:FKT786448 FAX786447:FAX786448 ERB786447:ERB786448 EHF786447:EHF786448 DXJ786447:DXJ786448 DNN786447:DNN786448 DDR786447:DDR786448 CTV786447:CTV786448 CJZ786447:CJZ786448 CAD786447:CAD786448 BQH786447:BQH786448 BGL786447:BGL786448 AWP786447:AWP786448 AMT786447:AMT786448 ACX786447:ACX786448 TB786447:TB786448 JF786447:JF786448 I786447:I786448 WVR720911:WVR720912 WLV720911:WLV720912 WBZ720911:WBZ720912 VSD720911:VSD720912 VIH720911:VIH720912 UYL720911:UYL720912 UOP720911:UOP720912 UET720911:UET720912 TUX720911:TUX720912 TLB720911:TLB720912 TBF720911:TBF720912 SRJ720911:SRJ720912 SHN720911:SHN720912 RXR720911:RXR720912 RNV720911:RNV720912 RDZ720911:RDZ720912 QUD720911:QUD720912 QKH720911:QKH720912 QAL720911:QAL720912 PQP720911:PQP720912 PGT720911:PGT720912 OWX720911:OWX720912 ONB720911:ONB720912 ODF720911:ODF720912 NTJ720911:NTJ720912 NJN720911:NJN720912 MZR720911:MZR720912 MPV720911:MPV720912 MFZ720911:MFZ720912 LWD720911:LWD720912 LMH720911:LMH720912 LCL720911:LCL720912 KSP720911:KSP720912 KIT720911:KIT720912 JYX720911:JYX720912 JPB720911:JPB720912 JFF720911:JFF720912 IVJ720911:IVJ720912 ILN720911:ILN720912 IBR720911:IBR720912 HRV720911:HRV720912 HHZ720911:HHZ720912 GYD720911:GYD720912 GOH720911:GOH720912 GEL720911:GEL720912 FUP720911:FUP720912 FKT720911:FKT720912 FAX720911:FAX720912 ERB720911:ERB720912 EHF720911:EHF720912 DXJ720911:DXJ720912 DNN720911:DNN720912 DDR720911:DDR720912 CTV720911:CTV720912 CJZ720911:CJZ720912 CAD720911:CAD720912 BQH720911:BQH720912 BGL720911:BGL720912 AWP720911:AWP720912 AMT720911:AMT720912 ACX720911:ACX720912 TB720911:TB720912 JF720911:JF720912 I720911:I720912 WVR655375:WVR655376 WLV655375:WLV655376 WBZ655375:WBZ655376 VSD655375:VSD655376 VIH655375:VIH655376 UYL655375:UYL655376 UOP655375:UOP655376 UET655375:UET655376 TUX655375:TUX655376 TLB655375:TLB655376 TBF655375:TBF655376 SRJ655375:SRJ655376 SHN655375:SHN655376 RXR655375:RXR655376 RNV655375:RNV655376 RDZ655375:RDZ655376 QUD655375:QUD655376 QKH655375:QKH655376 QAL655375:QAL655376 PQP655375:PQP655376 PGT655375:PGT655376 OWX655375:OWX655376 ONB655375:ONB655376 ODF655375:ODF655376 NTJ655375:NTJ655376 NJN655375:NJN655376 MZR655375:MZR655376 MPV655375:MPV655376 MFZ655375:MFZ655376 LWD655375:LWD655376 LMH655375:LMH655376 LCL655375:LCL655376 KSP655375:KSP655376 KIT655375:KIT655376 JYX655375:JYX655376 JPB655375:JPB655376 JFF655375:JFF655376 IVJ655375:IVJ655376 ILN655375:ILN655376 IBR655375:IBR655376 HRV655375:HRV655376 HHZ655375:HHZ655376 GYD655375:GYD655376 GOH655375:GOH655376 GEL655375:GEL655376 FUP655375:FUP655376 FKT655375:FKT655376 FAX655375:FAX655376 ERB655375:ERB655376 EHF655375:EHF655376 DXJ655375:DXJ655376 DNN655375:DNN655376 DDR655375:DDR655376 CTV655375:CTV655376 CJZ655375:CJZ655376 CAD655375:CAD655376 BQH655375:BQH655376 BGL655375:BGL655376 AWP655375:AWP655376 AMT655375:AMT655376 ACX655375:ACX655376 TB655375:TB655376 JF655375:JF655376 I655375:I655376 WVR589839:WVR589840 WLV589839:WLV589840 WBZ589839:WBZ589840 VSD589839:VSD589840 VIH589839:VIH589840 UYL589839:UYL589840 UOP589839:UOP589840 UET589839:UET589840 TUX589839:TUX589840 TLB589839:TLB589840 TBF589839:TBF589840 SRJ589839:SRJ589840 SHN589839:SHN589840 RXR589839:RXR589840 RNV589839:RNV589840 RDZ589839:RDZ589840 QUD589839:QUD589840 QKH589839:QKH589840 QAL589839:QAL589840 PQP589839:PQP589840 PGT589839:PGT589840 OWX589839:OWX589840 ONB589839:ONB589840 ODF589839:ODF589840 NTJ589839:NTJ589840 NJN589839:NJN589840 MZR589839:MZR589840 MPV589839:MPV589840 MFZ589839:MFZ589840 LWD589839:LWD589840 LMH589839:LMH589840 LCL589839:LCL589840 KSP589839:KSP589840 KIT589839:KIT589840 JYX589839:JYX589840 JPB589839:JPB589840 JFF589839:JFF589840 IVJ589839:IVJ589840 ILN589839:ILN589840 IBR589839:IBR589840 HRV589839:HRV589840 HHZ589839:HHZ589840 GYD589839:GYD589840 GOH589839:GOH589840 GEL589839:GEL589840 FUP589839:FUP589840 FKT589839:FKT589840 FAX589839:FAX589840 ERB589839:ERB589840 EHF589839:EHF589840 DXJ589839:DXJ589840 DNN589839:DNN589840 DDR589839:DDR589840 CTV589839:CTV589840 CJZ589839:CJZ589840 CAD589839:CAD589840 BQH589839:BQH589840 BGL589839:BGL589840 AWP589839:AWP589840 AMT589839:AMT589840 ACX589839:ACX589840 TB589839:TB589840 JF589839:JF589840 I589839:I589840 WVR524303:WVR524304 WLV524303:WLV524304 WBZ524303:WBZ524304 VSD524303:VSD524304 VIH524303:VIH524304 UYL524303:UYL524304 UOP524303:UOP524304 UET524303:UET524304 TUX524303:TUX524304 TLB524303:TLB524304 TBF524303:TBF524304 SRJ524303:SRJ524304 SHN524303:SHN524304 RXR524303:RXR524304 RNV524303:RNV524304 RDZ524303:RDZ524304 QUD524303:QUD524304 QKH524303:QKH524304 QAL524303:QAL524304 PQP524303:PQP524304 PGT524303:PGT524304 OWX524303:OWX524304 ONB524303:ONB524304 ODF524303:ODF524304 NTJ524303:NTJ524304 NJN524303:NJN524304 MZR524303:MZR524304 MPV524303:MPV524304 MFZ524303:MFZ524304 LWD524303:LWD524304 LMH524303:LMH524304 LCL524303:LCL524304 KSP524303:KSP524304 KIT524303:KIT524304 JYX524303:JYX524304 JPB524303:JPB524304 JFF524303:JFF524304 IVJ524303:IVJ524304 ILN524303:ILN524304 IBR524303:IBR524304 HRV524303:HRV524304 HHZ524303:HHZ524304 GYD524303:GYD524304 GOH524303:GOH524304 GEL524303:GEL524304 FUP524303:FUP524304 FKT524303:FKT524304 FAX524303:FAX524304 ERB524303:ERB524304 EHF524303:EHF524304 DXJ524303:DXJ524304 DNN524303:DNN524304 DDR524303:DDR524304 CTV524303:CTV524304 CJZ524303:CJZ524304 CAD524303:CAD524304 BQH524303:BQH524304 BGL524303:BGL524304 AWP524303:AWP524304 AMT524303:AMT524304 ACX524303:ACX524304 TB524303:TB524304 JF524303:JF524304 I524303:I524304 WVR458767:WVR458768 WLV458767:WLV458768 WBZ458767:WBZ458768 VSD458767:VSD458768 VIH458767:VIH458768 UYL458767:UYL458768 UOP458767:UOP458768 UET458767:UET458768 TUX458767:TUX458768 TLB458767:TLB458768 TBF458767:TBF458768 SRJ458767:SRJ458768 SHN458767:SHN458768 RXR458767:RXR458768 RNV458767:RNV458768 RDZ458767:RDZ458768 QUD458767:QUD458768 QKH458767:QKH458768 QAL458767:QAL458768 PQP458767:PQP458768 PGT458767:PGT458768 OWX458767:OWX458768 ONB458767:ONB458768 ODF458767:ODF458768 NTJ458767:NTJ458768 NJN458767:NJN458768 MZR458767:MZR458768 MPV458767:MPV458768 MFZ458767:MFZ458768 LWD458767:LWD458768 LMH458767:LMH458768 LCL458767:LCL458768 KSP458767:KSP458768 KIT458767:KIT458768 JYX458767:JYX458768 JPB458767:JPB458768 JFF458767:JFF458768 IVJ458767:IVJ458768 ILN458767:ILN458768 IBR458767:IBR458768 HRV458767:HRV458768 HHZ458767:HHZ458768 GYD458767:GYD458768 GOH458767:GOH458768 GEL458767:GEL458768 FUP458767:FUP458768 FKT458767:FKT458768 FAX458767:FAX458768 ERB458767:ERB458768 EHF458767:EHF458768 DXJ458767:DXJ458768 DNN458767:DNN458768 DDR458767:DDR458768 CTV458767:CTV458768 CJZ458767:CJZ458768 CAD458767:CAD458768 BQH458767:BQH458768 BGL458767:BGL458768 AWP458767:AWP458768 AMT458767:AMT458768 ACX458767:ACX458768 TB458767:TB458768 JF458767:JF458768 I458767:I458768 WVR393231:WVR393232 WLV393231:WLV393232 WBZ393231:WBZ393232 VSD393231:VSD393232 VIH393231:VIH393232 UYL393231:UYL393232 UOP393231:UOP393232 UET393231:UET393232 TUX393231:TUX393232 TLB393231:TLB393232 TBF393231:TBF393232 SRJ393231:SRJ393232 SHN393231:SHN393232 RXR393231:RXR393232 RNV393231:RNV393232 RDZ393231:RDZ393232 QUD393231:QUD393232 QKH393231:QKH393232 QAL393231:QAL393232 PQP393231:PQP393232 PGT393231:PGT393232 OWX393231:OWX393232 ONB393231:ONB393232 ODF393231:ODF393232 NTJ393231:NTJ393232 NJN393231:NJN393232 MZR393231:MZR393232 MPV393231:MPV393232 MFZ393231:MFZ393232 LWD393231:LWD393232 LMH393231:LMH393232 LCL393231:LCL393232 KSP393231:KSP393232 KIT393231:KIT393232 JYX393231:JYX393232 JPB393231:JPB393232 JFF393231:JFF393232 IVJ393231:IVJ393232 ILN393231:ILN393232 IBR393231:IBR393232 HRV393231:HRV393232 HHZ393231:HHZ393232 GYD393231:GYD393232 GOH393231:GOH393232 GEL393231:GEL393232 FUP393231:FUP393232 FKT393231:FKT393232 FAX393231:FAX393232 ERB393231:ERB393232 EHF393231:EHF393232 DXJ393231:DXJ393232 DNN393231:DNN393232 DDR393231:DDR393232 CTV393231:CTV393232 CJZ393231:CJZ393232 CAD393231:CAD393232 BQH393231:BQH393232 BGL393231:BGL393232 AWP393231:AWP393232 AMT393231:AMT393232 ACX393231:ACX393232 TB393231:TB393232 JF393231:JF393232 I393231:I393232 WVR327695:WVR327696 WLV327695:WLV327696 WBZ327695:WBZ327696 VSD327695:VSD327696 VIH327695:VIH327696 UYL327695:UYL327696 UOP327695:UOP327696 UET327695:UET327696 TUX327695:TUX327696 TLB327695:TLB327696 TBF327695:TBF327696 SRJ327695:SRJ327696 SHN327695:SHN327696 RXR327695:RXR327696 RNV327695:RNV327696 RDZ327695:RDZ327696 QUD327695:QUD327696 QKH327695:QKH327696 QAL327695:QAL327696 PQP327695:PQP327696 PGT327695:PGT327696 OWX327695:OWX327696 ONB327695:ONB327696 ODF327695:ODF327696 NTJ327695:NTJ327696 NJN327695:NJN327696 MZR327695:MZR327696 MPV327695:MPV327696 MFZ327695:MFZ327696 LWD327695:LWD327696 LMH327695:LMH327696 LCL327695:LCL327696 KSP327695:KSP327696 KIT327695:KIT327696 JYX327695:JYX327696 JPB327695:JPB327696 JFF327695:JFF327696 IVJ327695:IVJ327696 ILN327695:ILN327696 IBR327695:IBR327696 HRV327695:HRV327696 HHZ327695:HHZ327696 GYD327695:GYD327696 GOH327695:GOH327696 GEL327695:GEL327696 FUP327695:FUP327696 FKT327695:FKT327696 FAX327695:FAX327696 ERB327695:ERB327696 EHF327695:EHF327696 DXJ327695:DXJ327696 DNN327695:DNN327696 DDR327695:DDR327696 CTV327695:CTV327696 CJZ327695:CJZ327696 CAD327695:CAD327696 BQH327695:BQH327696 BGL327695:BGL327696 AWP327695:AWP327696 AMT327695:AMT327696 ACX327695:ACX327696 TB327695:TB327696 JF327695:JF327696 I327695:I327696 WVR262159:WVR262160 WLV262159:WLV262160 WBZ262159:WBZ262160 VSD262159:VSD262160 VIH262159:VIH262160 UYL262159:UYL262160 UOP262159:UOP262160 UET262159:UET262160 TUX262159:TUX262160 TLB262159:TLB262160 TBF262159:TBF262160 SRJ262159:SRJ262160 SHN262159:SHN262160 RXR262159:RXR262160 RNV262159:RNV262160 RDZ262159:RDZ262160 QUD262159:QUD262160 QKH262159:QKH262160 QAL262159:QAL262160 PQP262159:PQP262160 PGT262159:PGT262160 OWX262159:OWX262160 ONB262159:ONB262160 ODF262159:ODF262160 NTJ262159:NTJ262160 NJN262159:NJN262160 MZR262159:MZR262160 MPV262159:MPV262160 MFZ262159:MFZ262160 LWD262159:LWD262160 LMH262159:LMH262160 LCL262159:LCL262160 KSP262159:KSP262160 KIT262159:KIT262160 JYX262159:JYX262160 JPB262159:JPB262160 JFF262159:JFF262160 IVJ262159:IVJ262160 ILN262159:ILN262160 IBR262159:IBR262160 HRV262159:HRV262160 HHZ262159:HHZ262160 GYD262159:GYD262160 GOH262159:GOH262160 GEL262159:GEL262160 FUP262159:FUP262160 FKT262159:FKT262160 FAX262159:FAX262160 ERB262159:ERB262160 EHF262159:EHF262160 DXJ262159:DXJ262160 DNN262159:DNN262160 DDR262159:DDR262160 CTV262159:CTV262160 CJZ262159:CJZ262160 CAD262159:CAD262160 BQH262159:BQH262160 BGL262159:BGL262160 AWP262159:AWP262160 AMT262159:AMT262160 ACX262159:ACX262160 TB262159:TB262160 JF262159:JF262160 I262159:I262160 WVR196623:WVR196624 WLV196623:WLV196624 WBZ196623:WBZ196624 VSD196623:VSD196624 VIH196623:VIH196624 UYL196623:UYL196624 UOP196623:UOP196624 UET196623:UET196624 TUX196623:TUX196624 TLB196623:TLB196624 TBF196623:TBF196624 SRJ196623:SRJ196624 SHN196623:SHN196624 RXR196623:RXR196624 RNV196623:RNV196624 RDZ196623:RDZ196624 QUD196623:QUD196624 QKH196623:QKH196624 QAL196623:QAL196624 PQP196623:PQP196624 PGT196623:PGT196624 OWX196623:OWX196624 ONB196623:ONB196624 ODF196623:ODF196624 NTJ196623:NTJ196624 NJN196623:NJN196624 MZR196623:MZR196624 MPV196623:MPV196624 MFZ196623:MFZ196624 LWD196623:LWD196624 LMH196623:LMH196624 LCL196623:LCL196624 KSP196623:KSP196624 KIT196623:KIT196624 JYX196623:JYX196624 JPB196623:JPB196624 JFF196623:JFF196624 IVJ196623:IVJ196624 ILN196623:ILN196624 IBR196623:IBR196624 HRV196623:HRV196624 HHZ196623:HHZ196624 GYD196623:GYD196624 GOH196623:GOH196624 GEL196623:GEL196624 FUP196623:FUP196624 FKT196623:FKT196624 FAX196623:FAX196624 ERB196623:ERB196624 EHF196623:EHF196624 DXJ196623:DXJ196624 DNN196623:DNN196624 DDR196623:DDR196624 CTV196623:CTV196624 CJZ196623:CJZ196624 CAD196623:CAD196624 BQH196623:BQH196624 BGL196623:BGL196624 AWP196623:AWP196624 AMT196623:AMT196624 ACX196623:ACX196624 TB196623:TB196624 JF196623:JF196624 I196623:I196624 WVR131087:WVR131088 WLV131087:WLV131088 WBZ131087:WBZ131088 VSD131087:VSD131088 VIH131087:VIH131088 UYL131087:UYL131088 UOP131087:UOP131088 UET131087:UET131088 TUX131087:TUX131088 TLB131087:TLB131088 TBF131087:TBF131088 SRJ131087:SRJ131088 SHN131087:SHN131088 RXR131087:RXR131088 RNV131087:RNV131088 RDZ131087:RDZ131088 QUD131087:QUD131088 QKH131087:QKH131088 QAL131087:QAL131088 PQP131087:PQP131088 PGT131087:PGT131088 OWX131087:OWX131088 ONB131087:ONB131088 ODF131087:ODF131088 NTJ131087:NTJ131088 NJN131087:NJN131088 MZR131087:MZR131088 MPV131087:MPV131088 MFZ131087:MFZ131088 LWD131087:LWD131088 LMH131087:LMH131088 LCL131087:LCL131088 KSP131087:KSP131088 KIT131087:KIT131088 JYX131087:JYX131088 JPB131087:JPB131088 JFF131087:JFF131088 IVJ131087:IVJ131088 ILN131087:ILN131088 IBR131087:IBR131088 HRV131087:HRV131088 HHZ131087:HHZ131088 GYD131087:GYD131088 GOH131087:GOH131088 GEL131087:GEL131088 FUP131087:FUP131088 FKT131087:FKT131088 FAX131087:FAX131088 ERB131087:ERB131088 EHF131087:EHF131088 DXJ131087:DXJ131088 DNN131087:DNN131088 DDR131087:DDR131088 CTV131087:CTV131088 CJZ131087:CJZ131088 CAD131087:CAD131088 BQH131087:BQH131088 BGL131087:BGL131088 AWP131087:AWP131088 AMT131087:AMT131088 ACX131087:ACX131088 TB131087:TB131088 JF131087:JF131088 I131087:I131088 WVR65551:WVR65552 WLV65551:WLV65552 WBZ65551:WBZ65552 VSD65551:VSD65552 VIH65551:VIH65552 UYL65551:UYL65552 UOP65551:UOP65552 UET65551:UET65552 TUX65551:TUX65552 TLB65551:TLB65552 TBF65551:TBF65552 SRJ65551:SRJ65552 SHN65551:SHN65552 RXR65551:RXR65552 RNV65551:RNV65552 RDZ65551:RDZ65552 QUD65551:QUD65552 QKH65551:QKH65552 QAL65551:QAL65552 PQP65551:PQP65552 PGT65551:PGT65552 OWX65551:OWX65552 ONB65551:ONB65552 ODF65551:ODF65552 NTJ65551:NTJ65552 NJN65551:NJN65552 MZR65551:MZR65552 MPV65551:MPV65552 MFZ65551:MFZ65552 LWD65551:LWD65552 LMH65551:LMH65552 LCL65551:LCL65552 KSP65551:KSP65552 KIT65551:KIT65552 JYX65551:JYX65552 JPB65551:JPB65552 JFF65551:JFF65552 IVJ65551:IVJ65552 ILN65551:ILN65552 IBR65551:IBR65552 HRV65551:HRV65552 HHZ65551:HHZ65552 GYD65551:GYD65552 GOH65551:GOH65552 GEL65551:GEL65552 FUP65551:FUP65552 FKT65551:FKT65552 FAX65551:FAX65552 ERB65551:ERB65552 EHF65551:EHF65552 DXJ65551:DXJ65552 DNN65551:DNN65552 DDR65551:DDR65552 CTV65551:CTV65552 CJZ65551:CJZ65552 CAD65551:CAD65552 BQH65551:BQH65552 BGL65551:BGL65552 AWP65551:AWP65552 AMT65551:AMT65552 ACX65551:ACX65552 TB65551:TB65552 JF65551:JF65552 I65551:I65552 WVR983163:WVR983167 WLV983163:WLV983167 WBZ983163:WBZ983167 VSD983163:VSD983167 VIH983163:VIH983167 UYL983163:UYL983167 UOP983163:UOP983167 UET983163:UET983167 TUX983163:TUX983167 TLB983163:TLB983167 TBF983163:TBF983167 SRJ983163:SRJ983167 SHN983163:SHN983167 RXR983163:RXR983167 RNV983163:RNV983167 RDZ983163:RDZ983167 QUD983163:QUD983167 QKH983163:QKH983167 QAL983163:QAL983167 PQP983163:PQP983167 PGT983163:PGT983167 OWX983163:OWX983167 ONB983163:ONB983167 ODF983163:ODF983167 NTJ983163:NTJ983167 NJN983163:NJN983167 MZR983163:MZR983167 MPV983163:MPV983167 MFZ983163:MFZ983167 LWD983163:LWD983167 LMH983163:LMH983167 LCL983163:LCL983167 KSP983163:KSP983167 KIT983163:KIT983167 JYX983163:JYX983167 JPB983163:JPB983167 JFF983163:JFF983167 IVJ983163:IVJ983167 ILN983163:ILN983167 IBR983163:IBR983167 HRV983163:HRV983167 HHZ983163:HHZ983167 GYD983163:GYD983167 GOH983163:GOH983167 GEL983163:GEL983167 FUP983163:FUP983167 FKT983163:FKT983167 FAX983163:FAX983167 ERB983163:ERB983167 EHF983163:EHF983167 DXJ983163:DXJ983167 DNN983163:DNN983167 DDR983163:DDR983167 CTV983163:CTV983167 CJZ983163:CJZ983167 CAD983163:CAD983167 BQH983163:BQH983167 BGL983163:BGL983167 AWP983163:AWP983167 AMT983163:AMT983167 ACX983163:ACX983167 TB983163:TB983167 JF983163:JF983167 I983163:I983167 WVR917627:WVR917631 WLV917627:WLV917631 WBZ917627:WBZ917631 VSD917627:VSD917631 VIH917627:VIH917631 UYL917627:UYL917631 UOP917627:UOP917631 UET917627:UET917631 TUX917627:TUX917631 TLB917627:TLB917631 TBF917627:TBF917631 SRJ917627:SRJ917631 SHN917627:SHN917631 RXR917627:RXR917631 RNV917627:RNV917631 RDZ917627:RDZ917631 QUD917627:QUD917631 QKH917627:QKH917631 QAL917627:QAL917631 PQP917627:PQP917631 PGT917627:PGT917631 OWX917627:OWX917631 ONB917627:ONB917631 ODF917627:ODF917631 NTJ917627:NTJ917631 NJN917627:NJN917631 MZR917627:MZR917631 MPV917627:MPV917631 MFZ917627:MFZ917631 LWD917627:LWD917631 LMH917627:LMH917631 LCL917627:LCL917631 KSP917627:KSP917631 KIT917627:KIT917631 JYX917627:JYX917631 JPB917627:JPB917631 JFF917627:JFF917631 IVJ917627:IVJ917631 ILN917627:ILN917631 IBR917627:IBR917631 HRV917627:HRV917631 HHZ917627:HHZ917631 GYD917627:GYD917631 GOH917627:GOH917631 GEL917627:GEL917631 FUP917627:FUP917631 FKT917627:FKT917631 FAX917627:FAX917631 ERB917627:ERB917631 EHF917627:EHF917631 DXJ917627:DXJ917631 DNN917627:DNN917631 DDR917627:DDR917631 CTV917627:CTV917631 CJZ917627:CJZ917631 CAD917627:CAD917631 BQH917627:BQH917631 BGL917627:BGL917631 AWP917627:AWP917631 AMT917627:AMT917631 ACX917627:ACX917631 TB917627:TB917631 JF917627:JF917631 I917627:I917631 WVR852091:WVR852095 WLV852091:WLV852095 WBZ852091:WBZ852095 VSD852091:VSD852095 VIH852091:VIH852095 UYL852091:UYL852095 UOP852091:UOP852095 UET852091:UET852095 TUX852091:TUX852095 TLB852091:TLB852095 TBF852091:TBF852095 SRJ852091:SRJ852095 SHN852091:SHN852095 RXR852091:RXR852095 RNV852091:RNV852095 RDZ852091:RDZ852095 QUD852091:QUD852095 QKH852091:QKH852095 QAL852091:QAL852095 PQP852091:PQP852095 PGT852091:PGT852095 OWX852091:OWX852095 ONB852091:ONB852095 ODF852091:ODF852095 NTJ852091:NTJ852095 NJN852091:NJN852095 MZR852091:MZR852095 MPV852091:MPV852095 MFZ852091:MFZ852095 LWD852091:LWD852095 LMH852091:LMH852095 LCL852091:LCL852095 KSP852091:KSP852095 KIT852091:KIT852095 JYX852091:JYX852095 JPB852091:JPB852095 JFF852091:JFF852095 IVJ852091:IVJ852095 ILN852091:ILN852095 IBR852091:IBR852095 HRV852091:HRV852095 HHZ852091:HHZ852095 GYD852091:GYD852095 GOH852091:GOH852095 GEL852091:GEL852095 FUP852091:FUP852095 FKT852091:FKT852095 FAX852091:FAX852095 ERB852091:ERB852095 EHF852091:EHF852095 DXJ852091:DXJ852095 DNN852091:DNN852095 DDR852091:DDR852095 CTV852091:CTV852095 CJZ852091:CJZ852095 CAD852091:CAD852095 BQH852091:BQH852095 BGL852091:BGL852095 AWP852091:AWP852095 AMT852091:AMT852095 ACX852091:ACX852095 TB852091:TB852095 JF852091:JF852095 I852091:I852095 WVR786555:WVR786559 WLV786555:WLV786559 WBZ786555:WBZ786559 VSD786555:VSD786559 VIH786555:VIH786559 UYL786555:UYL786559 UOP786555:UOP786559 UET786555:UET786559 TUX786555:TUX786559 TLB786555:TLB786559 TBF786555:TBF786559 SRJ786555:SRJ786559 SHN786555:SHN786559 RXR786555:RXR786559 RNV786555:RNV786559 RDZ786555:RDZ786559 QUD786555:QUD786559 QKH786555:QKH786559 QAL786555:QAL786559 PQP786555:PQP786559 PGT786555:PGT786559 OWX786555:OWX786559 ONB786555:ONB786559 ODF786555:ODF786559 NTJ786555:NTJ786559 NJN786555:NJN786559 MZR786555:MZR786559 MPV786555:MPV786559 MFZ786555:MFZ786559 LWD786555:LWD786559 LMH786555:LMH786559 LCL786555:LCL786559 KSP786555:KSP786559 KIT786555:KIT786559 JYX786555:JYX786559 JPB786555:JPB786559 JFF786555:JFF786559 IVJ786555:IVJ786559 ILN786555:ILN786559 IBR786555:IBR786559 HRV786555:HRV786559 HHZ786555:HHZ786559 GYD786555:GYD786559 GOH786555:GOH786559 GEL786555:GEL786559 FUP786555:FUP786559 FKT786555:FKT786559 FAX786555:FAX786559 ERB786555:ERB786559 EHF786555:EHF786559 DXJ786555:DXJ786559 DNN786555:DNN786559 DDR786555:DDR786559 CTV786555:CTV786559 CJZ786555:CJZ786559 CAD786555:CAD786559 BQH786555:BQH786559 BGL786555:BGL786559 AWP786555:AWP786559 AMT786555:AMT786559 ACX786555:ACX786559 TB786555:TB786559 JF786555:JF786559 I786555:I786559 WVR721019:WVR721023 WLV721019:WLV721023 WBZ721019:WBZ721023 VSD721019:VSD721023 VIH721019:VIH721023 UYL721019:UYL721023 UOP721019:UOP721023 UET721019:UET721023 TUX721019:TUX721023 TLB721019:TLB721023 TBF721019:TBF721023 SRJ721019:SRJ721023 SHN721019:SHN721023 RXR721019:RXR721023 RNV721019:RNV721023 RDZ721019:RDZ721023 QUD721019:QUD721023 QKH721019:QKH721023 QAL721019:QAL721023 PQP721019:PQP721023 PGT721019:PGT721023 OWX721019:OWX721023 ONB721019:ONB721023 ODF721019:ODF721023 NTJ721019:NTJ721023 NJN721019:NJN721023 MZR721019:MZR721023 MPV721019:MPV721023 MFZ721019:MFZ721023 LWD721019:LWD721023 LMH721019:LMH721023 LCL721019:LCL721023 KSP721019:KSP721023 KIT721019:KIT721023 JYX721019:JYX721023 JPB721019:JPB721023 JFF721019:JFF721023 IVJ721019:IVJ721023 ILN721019:ILN721023 IBR721019:IBR721023 HRV721019:HRV721023 HHZ721019:HHZ721023 GYD721019:GYD721023 GOH721019:GOH721023 GEL721019:GEL721023 FUP721019:FUP721023 FKT721019:FKT721023 FAX721019:FAX721023 ERB721019:ERB721023 EHF721019:EHF721023 DXJ721019:DXJ721023 DNN721019:DNN721023 DDR721019:DDR721023 CTV721019:CTV721023 CJZ721019:CJZ721023 CAD721019:CAD721023 BQH721019:BQH721023 BGL721019:BGL721023 AWP721019:AWP721023 AMT721019:AMT721023 ACX721019:ACX721023 TB721019:TB721023 JF721019:JF721023 I721019:I721023 WVR655483:WVR655487 WLV655483:WLV655487 WBZ655483:WBZ655487 VSD655483:VSD655487 VIH655483:VIH655487 UYL655483:UYL655487 UOP655483:UOP655487 UET655483:UET655487 TUX655483:TUX655487 TLB655483:TLB655487 TBF655483:TBF655487 SRJ655483:SRJ655487 SHN655483:SHN655487 RXR655483:RXR655487 RNV655483:RNV655487 RDZ655483:RDZ655487 QUD655483:QUD655487 QKH655483:QKH655487 QAL655483:QAL655487 PQP655483:PQP655487 PGT655483:PGT655487 OWX655483:OWX655487 ONB655483:ONB655487 ODF655483:ODF655487 NTJ655483:NTJ655487 NJN655483:NJN655487 MZR655483:MZR655487 MPV655483:MPV655487 MFZ655483:MFZ655487 LWD655483:LWD655487 LMH655483:LMH655487 LCL655483:LCL655487 KSP655483:KSP655487 KIT655483:KIT655487 JYX655483:JYX655487 JPB655483:JPB655487 JFF655483:JFF655487 IVJ655483:IVJ655487 ILN655483:ILN655487 IBR655483:IBR655487 HRV655483:HRV655487 HHZ655483:HHZ655487 GYD655483:GYD655487 GOH655483:GOH655487 GEL655483:GEL655487 FUP655483:FUP655487 FKT655483:FKT655487 FAX655483:FAX655487 ERB655483:ERB655487 EHF655483:EHF655487 DXJ655483:DXJ655487 DNN655483:DNN655487 DDR655483:DDR655487 CTV655483:CTV655487 CJZ655483:CJZ655487 CAD655483:CAD655487 BQH655483:BQH655487 BGL655483:BGL655487 AWP655483:AWP655487 AMT655483:AMT655487 ACX655483:ACX655487 TB655483:TB655487 JF655483:JF655487 I655483:I655487 WVR589947:WVR589951 WLV589947:WLV589951 WBZ589947:WBZ589951 VSD589947:VSD589951 VIH589947:VIH589951 UYL589947:UYL589951 UOP589947:UOP589951 UET589947:UET589951 TUX589947:TUX589951 TLB589947:TLB589951 TBF589947:TBF589951 SRJ589947:SRJ589951 SHN589947:SHN589951 RXR589947:RXR589951 RNV589947:RNV589951 RDZ589947:RDZ589951 QUD589947:QUD589951 QKH589947:QKH589951 QAL589947:QAL589951 PQP589947:PQP589951 PGT589947:PGT589951 OWX589947:OWX589951 ONB589947:ONB589951 ODF589947:ODF589951 NTJ589947:NTJ589951 NJN589947:NJN589951 MZR589947:MZR589951 MPV589947:MPV589951 MFZ589947:MFZ589951 LWD589947:LWD589951 LMH589947:LMH589951 LCL589947:LCL589951 KSP589947:KSP589951 KIT589947:KIT589951 JYX589947:JYX589951 JPB589947:JPB589951 JFF589947:JFF589951 IVJ589947:IVJ589951 ILN589947:ILN589951 IBR589947:IBR589951 HRV589947:HRV589951 HHZ589947:HHZ589951 GYD589947:GYD589951 GOH589947:GOH589951 GEL589947:GEL589951 FUP589947:FUP589951 FKT589947:FKT589951 FAX589947:FAX589951 ERB589947:ERB589951 EHF589947:EHF589951 DXJ589947:DXJ589951 DNN589947:DNN589951 DDR589947:DDR589951 CTV589947:CTV589951 CJZ589947:CJZ589951 CAD589947:CAD589951 BQH589947:BQH589951 BGL589947:BGL589951 AWP589947:AWP589951 AMT589947:AMT589951 ACX589947:ACX589951 TB589947:TB589951 JF589947:JF589951 I589947:I589951 WVR524411:WVR524415 WLV524411:WLV524415 WBZ524411:WBZ524415 VSD524411:VSD524415 VIH524411:VIH524415 UYL524411:UYL524415 UOP524411:UOP524415 UET524411:UET524415 TUX524411:TUX524415 TLB524411:TLB524415 TBF524411:TBF524415 SRJ524411:SRJ524415 SHN524411:SHN524415 RXR524411:RXR524415 RNV524411:RNV524415 RDZ524411:RDZ524415 QUD524411:QUD524415 QKH524411:QKH524415 QAL524411:QAL524415 PQP524411:PQP524415 PGT524411:PGT524415 OWX524411:OWX524415 ONB524411:ONB524415 ODF524411:ODF524415 NTJ524411:NTJ524415 NJN524411:NJN524415 MZR524411:MZR524415 MPV524411:MPV524415 MFZ524411:MFZ524415 LWD524411:LWD524415 LMH524411:LMH524415 LCL524411:LCL524415 KSP524411:KSP524415 KIT524411:KIT524415 JYX524411:JYX524415 JPB524411:JPB524415 JFF524411:JFF524415 IVJ524411:IVJ524415 ILN524411:ILN524415 IBR524411:IBR524415 HRV524411:HRV524415 HHZ524411:HHZ524415 GYD524411:GYD524415 GOH524411:GOH524415 GEL524411:GEL524415 FUP524411:FUP524415 FKT524411:FKT524415 FAX524411:FAX524415 ERB524411:ERB524415 EHF524411:EHF524415 DXJ524411:DXJ524415 DNN524411:DNN524415 DDR524411:DDR524415 CTV524411:CTV524415 CJZ524411:CJZ524415 CAD524411:CAD524415 BQH524411:BQH524415 BGL524411:BGL524415 AWP524411:AWP524415 AMT524411:AMT524415 ACX524411:ACX524415 TB524411:TB524415 JF524411:JF524415 I524411:I524415 WVR458875:WVR458879 WLV458875:WLV458879 WBZ458875:WBZ458879 VSD458875:VSD458879 VIH458875:VIH458879 UYL458875:UYL458879 UOP458875:UOP458879 UET458875:UET458879 TUX458875:TUX458879 TLB458875:TLB458879 TBF458875:TBF458879 SRJ458875:SRJ458879 SHN458875:SHN458879 RXR458875:RXR458879 RNV458875:RNV458879 RDZ458875:RDZ458879 QUD458875:QUD458879 QKH458875:QKH458879 QAL458875:QAL458879 PQP458875:PQP458879 PGT458875:PGT458879 OWX458875:OWX458879 ONB458875:ONB458879 ODF458875:ODF458879 NTJ458875:NTJ458879 NJN458875:NJN458879 MZR458875:MZR458879 MPV458875:MPV458879 MFZ458875:MFZ458879 LWD458875:LWD458879 LMH458875:LMH458879 LCL458875:LCL458879 KSP458875:KSP458879 KIT458875:KIT458879 JYX458875:JYX458879 JPB458875:JPB458879 JFF458875:JFF458879 IVJ458875:IVJ458879 ILN458875:ILN458879 IBR458875:IBR458879 HRV458875:HRV458879 HHZ458875:HHZ458879 GYD458875:GYD458879 GOH458875:GOH458879 GEL458875:GEL458879 FUP458875:FUP458879 FKT458875:FKT458879 FAX458875:FAX458879 ERB458875:ERB458879 EHF458875:EHF458879 DXJ458875:DXJ458879 DNN458875:DNN458879 DDR458875:DDR458879 CTV458875:CTV458879 CJZ458875:CJZ458879 CAD458875:CAD458879 BQH458875:BQH458879 BGL458875:BGL458879 AWP458875:AWP458879 AMT458875:AMT458879 ACX458875:ACX458879 TB458875:TB458879 JF458875:JF458879 I458875:I458879 WVR393339:WVR393343 WLV393339:WLV393343 WBZ393339:WBZ393343 VSD393339:VSD393343 VIH393339:VIH393343 UYL393339:UYL393343 UOP393339:UOP393343 UET393339:UET393343 TUX393339:TUX393343 TLB393339:TLB393343 TBF393339:TBF393343 SRJ393339:SRJ393343 SHN393339:SHN393343 RXR393339:RXR393343 RNV393339:RNV393343 RDZ393339:RDZ393343 QUD393339:QUD393343 QKH393339:QKH393343 QAL393339:QAL393343 PQP393339:PQP393343 PGT393339:PGT393343 OWX393339:OWX393343 ONB393339:ONB393343 ODF393339:ODF393343 NTJ393339:NTJ393343 NJN393339:NJN393343 MZR393339:MZR393343 MPV393339:MPV393343 MFZ393339:MFZ393343 LWD393339:LWD393343 LMH393339:LMH393343 LCL393339:LCL393343 KSP393339:KSP393343 KIT393339:KIT393343 JYX393339:JYX393343 JPB393339:JPB393343 JFF393339:JFF393343 IVJ393339:IVJ393343 ILN393339:ILN393343 IBR393339:IBR393343 HRV393339:HRV393343 HHZ393339:HHZ393343 GYD393339:GYD393343 GOH393339:GOH393343 GEL393339:GEL393343 FUP393339:FUP393343 FKT393339:FKT393343 FAX393339:FAX393343 ERB393339:ERB393343 EHF393339:EHF393343 DXJ393339:DXJ393343 DNN393339:DNN393343 DDR393339:DDR393343 CTV393339:CTV393343 CJZ393339:CJZ393343 CAD393339:CAD393343 BQH393339:BQH393343 BGL393339:BGL393343 AWP393339:AWP393343 AMT393339:AMT393343 ACX393339:ACX393343 TB393339:TB393343 JF393339:JF393343 I393339:I393343 WVR327803:WVR327807 WLV327803:WLV327807 WBZ327803:WBZ327807 VSD327803:VSD327807 VIH327803:VIH327807 UYL327803:UYL327807 UOP327803:UOP327807 UET327803:UET327807 TUX327803:TUX327807 TLB327803:TLB327807 TBF327803:TBF327807 SRJ327803:SRJ327807 SHN327803:SHN327807 RXR327803:RXR327807 RNV327803:RNV327807 RDZ327803:RDZ327807 QUD327803:QUD327807 QKH327803:QKH327807 QAL327803:QAL327807 PQP327803:PQP327807 PGT327803:PGT327807 OWX327803:OWX327807 ONB327803:ONB327807 ODF327803:ODF327807 NTJ327803:NTJ327807 NJN327803:NJN327807 MZR327803:MZR327807 MPV327803:MPV327807 MFZ327803:MFZ327807 LWD327803:LWD327807 LMH327803:LMH327807 LCL327803:LCL327807 KSP327803:KSP327807 KIT327803:KIT327807 JYX327803:JYX327807 JPB327803:JPB327807 JFF327803:JFF327807 IVJ327803:IVJ327807 ILN327803:ILN327807 IBR327803:IBR327807 HRV327803:HRV327807 HHZ327803:HHZ327807 GYD327803:GYD327807 GOH327803:GOH327807 GEL327803:GEL327807 FUP327803:FUP327807 FKT327803:FKT327807 FAX327803:FAX327807 ERB327803:ERB327807 EHF327803:EHF327807 DXJ327803:DXJ327807 DNN327803:DNN327807 DDR327803:DDR327807 CTV327803:CTV327807 CJZ327803:CJZ327807 CAD327803:CAD327807 BQH327803:BQH327807 BGL327803:BGL327807 AWP327803:AWP327807 AMT327803:AMT327807 ACX327803:ACX327807 TB327803:TB327807 JF327803:JF327807 I327803:I327807 WVR262267:WVR262271 WLV262267:WLV262271 WBZ262267:WBZ262271 VSD262267:VSD262271 VIH262267:VIH262271 UYL262267:UYL262271 UOP262267:UOP262271 UET262267:UET262271 TUX262267:TUX262271 TLB262267:TLB262271 TBF262267:TBF262271 SRJ262267:SRJ262271 SHN262267:SHN262271 RXR262267:RXR262271 RNV262267:RNV262271 RDZ262267:RDZ262271 QUD262267:QUD262271 QKH262267:QKH262271 QAL262267:QAL262271 PQP262267:PQP262271 PGT262267:PGT262271 OWX262267:OWX262271 ONB262267:ONB262271 ODF262267:ODF262271 NTJ262267:NTJ262271 NJN262267:NJN262271 MZR262267:MZR262271 MPV262267:MPV262271 MFZ262267:MFZ262271 LWD262267:LWD262271 LMH262267:LMH262271 LCL262267:LCL262271 KSP262267:KSP262271 KIT262267:KIT262271 JYX262267:JYX262271 JPB262267:JPB262271 JFF262267:JFF262271 IVJ262267:IVJ262271 ILN262267:ILN262271 IBR262267:IBR262271 HRV262267:HRV262271 HHZ262267:HHZ262271 GYD262267:GYD262271 GOH262267:GOH262271 GEL262267:GEL262271 FUP262267:FUP262271 FKT262267:FKT262271 FAX262267:FAX262271 ERB262267:ERB262271 EHF262267:EHF262271 DXJ262267:DXJ262271 DNN262267:DNN262271 DDR262267:DDR262271 CTV262267:CTV262271 CJZ262267:CJZ262271 CAD262267:CAD262271 BQH262267:BQH262271 BGL262267:BGL262271 AWP262267:AWP262271 AMT262267:AMT262271 ACX262267:ACX262271 TB262267:TB262271 JF262267:JF262271 I262267:I262271 WVR196731:WVR196735 WLV196731:WLV196735 WBZ196731:WBZ196735 VSD196731:VSD196735 VIH196731:VIH196735 UYL196731:UYL196735 UOP196731:UOP196735 UET196731:UET196735 TUX196731:TUX196735 TLB196731:TLB196735 TBF196731:TBF196735 SRJ196731:SRJ196735 SHN196731:SHN196735 RXR196731:RXR196735 RNV196731:RNV196735 RDZ196731:RDZ196735 QUD196731:QUD196735 QKH196731:QKH196735 QAL196731:QAL196735 PQP196731:PQP196735 PGT196731:PGT196735 OWX196731:OWX196735 ONB196731:ONB196735 ODF196731:ODF196735 NTJ196731:NTJ196735 NJN196731:NJN196735 MZR196731:MZR196735 MPV196731:MPV196735 MFZ196731:MFZ196735 LWD196731:LWD196735 LMH196731:LMH196735 LCL196731:LCL196735 KSP196731:KSP196735 KIT196731:KIT196735 JYX196731:JYX196735 JPB196731:JPB196735 JFF196731:JFF196735 IVJ196731:IVJ196735 ILN196731:ILN196735 IBR196731:IBR196735 HRV196731:HRV196735 HHZ196731:HHZ196735 GYD196731:GYD196735 GOH196731:GOH196735 GEL196731:GEL196735 FUP196731:FUP196735 FKT196731:FKT196735 FAX196731:FAX196735 ERB196731:ERB196735 EHF196731:EHF196735 DXJ196731:DXJ196735 DNN196731:DNN196735 DDR196731:DDR196735 CTV196731:CTV196735 CJZ196731:CJZ196735 CAD196731:CAD196735 BQH196731:BQH196735 BGL196731:BGL196735 AWP196731:AWP196735 AMT196731:AMT196735 ACX196731:ACX196735 TB196731:TB196735 JF196731:JF196735 I196731:I196735 WVR131195:WVR131199 WLV131195:WLV131199 WBZ131195:WBZ131199 VSD131195:VSD131199 VIH131195:VIH131199 UYL131195:UYL131199 UOP131195:UOP131199 UET131195:UET131199 TUX131195:TUX131199 TLB131195:TLB131199 TBF131195:TBF131199 SRJ131195:SRJ131199 SHN131195:SHN131199 RXR131195:RXR131199 RNV131195:RNV131199 RDZ131195:RDZ131199 QUD131195:QUD131199 QKH131195:QKH131199 QAL131195:QAL131199 PQP131195:PQP131199 PGT131195:PGT131199 OWX131195:OWX131199 ONB131195:ONB131199 ODF131195:ODF131199 NTJ131195:NTJ131199 NJN131195:NJN131199 MZR131195:MZR131199 MPV131195:MPV131199 MFZ131195:MFZ131199 LWD131195:LWD131199 LMH131195:LMH131199 LCL131195:LCL131199 KSP131195:KSP131199 KIT131195:KIT131199 JYX131195:JYX131199 JPB131195:JPB131199 JFF131195:JFF131199 IVJ131195:IVJ131199 ILN131195:ILN131199 IBR131195:IBR131199 HRV131195:HRV131199 HHZ131195:HHZ131199 GYD131195:GYD131199 GOH131195:GOH131199 GEL131195:GEL131199 FUP131195:FUP131199 FKT131195:FKT131199 FAX131195:FAX131199 ERB131195:ERB131199 EHF131195:EHF131199 DXJ131195:DXJ131199 DNN131195:DNN131199 DDR131195:DDR131199 CTV131195:CTV131199 CJZ131195:CJZ131199 CAD131195:CAD131199 BQH131195:BQH131199 BGL131195:BGL131199 AWP131195:AWP131199 AMT131195:AMT131199 ACX131195:ACX131199 TB131195:TB131199 JF131195:JF131199 I131195:I131199 WVR65659:WVR65663 WLV65659:WLV65663 WBZ65659:WBZ65663 VSD65659:VSD65663 VIH65659:VIH65663 UYL65659:UYL65663 UOP65659:UOP65663 UET65659:UET65663 TUX65659:TUX65663 TLB65659:TLB65663 TBF65659:TBF65663 SRJ65659:SRJ65663 SHN65659:SHN65663 RXR65659:RXR65663 RNV65659:RNV65663 RDZ65659:RDZ65663 QUD65659:QUD65663 QKH65659:QKH65663 QAL65659:QAL65663 PQP65659:PQP65663 PGT65659:PGT65663 OWX65659:OWX65663 ONB65659:ONB65663 ODF65659:ODF65663 NTJ65659:NTJ65663 NJN65659:NJN65663 MZR65659:MZR65663 MPV65659:MPV65663 MFZ65659:MFZ65663 LWD65659:LWD65663 LMH65659:LMH65663 LCL65659:LCL65663 KSP65659:KSP65663 KIT65659:KIT65663 JYX65659:JYX65663 JPB65659:JPB65663 JFF65659:JFF65663 IVJ65659:IVJ65663 ILN65659:ILN65663 IBR65659:IBR65663 HRV65659:HRV65663 HHZ65659:HHZ65663 GYD65659:GYD65663 GOH65659:GOH65663 GEL65659:GEL65663 FUP65659:FUP65663 FKT65659:FKT65663 FAX65659:FAX65663 ERB65659:ERB65663 EHF65659:EHF65663 DXJ65659:DXJ65663 DNN65659:DNN65663 DDR65659:DDR65663 CTV65659:CTV65663 CJZ65659:CJZ65663 CAD65659:CAD65663 BQH65659:BQH65663 BGL65659:BGL65663 AWP65659:AWP65663 AMT65659:AMT65663 ACX65659:ACX65663 TB65659:TB65663 JF65659:JF65663 I65659:I65663 WVR983108:WVR983109 WLV983108:WLV983109 WBZ983108:WBZ983109 VSD983108:VSD983109 VIH983108:VIH983109 UYL983108:UYL983109 UOP983108:UOP983109 UET983108:UET983109 TUX983108:TUX983109 TLB983108:TLB983109 TBF983108:TBF983109 SRJ983108:SRJ983109 SHN983108:SHN983109 RXR983108:RXR983109 RNV983108:RNV983109 RDZ983108:RDZ983109 QUD983108:QUD983109 QKH983108:QKH983109 QAL983108:QAL983109 PQP983108:PQP983109 PGT983108:PGT983109 OWX983108:OWX983109 ONB983108:ONB983109 ODF983108:ODF983109 NTJ983108:NTJ983109 NJN983108:NJN983109 MZR983108:MZR983109 MPV983108:MPV983109 MFZ983108:MFZ983109 LWD983108:LWD983109 LMH983108:LMH983109 LCL983108:LCL983109 KSP983108:KSP983109 KIT983108:KIT983109 JYX983108:JYX983109 JPB983108:JPB983109 JFF983108:JFF983109 IVJ983108:IVJ983109 ILN983108:ILN983109 IBR983108:IBR983109 HRV983108:HRV983109 HHZ983108:HHZ983109 GYD983108:GYD983109 GOH983108:GOH983109 GEL983108:GEL983109 FUP983108:FUP983109 FKT983108:FKT983109 FAX983108:FAX983109 ERB983108:ERB983109 EHF983108:EHF983109 DXJ983108:DXJ983109 DNN983108:DNN983109 DDR983108:DDR983109 CTV983108:CTV983109 CJZ983108:CJZ983109 CAD983108:CAD983109 BQH983108:BQH983109 BGL983108:BGL983109 AWP983108:AWP983109 AMT983108:AMT983109 ACX983108:ACX983109 TB983108:TB983109 JF983108:JF983109 I983108:I983109 WVR917572:WVR917573 WLV917572:WLV917573 WBZ917572:WBZ917573 VSD917572:VSD917573 VIH917572:VIH917573 UYL917572:UYL917573 UOP917572:UOP917573 UET917572:UET917573 TUX917572:TUX917573 TLB917572:TLB917573 TBF917572:TBF917573 SRJ917572:SRJ917573 SHN917572:SHN917573 RXR917572:RXR917573 RNV917572:RNV917573 RDZ917572:RDZ917573 QUD917572:QUD917573 QKH917572:QKH917573 QAL917572:QAL917573 PQP917572:PQP917573 PGT917572:PGT917573 OWX917572:OWX917573 ONB917572:ONB917573 ODF917572:ODF917573 NTJ917572:NTJ917573 NJN917572:NJN917573 MZR917572:MZR917573 MPV917572:MPV917573 MFZ917572:MFZ917573 LWD917572:LWD917573 LMH917572:LMH917573 LCL917572:LCL917573 KSP917572:KSP917573 KIT917572:KIT917573 JYX917572:JYX917573 JPB917572:JPB917573 JFF917572:JFF917573 IVJ917572:IVJ917573 ILN917572:ILN917573 IBR917572:IBR917573 HRV917572:HRV917573 HHZ917572:HHZ917573 GYD917572:GYD917573 GOH917572:GOH917573 GEL917572:GEL917573 FUP917572:FUP917573 FKT917572:FKT917573 FAX917572:FAX917573 ERB917572:ERB917573 EHF917572:EHF917573 DXJ917572:DXJ917573 DNN917572:DNN917573 DDR917572:DDR917573 CTV917572:CTV917573 CJZ917572:CJZ917573 CAD917572:CAD917573 BQH917572:BQH917573 BGL917572:BGL917573 AWP917572:AWP917573 AMT917572:AMT917573 ACX917572:ACX917573 TB917572:TB917573 JF917572:JF917573 I917572:I917573 WVR852036:WVR852037 WLV852036:WLV852037 WBZ852036:WBZ852037 VSD852036:VSD852037 VIH852036:VIH852037 UYL852036:UYL852037 UOP852036:UOP852037 UET852036:UET852037 TUX852036:TUX852037 TLB852036:TLB852037 TBF852036:TBF852037 SRJ852036:SRJ852037 SHN852036:SHN852037 RXR852036:RXR852037 RNV852036:RNV852037 RDZ852036:RDZ852037 QUD852036:QUD852037 QKH852036:QKH852037 QAL852036:QAL852037 PQP852036:PQP852037 PGT852036:PGT852037 OWX852036:OWX852037 ONB852036:ONB852037 ODF852036:ODF852037 NTJ852036:NTJ852037 NJN852036:NJN852037 MZR852036:MZR852037 MPV852036:MPV852037 MFZ852036:MFZ852037 LWD852036:LWD852037 LMH852036:LMH852037 LCL852036:LCL852037 KSP852036:KSP852037 KIT852036:KIT852037 JYX852036:JYX852037 JPB852036:JPB852037 JFF852036:JFF852037 IVJ852036:IVJ852037 ILN852036:ILN852037 IBR852036:IBR852037 HRV852036:HRV852037 HHZ852036:HHZ852037 GYD852036:GYD852037 GOH852036:GOH852037 GEL852036:GEL852037 FUP852036:FUP852037 FKT852036:FKT852037 FAX852036:FAX852037 ERB852036:ERB852037 EHF852036:EHF852037 DXJ852036:DXJ852037 DNN852036:DNN852037 DDR852036:DDR852037 CTV852036:CTV852037 CJZ852036:CJZ852037 CAD852036:CAD852037 BQH852036:BQH852037 BGL852036:BGL852037 AWP852036:AWP852037 AMT852036:AMT852037 ACX852036:ACX852037 TB852036:TB852037 JF852036:JF852037 I852036:I852037 WVR786500:WVR786501 WLV786500:WLV786501 WBZ786500:WBZ786501 VSD786500:VSD786501 VIH786500:VIH786501 UYL786500:UYL786501 UOP786500:UOP786501 UET786500:UET786501 TUX786500:TUX786501 TLB786500:TLB786501 TBF786500:TBF786501 SRJ786500:SRJ786501 SHN786500:SHN786501 RXR786500:RXR786501 RNV786500:RNV786501 RDZ786500:RDZ786501 QUD786500:QUD786501 QKH786500:QKH786501 QAL786500:QAL786501 PQP786500:PQP786501 PGT786500:PGT786501 OWX786500:OWX786501 ONB786500:ONB786501 ODF786500:ODF786501 NTJ786500:NTJ786501 NJN786500:NJN786501 MZR786500:MZR786501 MPV786500:MPV786501 MFZ786500:MFZ786501 LWD786500:LWD786501 LMH786500:LMH786501 LCL786500:LCL786501 KSP786500:KSP786501 KIT786500:KIT786501 JYX786500:JYX786501 JPB786500:JPB786501 JFF786500:JFF786501 IVJ786500:IVJ786501 ILN786500:ILN786501 IBR786500:IBR786501 HRV786500:HRV786501 HHZ786500:HHZ786501 GYD786500:GYD786501 GOH786500:GOH786501 GEL786500:GEL786501 FUP786500:FUP786501 FKT786500:FKT786501 FAX786500:FAX786501 ERB786500:ERB786501 EHF786500:EHF786501 DXJ786500:DXJ786501 DNN786500:DNN786501 DDR786500:DDR786501 CTV786500:CTV786501 CJZ786500:CJZ786501 CAD786500:CAD786501 BQH786500:BQH786501 BGL786500:BGL786501 AWP786500:AWP786501 AMT786500:AMT786501 ACX786500:ACX786501 TB786500:TB786501 JF786500:JF786501 I786500:I786501 WVR720964:WVR720965 WLV720964:WLV720965 WBZ720964:WBZ720965 VSD720964:VSD720965 VIH720964:VIH720965 UYL720964:UYL720965 UOP720964:UOP720965 UET720964:UET720965 TUX720964:TUX720965 TLB720964:TLB720965 TBF720964:TBF720965 SRJ720964:SRJ720965 SHN720964:SHN720965 RXR720964:RXR720965 RNV720964:RNV720965 RDZ720964:RDZ720965 QUD720964:QUD720965 QKH720964:QKH720965 QAL720964:QAL720965 PQP720964:PQP720965 PGT720964:PGT720965 OWX720964:OWX720965 ONB720964:ONB720965 ODF720964:ODF720965 NTJ720964:NTJ720965 NJN720964:NJN720965 MZR720964:MZR720965 MPV720964:MPV720965 MFZ720964:MFZ720965 LWD720964:LWD720965 LMH720964:LMH720965 LCL720964:LCL720965 KSP720964:KSP720965 KIT720964:KIT720965 JYX720964:JYX720965 JPB720964:JPB720965 JFF720964:JFF720965 IVJ720964:IVJ720965 ILN720964:ILN720965 IBR720964:IBR720965 HRV720964:HRV720965 HHZ720964:HHZ720965 GYD720964:GYD720965 GOH720964:GOH720965 GEL720964:GEL720965 FUP720964:FUP720965 FKT720964:FKT720965 FAX720964:FAX720965 ERB720964:ERB720965 EHF720964:EHF720965 DXJ720964:DXJ720965 DNN720964:DNN720965 DDR720964:DDR720965 CTV720964:CTV720965 CJZ720964:CJZ720965 CAD720964:CAD720965 BQH720964:BQH720965 BGL720964:BGL720965 AWP720964:AWP720965 AMT720964:AMT720965 ACX720964:ACX720965 TB720964:TB720965 JF720964:JF720965 I720964:I720965 WVR655428:WVR655429 WLV655428:WLV655429 WBZ655428:WBZ655429 VSD655428:VSD655429 VIH655428:VIH655429 UYL655428:UYL655429 UOP655428:UOP655429 UET655428:UET655429 TUX655428:TUX655429 TLB655428:TLB655429 TBF655428:TBF655429 SRJ655428:SRJ655429 SHN655428:SHN655429 RXR655428:RXR655429 RNV655428:RNV655429 RDZ655428:RDZ655429 QUD655428:QUD655429 QKH655428:QKH655429 QAL655428:QAL655429 PQP655428:PQP655429 PGT655428:PGT655429 OWX655428:OWX655429 ONB655428:ONB655429 ODF655428:ODF655429 NTJ655428:NTJ655429 NJN655428:NJN655429 MZR655428:MZR655429 MPV655428:MPV655429 MFZ655428:MFZ655429 LWD655428:LWD655429 LMH655428:LMH655429 LCL655428:LCL655429 KSP655428:KSP655429 KIT655428:KIT655429 JYX655428:JYX655429 JPB655428:JPB655429 JFF655428:JFF655429 IVJ655428:IVJ655429 ILN655428:ILN655429 IBR655428:IBR655429 HRV655428:HRV655429 HHZ655428:HHZ655429 GYD655428:GYD655429 GOH655428:GOH655429 GEL655428:GEL655429 FUP655428:FUP655429 FKT655428:FKT655429 FAX655428:FAX655429 ERB655428:ERB655429 EHF655428:EHF655429 DXJ655428:DXJ655429 DNN655428:DNN655429 DDR655428:DDR655429 CTV655428:CTV655429 CJZ655428:CJZ655429 CAD655428:CAD655429 BQH655428:BQH655429 BGL655428:BGL655429 AWP655428:AWP655429 AMT655428:AMT655429 ACX655428:ACX655429 TB655428:TB655429 JF655428:JF655429 I655428:I655429 WVR589892:WVR589893 WLV589892:WLV589893 WBZ589892:WBZ589893 VSD589892:VSD589893 VIH589892:VIH589893 UYL589892:UYL589893 UOP589892:UOP589893 UET589892:UET589893 TUX589892:TUX589893 TLB589892:TLB589893 TBF589892:TBF589893 SRJ589892:SRJ589893 SHN589892:SHN589893 RXR589892:RXR589893 RNV589892:RNV589893 RDZ589892:RDZ589893 QUD589892:QUD589893 QKH589892:QKH589893 QAL589892:QAL589893 PQP589892:PQP589893 PGT589892:PGT589893 OWX589892:OWX589893 ONB589892:ONB589893 ODF589892:ODF589893 NTJ589892:NTJ589893 NJN589892:NJN589893 MZR589892:MZR589893 MPV589892:MPV589893 MFZ589892:MFZ589893 LWD589892:LWD589893 LMH589892:LMH589893 LCL589892:LCL589893 KSP589892:KSP589893 KIT589892:KIT589893 JYX589892:JYX589893 JPB589892:JPB589893 JFF589892:JFF589893 IVJ589892:IVJ589893 ILN589892:ILN589893 IBR589892:IBR589893 HRV589892:HRV589893 HHZ589892:HHZ589893 GYD589892:GYD589893 GOH589892:GOH589893 GEL589892:GEL589893 FUP589892:FUP589893 FKT589892:FKT589893 FAX589892:FAX589893 ERB589892:ERB589893 EHF589892:EHF589893 DXJ589892:DXJ589893 DNN589892:DNN589893 DDR589892:DDR589893 CTV589892:CTV589893 CJZ589892:CJZ589893 CAD589892:CAD589893 BQH589892:BQH589893 BGL589892:BGL589893 AWP589892:AWP589893 AMT589892:AMT589893 ACX589892:ACX589893 TB589892:TB589893 JF589892:JF589893 I589892:I589893 WVR524356:WVR524357 WLV524356:WLV524357 WBZ524356:WBZ524357 VSD524356:VSD524357 VIH524356:VIH524357 UYL524356:UYL524357 UOP524356:UOP524357 UET524356:UET524357 TUX524356:TUX524357 TLB524356:TLB524357 TBF524356:TBF524357 SRJ524356:SRJ524357 SHN524356:SHN524357 RXR524356:RXR524357 RNV524356:RNV524357 RDZ524356:RDZ524357 QUD524356:QUD524357 QKH524356:QKH524357 QAL524356:QAL524357 PQP524356:PQP524357 PGT524356:PGT524357 OWX524356:OWX524357 ONB524356:ONB524357 ODF524356:ODF524357 NTJ524356:NTJ524357 NJN524356:NJN524357 MZR524356:MZR524357 MPV524356:MPV524357 MFZ524356:MFZ524357 LWD524356:LWD524357 LMH524356:LMH524357 LCL524356:LCL524357 KSP524356:KSP524357 KIT524356:KIT524357 JYX524356:JYX524357 JPB524356:JPB524357 JFF524356:JFF524357 IVJ524356:IVJ524357 ILN524356:ILN524357 IBR524356:IBR524357 HRV524356:HRV524357 HHZ524356:HHZ524357 GYD524356:GYD524357 GOH524356:GOH524357 GEL524356:GEL524357 FUP524356:FUP524357 FKT524356:FKT524357 FAX524356:FAX524357 ERB524356:ERB524357 EHF524356:EHF524357 DXJ524356:DXJ524357 DNN524356:DNN524357 DDR524356:DDR524357 CTV524356:CTV524357 CJZ524356:CJZ524357 CAD524356:CAD524357 BQH524356:BQH524357 BGL524356:BGL524357 AWP524356:AWP524357 AMT524356:AMT524357 ACX524356:ACX524357 TB524356:TB524357 JF524356:JF524357 I524356:I524357 WVR458820:WVR458821 WLV458820:WLV458821 WBZ458820:WBZ458821 VSD458820:VSD458821 VIH458820:VIH458821 UYL458820:UYL458821 UOP458820:UOP458821 UET458820:UET458821 TUX458820:TUX458821 TLB458820:TLB458821 TBF458820:TBF458821 SRJ458820:SRJ458821 SHN458820:SHN458821 RXR458820:RXR458821 RNV458820:RNV458821 RDZ458820:RDZ458821 QUD458820:QUD458821 QKH458820:QKH458821 QAL458820:QAL458821 PQP458820:PQP458821 PGT458820:PGT458821 OWX458820:OWX458821 ONB458820:ONB458821 ODF458820:ODF458821 NTJ458820:NTJ458821 NJN458820:NJN458821 MZR458820:MZR458821 MPV458820:MPV458821 MFZ458820:MFZ458821 LWD458820:LWD458821 LMH458820:LMH458821 LCL458820:LCL458821 KSP458820:KSP458821 KIT458820:KIT458821 JYX458820:JYX458821 JPB458820:JPB458821 JFF458820:JFF458821 IVJ458820:IVJ458821 ILN458820:ILN458821 IBR458820:IBR458821 HRV458820:HRV458821 HHZ458820:HHZ458821 GYD458820:GYD458821 GOH458820:GOH458821 GEL458820:GEL458821 FUP458820:FUP458821 FKT458820:FKT458821 FAX458820:FAX458821 ERB458820:ERB458821 EHF458820:EHF458821 DXJ458820:DXJ458821 DNN458820:DNN458821 DDR458820:DDR458821 CTV458820:CTV458821 CJZ458820:CJZ458821 CAD458820:CAD458821 BQH458820:BQH458821 BGL458820:BGL458821 AWP458820:AWP458821 AMT458820:AMT458821 ACX458820:ACX458821 TB458820:TB458821 JF458820:JF458821 I458820:I458821 WVR393284:WVR393285 WLV393284:WLV393285 WBZ393284:WBZ393285 VSD393284:VSD393285 VIH393284:VIH393285 UYL393284:UYL393285 UOP393284:UOP393285 UET393284:UET393285 TUX393284:TUX393285 TLB393284:TLB393285 TBF393284:TBF393285 SRJ393284:SRJ393285 SHN393284:SHN393285 RXR393284:RXR393285 RNV393284:RNV393285 RDZ393284:RDZ393285 QUD393284:QUD393285 QKH393284:QKH393285 QAL393284:QAL393285 PQP393284:PQP393285 PGT393284:PGT393285 OWX393284:OWX393285 ONB393284:ONB393285 ODF393284:ODF393285 NTJ393284:NTJ393285 NJN393284:NJN393285 MZR393284:MZR393285 MPV393284:MPV393285 MFZ393284:MFZ393285 LWD393284:LWD393285 LMH393284:LMH393285 LCL393284:LCL393285 KSP393284:KSP393285 KIT393284:KIT393285 JYX393284:JYX393285 JPB393284:JPB393285 JFF393284:JFF393285 IVJ393284:IVJ393285 ILN393284:ILN393285 IBR393284:IBR393285 HRV393284:HRV393285 HHZ393284:HHZ393285 GYD393284:GYD393285 GOH393284:GOH393285 GEL393284:GEL393285 FUP393284:FUP393285 FKT393284:FKT393285 FAX393284:FAX393285 ERB393284:ERB393285 EHF393284:EHF393285 DXJ393284:DXJ393285 DNN393284:DNN393285 DDR393284:DDR393285 CTV393284:CTV393285 CJZ393284:CJZ393285 CAD393284:CAD393285 BQH393284:BQH393285 BGL393284:BGL393285 AWP393284:AWP393285 AMT393284:AMT393285 ACX393284:ACX393285 TB393284:TB393285 JF393284:JF393285 I393284:I393285 WVR327748:WVR327749 WLV327748:WLV327749 WBZ327748:WBZ327749 VSD327748:VSD327749 VIH327748:VIH327749 UYL327748:UYL327749 UOP327748:UOP327749 UET327748:UET327749 TUX327748:TUX327749 TLB327748:TLB327749 TBF327748:TBF327749 SRJ327748:SRJ327749 SHN327748:SHN327749 RXR327748:RXR327749 RNV327748:RNV327749 RDZ327748:RDZ327749 QUD327748:QUD327749 QKH327748:QKH327749 QAL327748:QAL327749 PQP327748:PQP327749 PGT327748:PGT327749 OWX327748:OWX327749 ONB327748:ONB327749 ODF327748:ODF327749 NTJ327748:NTJ327749 NJN327748:NJN327749 MZR327748:MZR327749 MPV327748:MPV327749 MFZ327748:MFZ327749 LWD327748:LWD327749 LMH327748:LMH327749 LCL327748:LCL327749 KSP327748:KSP327749 KIT327748:KIT327749 JYX327748:JYX327749 JPB327748:JPB327749 JFF327748:JFF327749 IVJ327748:IVJ327749 ILN327748:ILN327749 IBR327748:IBR327749 HRV327748:HRV327749 HHZ327748:HHZ327749 GYD327748:GYD327749 GOH327748:GOH327749 GEL327748:GEL327749 FUP327748:FUP327749 FKT327748:FKT327749 FAX327748:FAX327749 ERB327748:ERB327749 EHF327748:EHF327749 DXJ327748:DXJ327749 DNN327748:DNN327749 DDR327748:DDR327749 CTV327748:CTV327749 CJZ327748:CJZ327749 CAD327748:CAD327749 BQH327748:BQH327749 BGL327748:BGL327749 AWP327748:AWP327749 AMT327748:AMT327749 ACX327748:ACX327749 TB327748:TB327749 JF327748:JF327749 I327748:I327749 WVR262212:WVR262213 WLV262212:WLV262213 WBZ262212:WBZ262213 VSD262212:VSD262213 VIH262212:VIH262213 UYL262212:UYL262213 UOP262212:UOP262213 UET262212:UET262213 TUX262212:TUX262213 TLB262212:TLB262213 TBF262212:TBF262213 SRJ262212:SRJ262213 SHN262212:SHN262213 RXR262212:RXR262213 RNV262212:RNV262213 RDZ262212:RDZ262213 QUD262212:QUD262213 QKH262212:QKH262213 QAL262212:QAL262213 PQP262212:PQP262213 PGT262212:PGT262213 OWX262212:OWX262213 ONB262212:ONB262213 ODF262212:ODF262213 NTJ262212:NTJ262213 NJN262212:NJN262213 MZR262212:MZR262213 MPV262212:MPV262213 MFZ262212:MFZ262213 LWD262212:LWD262213 LMH262212:LMH262213 LCL262212:LCL262213 KSP262212:KSP262213 KIT262212:KIT262213 JYX262212:JYX262213 JPB262212:JPB262213 JFF262212:JFF262213 IVJ262212:IVJ262213 ILN262212:ILN262213 IBR262212:IBR262213 HRV262212:HRV262213 HHZ262212:HHZ262213 GYD262212:GYD262213 GOH262212:GOH262213 GEL262212:GEL262213 FUP262212:FUP262213 FKT262212:FKT262213 FAX262212:FAX262213 ERB262212:ERB262213 EHF262212:EHF262213 DXJ262212:DXJ262213 DNN262212:DNN262213 DDR262212:DDR262213 CTV262212:CTV262213 CJZ262212:CJZ262213 CAD262212:CAD262213 BQH262212:BQH262213 BGL262212:BGL262213 AWP262212:AWP262213 AMT262212:AMT262213 ACX262212:ACX262213 TB262212:TB262213 JF262212:JF262213 I262212:I262213 WVR196676:WVR196677 WLV196676:WLV196677 WBZ196676:WBZ196677 VSD196676:VSD196677 VIH196676:VIH196677 UYL196676:UYL196677 UOP196676:UOP196677 UET196676:UET196677 TUX196676:TUX196677 TLB196676:TLB196677 TBF196676:TBF196677 SRJ196676:SRJ196677 SHN196676:SHN196677 RXR196676:RXR196677 RNV196676:RNV196677 RDZ196676:RDZ196677 QUD196676:QUD196677 QKH196676:QKH196677 QAL196676:QAL196677 PQP196676:PQP196677 PGT196676:PGT196677 OWX196676:OWX196677 ONB196676:ONB196677 ODF196676:ODF196677 NTJ196676:NTJ196677 NJN196676:NJN196677 MZR196676:MZR196677 MPV196676:MPV196677 MFZ196676:MFZ196677 LWD196676:LWD196677 LMH196676:LMH196677 LCL196676:LCL196677 KSP196676:KSP196677 KIT196676:KIT196677 JYX196676:JYX196677 JPB196676:JPB196677 JFF196676:JFF196677 IVJ196676:IVJ196677 ILN196676:ILN196677 IBR196676:IBR196677 HRV196676:HRV196677 HHZ196676:HHZ196677 GYD196676:GYD196677 GOH196676:GOH196677 GEL196676:GEL196677 FUP196676:FUP196677 FKT196676:FKT196677 FAX196676:FAX196677 ERB196676:ERB196677 EHF196676:EHF196677 DXJ196676:DXJ196677 DNN196676:DNN196677 DDR196676:DDR196677 CTV196676:CTV196677 CJZ196676:CJZ196677 CAD196676:CAD196677 BQH196676:BQH196677 BGL196676:BGL196677 AWP196676:AWP196677 AMT196676:AMT196677 ACX196676:ACX196677 TB196676:TB196677 JF196676:JF196677 I196676:I196677 WVR131140:WVR131141 WLV131140:WLV131141 WBZ131140:WBZ131141 VSD131140:VSD131141 VIH131140:VIH131141 UYL131140:UYL131141 UOP131140:UOP131141 UET131140:UET131141 TUX131140:TUX131141 TLB131140:TLB131141 TBF131140:TBF131141 SRJ131140:SRJ131141 SHN131140:SHN131141 RXR131140:RXR131141 RNV131140:RNV131141 RDZ131140:RDZ131141 QUD131140:QUD131141 QKH131140:QKH131141 QAL131140:QAL131141 PQP131140:PQP131141 PGT131140:PGT131141 OWX131140:OWX131141 ONB131140:ONB131141 ODF131140:ODF131141 NTJ131140:NTJ131141 NJN131140:NJN131141 MZR131140:MZR131141 MPV131140:MPV131141 MFZ131140:MFZ131141 LWD131140:LWD131141 LMH131140:LMH131141 LCL131140:LCL131141 KSP131140:KSP131141 KIT131140:KIT131141 JYX131140:JYX131141 JPB131140:JPB131141 JFF131140:JFF131141 IVJ131140:IVJ131141 ILN131140:ILN131141 IBR131140:IBR131141 HRV131140:HRV131141 HHZ131140:HHZ131141 GYD131140:GYD131141 GOH131140:GOH131141 GEL131140:GEL131141 FUP131140:FUP131141 FKT131140:FKT131141 FAX131140:FAX131141 ERB131140:ERB131141 EHF131140:EHF131141 DXJ131140:DXJ131141 DNN131140:DNN131141 DDR131140:DDR131141 CTV131140:CTV131141 CJZ131140:CJZ131141 CAD131140:CAD131141 BQH131140:BQH131141 BGL131140:BGL131141 AWP131140:AWP131141 AMT131140:AMT131141 ACX131140:ACX131141 TB131140:TB131141 JF131140:JF131141 I131140:I131141 WVR65604:WVR65605 WLV65604:WLV65605 WBZ65604:WBZ65605 VSD65604:VSD65605 VIH65604:VIH65605 UYL65604:UYL65605 UOP65604:UOP65605 UET65604:UET65605 TUX65604:TUX65605 TLB65604:TLB65605 TBF65604:TBF65605 SRJ65604:SRJ65605 SHN65604:SHN65605 RXR65604:RXR65605 RNV65604:RNV65605 RDZ65604:RDZ65605 QUD65604:QUD65605 QKH65604:QKH65605 QAL65604:QAL65605 PQP65604:PQP65605 PGT65604:PGT65605 OWX65604:OWX65605 ONB65604:ONB65605 ODF65604:ODF65605 NTJ65604:NTJ65605 NJN65604:NJN65605 MZR65604:MZR65605 MPV65604:MPV65605 MFZ65604:MFZ65605 LWD65604:LWD65605 LMH65604:LMH65605 LCL65604:LCL65605 KSP65604:KSP65605 KIT65604:KIT65605 JYX65604:JYX65605 JPB65604:JPB65605 JFF65604:JFF65605 IVJ65604:IVJ65605 ILN65604:ILN65605 IBR65604:IBR65605 HRV65604:HRV65605 HHZ65604:HHZ65605 GYD65604:GYD65605 GOH65604:GOH65605 GEL65604:GEL65605 FUP65604:FUP65605 FKT65604:FKT65605 FAX65604:FAX65605 ERB65604:ERB65605 EHF65604:EHF65605 DXJ65604:DXJ65605 DNN65604:DNN65605 DDR65604:DDR65605 CTV65604:CTV65605 CJZ65604:CJZ65605 CAD65604:CAD65605 BQH65604:BQH65605 BGL65604:BGL65605 AWP65604:AWP65605 AMT65604:AMT65605 ACX65604:ACX65605 TB65604:TB65605 JF65604:JF65605 I65604:I65605 WVR128:WVR129 WLV128:WLV129 WBZ128:WBZ129 VSD128:VSD129 VIH128:VIH129 UYL128:UYL129 UOP128:UOP129 UET128:UET129 TUX128:TUX129 TLB128:TLB129 TBF128:TBF129 SRJ128:SRJ129 SHN128:SHN129 RXR128:RXR129 RNV128:RNV129 RDZ128:RDZ129 QUD128:QUD129 QKH128:QKH129 QAL128:QAL129 PQP128:PQP129 PGT128:PGT129 OWX128:OWX129 ONB128:ONB129 ODF128:ODF129 NTJ128:NTJ129 NJN128:NJN129 MZR128:MZR129 MPV128:MPV129 MFZ128:MFZ129 LWD128:LWD129 LMH128:LMH129 LCL128:LCL129 KSP128:KSP129 KIT128:KIT129 JYX128:JYX129 JPB128:JPB129 JFF128:JFF129 IVJ128:IVJ129 ILN128:ILN129 IBR128:IBR129 HRV128:HRV129 HHZ128:HHZ129 GYD128:GYD129 GOH128:GOH129 GEL128:GEL129 FUP128:FUP129 FKT128:FKT129 FAX128:FAX129 ERB128:ERB129 EHF128:EHF129 DXJ128:DXJ129 DNN128:DNN129 DDR128:DDR129 CTV128:CTV129 CJZ128:CJZ129 CAD128:CAD129 BQH128:BQH129 BGL128:BGL129 AWP128:AWP129 AMT128:AMT129 ACX128:ACX129 TB128:TB129 JF128:JF129 WVR983076 WLV983076 WBZ983076 VSD983076 VIH983076 UYL983076 UOP983076 UET983076 TUX983076 TLB983076 TBF983076 SRJ983076 SHN983076 RXR983076 RNV983076 RDZ983076 QUD983076 QKH983076 QAL983076 PQP983076 PGT983076 OWX983076 ONB983076 ODF983076 NTJ983076 NJN983076 MZR983076 MPV983076 MFZ983076 LWD983076 LMH983076 LCL983076 KSP983076 KIT983076 JYX983076 JPB983076 JFF983076 IVJ983076 ILN983076 IBR983076 HRV983076 HHZ983076 GYD983076 GOH983076 GEL983076 FUP983076 FKT983076 FAX983076 ERB983076 EHF983076 DXJ983076 DNN983076 DDR983076 CTV983076 CJZ983076 CAD983076 BQH983076 BGL983076 AWP983076 AMT983076 ACX983076 TB983076 JF983076 I983076 WVR917540 WLV917540 WBZ917540 VSD917540 VIH917540 UYL917540 UOP917540 UET917540 TUX917540 TLB917540 TBF917540 SRJ917540 SHN917540 RXR917540 RNV917540 RDZ917540 QUD917540 QKH917540 QAL917540 PQP917540 PGT917540 OWX917540 ONB917540 ODF917540 NTJ917540 NJN917540 MZR917540 MPV917540 MFZ917540 LWD917540 LMH917540 LCL917540 KSP917540 KIT917540 JYX917540 JPB917540 JFF917540 IVJ917540 ILN917540 IBR917540 HRV917540 HHZ917540 GYD917540 GOH917540 GEL917540 FUP917540 FKT917540 FAX917540 ERB917540 EHF917540 DXJ917540 DNN917540 DDR917540 CTV917540 CJZ917540 CAD917540 BQH917540 BGL917540 AWP917540 AMT917540 ACX917540 TB917540 JF917540 I917540 WVR852004 WLV852004 WBZ852004 VSD852004 VIH852004 UYL852004 UOP852004 UET852004 TUX852004 TLB852004 TBF852004 SRJ852004 SHN852004 RXR852004 RNV852004 RDZ852004 QUD852004 QKH852004 QAL852004 PQP852004 PGT852004 OWX852004 ONB852004 ODF852004 NTJ852004 NJN852004 MZR852004 MPV852004 MFZ852004 LWD852004 LMH852004 LCL852004 KSP852004 KIT852004 JYX852004 JPB852004 JFF852004 IVJ852004 ILN852004 IBR852004 HRV852004 HHZ852004 GYD852004 GOH852004 GEL852004 FUP852004 FKT852004 FAX852004 ERB852004 EHF852004 DXJ852004 DNN852004 DDR852004 CTV852004 CJZ852004 CAD852004 BQH852004 BGL852004 AWP852004 AMT852004 ACX852004 TB852004 JF852004 I852004 WVR786468 WLV786468 WBZ786468 VSD786468 VIH786468 UYL786468 UOP786468 UET786468 TUX786468 TLB786468 TBF786468 SRJ786468 SHN786468 RXR786468 RNV786468 RDZ786468 QUD786468 QKH786468 QAL786468 PQP786468 PGT786468 OWX786468 ONB786468 ODF786468 NTJ786468 NJN786468 MZR786468 MPV786468 MFZ786468 LWD786468 LMH786468 LCL786468 KSP786468 KIT786468 JYX786468 JPB786468 JFF786468 IVJ786468 ILN786468 IBR786468 HRV786468 HHZ786468 GYD786468 GOH786468 GEL786468 FUP786468 FKT786468 FAX786468 ERB786468 EHF786468 DXJ786468 DNN786468 DDR786468 CTV786468 CJZ786468 CAD786468 BQH786468 BGL786468 AWP786468 AMT786468 ACX786468 TB786468 JF786468 I786468 WVR720932 WLV720932 WBZ720932 VSD720932 VIH720932 UYL720932 UOP720932 UET720932 TUX720932 TLB720932 TBF720932 SRJ720932 SHN720932 RXR720932 RNV720932 RDZ720932 QUD720932 QKH720932 QAL720932 PQP720932 PGT720932 OWX720932 ONB720932 ODF720932 NTJ720932 NJN720932 MZR720932 MPV720932 MFZ720932 LWD720932 LMH720932 LCL720932 KSP720932 KIT720932 JYX720932 JPB720932 JFF720932 IVJ720932 ILN720932 IBR720932 HRV720932 HHZ720932 GYD720932 GOH720932 GEL720932 FUP720932 FKT720932 FAX720932 ERB720932 EHF720932 DXJ720932 DNN720932 DDR720932 CTV720932 CJZ720932 CAD720932 BQH720932 BGL720932 AWP720932 AMT720932 ACX720932 TB720932 JF720932 I720932 WVR655396 WLV655396 WBZ655396 VSD655396 VIH655396 UYL655396 UOP655396 UET655396 TUX655396 TLB655396 TBF655396 SRJ655396 SHN655396 RXR655396 RNV655396 RDZ655396 QUD655396 QKH655396 QAL655396 PQP655396 PGT655396 OWX655396 ONB655396 ODF655396 NTJ655396 NJN655396 MZR655396 MPV655396 MFZ655396 LWD655396 LMH655396 LCL655396 KSP655396 KIT655396 JYX655396 JPB655396 JFF655396 IVJ655396 ILN655396 IBR655396 HRV655396 HHZ655396 GYD655396 GOH655396 GEL655396 FUP655396 FKT655396 FAX655396 ERB655396 EHF655396 DXJ655396 DNN655396 DDR655396 CTV655396 CJZ655396 CAD655396 BQH655396 BGL655396 AWP655396 AMT655396 ACX655396 TB655396 JF655396 I655396 WVR589860 WLV589860 WBZ589860 VSD589860 VIH589860 UYL589860 UOP589860 UET589860 TUX589860 TLB589860 TBF589860 SRJ589860 SHN589860 RXR589860 RNV589860 RDZ589860 QUD589860 QKH589860 QAL589860 PQP589860 PGT589860 OWX589860 ONB589860 ODF589860 NTJ589860 NJN589860 MZR589860 MPV589860 MFZ589860 LWD589860 LMH589860 LCL589860 KSP589860 KIT589860 JYX589860 JPB589860 JFF589860 IVJ589860 ILN589860 IBR589860 HRV589860 HHZ589860 GYD589860 GOH589860 GEL589860 FUP589860 FKT589860 FAX589860 ERB589860 EHF589860 DXJ589860 DNN589860 DDR589860 CTV589860 CJZ589860 CAD589860 BQH589860 BGL589860 AWP589860 AMT589860 ACX589860 TB589860 JF589860 I589860 WVR524324 WLV524324 WBZ524324 VSD524324 VIH524324 UYL524324 UOP524324 UET524324 TUX524324 TLB524324 TBF524324 SRJ524324 SHN524324 RXR524324 RNV524324 RDZ524324 QUD524324 QKH524324 QAL524324 PQP524324 PGT524324 OWX524324 ONB524324 ODF524324 NTJ524324 NJN524324 MZR524324 MPV524324 MFZ524324 LWD524324 LMH524324 LCL524324 KSP524324 KIT524324 JYX524324 JPB524324 JFF524324 IVJ524324 ILN524324 IBR524324 HRV524324 HHZ524324 GYD524324 GOH524324 GEL524324 FUP524324 FKT524324 FAX524324 ERB524324 EHF524324 DXJ524324 DNN524324 DDR524324 CTV524324 CJZ524324 CAD524324 BQH524324 BGL524324 AWP524324 AMT524324 ACX524324 TB524324 JF524324 I524324 WVR458788 WLV458788 WBZ458788 VSD458788 VIH458788 UYL458788 UOP458788 UET458788 TUX458788 TLB458788 TBF458788 SRJ458788 SHN458788 RXR458788 RNV458788 RDZ458788 QUD458788 QKH458788 QAL458788 PQP458788 PGT458788 OWX458788 ONB458788 ODF458788 NTJ458788 NJN458788 MZR458788 MPV458788 MFZ458788 LWD458788 LMH458788 LCL458788 KSP458788 KIT458788 JYX458788 JPB458788 JFF458788 IVJ458788 ILN458788 IBR458788 HRV458788 HHZ458788 GYD458788 GOH458788 GEL458788 FUP458788 FKT458788 FAX458788 ERB458788 EHF458788 DXJ458788 DNN458788 DDR458788 CTV458788 CJZ458788 CAD458788 BQH458788 BGL458788 AWP458788 AMT458788 ACX458788 TB458788 JF458788 I458788 WVR393252 WLV393252 WBZ393252 VSD393252 VIH393252 UYL393252 UOP393252 UET393252 TUX393252 TLB393252 TBF393252 SRJ393252 SHN393252 RXR393252 RNV393252 RDZ393252 QUD393252 QKH393252 QAL393252 PQP393252 PGT393252 OWX393252 ONB393252 ODF393252 NTJ393252 NJN393252 MZR393252 MPV393252 MFZ393252 LWD393252 LMH393252 LCL393252 KSP393252 KIT393252 JYX393252 JPB393252 JFF393252 IVJ393252 ILN393252 IBR393252 HRV393252 HHZ393252 GYD393252 GOH393252 GEL393252 FUP393252 FKT393252 FAX393252 ERB393252 EHF393252 DXJ393252 DNN393252 DDR393252 CTV393252 CJZ393252 CAD393252 BQH393252 BGL393252 AWP393252 AMT393252 ACX393252 TB393252 JF393252 I393252 WVR327716 WLV327716 WBZ327716 VSD327716 VIH327716 UYL327716 UOP327716 UET327716 TUX327716 TLB327716 TBF327716 SRJ327716 SHN327716 RXR327716 RNV327716 RDZ327716 QUD327716 QKH327716 QAL327716 PQP327716 PGT327716 OWX327716 ONB327716 ODF327716 NTJ327716 NJN327716 MZR327716 MPV327716 MFZ327716 LWD327716 LMH327716 LCL327716 KSP327716 KIT327716 JYX327716 JPB327716 JFF327716 IVJ327716 ILN327716 IBR327716 HRV327716 HHZ327716 GYD327716 GOH327716 GEL327716 FUP327716 FKT327716 FAX327716 ERB327716 EHF327716 DXJ327716 DNN327716 DDR327716 CTV327716 CJZ327716 CAD327716 BQH327716 BGL327716 AWP327716 AMT327716 ACX327716 TB327716 JF327716 I327716 WVR262180 WLV262180 WBZ262180 VSD262180 VIH262180 UYL262180 UOP262180 UET262180 TUX262180 TLB262180 TBF262180 SRJ262180 SHN262180 RXR262180 RNV262180 RDZ262180 QUD262180 QKH262180 QAL262180 PQP262180 PGT262180 OWX262180 ONB262180 ODF262180 NTJ262180 NJN262180 MZR262180 MPV262180 MFZ262180 LWD262180 LMH262180 LCL262180 KSP262180 KIT262180 JYX262180 JPB262180 JFF262180 IVJ262180 ILN262180 IBR262180 HRV262180 HHZ262180 GYD262180 GOH262180 GEL262180 FUP262180 FKT262180 FAX262180 ERB262180 EHF262180 DXJ262180 DNN262180 DDR262180 CTV262180 CJZ262180 CAD262180 BQH262180 BGL262180 AWP262180 AMT262180 ACX262180 TB262180 JF262180 I262180 WVR196644 WLV196644 WBZ196644 VSD196644 VIH196644 UYL196644 UOP196644 UET196644 TUX196644 TLB196644 TBF196644 SRJ196644 SHN196644 RXR196644 RNV196644 RDZ196644 QUD196644 QKH196644 QAL196644 PQP196644 PGT196644 OWX196644 ONB196644 ODF196644 NTJ196644 NJN196644 MZR196644 MPV196644 MFZ196644 LWD196644 LMH196644 LCL196644 KSP196644 KIT196644 JYX196644 JPB196644 JFF196644 IVJ196644 ILN196644 IBR196644 HRV196644 HHZ196644 GYD196644 GOH196644 GEL196644 FUP196644 FKT196644 FAX196644 ERB196644 EHF196644 DXJ196644 DNN196644 DDR196644 CTV196644 CJZ196644 CAD196644 BQH196644 BGL196644 AWP196644 AMT196644 ACX196644 TB196644 JF196644 I196644 WVR131108 WLV131108 WBZ131108 VSD131108 VIH131108 UYL131108 UOP131108 UET131108 TUX131108 TLB131108 TBF131108 SRJ131108 SHN131108 RXR131108 RNV131108 RDZ131108 QUD131108 QKH131108 QAL131108 PQP131108 PGT131108 OWX131108 ONB131108 ODF131108 NTJ131108 NJN131108 MZR131108 MPV131108 MFZ131108 LWD131108 LMH131108 LCL131108 KSP131108 KIT131108 JYX131108 JPB131108 JFF131108 IVJ131108 ILN131108 IBR131108 HRV131108 HHZ131108 GYD131108 GOH131108 GEL131108 FUP131108 FKT131108 FAX131108 ERB131108 EHF131108 DXJ131108 DNN131108 DDR131108 CTV131108 CJZ131108 CAD131108 BQH131108 BGL131108 AWP131108 AMT131108 ACX131108 TB131108 JF131108 I131108 WVR65572 WLV65572 WBZ65572 VSD65572 VIH65572 UYL65572 UOP65572 UET65572 TUX65572 TLB65572 TBF65572 SRJ65572 SHN65572 RXR65572 RNV65572 RDZ65572 QUD65572 QKH65572 QAL65572 PQP65572 PGT65572 OWX65572 ONB65572 ODF65572 NTJ65572 NJN65572 MZR65572 MPV65572 MFZ65572 LWD65572 LMH65572 LCL65572 KSP65572 KIT65572 JYX65572 JPB65572 JFF65572 IVJ65572 ILN65572 IBR65572 HRV65572 HHZ65572 GYD65572 GOH65572 GEL65572 FUP65572 FKT65572 FAX65572 ERB65572 EHF65572 DXJ65572 DNN65572 DDR65572 CTV65572 CJZ65572 CAD65572 BQH65572 BGL65572 AWP65572 AMT65572 ACX65572 TB65572 JF65572 I65572 WVP101 WLT101 WBX101 VSB101 VIF101 UYJ101 UON101 UER101 TUV101 TKZ101 TBD101 SRH101 SHL101 RXP101 RNT101 RDX101 QUB101 QKF101 QAJ101 PQN101 PGR101 OWV101 OMZ101 ODD101 NTH101 NJL101 MZP101 MPT101 MFX101 LWB101 LMF101 LCJ101 KSN101 KIR101 JYV101 JOZ101 JFD101 IVH101 ILL101 IBP101 HRT101 HHX101 GYB101 GOF101 GEJ101 FUN101 FKR101 FAV101 EQZ101 EHD101 DXH101 DNL101 DDP101 CTT101 CJX101 CAB101 BQF101 BGJ101 AWN101 AMR101 ACV101 WVP104 H139:H143 H35:H52 H104 JD104 SZ104 ACV104 AMR104 AWN104 BGJ104 BQF104 CAB104 CJX104 CTT104 DDP104 DNL104 DXH104 EHD104 EQZ104 FAV104 FKR104 FUN104 GEJ104 GOF104 GYB104 HHX104 HRT104 IBP104 ILL104 IVH104 JFD104 JOZ104 JYV104 KIR104 KSN104 LCJ104 LMF104 LWB104 MFX104 MPT104 MZP104 NJL104 NTH104 ODD104 OMZ104 OWV104 PGR104 PQN104 QAJ104 QKF104 QUB104 RDX104 RNT104 RXP104 SHL104 SRH104 TBD104 TKZ104 TUV104 UER104 UON104 UYJ104 VIF104 VSB104 WBX104 WLT104 H101 JD80 H126:I129 H123 H116:H120 WVL79 WVP80 WLP79 WLT80 WBT79 WBX80 VRX79 VSB80 VIB79 VIF80 UYF79 UYJ80 UOJ79 UON80 UEN79 UER80 TUR79 TUV80 TKV79 TKZ80 TAZ79 TBD80 SRD79 SRH80 SHH79 SHL80 RXL79 RXP80 RNP79 RNT80 RDT79 RDX80 QTX79 QUB80 QKB79 QKF80 QAF79 QAJ80 PQJ79 PQN80 PGN79 PGR80 OWR79 OWV80 OMV79 OMZ80 OCZ79 ODD80 NTD79 NTH80 NJH79 NJL80 MZL79 MZP80 MPP79 MPT80 MFT79 MFX80 LVX79 LWB80 LMB79 LMF80 LCF79 LCJ80 KSJ79 KSN80 KIN79 KIR80 JYR79 JYV80 JOV79 JOZ80 JEZ79 JFD80 IVD79 IVH80 ILH79 ILL80 IBL79 IBP80 HRP79 HRT80 HHT79 HHX80 GXX79 GYB80 GOB79 GOF80 GEF79 GEJ80 FUJ79 FUN80 FKN79 FKR80 FAR79 FAV80 EQV79 EQZ80 EGZ79 EHD80 DXD79 DXH80 DNH79 DNL80 DDL79 DDP80 CTP79 CTT80 CJT79 CJX80 BZX79 CAB80 BQB79 BQF80 BGF79 BGJ80 AWJ79 AWN80 AMN79 AMR80 ACR79 ACV80 SV79 SZ80 IZ79 H146:H153 WVC154:WVC161 WVP146:WVP153 WLG154:WLG161 WLT146:WLT153 WBK154:WBK161 WBX146:WBX153 VRO154:VRO161 VSB146:VSB153 VHS154:VHS161 VIF146:VIF153 UXW154:UXW161 UYJ146:UYJ153 UOA154:UOA161 UON146:UON153 UEE154:UEE161 UER146:UER153 TUI154:TUI161 TUV146:TUV153 TKM154:TKM161 TKZ146:TKZ153 TAQ154:TAQ161 TBD146:TBD153 SQU154:SQU161 SRH146:SRH153 SGY154:SGY161 SHL146:SHL153 RXC154:RXC161 RXP146:RXP153 RNG154:RNG161 RNT146:RNT153 RDK154:RDK161 RDX146:RDX153 QTO154:QTO161 QUB146:QUB153 QJS154:QJS161 QKF146:QKF153 PZW154:PZW161 QAJ146:QAJ153 PQA154:PQA161 PQN146:PQN153 PGE154:PGE161 PGR146:PGR153 OWI154:OWI161 OWV146:OWV153 OMM154:OMM161 OMZ146:OMZ153 OCQ154:OCQ161 ODD146:ODD153 NSU154:NSU161 NTH146:NTH153 NIY154:NIY161 NJL146:NJL153 MZC154:MZC161 MZP146:MZP153 MPG154:MPG161 MPT146:MPT153 MFK154:MFK161 MFX146:MFX153 LVO154:LVO161 LWB146:LWB153 LLS154:LLS161 LMF146:LMF153 LBW154:LBW161 LCJ146:LCJ153 KSA154:KSA161 KSN146:KSN153 KIE154:KIE161 KIR146:KIR153 JYI154:JYI161 JYV146:JYV153 JOM154:JOM161 JOZ146:JOZ153 JEQ154:JEQ161 JFD146:JFD153 IUU154:IUU161 IVH146:IVH153 IKY154:IKY161 ILL146:ILL153 IBC154:IBC161 IBP146:IBP153 HRG154:HRG161 HRT146:HRT153 HHK154:HHK161 HHX146:HHX153 GXO154:GXO161 GYB146:GYB153 GNS154:GNS161 GOF146:GOF153 GDW154:GDW161 GEJ146:GEJ153 FUA154:FUA161 FUN146:FUN153 FKE154:FKE161 FKR146:FKR153 FAI154:FAI161 FAV146:FAV153 EQM154:EQM161 EQZ146:EQZ153 EGQ154:EGQ161 EHD146:EHD153 DWU154:DWU161 DXH146:DXH153 DMY154:DMY161 DNL146:DNL153 DDC154:DDC161 DDP146:DDP153 CTG154:CTG161 CTT146:CTT153 CJK154:CJK161 CJX146:CJX153 BZO154:BZO161 CAB146:CAB153 BPS154:BPS161 BQF146:BQF153 BFW154:BFW161 BGJ146:BGJ153 AWA154:AWA161 AWN146:AWN153 AME154:AME161 AMR146:AMR153 ACI154:ACI161 ACV146:ACV153 SM154:SM161 SZ146:SZ153 IQ154:IQ161 JD146:JD153 I175:I180 H198:H206 H171:H173</xm:sqref>
        </x14:dataValidation>
        <x14:dataValidation type="list" allowBlank="1" showInputMessage="1" showErrorMessage="1">
          <x14:formula1>
            <xm:f>$W$2:$W$8</xm:f>
          </x14:formula1>
          <xm:sqref>G65644:G65650 WVO55:WVO78 WLS55:WLS78 WBW55:WBW78 VSA55:VSA78 VIE55:VIE78 UYI55:UYI78 UOM55:UOM78 UEQ55:UEQ78 TUU55:TUU78 TKY55:TKY78 TBC55:TBC78 SRG55:SRG78 SHK55:SHK78 RXO55:RXO78 RNS55:RNS78 RDW55:RDW78 QUA55:QUA78 QKE55:QKE78 QAI55:QAI78 PQM55:PQM78 PGQ55:PGQ78 OWU55:OWU78 OMY55:OMY78 ODC55:ODC78 NTG55:NTG78 NJK55:NJK78 MZO55:MZO78 MPS55:MPS78 MFW55:MFW78 LWA55:LWA78 LME55:LME78 LCI55:LCI78 KSM55:KSM78 KIQ55:KIQ78 JYU55:JYU78 JOY55:JOY78 JFC55:JFC78 IVG55:IVG78 ILK55:ILK78 IBO55:IBO78 HRS55:HRS78 HHW55:HHW78 GYA55:GYA78 GOE55:GOE78 GEI55:GEI78 FUM55:FUM78 FKQ55:FKQ78 FAU55:FAU78 EQY55:EQY78 EHC55:EHC78 DXG55:DXG78 DNK55:DNK78 DDO55:DDO78 CTS55:CTS78 CJW55:CJW78 CAA55:CAA78 BQE55:BQE78 BGI55:BGI78 AWM55:AWM78 AMQ55:AMQ78 ACU55:ACU78 SY55:SY78 JC55:JC78 F75:F79 JD65644:JD65650 SZ65644:SZ65650 ACV65644:ACV65650 AMR65644:AMR65650 AWN65644:AWN65650 BGJ65644:BGJ65650 BQF65644:BQF65650 CAB65644:CAB65650 CJX65644:CJX65650 CTT65644:CTT65650 DDP65644:DDP65650 DNL65644:DNL65650 DXH65644:DXH65650 EHD65644:EHD65650 EQZ65644:EQZ65650 FAV65644:FAV65650 FKR65644:FKR65650 FUN65644:FUN65650 GEJ65644:GEJ65650 GOF65644:GOF65650 GYB65644:GYB65650 HHX65644:HHX65650 HRT65644:HRT65650 IBP65644:IBP65650 ILL65644:ILL65650 IVH65644:IVH65650 JFD65644:JFD65650 JOZ65644:JOZ65650 JYV65644:JYV65650 KIR65644:KIR65650 KSN65644:KSN65650 LCJ65644:LCJ65650 LMF65644:LMF65650 LWB65644:LWB65650 MFX65644:MFX65650 MPT65644:MPT65650 MZP65644:MZP65650 NJL65644:NJL65650 NTH65644:NTH65650 ODD65644:ODD65650 OMZ65644:OMZ65650 OWV65644:OWV65650 PGR65644:PGR65650 PQN65644:PQN65650 QAJ65644:QAJ65650 QKF65644:QKF65650 QUB65644:QUB65650 RDX65644:RDX65650 RNT65644:RNT65650 RXP65644:RXP65650 SHL65644:SHL65650 SRH65644:SRH65650 TBD65644:TBD65650 TKZ65644:TKZ65650 TUV65644:TUV65650 UER65644:UER65650 UON65644:UON65650 UYJ65644:UYJ65650 VIF65644:VIF65650 VSB65644:VSB65650 WBX65644:WBX65650 WLT65644:WLT65650 WVP65644:WVP65650 G131180:G131186 JD131180:JD131186 SZ131180:SZ131186 ACV131180:ACV131186 AMR131180:AMR131186 AWN131180:AWN131186 BGJ131180:BGJ131186 BQF131180:BQF131186 CAB131180:CAB131186 CJX131180:CJX131186 CTT131180:CTT131186 DDP131180:DDP131186 DNL131180:DNL131186 DXH131180:DXH131186 EHD131180:EHD131186 EQZ131180:EQZ131186 FAV131180:FAV131186 FKR131180:FKR131186 FUN131180:FUN131186 GEJ131180:GEJ131186 GOF131180:GOF131186 GYB131180:GYB131186 HHX131180:HHX131186 HRT131180:HRT131186 IBP131180:IBP131186 ILL131180:ILL131186 IVH131180:IVH131186 JFD131180:JFD131186 JOZ131180:JOZ131186 JYV131180:JYV131186 KIR131180:KIR131186 KSN131180:KSN131186 LCJ131180:LCJ131186 LMF131180:LMF131186 LWB131180:LWB131186 MFX131180:MFX131186 MPT131180:MPT131186 MZP131180:MZP131186 NJL131180:NJL131186 NTH131180:NTH131186 ODD131180:ODD131186 OMZ131180:OMZ131186 OWV131180:OWV131186 PGR131180:PGR131186 PQN131180:PQN131186 QAJ131180:QAJ131186 QKF131180:QKF131186 QUB131180:QUB131186 RDX131180:RDX131186 RNT131180:RNT131186 RXP131180:RXP131186 SHL131180:SHL131186 SRH131180:SRH131186 TBD131180:TBD131186 TKZ131180:TKZ131186 TUV131180:TUV131186 UER131180:UER131186 UON131180:UON131186 UYJ131180:UYJ131186 VIF131180:VIF131186 VSB131180:VSB131186 WBX131180:WBX131186 WLT131180:WLT131186 WVP131180:WVP131186 G196716:G196722 JD196716:JD196722 SZ196716:SZ196722 ACV196716:ACV196722 AMR196716:AMR196722 AWN196716:AWN196722 BGJ196716:BGJ196722 BQF196716:BQF196722 CAB196716:CAB196722 CJX196716:CJX196722 CTT196716:CTT196722 DDP196716:DDP196722 DNL196716:DNL196722 DXH196716:DXH196722 EHD196716:EHD196722 EQZ196716:EQZ196722 FAV196716:FAV196722 FKR196716:FKR196722 FUN196716:FUN196722 GEJ196716:GEJ196722 GOF196716:GOF196722 GYB196716:GYB196722 HHX196716:HHX196722 HRT196716:HRT196722 IBP196716:IBP196722 ILL196716:ILL196722 IVH196716:IVH196722 JFD196716:JFD196722 JOZ196716:JOZ196722 JYV196716:JYV196722 KIR196716:KIR196722 KSN196716:KSN196722 LCJ196716:LCJ196722 LMF196716:LMF196722 LWB196716:LWB196722 MFX196716:MFX196722 MPT196716:MPT196722 MZP196716:MZP196722 NJL196716:NJL196722 NTH196716:NTH196722 ODD196716:ODD196722 OMZ196716:OMZ196722 OWV196716:OWV196722 PGR196716:PGR196722 PQN196716:PQN196722 QAJ196716:QAJ196722 QKF196716:QKF196722 QUB196716:QUB196722 RDX196716:RDX196722 RNT196716:RNT196722 RXP196716:RXP196722 SHL196716:SHL196722 SRH196716:SRH196722 TBD196716:TBD196722 TKZ196716:TKZ196722 TUV196716:TUV196722 UER196716:UER196722 UON196716:UON196722 UYJ196716:UYJ196722 VIF196716:VIF196722 VSB196716:VSB196722 WBX196716:WBX196722 WLT196716:WLT196722 WVP196716:WVP196722 G262252:G262258 JD262252:JD262258 SZ262252:SZ262258 ACV262252:ACV262258 AMR262252:AMR262258 AWN262252:AWN262258 BGJ262252:BGJ262258 BQF262252:BQF262258 CAB262252:CAB262258 CJX262252:CJX262258 CTT262252:CTT262258 DDP262252:DDP262258 DNL262252:DNL262258 DXH262252:DXH262258 EHD262252:EHD262258 EQZ262252:EQZ262258 FAV262252:FAV262258 FKR262252:FKR262258 FUN262252:FUN262258 GEJ262252:GEJ262258 GOF262252:GOF262258 GYB262252:GYB262258 HHX262252:HHX262258 HRT262252:HRT262258 IBP262252:IBP262258 ILL262252:ILL262258 IVH262252:IVH262258 JFD262252:JFD262258 JOZ262252:JOZ262258 JYV262252:JYV262258 KIR262252:KIR262258 KSN262252:KSN262258 LCJ262252:LCJ262258 LMF262252:LMF262258 LWB262252:LWB262258 MFX262252:MFX262258 MPT262252:MPT262258 MZP262252:MZP262258 NJL262252:NJL262258 NTH262252:NTH262258 ODD262252:ODD262258 OMZ262252:OMZ262258 OWV262252:OWV262258 PGR262252:PGR262258 PQN262252:PQN262258 QAJ262252:QAJ262258 QKF262252:QKF262258 QUB262252:QUB262258 RDX262252:RDX262258 RNT262252:RNT262258 RXP262252:RXP262258 SHL262252:SHL262258 SRH262252:SRH262258 TBD262252:TBD262258 TKZ262252:TKZ262258 TUV262252:TUV262258 UER262252:UER262258 UON262252:UON262258 UYJ262252:UYJ262258 VIF262252:VIF262258 VSB262252:VSB262258 WBX262252:WBX262258 WLT262252:WLT262258 WVP262252:WVP262258 G327788:G327794 JD327788:JD327794 SZ327788:SZ327794 ACV327788:ACV327794 AMR327788:AMR327794 AWN327788:AWN327794 BGJ327788:BGJ327794 BQF327788:BQF327794 CAB327788:CAB327794 CJX327788:CJX327794 CTT327788:CTT327794 DDP327788:DDP327794 DNL327788:DNL327794 DXH327788:DXH327794 EHD327788:EHD327794 EQZ327788:EQZ327794 FAV327788:FAV327794 FKR327788:FKR327794 FUN327788:FUN327794 GEJ327788:GEJ327794 GOF327788:GOF327794 GYB327788:GYB327794 HHX327788:HHX327794 HRT327788:HRT327794 IBP327788:IBP327794 ILL327788:ILL327794 IVH327788:IVH327794 JFD327788:JFD327794 JOZ327788:JOZ327794 JYV327788:JYV327794 KIR327788:KIR327794 KSN327788:KSN327794 LCJ327788:LCJ327794 LMF327788:LMF327794 LWB327788:LWB327794 MFX327788:MFX327794 MPT327788:MPT327794 MZP327788:MZP327794 NJL327788:NJL327794 NTH327788:NTH327794 ODD327788:ODD327794 OMZ327788:OMZ327794 OWV327788:OWV327794 PGR327788:PGR327794 PQN327788:PQN327794 QAJ327788:QAJ327794 QKF327788:QKF327794 QUB327788:QUB327794 RDX327788:RDX327794 RNT327788:RNT327794 RXP327788:RXP327794 SHL327788:SHL327794 SRH327788:SRH327794 TBD327788:TBD327794 TKZ327788:TKZ327794 TUV327788:TUV327794 UER327788:UER327794 UON327788:UON327794 UYJ327788:UYJ327794 VIF327788:VIF327794 VSB327788:VSB327794 WBX327788:WBX327794 WLT327788:WLT327794 WVP327788:WVP327794 G393324:G393330 JD393324:JD393330 SZ393324:SZ393330 ACV393324:ACV393330 AMR393324:AMR393330 AWN393324:AWN393330 BGJ393324:BGJ393330 BQF393324:BQF393330 CAB393324:CAB393330 CJX393324:CJX393330 CTT393324:CTT393330 DDP393324:DDP393330 DNL393324:DNL393330 DXH393324:DXH393330 EHD393324:EHD393330 EQZ393324:EQZ393330 FAV393324:FAV393330 FKR393324:FKR393330 FUN393324:FUN393330 GEJ393324:GEJ393330 GOF393324:GOF393330 GYB393324:GYB393330 HHX393324:HHX393330 HRT393324:HRT393330 IBP393324:IBP393330 ILL393324:ILL393330 IVH393324:IVH393330 JFD393324:JFD393330 JOZ393324:JOZ393330 JYV393324:JYV393330 KIR393324:KIR393330 KSN393324:KSN393330 LCJ393324:LCJ393330 LMF393324:LMF393330 LWB393324:LWB393330 MFX393324:MFX393330 MPT393324:MPT393330 MZP393324:MZP393330 NJL393324:NJL393330 NTH393324:NTH393330 ODD393324:ODD393330 OMZ393324:OMZ393330 OWV393324:OWV393330 PGR393324:PGR393330 PQN393324:PQN393330 QAJ393324:QAJ393330 QKF393324:QKF393330 QUB393324:QUB393330 RDX393324:RDX393330 RNT393324:RNT393330 RXP393324:RXP393330 SHL393324:SHL393330 SRH393324:SRH393330 TBD393324:TBD393330 TKZ393324:TKZ393330 TUV393324:TUV393330 UER393324:UER393330 UON393324:UON393330 UYJ393324:UYJ393330 VIF393324:VIF393330 VSB393324:VSB393330 WBX393324:WBX393330 WLT393324:WLT393330 WVP393324:WVP393330 G458860:G458866 JD458860:JD458866 SZ458860:SZ458866 ACV458860:ACV458866 AMR458860:AMR458866 AWN458860:AWN458866 BGJ458860:BGJ458866 BQF458860:BQF458866 CAB458860:CAB458866 CJX458860:CJX458866 CTT458860:CTT458866 DDP458860:DDP458866 DNL458860:DNL458866 DXH458860:DXH458866 EHD458860:EHD458866 EQZ458860:EQZ458866 FAV458860:FAV458866 FKR458860:FKR458866 FUN458860:FUN458866 GEJ458860:GEJ458866 GOF458860:GOF458866 GYB458860:GYB458866 HHX458860:HHX458866 HRT458860:HRT458866 IBP458860:IBP458866 ILL458860:ILL458866 IVH458860:IVH458866 JFD458860:JFD458866 JOZ458860:JOZ458866 JYV458860:JYV458866 KIR458860:KIR458866 KSN458860:KSN458866 LCJ458860:LCJ458866 LMF458860:LMF458866 LWB458860:LWB458866 MFX458860:MFX458866 MPT458860:MPT458866 MZP458860:MZP458866 NJL458860:NJL458866 NTH458860:NTH458866 ODD458860:ODD458866 OMZ458860:OMZ458866 OWV458860:OWV458866 PGR458860:PGR458866 PQN458860:PQN458866 QAJ458860:QAJ458866 QKF458860:QKF458866 QUB458860:QUB458866 RDX458860:RDX458866 RNT458860:RNT458866 RXP458860:RXP458866 SHL458860:SHL458866 SRH458860:SRH458866 TBD458860:TBD458866 TKZ458860:TKZ458866 TUV458860:TUV458866 UER458860:UER458866 UON458860:UON458866 UYJ458860:UYJ458866 VIF458860:VIF458866 VSB458860:VSB458866 WBX458860:WBX458866 WLT458860:WLT458866 WVP458860:WVP458866 G524396:G524402 JD524396:JD524402 SZ524396:SZ524402 ACV524396:ACV524402 AMR524396:AMR524402 AWN524396:AWN524402 BGJ524396:BGJ524402 BQF524396:BQF524402 CAB524396:CAB524402 CJX524396:CJX524402 CTT524396:CTT524402 DDP524396:DDP524402 DNL524396:DNL524402 DXH524396:DXH524402 EHD524396:EHD524402 EQZ524396:EQZ524402 FAV524396:FAV524402 FKR524396:FKR524402 FUN524396:FUN524402 GEJ524396:GEJ524402 GOF524396:GOF524402 GYB524396:GYB524402 HHX524396:HHX524402 HRT524396:HRT524402 IBP524396:IBP524402 ILL524396:ILL524402 IVH524396:IVH524402 JFD524396:JFD524402 JOZ524396:JOZ524402 JYV524396:JYV524402 KIR524396:KIR524402 KSN524396:KSN524402 LCJ524396:LCJ524402 LMF524396:LMF524402 LWB524396:LWB524402 MFX524396:MFX524402 MPT524396:MPT524402 MZP524396:MZP524402 NJL524396:NJL524402 NTH524396:NTH524402 ODD524396:ODD524402 OMZ524396:OMZ524402 OWV524396:OWV524402 PGR524396:PGR524402 PQN524396:PQN524402 QAJ524396:QAJ524402 QKF524396:QKF524402 QUB524396:QUB524402 RDX524396:RDX524402 RNT524396:RNT524402 RXP524396:RXP524402 SHL524396:SHL524402 SRH524396:SRH524402 TBD524396:TBD524402 TKZ524396:TKZ524402 TUV524396:TUV524402 UER524396:UER524402 UON524396:UON524402 UYJ524396:UYJ524402 VIF524396:VIF524402 VSB524396:VSB524402 WBX524396:WBX524402 WLT524396:WLT524402 WVP524396:WVP524402 G589932:G589938 JD589932:JD589938 SZ589932:SZ589938 ACV589932:ACV589938 AMR589932:AMR589938 AWN589932:AWN589938 BGJ589932:BGJ589938 BQF589932:BQF589938 CAB589932:CAB589938 CJX589932:CJX589938 CTT589932:CTT589938 DDP589932:DDP589938 DNL589932:DNL589938 DXH589932:DXH589938 EHD589932:EHD589938 EQZ589932:EQZ589938 FAV589932:FAV589938 FKR589932:FKR589938 FUN589932:FUN589938 GEJ589932:GEJ589938 GOF589932:GOF589938 GYB589932:GYB589938 HHX589932:HHX589938 HRT589932:HRT589938 IBP589932:IBP589938 ILL589932:ILL589938 IVH589932:IVH589938 JFD589932:JFD589938 JOZ589932:JOZ589938 JYV589932:JYV589938 KIR589932:KIR589938 KSN589932:KSN589938 LCJ589932:LCJ589938 LMF589932:LMF589938 LWB589932:LWB589938 MFX589932:MFX589938 MPT589932:MPT589938 MZP589932:MZP589938 NJL589932:NJL589938 NTH589932:NTH589938 ODD589932:ODD589938 OMZ589932:OMZ589938 OWV589932:OWV589938 PGR589932:PGR589938 PQN589932:PQN589938 QAJ589932:QAJ589938 QKF589932:QKF589938 QUB589932:QUB589938 RDX589932:RDX589938 RNT589932:RNT589938 RXP589932:RXP589938 SHL589932:SHL589938 SRH589932:SRH589938 TBD589932:TBD589938 TKZ589932:TKZ589938 TUV589932:TUV589938 UER589932:UER589938 UON589932:UON589938 UYJ589932:UYJ589938 VIF589932:VIF589938 VSB589932:VSB589938 WBX589932:WBX589938 WLT589932:WLT589938 WVP589932:WVP589938 G655468:G655474 JD655468:JD655474 SZ655468:SZ655474 ACV655468:ACV655474 AMR655468:AMR655474 AWN655468:AWN655474 BGJ655468:BGJ655474 BQF655468:BQF655474 CAB655468:CAB655474 CJX655468:CJX655474 CTT655468:CTT655474 DDP655468:DDP655474 DNL655468:DNL655474 DXH655468:DXH655474 EHD655468:EHD655474 EQZ655468:EQZ655474 FAV655468:FAV655474 FKR655468:FKR655474 FUN655468:FUN655474 GEJ655468:GEJ655474 GOF655468:GOF655474 GYB655468:GYB655474 HHX655468:HHX655474 HRT655468:HRT655474 IBP655468:IBP655474 ILL655468:ILL655474 IVH655468:IVH655474 JFD655468:JFD655474 JOZ655468:JOZ655474 JYV655468:JYV655474 KIR655468:KIR655474 KSN655468:KSN655474 LCJ655468:LCJ655474 LMF655468:LMF655474 LWB655468:LWB655474 MFX655468:MFX655474 MPT655468:MPT655474 MZP655468:MZP655474 NJL655468:NJL655474 NTH655468:NTH655474 ODD655468:ODD655474 OMZ655468:OMZ655474 OWV655468:OWV655474 PGR655468:PGR655474 PQN655468:PQN655474 QAJ655468:QAJ655474 QKF655468:QKF655474 QUB655468:QUB655474 RDX655468:RDX655474 RNT655468:RNT655474 RXP655468:RXP655474 SHL655468:SHL655474 SRH655468:SRH655474 TBD655468:TBD655474 TKZ655468:TKZ655474 TUV655468:TUV655474 UER655468:UER655474 UON655468:UON655474 UYJ655468:UYJ655474 VIF655468:VIF655474 VSB655468:VSB655474 WBX655468:WBX655474 WLT655468:WLT655474 WVP655468:WVP655474 G721004:G721010 JD721004:JD721010 SZ721004:SZ721010 ACV721004:ACV721010 AMR721004:AMR721010 AWN721004:AWN721010 BGJ721004:BGJ721010 BQF721004:BQF721010 CAB721004:CAB721010 CJX721004:CJX721010 CTT721004:CTT721010 DDP721004:DDP721010 DNL721004:DNL721010 DXH721004:DXH721010 EHD721004:EHD721010 EQZ721004:EQZ721010 FAV721004:FAV721010 FKR721004:FKR721010 FUN721004:FUN721010 GEJ721004:GEJ721010 GOF721004:GOF721010 GYB721004:GYB721010 HHX721004:HHX721010 HRT721004:HRT721010 IBP721004:IBP721010 ILL721004:ILL721010 IVH721004:IVH721010 JFD721004:JFD721010 JOZ721004:JOZ721010 JYV721004:JYV721010 KIR721004:KIR721010 KSN721004:KSN721010 LCJ721004:LCJ721010 LMF721004:LMF721010 LWB721004:LWB721010 MFX721004:MFX721010 MPT721004:MPT721010 MZP721004:MZP721010 NJL721004:NJL721010 NTH721004:NTH721010 ODD721004:ODD721010 OMZ721004:OMZ721010 OWV721004:OWV721010 PGR721004:PGR721010 PQN721004:PQN721010 QAJ721004:QAJ721010 QKF721004:QKF721010 QUB721004:QUB721010 RDX721004:RDX721010 RNT721004:RNT721010 RXP721004:RXP721010 SHL721004:SHL721010 SRH721004:SRH721010 TBD721004:TBD721010 TKZ721004:TKZ721010 TUV721004:TUV721010 UER721004:UER721010 UON721004:UON721010 UYJ721004:UYJ721010 VIF721004:VIF721010 VSB721004:VSB721010 WBX721004:WBX721010 WLT721004:WLT721010 WVP721004:WVP721010 G786540:G786546 JD786540:JD786546 SZ786540:SZ786546 ACV786540:ACV786546 AMR786540:AMR786546 AWN786540:AWN786546 BGJ786540:BGJ786546 BQF786540:BQF786546 CAB786540:CAB786546 CJX786540:CJX786546 CTT786540:CTT786546 DDP786540:DDP786546 DNL786540:DNL786546 DXH786540:DXH786546 EHD786540:EHD786546 EQZ786540:EQZ786546 FAV786540:FAV786546 FKR786540:FKR786546 FUN786540:FUN786546 GEJ786540:GEJ786546 GOF786540:GOF786546 GYB786540:GYB786546 HHX786540:HHX786546 HRT786540:HRT786546 IBP786540:IBP786546 ILL786540:ILL786546 IVH786540:IVH786546 JFD786540:JFD786546 JOZ786540:JOZ786546 JYV786540:JYV786546 KIR786540:KIR786546 KSN786540:KSN786546 LCJ786540:LCJ786546 LMF786540:LMF786546 LWB786540:LWB786546 MFX786540:MFX786546 MPT786540:MPT786546 MZP786540:MZP786546 NJL786540:NJL786546 NTH786540:NTH786546 ODD786540:ODD786546 OMZ786540:OMZ786546 OWV786540:OWV786546 PGR786540:PGR786546 PQN786540:PQN786546 QAJ786540:QAJ786546 QKF786540:QKF786546 QUB786540:QUB786546 RDX786540:RDX786546 RNT786540:RNT786546 RXP786540:RXP786546 SHL786540:SHL786546 SRH786540:SRH786546 TBD786540:TBD786546 TKZ786540:TKZ786546 TUV786540:TUV786546 UER786540:UER786546 UON786540:UON786546 UYJ786540:UYJ786546 VIF786540:VIF786546 VSB786540:VSB786546 WBX786540:WBX786546 WLT786540:WLT786546 WVP786540:WVP786546 G852076:G852082 JD852076:JD852082 SZ852076:SZ852082 ACV852076:ACV852082 AMR852076:AMR852082 AWN852076:AWN852082 BGJ852076:BGJ852082 BQF852076:BQF852082 CAB852076:CAB852082 CJX852076:CJX852082 CTT852076:CTT852082 DDP852076:DDP852082 DNL852076:DNL852082 DXH852076:DXH852082 EHD852076:EHD852082 EQZ852076:EQZ852082 FAV852076:FAV852082 FKR852076:FKR852082 FUN852076:FUN852082 GEJ852076:GEJ852082 GOF852076:GOF852082 GYB852076:GYB852082 HHX852076:HHX852082 HRT852076:HRT852082 IBP852076:IBP852082 ILL852076:ILL852082 IVH852076:IVH852082 JFD852076:JFD852082 JOZ852076:JOZ852082 JYV852076:JYV852082 KIR852076:KIR852082 KSN852076:KSN852082 LCJ852076:LCJ852082 LMF852076:LMF852082 LWB852076:LWB852082 MFX852076:MFX852082 MPT852076:MPT852082 MZP852076:MZP852082 NJL852076:NJL852082 NTH852076:NTH852082 ODD852076:ODD852082 OMZ852076:OMZ852082 OWV852076:OWV852082 PGR852076:PGR852082 PQN852076:PQN852082 QAJ852076:QAJ852082 QKF852076:QKF852082 QUB852076:QUB852082 RDX852076:RDX852082 RNT852076:RNT852082 RXP852076:RXP852082 SHL852076:SHL852082 SRH852076:SRH852082 TBD852076:TBD852082 TKZ852076:TKZ852082 TUV852076:TUV852082 UER852076:UER852082 UON852076:UON852082 UYJ852076:UYJ852082 VIF852076:VIF852082 VSB852076:VSB852082 WBX852076:WBX852082 WLT852076:WLT852082 WVP852076:WVP852082 G917612:G917618 JD917612:JD917618 SZ917612:SZ917618 ACV917612:ACV917618 AMR917612:AMR917618 AWN917612:AWN917618 BGJ917612:BGJ917618 BQF917612:BQF917618 CAB917612:CAB917618 CJX917612:CJX917618 CTT917612:CTT917618 DDP917612:DDP917618 DNL917612:DNL917618 DXH917612:DXH917618 EHD917612:EHD917618 EQZ917612:EQZ917618 FAV917612:FAV917618 FKR917612:FKR917618 FUN917612:FUN917618 GEJ917612:GEJ917618 GOF917612:GOF917618 GYB917612:GYB917618 HHX917612:HHX917618 HRT917612:HRT917618 IBP917612:IBP917618 ILL917612:ILL917618 IVH917612:IVH917618 JFD917612:JFD917618 JOZ917612:JOZ917618 JYV917612:JYV917618 KIR917612:KIR917618 KSN917612:KSN917618 LCJ917612:LCJ917618 LMF917612:LMF917618 LWB917612:LWB917618 MFX917612:MFX917618 MPT917612:MPT917618 MZP917612:MZP917618 NJL917612:NJL917618 NTH917612:NTH917618 ODD917612:ODD917618 OMZ917612:OMZ917618 OWV917612:OWV917618 PGR917612:PGR917618 PQN917612:PQN917618 QAJ917612:QAJ917618 QKF917612:QKF917618 QUB917612:QUB917618 RDX917612:RDX917618 RNT917612:RNT917618 RXP917612:RXP917618 SHL917612:SHL917618 SRH917612:SRH917618 TBD917612:TBD917618 TKZ917612:TKZ917618 TUV917612:TUV917618 UER917612:UER917618 UON917612:UON917618 UYJ917612:UYJ917618 VIF917612:VIF917618 VSB917612:VSB917618 WBX917612:WBX917618 WLT917612:WLT917618 WVP917612:WVP917618 G983148:G983154 JD983148:JD983154 SZ983148:SZ983154 ACV983148:ACV983154 AMR983148:AMR983154 AWN983148:AWN983154 BGJ983148:BGJ983154 BQF983148:BQF983154 CAB983148:CAB983154 CJX983148:CJX983154 CTT983148:CTT983154 DDP983148:DDP983154 DNL983148:DNL983154 DXH983148:DXH983154 EHD983148:EHD983154 EQZ983148:EQZ983154 FAV983148:FAV983154 FKR983148:FKR983154 FUN983148:FUN983154 GEJ983148:GEJ983154 GOF983148:GOF983154 GYB983148:GYB983154 HHX983148:HHX983154 HRT983148:HRT983154 IBP983148:IBP983154 ILL983148:ILL983154 IVH983148:IVH983154 JFD983148:JFD983154 JOZ983148:JOZ983154 JYV983148:JYV983154 KIR983148:KIR983154 KSN983148:KSN983154 LCJ983148:LCJ983154 LMF983148:LMF983154 LWB983148:LWB983154 MFX983148:MFX983154 MPT983148:MPT983154 MZP983148:MZP983154 NJL983148:NJL983154 NTH983148:NTH983154 ODD983148:ODD983154 OMZ983148:OMZ983154 OWV983148:OWV983154 PGR983148:PGR983154 PQN983148:PQN983154 QAJ983148:QAJ983154 QKF983148:QKF983154 QUB983148:QUB983154 RDX983148:RDX983154 RNT983148:RNT983154 RXP983148:RXP983154 SHL983148:SHL983154 SRH983148:SRH983154 TBD983148:TBD983154 TKZ983148:TKZ983154 TUV983148:TUV983154 UER983148:UER983154 UON983148:UON983154 UYJ983148:UYJ983154 VIF983148:VIF983154 VSB983148:VSB983154 WBX983148:WBX983154 WLT983148:WLT983154 WVP983148:WVP983154 G65532:G65547 JD65532:JD65547 SZ65532:SZ65547 ACV65532:ACV65547 AMR65532:AMR65547 AWN65532:AWN65547 BGJ65532:BGJ65547 BQF65532:BQF65547 CAB65532:CAB65547 CJX65532:CJX65547 CTT65532:CTT65547 DDP65532:DDP65547 DNL65532:DNL65547 DXH65532:DXH65547 EHD65532:EHD65547 EQZ65532:EQZ65547 FAV65532:FAV65547 FKR65532:FKR65547 FUN65532:FUN65547 GEJ65532:GEJ65547 GOF65532:GOF65547 GYB65532:GYB65547 HHX65532:HHX65547 HRT65532:HRT65547 IBP65532:IBP65547 ILL65532:ILL65547 IVH65532:IVH65547 JFD65532:JFD65547 JOZ65532:JOZ65547 JYV65532:JYV65547 KIR65532:KIR65547 KSN65532:KSN65547 LCJ65532:LCJ65547 LMF65532:LMF65547 LWB65532:LWB65547 MFX65532:MFX65547 MPT65532:MPT65547 MZP65532:MZP65547 NJL65532:NJL65547 NTH65532:NTH65547 ODD65532:ODD65547 OMZ65532:OMZ65547 OWV65532:OWV65547 PGR65532:PGR65547 PQN65532:PQN65547 QAJ65532:QAJ65547 QKF65532:QKF65547 QUB65532:QUB65547 RDX65532:RDX65547 RNT65532:RNT65547 RXP65532:RXP65547 SHL65532:SHL65547 SRH65532:SRH65547 TBD65532:TBD65547 TKZ65532:TKZ65547 TUV65532:TUV65547 UER65532:UER65547 UON65532:UON65547 UYJ65532:UYJ65547 VIF65532:VIF65547 VSB65532:VSB65547 WBX65532:WBX65547 WLT65532:WLT65547 WVP65532:WVP65547 G131068:G131083 JD131068:JD131083 SZ131068:SZ131083 ACV131068:ACV131083 AMR131068:AMR131083 AWN131068:AWN131083 BGJ131068:BGJ131083 BQF131068:BQF131083 CAB131068:CAB131083 CJX131068:CJX131083 CTT131068:CTT131083 DDP131068:DDP131083 DNL131068:DNL131083 DXH131068:DXH131083 EHD131068:EHD131083 EQZ131068:EQZ131083 FAV131068:FAV131083 FKR131068:FKR131083 FUN131068:FUN131083 GEJ131068:GEJ131083 GOF131068:GOF131083 GYB131068:GYB131083 HHX131068:HHX131083 HRT131068:HRT131083 IBP131068:IBP131083 ILL131068:ILL131083 IVH131068:IVH131083 JFD131068:JFD131083 JOZ131068:JOZ131083 JYV131068:JYV131083 KIR131068:KIR131083 KSN131068:KSN131083 LCJ131068:LCJ131083 LMF131068:LMF131083 LWB131068:LWB131083 MFX131068:MFX131083 MPT131068:MPT131083 MZP131068:MZP131083 NJL131068:NJL131083 NTH131068:NTH131083 ODD131068:ODD131083 OMZ131068:OMZ131083 OWV131068:OWV131083 PGR131068:PGR131083 PQN131068:PQN131083 QAJ131068:QAJ131083 QKF131068:QKF131083 QUB131068:QUB131083 RDX131068:RDX131083 RNT131068:RNT131083 RXP131068:RXP131083 SHL131068:SHL131083 SRH131068:SRH131083 TBD131068:TBD131083 TKZ131068:TKZ131083 TUV131068:TUV131083 UER131068:UER131083 UON131068:UON131083 UYJ131068:UYJ131083 VIF131068:VIF131083 VSB131068:VSB131083 WBX131068:WBX131083 WLT131068:WLT131083 WVP131068:WVP131083 G196604:G196619 JD196604:JD196619 SZ196604:SZ196619 ACV196604:ACV196619 AMR196604:AMR196619 AWN196604:AWN196619 BGJ196604:BGJ196619 BQF196604:BQF196619 CAB196604:CAB196619 CJX196604:CJX196619 CTT196604:CTT196619 DDP196604:DDP196619 DNL196604:DNL196619 DXH196604:DXH196619 EHD196604:EHD196619 EQZ196604:EQZ196619 FAV196604:FAV196619 FKR196604:FKR196619 FUN196604:FUN196619 GEJ196604:GEJ196619 GOF196604:GOF196619 GYB196604:GYB196619 HHX196604:HHX196619 HRT196604:HRT196619 IBP196604:IBP196619 ILL196604:ILL196619 IVH196604:IVH196619 JFD196604:JFD196619 JOZ196604:JOZ196619 JYV196604:JYV196619 KIR196604:KIR196619 KSN196604:KSN196619 LCJ196604:LCJ196619 LMF196604:LMF196619 LWB196604:LWB196619 MFX196604:MFX196619 MPT196604:MPT196619 MZP196604:MZP196619 NJL196604:NJL196619 NTH196604:NTH196619 ODD196604:ODD196619 OMZ196604:OMZ196619 OWV196604:OWV196619 PGR196604:PGR196619 PQN196604:PQN196619 QAJ196604:QAJ196619 QKF196604:QKF196619 QUB196604:QUB196619 RDX196604:RDX196619 RNT196604:RNT196619 RXP196604:RXP196619 SHL196604:SHL196619 SRH196604:SRH196619 TBD196604:TBD196619 TKZ196604:TKZ196619 TUV196604:TUV196619 UER196604:UER196619 UON196604:UON196619 UYJ196604:UYJ196619 VIF196604:VIF196619 VSB196604:VSB196619 WBX196604:WBX196619 WLT196604:WLT196619 WVP196604:WVP196619 G262140:G262155 JD262140:JD262155 SZ262140:SZ262155 ACV262140:ACV262155 AMR262140:AMR262155 AWN262140:AWN262155 BGJ262140:BGJ262155 BQF262140:BQF262155 CAB262140:CAB262155 CJX262140:CJX262155 CTT262140:CTT262155 DDP262140:DDP262155 DNL262140:DNL262155 DXH262140:DXH262155 EHD262140:EHD262155 EQZ262140:EQZ262155 FAV262140:FAV262155 FKR262140:FKR262155 FUN262140:FUN262155 GEJ262140:GEJ262155 GOF262140:GOF262155 GYB262140:GYB262155 HHX262140:HHX262155 HRT262140:HRT262155 IBP262140:IBP262155 ILL262140:ILL262155 IVH262140:IVH262155 JFD262140:JFD262155 JOZ262140:JOZ262155 JYV262140:JYV262155 KIR262140:KIR262155 KSN262140:KSN262155 LCJ262140:LCJ262155 LMF262140:LMF262155 LWB262140:LWB262155 MFX262140:MFX262155 MPT262140:MPT262155 MZP262140:MZP262155 NJL262140:NJL262155 NTH262140:NTH262155 ODD262140:ODD262155 OMZ262140:OMZ262155 OWV262140:OWV262155 PGR262140:PGR262155 PQN262140:PQN262155 QAJ262140:QAJ262155 QKF262140:QKF262155 QUB262140:QUB262155 RDX262140:RDX262155 RNT262140:RNT262155 RXP262140:RXP262155 SHL262140:SHL262155 SRH262140:SRH262155 TBD262140:TBD262155 TKZ262140:TKZ262155 TUV262140:TUV262155 UER262140:UER262155 UON262140:UON262155 UYJ262140:UYJ262155 VIF262140:VIF262155 VSB262140:VSB262155 WBX262140:WBX262155 WLT262140:WLT262155 WVP262140:WVP262155 G327676:G327691 JD327676:JD327691 SZ327676:SZ327691 ACV327676:ACV327691 AMR327676:AMR327691 AWN327676:AWN327691 BGJ327676:BGJ327691 BQF327676:BQF327691 CAB327676:CAB327691 CJX327676:CJX327691 CTT327676:CTT327691 DDP327676:DDP327691 DNL327676:DNL327691 DXH327676:DXH327691 EHD327676:EHD327691 EQZ327676:EQZ327691 FAV327676:FAV327691 FKR327676:FKR327691 FUN327676:FUN327691 GEJ327676:GEJ327691 GOF327676:GOF327691 GYB327676:GYB327691 HHX327676:HHX327691 HRT327676:HRT327691 IBP327676:IBP327691 ILL327676:ILL327691 IVH327676:IVH327691 JFD327676:JFD327691 JOZ327676:JOZ327691 JYV327676:JYV327691 KIR327676:KIR327691 KSN327676:KSN327691 LCJ327676:LCJ327691 LMF327676:LMF327691 LWB327676:LWB327691 MFX327676:MFX327691 MPT327676:MPT327691 MZP327676:MZP327691 NJL327676:NJL327691 NTH327676:NTH327691 ODD327676:ODD327691 OMZ327676:OMZ327691 OWV327676:OWV327691 PGR327676:PGR327691 PQN327676:PQN327691 QAJ327676:QAJ327691 QKF327676:QKF327691 QUB327676:QUB327691 RDX327676:RDX327691 RNT327676:RNT327691 RXP327676:RXP327691 SHL327676:SHL327691 SRH327676:SRH327691 TBD327676:TBD327691 TKZ327676:TKZ327691 TUV327676:TUV327691 UER327676:UER327691 UON327676:UON327691 UYJ327676:UYJ327691 VIF327676:VIF327691 VSB327676:VSB327691 WBX327676:WBX327691 WLT327676:WLT327691 WVP327676:WVP327691 G393212:G393227 JD393212:JD393227 SZ393212:SZ393227 ACV393212:ACV393227 AMR393212:AMR393227 AWN393212:AWN393227 BGJ393212:BGJ393227 BQF393212:BQF393227 CAB393212:CAB393227 CJX393212:CJX393227 CTT393212:CTT393227 DDP393212:DDP393227 DNL393212:DNL393227 DXH393212:DXH393227 EHD393212:EHD393227 EQZ393212:EQZ393227 FAV393212:FAV393227 FKR393212:FKR393227 FUN393212:FUN393227 GEJ393212:GEJ393227 GOF393212:GOF393227 GYB393212:GYB393227 HHX393212:HHX393227 HRT393212:HRT393227 IBP393212:IBP393227 ILL393212:ILL393227 IVH393212:IVH393227 JFD393212:JFD393227 JOZ393212:JOZ393227 JYV393212:JYV393227 KIR393212:KIR393227 KSN393212:KSN393227 LCJ393212:LCJ393227 LMF393212:LMF393227 LWB393212:LWB393227 MFX393212:MFX393227 MPT393212:MPT393227 MZP393212:MZP393227 NJL393212:NJL393227 NTH393212:NTH393227 ODD393212:ODD393227 OMZ393212:OMZ393227 OWV393212:OWV393227 PGR393212:PGR393227 PQN393212:PQN393227 QAJ393212:QAJ393227 QKF393212:QKF393227 QUB393212:QUB393227 RDX393212:RDX393227 RNT393212:RNT393227 RXP393212:RXP393227 SHL393212:SHL393227 SRH393212:SRH393227 TBD393212:TBD393227 TKZ393212:TKZ393227 TUV393212:TUV393227 UER393212:UER393227 UON393212:UON393227 UYJ393212:UYJ393227 VIF393212:VIF393227 VSB393212:VSB393227 WBX393212:WBX393227 WLT393212:WLT393227 WVP393212:WVP393227 G458748:G458763 JD458748:JD458763 SZ458748:SZ458763 ACV458748:ACV458763 AMR458748:AMR458763 AWN458748:AWN458763 BGJ458748:BGJ458763 BQF458748:BQF458763 CAB458748:CAB458763 CJX458748:CJX458763 CTT458748:CTT458763 DDP458748:DDP458763 DNL458748:DNL458763 DXH458748:DXH458763 EHD458748:EHD458763 EQZ458748:EQZ458763 FAV458748:FAV458763 FKR458748:FKR458763 FUN458748:FUN458763 GEJ458748:GEJ458763 GOF458748:GOF458763 GYB458748:GYB458763 HHX458748:HHX458763 HRT458748:HRT458763 IBP458748:IBP458763 ILL458748:ILL458763 IVH458748:IVH458763 JFD458748:JFD458763 JOZ458748:JOZ458763 JYV458748:JYV458763 KIR458748:KIR458763 KSN458748:KSN458763 LCJ458748:LCJ458763 LMF458748:LMF458763 LWB458748:LWB458763 MFX458748:MFX458763 MPT458748:MPT458763 MZP458748:MZP458763 NJL458748:NJL458763 NTH458748:NTH458763 ODD458748:ODD458763 OMZ458748:OMZ458763 OWV458748:OWV458763 PGR458748:PGR458763 PQN458748:PQN458763 QAJ458748:QAJ458763 QKF458748:QKF458763 QUB458748:QUB458763 RDX458748:RDX458763 RNT458748:RNT458763 RXP458748:RXP458763 SHL458748:SHL458763 SRH458748:SRH458763 TBD458748:TBD458763 TKZ458748:TKZ458763 TUV458748:TUV458763 UER458748:UER458763 UON458748:UON458763 UYJ458748:UYJ458763 VIF458748:VIF458763 VSB458748:VSB458763 WBX458748:WBX458763 WLT458748:WLT458763 WVP458748:WVP458763 G524284:G524299 JD524284:JD524299 SZ524284:SZ524299 ACV524284:ACV524299 AMR524284:AMR524299 AWN524284:AWN524299 BGJ524284:BGJ524299 BQF524284:BQF524299 CAB524284:CAB524299 CJX524284:CJX524299 CTT524284:CTT524299 DDP524284:DDP524299 DNL524284:DNL524299 DXH524284:DXH524299 EHD524284:EHD524299 EQZ524284:EQZ524299 FAV524284:FAV524299 FKR524284:FKR524299 FUN524284:FUN524299 GEJ524284:GEJ524299 GOF524284:GOF524299 GYB524284:GYB524299 HHX524284:HHX524299 HRT524284:HRT524299 IBP524284:IBP524299 ILL524284:ILL524299 IVH524284:IVH524299 JFD524284:JFD524299 JOZ524284:JOZ524299 JYV524284:JYV524299 KIR524284:KIR524299 KSN524284:KSN524299 LCJ524284:LCJ524299 LMF524284:LMF524299 LWB524284:LWB524299 MFX524284:MFX524299 MPT524284:MPT524299 MZP524284:MZP524299 NJL524284:NJL524299 NTH524284:NTH524299 ODD524284:ODD524299 OMZ524284:OMZ524299 OWV524284:OWV524299 PGR524284:PGR524299 PQN524284:PQN524299 QAJ524284:QAJ524299 QKF524284:QKF524299 QUB524284:QUB524299 RDX524284:RDX524299 RNT524284:RNT524299 RXP524284:RXP524299 SHL524284:SHL524299 SRH524284:SRH524299 TBD524284:TBD524299 TKZ524284:TKZ524299 TUV524284:TUV524299 UER524284:UER524299 UON524284:UON524299 UYJ524284:UYJ524299 VIF524284:VIF524299 VSB524284:VSB524299 WBX524284:WBX524299 WLT524284:WLT524299 WVP524284:WVP524299 G589820:G589835 JD589820:JD589835 SZ589820:SZ589835 ACV589820:ACV589835 AMR589820:AMR589835 AWN589820:AWN589835 BGJ589820:BGJ589835 BQF589820:BQF589835 CAB589820:CAB589835 CJX589820:CJX589835 CTT589820:CTT589835 DDP589820:DDP589835 DNL589820:DNL589835 DXH589820:DXH589835 EHD589820:EHD589835 EQZ589820:EQZ589835 FAV589820:FAV589835 FKR589820:FKR589835 FUN589820:FUN589835 GEJ589820:GEJ589835 GOF589820:GOF589835 GYB589820:GYB589835 HHX589820:HHX589835 HRT589820:HRT589835 IBP589820:IBP589835 ILL589820:ILL589835 IVH589820:IVH589835 JFD589820:JFD589835 JOZ589820:JOZ589835 JYV589820:JYV589835 KIR589820:KIR589835 KSN589820:KSN589835 LCJ589820:LCJ589835 LMF589820:LMF589835 LWB589820:LWB589835 MFX589820:MFX589835 MPT589820:MPT589835 MZP589820:MZP589835 NJL589820:NJL589835 NTH589820:NTH589835 ODD589820:ODD589835 OMZ589820:OMZ589835 OWV589820:OWV589835 PGR589820:PGR589835 PQN589820:PQN589835 QAJ589820:QAJ589835 QKF589820:QKF589835 QUB589820:QUB589835 RDX589820:RDX589835 RNT589820:RNT589835 RXP589820:RXP589835 SHL589820:SHL589835 SRH589820:SRH589835 TBD589820:TBD589835 TKZ589820:TKZ589835 TUV589820:TUV589835 UER589820:UER589835 UON589820:UON589835 UYJ589820:UYJ589835 VIF589820:VIF589835 VSB589820:VSB589835 WBX589820:WBX589835 WLT589820:WLT589835 WVP589820:WVP589835 G655356:G655371 JD655356:JD655371 SZ655356:SZ655371 ACV655356:ACV655371 AMR655356:AMR655371 AWN655356:AWN655371 BGJ655356:BGJ655371 BQF655356:BQF655371 CAB655356:CAB655371 CJX655356:CJX655371 CTT655356:CTT655371 DDP655356:DDP655371 DNL655356:DNL655371 DXH655356:DXH655371 EHD655356:EHD655371 EQZ655356:EQZ655371 FAV655356:FAV655371 FKR655356:FKR655371 FUN655356:FUN655371 GEJ655356:GEJ655371 GOF655356:GOF655371 GYB655356:GYB655371 HHX655356:HHX655371 HRT655356:HRT655371 IBP655356:IBP655371 ILL655356:ILL655371 IVH655356:IVH655371 JFD655356:JFD655371 JOZ655356:JOZ655371 JYV655356:JYV655371 KIR655356:KIR655371 KSN655356:KSN655371 LCJ655356:LCJ655371 LMF655356:LMF655371 LWB655356:LWB655371 MFX655356:MFX655371 MPT655356:MPT655371 MZP655356:MZP655371 NJL655356:NJL655371 NTH655356:NTH655371 ODD655356:ODD655371 OMZ655356:OMZ655371 OWV655356:OWV655371 PGR655356:PGR655371 PQN655356:PQN655371 QAJ655356:QAJ655371 QKF655356:QKF655371 QUB655356:QUB655371 RDX655356:RDX655371 RNT655356:RNT655371 RXP655356:RXP655371 SHL655356:SHL655371 SRH655356:SRH655371 TBD655356:TBD655371 TKZ655356:TKZ655371 TUV655356:TUV655371 UER655356:UER655371 UON655356:UON655371 UYJ655356:UYJ655371 VIF655356:VIF655371 VSB655356:VSB655371 WBX655356:WBX655371 WLT655356:WLT655371 WVP655356:WVP655371 G720892:G720907 JD720892:JD720907 SZ720892:SZ720907 ACV720892:ACV720907 AMR720892:AMR720907 AWN720892:AWN720907 BGJ720892:BGJ720907 BQF720892:BQF720907 CAB720892:CAB720907 CJX720892:CJX720907 CTT720892:CTT720907 DDP720892:DDP720907 DNL720892:DNL720907 DXH720892:DXH720907 EHD720892:EHD720907 EQZ720892:EQZ720907 FAV720892:FAV720907 FKR720892:FKR720907 FUN720892:FUN720907 GEJ720892:GEJ720907 GOF720892:GOF720907 GYB720892:GYB720907 HHX720892:HHX720907 HRT720892:HRT720907 IBP720892:IBP720907 ILL720892:ILL720907 IVH720892:IVH720907 JFD720892:JFD720907 JOZ720892:JOZ720907 JYV720892:JYV720907 KIR720892:KIR720907 KSN720892:KSN720907 LCJ720892:LCJ720907 LMF720892:LMF720907 LWB720892:LWB720907 MFX720892:MFX720907 MPT720892:MPT720907 MZP720892:MZP720907 NJL720892:NJL720907 NTH720892:NTH720907 ODD720892:ODD720907 OMZ720892:OMZ720907 OWV720892:OWV720907 PGR720892:PGR720907 PQN720892:PQN720907 QAJ720892:QAJ720907 QKF720892:QKF720907 QUB720892:QUB720907 RDX720892:RDX720907 RNT720892:RNT720907 RXP720892:RXP720907 SHL720892:SHL720907 SRH720892:SRH720907 TBD720892:TBD720907 TKZ720892:TKZ720907 TUV720892:TUV720907 UER720892:UER720907 UON720892:UON720907 UYJ720892:UYJ720907 VIF720892:VIF720907 VSB720892:VSB720907 WBX720892:WBX720907 WLT720892:WLT720907 WVP720892:WVP720907 G786428:G786443 JD786428:JD786443 SZ786428:SZ786443 ACV786428:ACV786443 AMR786428:AMR786443 AWN786428:AWN786443 BGJ786428:BGJ786443 BQF786428:BQF786443 CAB786428:CAB786443 CJX786428:CJX786443 CTT786428:CTT786443 DDP786428:DDP786443 DNL786428:DNL786443 DXH786428:DXH786443 EHD786428:EHD786443 EQZ786428:EQZ786443 FAV786428:FAV786443 FKR786428:FKR786443 FUN786428:FUN786443 GEJ786428:GEJ786443 GOF786428:GOF786443 GYB786428:GYB786443 HHX786428:HHX786443 HRT786428:HRT786443 IBP786428:IBP786443 ILL786428:ILL786443 IVH786428:IVH786443 JFD786428:JFD786443 JOZ786428:JOZ786443 JYV786428:JYV786443 KIR786428:KIR786443 KSN786428:KSN786443 LCJ786428:LCJ786443 LMF786428:LMF786443 LWB786428:LWB786443 MFX786428:MFX786443 MPT786428:MPT786443 MZP786428:MZP786443 NJL786428:NJL786443 NTH786428:NTH786443 ODD786428:ODD786443 OMZ786428:OMZ786443 OWV786428:OWV786443 PGR786428:PGR786443 PQN786428:PQN786443 QAJ786428:QAJ786443 QKF786428:QKF786443 QUB786428:QUB786443 RDX786428:RDX786443 RNT786428:RNT786443 RXP786428:RXP786443 SHL786428:SHL786443 SRH786428:SRH786443 TBD786428:TBD786443 TKZ786428:TKZ786443 TUV786428:TUV786443 UER786428:UER786443 UON786428:UON786443 UYJ786428:UYJ786443 VIF786428:VIF786443 VSB786428:VSB786443 WBX786428:WBX786443 WLT786428:WLT786443 WVP786428:WVP786443 G851964:G851979 JD851964:JD851979 SZ851964:SZ851979 ACV851964:ACV851979 AMR851964:AMR851979 AWN851964:AWN851979 BGJ851964:BGJ851979 BQF851964:BQF851979 CAB851964:CAB851979 CJX851964:CJX851979 CTT851964:CTT851979 DDP851964:DDP851979 DNL851964:DNL851979 DXH851964:DXH851979 EHD851964:EHD851979 EQZ851964:EQZ851979 FAV851964:FAV851979 FKR851964:FKR851979 FUN851964:FUN851979 GEJ851964:GEJ851979 GOF851964:GOF851979 GYB851964:GYB851979 HHX851964:HHX851979 HRT851964:HRT851979 IBP851964:IBP851979 ILL851964:ILL851979 IVH851964:IVH851979 JFD851964:JFD851979 JOZ851964:JOZ851979 JYV851964:JYV851979 KIR851964:KIR851979 KSN851964:KSN851979 LCJ851964:LCJ851979 LMF851964:LMF851979 LWB851964:LWB851979 MFX851964:MFX851979 MPT851964:MPT851979 MZP851964:MZP851979 NJL851964:NJL851979 NTH851964:NTH851979 ODD851964:ODD851979 OMZ851964:OMZ851979 OWV851964:OWV851979 PGR851964:PGR851979 PQN851964:PQN851979 QAJ851964:QAJ851979 QKF851964:QKF851979 QUB851964:QUB851979 RDX851964:RDX851979 RNT851964:RNT851979 RXP851964:RXP851979 SHL851964:SHL851979 SRH851964:SRH851979 TBD851964:TBD851979 TKZ851964:TKZ851979 TUV851964:TUV851979 UER851964:UER851979 UON851964:UON851979 UYJ851964:UYJ851979 VIF851964:VIF851979 VSB851964:VSB851979 WBX851964:WBX851979 WLT851964:WLT851979 WVP851964:WVP851979 G917500:G917515 JD917500:JD917515 SZ917500:SZ917515 ACV917500:ACV917515 AMR917500:AMR917515 AWN917500:AWN917515 BGJ917500:BGJ917515 BQF917500:BQF917515 CAB917500:CAB917515 CJX917500:CJX917515 CTT917500:CTT917515 DDP917500:DDP917515 DNL917500:DNL917515 DXH917500:DXH917515 EHD917500:EHD917515 EQZ917500:EQZ917515 FAV917500:FAV917515 FKR917500:FKR917515 FUN917500:FUN917515 GEJ917500:GEJ917515 GOF917500:GOF917515 GYB917500:GYB917515 HHX917500:HHX917515 HRT917500:HRT917515 IBP917500:IBP917515 ILL917500:ILL917515 IVH917500:IVH917515 JFD917500:JFD917515 JOZ917500:JOZ917515 JYV917500:JYV917515 KIR917500:KIR917515 KSN917500:KSN917515 LCJ917500:LCJ917515 LMF917500:LMF917515 LWB917500:LWB917515 MFX917500:MFX917515 MPT917500:MPT917515 MZP917500:MZP917515 NJL917500:NJL917515 NTH917500:NTH917515 ODD917500:ODD917515 OMZ917500:OMZ917515 OWV917500:OWV917515 PGR917500:PGR917515 PQN917500:PQN917515 QAJ917500:QAJ917515 QKF917500:QKF917515 QUB917500:QUB917515 RDX917500:RDX917515 RNT917500:RNT917515 RXP917500:RXP917515 SHL917500:SHL917515 SRH917500:SRH917515 TBD917500:TBD917515 TKZ917500:TKZ917515 TUV917500:TUV917515 UER917500:UER917515 UON917500:UON917515 UYJ917500:UYJ917515 VIF917500:VIF917515 VSB917500:VSB917515 WBX917500:WBX917515 WLT917500:WLT917515 WVP917500:WVP917515 G983036:G983051 JD983036:JD983051 SZ983036:SZ983051 ACV983036:ACV983051 AMR983036:AMR983051 AWN983036:AWN983051 BGJ983036:BGJ983051 BQF983036:BQF983051 CAB983036:CAB983051 CJX983036:CJX983051 CTT983036:CTT983051 DDP983036:DDP983051 DNL983036:DNL983051 DXH983036:DXH983051 EHD983036:EHD983051 EQZ983036:EQZ983051 FAV983036:FAV983051 FKR983036:FKR983051 FUN983036:FUN983051 GEJ983036:GEJ983051 GOF983036:GOF983051 GYB983036:GYB983051 HHX983036:HHX983051 HRT983036:HRT983051 IBP983036:IBP983051 ILL983036:ILL983051 IVH983036:IVH983051 JFD983036:JFD983051 JOZ983036:JOZ983051 JYV983036:JYV983051 KIR983036:KIR983051 KSN983036:KSN983051 LCJ983036:LCJ983051 LMF983036:LMF983051 LWB983036:LWB983051 MFX983036:MFX983051 MPT983036:MPT983051 MZP983036:MZP983051 NJL983036:NJL983051 NTH983036:NTH983051 ODD983036:ODD983051 OMZ983036:OMZ983051 OWV983036:OWV983051 PGR983036:PGR983051 PQN983036:PQN983051 QAJ983036:QAJ983051 QKF983036:QKF983051 QUB983036:QUB983051 RDX983036:RDX983051 RNT983036:RNT983051 RXP983036:RXP983051 SHL983036:SHL983051 SRH983036:SRH983051 TBD983036:TBD983051 TKZ983036:TKZ983051 TUV983036:TUV983051 UER983036:UER983051 UON983036:UON983051 UYJ983036:UYJ983051 VIF983036:VIF983051 VSB983036:VSB983051 WBX983036:WBX983051 WLT983036:WLT983051 WVP983036:WVP983051 F139:F143 JC35:JC52 SY35:SY52 ACU35:ACU52 AMQ35:AMQ52 AWM35:AWM52 BGI35:BGI52 BQE35:BQE52 CAA35:CAA52 CJW35:CJW52 CTS35:CTS52 DDO35:DDO52 DNK35:DNK52 DXG35:DXG52 EHC35:EHC52 EQY35:EQY52 FAU35:FAU52 FKQ35:FKQ52 FUM35:FUM52 GEI35:GEI52 GOE35:GOE52 GYA35:GYA52 HHW35:HHW52 HRS35:HRS52 IBO35:IBO52 ILK35:ILK52 IVG35:IVG52 JFC35:JFC52 JOY35:JOY52 JYU35:JYU52 KIQ35:KIQ52 KSM35:KSM52 LCI35:LCI52 LME35:LME52 LWA35:LWA52 MFW35:MFW52 MPS35:MPS52 MZO35:MZO52 NJK35:NJK52 NTG35:NTG52 ODC35:ODC52 OMY35:OMY52 OWU35:OWU52 PGQ35:PGQ52 PQM35:PQM52 QAI35:QAI52 QKE35:QKE52 QUA35:QUA52 RDW35:RDW52 RNS35:RNS52 RXO35:RXO52 SHK35:SHK52 SRG35:SRG52 TBC35:TBC52 TKY35:TKY52 TUU35:TUU52 UEQ35:UEQ52 UOM35:UOM52 UYI35:UYI52 VIE35:VIE52 VSA35:VSA52 WBW35:WBW52 WLS35:WLS52 WVO35:WVO52 G65524:G65529 JD65524:JD65529 SZ65524:SZ65529 ACV65524:ACV65529 AMR65524:AMR65529 AWN65524:AWN65529 BGJ65524:BGJ65529 BQF65524:BQF65529 CAB65524:CAB65529 CJX65524:CJX65529 CTT65524:CTT65529 DDP65524:DDP65529 DNL65524:DNL65529 DXH65524:DXH65529 EHD65524:EHD65529 EQZ65524:EQZ65529 FAV65524:FAV65529 FKR65524:FKR65529 FUN65524:FUN65529 GEJ65524:GEJ65529 GOF65524:GOF65529 GYB65524:GYB65529 HHX65524:HHX65529 HRT65524:HRT65529 IBP65524:IBP65529 ILL65524:ILL65529 IVH65524:IVH65529 JFD65524:JFD65529 JOZ65524:JOZ65529 JYV65524:JYV65529 KIR65524:KIR65529 KSN65524:KSN65529 LCJ65524:LCJ65529 LMF65524:LMF65529 LWB65524:LWB65529 MFX65524:MFX65529 MPT65524:MPT65529 MZP65524:MZP65529 NJL65524:NJL65529 NTH65524:NTH65529 ODD65524:ODD65529 OMZ65524:OMZ65529 OWV65524:OWV65529 PGR65524:PGR65529 PQN65524:PQN65529 QAJ65524:QAJ65529 QKF65524:QKF65529 QUB65524:QUB65529 RDX65524:RDX65529 RNT65524:RNT65529 RXP65524:RXP65529 SHL65524:SHL65529 SRH65524:SRH65529 TBD65524:TBD65529 TKZ65524:TKZ65529 TUV65524:TUV65529 UER65524:UER65529 UON65524:UON65529 UYJ65524:UYJ65529 VIF65524:VIF65529 VSB65524:VSB65529 WBX65524:WBX65529 WLT65524:WLT65529 WVP65524:WVP65529 G131060:G131065 JD131060:JD131065 SZ131060:SZ131065 ACV131060:ACV131065 AMR131060:AMR131065 AWN131060:AWN131065 BGJ131060:BGJ131065 BQF131060:BQF131065 CAB131060:CAB131065 CJX131060:CJX131065 CTT131060:CTT131065 DDP131060:DDP131065 DNL131060:DNL131065 DXH131060:DXH131065 EHD131060:EHD131065 EQZ131060:EQZ131065 FAV131060:FAV131065 FKR131060:FKR131065 FUN131060:FUN131065 GEJ131060:GEJ131065 GOF131060:GOF131065 GYB131060:GYB131065 HHX131060:HHX131065 HRT131060:HRT131065 IBP131060:IBP131065 ILL131060:ILL131065 IVH131060:IVH131065 JFD131060:JFD131065 JOZ131060:JOZ131065 JYV131060:JYV131065 KIR131060:KIR131065 KSN131060:KSN131065 LCJ131060:LCJ131065 LMF131060:LMF131065 LWB131060:LWB131065 MFX131060:MFX131065 MPT131060:MPT131065 MZP131060:MZP131065 NJL131060:NJL131065 NTH131060:NTH131065 ODD131060:ODD131065 OMZ131060:OMZ131065 OWV131060:OWV131065 PGR131060:PGR131065 PQN131060:PQN131065 QAJ131060:QAJ131065 QKF131060:QKF131065 QUB131060:QUB131065 RDX131060:RDX131065 RNT131060:RNT131065 RXP131060:RXP131065 SHL131060:SHL131065 SRH131060:SRH131065 TBD131060:TBD131065 TKZ131060:TKZ131065 TUV131060:TUV131065 UER131060:UER131065 UON131060:UON131065 UYJ131060:UYJ131065 VIF131060:VIF131065 VSB131060:VSB131065 WBX131060:WBX131065 WLT131060:WLT131065 WVP131060:WVP131065 G196596:G196601 JD196596:JD196601 SZ196596:SZ196601 ACV196596:ACV196601 AMR196596:AMR196601 AWN196596:AWN196601 BGJ196596:BGJ196601 BQF196596:BQF196601 CAB196596:CAB196601 CJX196596:CJX196601 CTT196596:CTT196601 DDP196596:DDP196601 DNL196596:DNL196601 DXH196596:DXH196601 EHD196596:EHD196601 EQZ196596:EQZ196601 FAV196596:FAV196601 FKR196596:FKR196601 FUN196596:FUN196601 GEJ196596:GEJ196601 GOF196596:GOF196601 GYB196596:GYB196601 HHX196596:HHX196601 HRT196596:HRT196601 IBP196596:IBP196601 ILL196596:ILL196601 IVH196596:IVH196601 JFD196596:JFD196601 JOZ196596:JOZ196601 JYV196596:JYV196601 KIR196596:KIR196601 KSN196596:KSN196601 LCJ196596:LCJ196601 LMF196596:LMF196601 LWB196596:LWB196601 MFX196596:MFX196601 MPT196596:MPT196601 MZP196596:MZP196601 NJL196596:NJL196601 NTH196596:NTH196601 ODD196596:ODD196601 OMZ196596:OMZ196601 OWV196596:OWV196601 PGR196596:PGR196601 PQN196596:PQN196601 QAJ196596:QAJ196601 QKF196596:QKF196601 QUB196596:QUB196601 RDX196596:RDX196601 RNT196596:RNT196601 RXP196596:RXP196601 SHL196596:SHL196601 SRH196596:SRH196601 TBD196596:TBD196601 TKZ196596:TKZ196601 TUV196596:TUV196601 UER196596:UER196601 UON196596:UON196601 UYJ196596:UYJ196601 VIF196596:VIF196601 VSB196596:VSB196601 WBX196596:WBX196601 WLT196596:WLT196601 WVP196596:WVP196601 G262132:G262137 JD262132:JD262137 SZ262132:SZ262137 ACV262132:ACV262137 AMR262132:AMR262137 AWN262132:AWN262137 BGJ262132:BGJ262137 BQF262132:BQF262137 CAB262132:CAB262137 CJX262132:CJX262137 CTT262132:CTT262137 DDP262132:DDP262137 DNL262132:DNL262137 DXH262132:DXH262137 EHD262132:EHD262137 EQZ262132:EQZ262137 FAV262132:FAV262137 FKR262132:FKR262137 FUN262132:FUN262137 GEJ262132:GEJ262137 GOF262132:GOF262137 GYB262132:GYB262137 HHX262132:HHX262137 HRT262132:HRT262137 IBP262132:IBP262137 ILL262132:ILL262137 IVH262132:IVH262137 JFD262132:JFD262137 JOZ262132:JOZ262137 JYV262132:JYV262137 KIR262132:KIR262137 KSN262132:KSN262137 LCJ262132:LCJ262137 LMF262132:LMF262137 LWB262132:LWB262137 MFX262132:MFX262137 MPT262132:MPT262137 MZP262132:MZP262137 NJL262132:NJL262137 NTH262132:NTH262137 ODD262132:ODD262137 OMZ262132:OMZ262137 OWV262132:OWV262137 PGR262132:PGR262137 PQN262132:PQN262137 QAJ262132:QAJ262137 QKF262132:QKF262137 QUB262132:QUB262137 RDX262132:RDX262137 RNT262132:RNT262137 RXP262132:RXP262137 SHL262132:SHL262137 SRH262132:SRH262137 TBD262132:TBD262137 TKZ262132:TKZ262137 TUV262132:TUV262137 UER262132:UER262137 UON262132:UON262137 UYJ262132:UYJ262137 VIF262132:VIF262137 VSB262132:VSB262137 WBX262132:WBX262137 WLT262132:WLT262137 WVP262132:WVP262137 G327668:G327673 JD327668:JD327673 SZ327668:SZ327673 ACV327668:ACV327673 AMR327668:AMR327673 AWN327668:AWN327673 BGJ327668:BGJ327673 BQF327668:BQF327673 CAB327668:CAB327673 CJX327668:CJX327673 CTT327668:CTT327673 DDP327668:DDP327673 DNL327668:DNL327673 DXH327668:DXH327673 EHD327668:EHD327673 EQZ327668:EQZ327673 FAV327668:FAV327673 FKR327668:FKR327673 FUN327668:FUN327673 GEJ327668:GEJ327673 GOF327668:GOF327673 GYB327668:GYB327673 HHX327668:HHX327673 HRT327668:HRT327673 IBP327668:IBP327673 ILL327668:ILL327673 IVH327668:IVH327673 JFD327668:JFD327673 JOZ327668:JOZ327673 JYV327668:JYV327673 KIR327668:KIR327673 KSN327668:KSN327673 LCJ327668:LCJ327673 LMF327668:LMF327673 LWB327668:LWB327673 MFX327668:MFX327673 MPT327668:MPT327673 MZP327668:MZP327673 NJL327668:NJL327673 NTH327668:NTH327673 ODD327668:ODD327673 OMZ327668:OMZ327673 OWV327668:OWV327673 PGR327668:PGR327673 PQN327668:PQN327673 QAJ327668:QAJ327673 QKF327668:QKF327673 QUB327668:QUB327673 RDX327668:RDX327673 RNT327668:RNT327673 RXP327668:RXP327673 SHL327668:SHL327673 SRH327668:SRH327673 TBD327668:TBD327673 TKZ327668:TKZ327673 TUV327668:TUV327673 UER327668:UER327673 UON327668:UON327673 UYJ327668:UYJ327673 VIF327668:VIF327673 VSB327668:VSB327673 WBX327668:WBX327673 WLT327668:WLT327673 WVP327668:WVP327673 G393204:G393209 JD393204:JD393209 SZ393204:SZ393209 ACV393204:ACV393209 AMR393204:AMR393209 AWN393204:AWN393209 BGJ393204:BGJ393209 BQF393204:BQF393209 CAB393204:CAB393209 CJX393204:CJX393209 CTT393204:CTT393209 DDP393204:DDP393209 DNL393204:DNL393209 DXH393204:DXH393209 EHD393204:EHD393209 EQZ393204:EQZ393209 FAV393204:FAV393209 FKR393204:FKR393209 FUN393204:FUN393209 GEJ393204:GEJ393209 GOF393204:GOF393209 GYB393204:GYB393209 HHX393204:HHX393209 HRT393204:HRT393209 IBP393204:IBP393209 ILL393204:ILL393209 IVH393204:IVH393209 JFD393204:JFD393209 JOZ393204:JOZ393209 JYV393204:JYV393209 KIR393204:KIR393209 KSN393204:KSN393209 LCJ393204:LCJ393209 LMF393204:LMF393209 LWB393204:LWB393209 MFX393204:MFX393209 MPT393204:MPT393209 MZP393204:MZP393209 NJL393204:NJL393209 NTH393204:NTH393209 ODD393204:ODD393209 OMZ393204:OMZ393209 OWV393204:OWV393209 PGR393204:PGR393209 PQN393204:PQN393209 QAJ393204:QAJ393209 QKF393204:QKF393209 QUB393204:QUB393209 RDX393204:RDX393209 RNT393204:RNT393209 RXP393204:RXP393209 SHL393204:SHL393209 SRH393204:SRH393209 TBD393204:TBD393209 TKZ393204:TKZ393209 TUV393204:TUV393209 UER393204:UER393209 UON393204:UON393209 UYJ393204:UYJ393209 VIF393204:VIF393209 VSB393204:VSB393209 WBX393204:WBX393209 WLT393204:WLT393209 WVP393204:WVP393209 G458740:G458745 JD458740:JD458745 SZ458740:SZ458745 ACV458740:ACV458745 AMR458740:AMR458745 AWN458740:AWN458745 BGJ458740:BGJ458745 BQF458740:BQF458745 CAB458740:CAB458745 CJX458740:CJX458745 CTT458740:CTT458745 DDP458740:DDP458745 DNL458740:DNL458745 DXH458740:DXH458745 EHD458740:EHD458745 EQZ458740:EQZ458745 FAV458740:FAV458745 FKR458740:FKR458745 FUN458740:FUN458745 GEJ458740:GEJ458745 GOF458740:GOF458745 GYB458740:GYB458745 HHX458740:HHX458745 HRT458740:HRT458745 IBP458740:IBP458745 ILL458740:ILL458745 IVH458740:IVH458745 JFD458740:JFD458745 JOZ458740:JOZ458745 JYV458740:JYV458745 KIR458740:KIR458745 KSN458740:KSN458745 LCJ458740:LCJ458745 LMF458740:LMF458745 LWB458740:LWB458745 MFX458740:MFX458745 MPT458740:MPT458745 MZP458740:MZP458745 NJL458740:NJL458745 NTH458740:NTH458745 ODD458740:ODD458745 OMZ458740:OMZ458745 OWV458740:OWV458745 PGR458740:PGR458745 PQN458740:PQN458745 QAJ458740:QAJ458745 QKF458740:QKF458745 QUB458740:QUB458745 RDX458740:RDX458745 RNT458740:RNT458745 RXP458740:RXP458745 SHL458740:SHL458745 SRH458740:SRH458745 TBD458740:TBD458745 TKZ458740:TKZ458745 TUV458740:TUV458745 UER458740:UER458745 UON458740:UON458745 UYJ458740:UYJ458745 VIF458740:VIF458745 VSB458740:VSB458745 WBX458740:WBX458745 WLT458740:WLT458745 WVP458740:WVP458745 G524276:G524281 JD524276:JD524281 SZ524276:SZ524281 ACV524276:ACV524281 AMR524276:AMR524281 AWN524276:AWN524281 BGJ524276:BGJ524281 BQF524276:BQF524281 CAB524276:CAB524281 CJX524276:CJX524281 CTT524276:CTT524281 DDP524276:DDP524281 DNL524276:DNL524281 DXH524276:DXH524281 EHD524276:EHD524281 EQZ524276:EQZ524281 FAV524276:FAV524281 FKR524276:FKR524281 FUN524276:FUN524281 GEJ524276:GEJ524281 GOF524276:GOF524281 GYB524276:GYB524281 HHX524276:HHX524281 HRT524276:HRT524281 IBP524276:IBP524281 ILL524276:ILL524281 IVH524276:IVH524281 JFD524276:JFD524281 JOZ524276:JOZ524281 JYV524276:JYV524281 KIR524276:KIR524281 KSN524276:KSN524281 LCJ524276:LCJ524281 LMF524276:LMF524281 LWB524276:LWB524281 MFX524276:MFX524281 MPT524276:MPT524281 MZP524276:MZP524281 NJL524276:NJL524281 NTH524276:NTH524281 ODD524276:ODD524281 OMZ524276:OMZ524281 OWV524276:OWV524281 PGR524276:PGR524281 PQN524276:PQN524281 QAJ524276:QAJ524281 QKF524276:QKF524281 QUB524276:QUB524281 RDX524276:RDX524281 RNT524276:RNT524281 RXP524276:RXP524281 SHL524276:SHL524281 SRH524276:SRH524281 TBD524276:TBD524281 TKZ524276:TKZ524281 TUV524276:TUV524281 UER524276:UER524281 UON524276:UON524281 UYJ524276:UYJ524281 VIF524276:VIF524281 VSB524276:VSB524281 WBX524276:WBX524281 WLT524276:WLT524281 WVP524276:WVP524281 G589812:G589817 JD589812:JD589817 SZ589812:SZ589817 ACV589812:ACV589817 AMR589812:AMR589817 AWN589812:AWN589817 BGJ589812:BGJ589817 BQF589812:BQF589817 CAB589812:CAB589817 CJX589812:CJX589817 CTT589812:CTT589817 DDP589812:DDP589817 DNL589812:DNL589817 DXH589812:DXH589817 EHD589812:EHD589817 EQZ589812:EQZ589817 FAV589812:FAV589817 FKR589812:FKR589817 FUN589812:FUN589817 GEJ589812:GEJ589817 GOF589812:GOF589817 GYB589812:GYB589817 HHX589812:HHX589817 HRT589812:HRT589817 IBP589812:IBP589817 ILL589812:ILL589817 IVH589812:IVH589817 JFD589812:JFD589817 JOZ589812:JOZ589817 JYV589812:JYV589817 KIR589812:KIR589817 KSN589812:KSN589817 LCJ589812:LCJ589817 LMF589812:LMF589817 LWB589812:LWB589817 MFX589812:MFX589817 MPT589812:MPT589817 MZP589812:MZP589817 NJL589812:NJL589817 NTH589812:NTH589817 ODD589812:ODD589817 OMZ589812:OMZ589817 OWV589812:OWV589817 PGR589812:PGR589817 PQN589812:PQN589817 QAJ589812:QAJ589817 QKF589812:QKF589817 QUB589812:QUB589817 RDX589812:RDX589817 RNT589812:RNT589817 RXP589812:RXP589817 SHL589812:SHL589817 SRH589812:SRH589817 TBD589812:TBD589817 TKZ589812:TKZ589817 TUV589812:TUV589817 UER589812:UER589817 UON589812:UON589817 UYJ589812:UYJ589817 VIF589812:VIF589817 VSB589812:VSB589817 WBX589812:WBX589817 WLT589812:WLT589817 WVP589812:WVP589817 G655348:G655353 JD655348:JD655353 SZ655348:SZ655353 ACV655348:ACV655353 AMR655348:AMR655353 AWN655348:AWN655353 BGJ655348:BGJ655353 BQF655348:BQF655353 CAB655348:CAB655353 CJX655348:CJX655353 CTT655348:CTT655353 DDP655348:DDP655353 DNL655348:DNL655353 DXH655348:DXH655353 EHD655348:EHD655353 EQZ655348:EQZ655353 FAV655348:FAV655353 FKR655348:FKR655353 FUN655348:FUN655353 GEJ655348:GEJ655353 GOF655348:GOF655353 GYB655348:GYB655353 HHX655348:HHX655353 HRT655348:HRT655353 IBP655348:IBP655353 ILL655348:ILL655353 IVH655348:IVH655353 JFD655348:JFD655353 JOZ655348:JOZ655353 JYV655348:JYV655353 KIR655348:KIR655353 KSN655348:KSN655353 LCJ655348:LCJ655353 LMF655348:LMF655353 LWB655348:LWB655353 MFX655348:MFX655353 MPT655348:MPT655353 MZP655348:MZP655353 NJL655348:NJL655353 NTH655348:NTH655353 ODD655348:ODD655353 OMZ655348:OMZ655353 OWV655348:OWV655353 PGR655348:PGR655353 PQN655348:PQN655353 QAJ655348:QAJ655353 QKF655348:QKF655353 QUB655348:QUB655353 RDX655348:RDX655353 RNT655348:RNT655353 RXP655348:RXP655353 SHL655348:SHL655353 SRH655348:SRH655353 TBD655348:TBD655353 TKZ655348:TKZ655353 TUV655348:TUV655353 UER655348:UER655353 UON655348:UON655353 UYJ655348:UYJ655353 VIF655348:VIF655353 VSB655348:VSB655353 WBX655348:WBX655353 WLT655348:WLT655353 WVP655348:WVP655353 G720884:G720889 JD720884:JD720889 SZ720884:SZ720889 ACV720884:ACV720889 AMR720884:AMR720889 AWN720884:AWN720889 BGJ720884:BGJ720889 BQF720884:BQF720889 CAB720884:CAB720889 CJX720884:CJX720889 CTT720884:CTT720889 DDP720884:DDP720889 DNL720884:DNL720889 DXH720884:DXH720889 EHD720884:EHD720889 EQZ720884:EQZ720889 FAV720884:FAV720889 FKR720884:FKR720889 FUN720884:FUN720889 GEJ720884:GEJ720889 GOF720884:GOF720889 GYB720884:GYB720889 HHX720884:HHX720889 HRT720884:HRT720889 IBP720884:IBP720889 ILL720884:ILL720889 IVH720884:IVH720889 JFD720884:JFD720889 JOZ720884:JOZ720889 JYV720884:JYV720889 KIR720884:KIR720889 KSN720884:KSN720889 LCJ720884:LCJ720889 LMF720884:LMF720889 LWB720884:LWB720889 MFX720884:MFX720889 MPT720884:MPT720889 MZP720884:MZP720889 NJL720884:NJL720889 NTH720884:NTH720889 ODD720884:ODD720889 OMZ720884:OMZ720889 OWV720884:OWV720889 PGR720884:PGR720889 PQN720884:PQN720889 QAJ720884:QAJ720889 QKF720884:QKF720889 QUB720884:QUB720889 RDX720884:RDX720889 RNT720884:RNT720889 RXP720884:RXP720889 SHL720884:SHL720889 SRH720884:SRH720889 TBD720884:TBD720889 TKZ720884:TKZ720889 TUV720884:TUV720889 UER720884:UER720889 UON720884:UON720889 UYJ720884:UYJ720889 VIF720884:VIF720889 VSB720884:VSB720889 WBX720884:WBX720889 WLT720884:WLT720889 WVP720884:WVP720889 G786420:G786425 JD786420:JD786425 SZ786420:SZ786425 ACV786420:ACV786425 AMR786420:AMR786425 AWN786420:AWN786425 BGJ786420:BGJ786425 BQF786420:BQF786425 CAB786420:CAB786425 CJX786420:CJX786425 CTT786420:CTT786425 DDP786420:DDP786425 DNL786420:DNL786425 DXH786420:DXH786425 EHD786420:EHD786425 EQZ786420:EQZ786425 FAV786420:FAV786425 FKR786420:FKR786425 FUN786420:FUN786425 GEJ786420:GEJ786425 GOF786420:GOF786425 GYB786420:GYB786425 HHX786420:HHX786425 HRT786420:HRT786425 IBP786420:IBP786425 ILL786420:ILL786425 IVH786420:IVH786425 JFD786420:JFD786425 JOZ786420:JOZ786425 JYV786420:JYV786425 KIR786420:KIR786425 KSN786420:KSN786425 LCJ786420:LCJ786425 LMF786420:LMF786425 LWB786420:LWB786425 MFX786420:MFX786425 MPT786420:MPT786425 MZP786420:MZP786425 NJL786420:NJL786425 NTH786420:NTH786425 ODD786420:ODD786425 OMZ786420:OMZ786425 OWV786420:OWV786425 PGR786420:PGR786425 PQN786420:PQN786425 QAJ786420:QAJ786425 QKF786420:QKF786425 QUB786420:QUB786425 RDX786420:RDX786425 RNT786420:RNT786425 RXP786420:RXP786425 SHL786420:SHL786425 SRH786420:SRH786425 TBD786420:TBD786425 TKZ786420:TKZ786425 TUV786420:TUV786425 UER786420:UER786425 UON786420:UON786425 UYJ786420:UYJ786425 VIF786420:VIF786425 VSB786420:VSB786425 WBX786420:WBX786425 WLT786420:WLT786425 WVP786420:WVP786425 G851956:G851961 JD851956:JD851961 SZ851956:SZ851961 ACV851956:ACV851961 AMR851956:AMR851961 AWN851956:AWN851961 BGJ851956:BGJ851961 BQF851956:BQF851961 CAB851956:CAB851961 CJX851956:CJX851961 CTT851956:CTT851961 DDP851956:DDP851961 DNL851956:DNL851961 DXH851956:DXH851961 EHD851956:EHD851961 EQZ851956:EQZ851961 FAV851956:FAV851961 FKR851956:FKR851961 FUN851956:FUN851961 GEJ851956:GEJ851961 GOF851956:GOF851961 GYB851956:GYB851961 HHX851956:HHX851961 HRT851956:HRT851961 IBP851956:IBP851961 ILL851956:ILL851961 IVH851956:IVH851961 JFD851956:JFD851961 JOZ851956:JOZ851961 JYV851956:JYV851961 KIR851956:KIR851961 KSN851956:KSN851961 LCJ851956:LCJ851961 LMF851956:LMF851961 LWB851956:LWB851961 MFX851956:MFX851961 MPT851956:MPT851961 MZP851956:MZP851961 NJL851956:NJL851961 NTH851956:NTH851961 ODD851956:ODD851961 OMZ851956:OMZ851961 OWV851956:OWV851961 PGR851956:PGR851961 PQN851956:PQN851961 QAJ851956:QAJ851961 QKF851956:QKF851961 QUB851956:QUB851961 RDX851956:RDX851961 RNT851956:RNT851961 RXP851956:RXP851961 SHL851956:SHL851961 SRH851956:SRH851961 TBD851956:TBD851961 TKZ851956:TKZ851961 TUV851956:TUV851961 UER851956:UER851961 UON851956:UON851961 UYJ851956:UYJ851961 VIF851956:VIF851961 VSB851956:VSB851961 WBX851956:WBX851961 WLT851956:WLT851961 WVP851956:WVP851961 G917492:G917497 JD917492:JD917497 SZ917492:SZ917497 ACV917492:ACV917497 AMR917492:AMR917497 AWN917492:AWN917497 BGJ917492:BGJ917497 BQF917492:BQF917497 CAB917492:CAB917497 CJX917492:CJX917497 CTT917492:CTT917497 DDP917492:DDP917497 DNL917492:DNL917497 DXH917492:DXH917497 EHD917492:EHD917497 EQZ917492:EQZ917497 FAV917492:FAV917497 FKR917492:FKR917497 FUN917492:FUN917497 GEJ917492:GEJ917497 GOF917492:GOF917497 GYB917492:GYB917497 HHX917492:HHX917497 HRT917492:HRT917497 IBP917492:IBP917497 ILL917492:ILL917497 IVH917492:IVH917497 JFD917492:JFD917497 JOZ917492:JOZ917497 JYV917492:JYV917497 KIR917492:KIR917497 KSN917492:KSN917497 LCJ917492:LCJ917497 LMF917492:LMF917497 LWB917492:LWB917497 MFX917492:MFX917497 MPT917492:MPT917497 MZP917492:MZP917497 NJL917492:NJL917497 NTH917492:NTH917497 ODD917492:ODD917497 OMZ917492:OMZ917497 OWV917492:OWV917497 PGR917492:PGR917497 PQN917492:PQN917497 QAJ917492:QAJ917497 QKF917492:QKF917497 QUB917492:QUB917497 RDX917492:RDX917497 RNT917492:RNT917497 RXP917492:RXP917497 SHL917492:SHL917497 SRH917492:SRH917497 TBD917492:TBD917497 TKZ917492:TKZ917497 TUV917492:TUV917497 UER917492:UER917497 UON917492:UON917497 UYJ917492:UYJ917497 VIF917492:VIF917497 VSB917492:VSB917497 WBX917492:WBX917497 WLT917492:WLT917497 WVP917492:WVP917497 G983028:G983033 JD983028:JD983033 SZ983028:SZ983033 ACV983028:ACV983033 AMR983028:AMR983033 AWN983028:AWN983033 BGJ983028:BGJ983033 BQF983028:BQF983033 CAB983028:CAB983033 CJX983028:CJX983033 CTT983028:CTT983033 DDP983028:DDP983033 DNL983028:DNL983033 DXH983028:DXH983033 EHD983028:EHD983033 EQZ983028:EQZ983033 FAV983028:FAV983033 FKR983028:FKR983033 FUN983028:FUN983033 GEJ983028:GEJ983033 GOF983028:GOF983033 GYB983028:GYB983033 HHX983028:HHX983033 HRT983028:HRT983033 IBP983028:IBP983033 ILL983028:ILL983033 IVH983028:IVH983033 JFD983028:JFD983033 JOZ983028:JOZ983033 JYV983028:JYV983033 KIR983028:KIR983033 KSN983028:KSN983033 LCJ983028:LCJ983033 LMF983028:LMF983033 LWB983028:LWB983033 MFX983028:MFX983033 MPT983028:MPT983033 MZP983028:MZP983033 NJL983028:NJL983033 NTH983028:NTH983033 ODD983028:ODD983033 OMZ983028:OMZ983033 OWV983028:OWV983033 PGR983028:PGR983033 PQN983028:PQN983033 QAJ983028:QAJ983033 QKF983028:QKF983033 QUB983028:QUB983033 RDX983028:RDX983033 RNT983028:RNT983033 RXP983028:RXP983033 SHL983028:SHL983033 SRH983028:SRH983033 TBD983028:TBD983033 TKZ983028:TKZ983033 TUV983028:TUV983033 UER983028:UER983033 UON983028:UON983033 UYJ983028:UYJ983033 VIF983028:VIF983033 VSB983028:VSB983033 WBX983028:WBX983033 WLT983028:WLT983033 WVP983028:WVP983033 G65572:G65574 JD65572:JD65574 SZ65572:SZ65574 ACV65572:ACV65574 AMR65572:AMR65574 AWN65572:AWN65574 BGJ65572:BGJ65574 BQF65572:BQF65574 CAB65572:CAB65574 CJX65572:CJX65574 CTT65572:CTT65574 DDP65572:DDP65574 DNL65572:DNL65574 DXH65572:DXH65574 EHD65572:EHD65574 EQZ65572:EQZ65574 FAV65572:FAV65574 FKR65572:FKR65574 FUN65572:FUN65574 GEJ65572:GEJ65574 GOF65572:GOF65574 GYB65572:GYB65574 HHX65572:HHX65574 HRT65572:HRT65574 IBP65572:IBP65574 ILL65572:ILL65574 IVH65572:IVH65574 JFD65572:JFD65574 JOZ65572:JOZ65574 JYV65572:JYV65574 KIR65572:KIR65574 KSN65572:KSN65574 LCJ65572:LCJ65574 LMF65572:LMF65574 LWB65572:LWB65574 MFX65572:MFX65574 MPT65572:MPT65574 MZP65572:MZP65574 NJL65572:NJL65574 NTH65572:NTH65574 ODD65572:ODD65574 OMZ65572:OMZ65574 OWV65572:OWV65574 PGR65572:PGR65574 PQN65572:PQN65574 QAJ65572:QAJ65574 QKF65572:QKF65574 QUB65572:QUB65574 RDX65572:RDX65574 RNT65572:RNT65574 RXP65572:RXP65574 SHL65572:SHL65574 SRH65572:SRH65574 TBD65572:TBD65574 TKZ65572:TKZ65574 TUV65572:TUV65574 UER65572:UER65574 UON65572:UON65574 UYJ65572:UYJ65574 VIF65572:VIF65574 VSB65572:VSB65574 WBX65572:WBX65574 WLT65572:WLT65574 WVP65572:WVP65574 G131108:G131110 JD131108:JD131110 SZ131108:SZ131110 ACV131108:ACV131110 AMR131108:AMR131110 AWN131108:AWN131110 BGJ131108:BGJ131110 BQF131108:BQF131110 CAB131108:CAB131110 CJX131108:CJX131110 CTT131108:CTT131110 DDP131108:DDP131110 DNL131108:DNL131110 DXH131108:DXH131110 EHD131108:EHD131110 EQZ131108:EQZ131110 FAV131108:FAV131110 FKR131108:FKR131110 FUN131108:FUN131110 GEJ131108:GEJ131110 GOF131108:GOF131110 GYB131108:GYB131110 HHX131108:HHX131110 HRT131108:HRT131110 IBP131108:IBP131110 ILL131108:ILL131110 IVH131108:IVH131110 JFD131108:JFD131110 JOZ131108:JOZ131110 JYV131108:JYV131110 KIR131108:KIR131110 KSN131108:KSN131110 LCJ131108:LCJ131110 LMF131108:LMF131110 LWB131108:LWB131110 MFX131108:MFX131110 MPT131108:MPT131110 MZP131108:MZP131110 NJL131108:NJL131110 NTH131108:NTH131110 ODD131108:ODD131110 OMZ131108:OMZ131110 OWV131108:OWV131110 PGR131108:PGR131110 PQN131108:PQN131110 QAJ131108:QAJ131110 QKF131108:QKF131110 QUB131108:QUB131110 RDX131108:RDX131110 RNT131108:RNT131110 RXP131108:RXP131110 SHL131108:SHL131110 SRH131108:SRH131110 TBD131108:TBD131110 TKZ131108:TKZ131110 TUV131108:TUV131110 UER131108:UER131110 UON131108:UON131110 UYJ131108:UYJ131110 VIF131108:VIF131110 VSB131108:VSB131110 WBX131108:WBX131110 WLT131108:WLT131110 WVP131108:WVP131110 G196644:G196646 JD196644:JD196646 SZ196644:SZ196646 ACV196644:ACV196646 AMR196644:AMR196646 AWN196644:AWN196646 BGJ196644:BGJ196646 BQF196644:BQF196646 CAB196644:CAB196646 CJX196644:CJX196646 CTT196644:CTT196646 DDP196644:DDP196646 DNL196644:DNL196646 DXH196644:DXH196646 EHD196644:EHD196646 EQZ196644:EQZ196646 FAV196644:FAV196646 FKR196644:FKR196646 FUN196644:FUN196646 GEJ196644:GEJ196646 GOF196644:GOF196646 GYB196644:GYB196646 HHX196644:HHX196646 HRT196644:HRT196646 IBP196644:IBP196646 ILL196644:ILL196646 IVH196644:IVH196646 JFD196644:JFD196646 JOZ196644:JOZ196646 JYV196644:JYV196646 KIR196644:KIR196646 KSN196644:KSN196646 LCJ196644:LCJ196646 LMF196644:LMF196646 LWB196644:LWB196646 MFX196644:MFX196646 MPT196644:MPT196646 MZP196644:MZP196646 NJL196644:NJL196646 NTH196644:NTH196646 ODD196644:ODD196646 OMZ196644:OMZ196646 OWV196644:OWV196646 PGR196644:PGR196646 PQN196644:PQN196646 QAJ196644:QAJ196646 QKF196644:QKF196646 QUB196644:QUB196646 RDX196644:RDX196646 RNT196644:RNT196646 RXP196644:RXP196646 SHL196644:SHL196646 SRH196644:SRH196646 TBD196644:TBD196646 TKZ196644:TKZ196646 TUV196644:TUV196646 UER196644:UER196646 UON196644:UON196646 UYJ196644:UYJ196646 VIF196644:VIF196646 VSB196644:VSB196646 WBX196644:WBX196646 WLT196644:WLT196646 WVP196644:WVP196646 G262180:G262182 JD262180:JD262182 SZ262180:SZ262182 ACV262180:ACV262182 AMR262180:AMR262182 AWN262180:AWN262182 BGJ262180:BGJ262182 BQF262180:BQF262182 CAB262180:CAB262182 CJX262180:CJX262182 CTT262180:CTT262182 DDP262180:DDP262182 DNL262180:DNL262182 DXH262180:DXH262182 EHD262180:EHD262182 EQZ262180:EQZ262182 FAV262180:FAV262182 FKR262180:FKR262182 FUN262180:FUN262182 GEJ262180:GEJ262182 GOF262180:GOF262182 GYB262180:GYB262182 HHX262180:HHX262182 HRT262180:HRT262182 IBP262180:IBP262182 ILL262180:ILL262182 IVH262180:IVH262182 JFD262180:JFD262182 JOZ262180:JOZ262182 JYV262180:JYV262182 KIR262180:KIR262182 KSN262180:KSN262182 LCJ262180:LCJ262182 LMF262180:LMF262182 LWB262180:LWB262182 MFX262180:MFX262182 MPT262180:MPT262182 MZP262180:MZP262182 NJL262180:NJL262182 NTH262180:NTH262182 ODD262180:ODD262182 OMZ262180:OMZ262182 OWV262180:OWV262182 PGR262180:PGR262182 PQN262180:PQN262182 QAJ262180:QAJ262182 QKF262180:QKF262182 QUB262180:QUB262182 RDX262180:RDX262182 RNT262180:RNT262182 RXP262180:RXP262182 SHL262180:SHL262182 SRH262180:SRH262182 TBD262180:TBD262182 TKZ262180:TKZ262182 TUV262180:TUV262182 UER262180:UER262182 UON262180:UON262182 UYJ262180:UYJ262182 VIF262180:VIF262182 VSB262180:VSB262182 WBX262180:WBX262182 WLT262180:WLT262182 WVP262180:WVP262182 G327716:G327718 JD327716:JD327718 SZ327716:SZ327718 ACV327716:ACV327718 AMR327716:AMR327718 AWN327716:AWN327718 BGJ327716:BGJ327718 BQF327716:BQF327718 CAB327716:CAB327718 CJX327716:CJX327718 CTT327716:CTT327718 DDP327716:DDP327718 DNL327716:DNL327718 DXH327716:DXH327718 EHD327716:EHD327718 EQZ327716:EQZ327718 FAV327716:FAV327718 FKR327716:FKR327718 FUN327716:FUN327718 GEJ327716:GEJ327718 GOF327716:GOF327718 GYB327716:GYB327718 HHX327716:HHX327718 HRT327716:HRT327718 IBP327716:IBP327718 ILL327716:ILL327718 IVH327716:IVH327718 JFD327716:JFD327718 JOZ327716:JOZ327718 JYV327716:JYV327718 KIR327716:KIR327718 KSN327716:KSN327718 LCJ327716:LCJ327718 LMF327716:LMF327718 LWB327716:LWB327718 MFX327716:MFX327718 MPT327716:MPT327718 MZP327716:MZP327718 NJL327716:NJL327718 NTH327716:NTH327718 ODD327716:ODD327718 OMZ327716:OMZ327718 OWV327716:OWV327718 PGR327716:PGR327718 PQN327716:PQN327718 QAJ327716:QAJ327718 QKF327716:QKF327718 QUB327716:QUB327718 RDX327716:RDX327718 RNT327716:RNT327718 RXP327716:RXP327718 SHL327716:SHL327718 SRH327716:SRH327718 TBD327716:TBD327718 TKZ327716:TKZ327718 TUV327716:TUV327718 UER327716:UER327718 UON327716:UON327718 UYJ327716:UYJ327718 VIF327716:VIF327718 VSB327716:VSB327718 WBX327716:WBX327718 WLT327716:WLT327718 WVP327716:WVP327718 G393252:G393254 JD393252:JD393254 SZ393252:SZ393254 ACV393252:ACV393254 AMR393252:AMR393254 AWN393252:AWN393254 BGJ393252:BGJ393254 BQF393252:BQF393254 CAB393252:CAB393254 CJX393252:CJX393254 CTT393252:CTT393254 DDP393252:DDP393254 DNL393252:DNL393254 DXH393252:DXH393254 EHD393252:EHD393254 EQZ393252:EQZ393254 FAV393252:FAV393254 FKR393252:FKR393254 FUN393252:FUN393254 GEJ393252:GEJ393254 GOF393252:GOF393254 GYB393252:GYB393254 HHX393252:HHX393254 HRT393252:HRT393254 IBP393252:IBP393254 ILL393252:ILL393254 IVH393252:IVH393254 JFD393252:JFD393254 JOZ393252:JOZ393254 JYV393252:JYV393254 KIR393252:KIR393254 KSN393252:KSN393254 LCJ393252:LCJ393254 LMF393252:LMF393254 LWB393252:LWB393254 MFX393252:MFX393254 MPT393252:MPT393254 MZP393252:MZP393254 NJL393252:NJL393254 NTH393252:NTH393254 ODD393252:ODD393254 OMZ393252:OMZ393254 OWV393252:OWV393254 PGR393252:PGR393254 PQN393252:PQN393254 QAJ393252:QAJ393254 QKF393252:QKF393254 QUB393252:QUB393254 RDX393252:RDX393254 RNT393252:RNT393254 RXP393252:RXP393254 SHL393252:SHL393254 SRH393252:SRH393254 TBD393252:TBD393254 TKZ393252:TKZ393254 TUV393252:TUV393254 UER393252:UER393254 UON393252:UON393254 UYJ393252:UYJ393254 VIF393252:VIF393254 VSB393252:VSB393254 WBX393252:WBX393254 WLT393252:WLT393254 WVP393252:WVP393254 G458788:G458790 JD458788:JD458790 SZ458788:SZ458790 ACV458788:ACV458790 AMR458788:AMR458790 AWN458788:AWN458790 BGJ458788:BGJ458790 BQF458788:BQF458790 CAB458788:CAB458790 CJX458788:CJX458790 CTT458788:CTT458790 DDP458788:DDP458790 DNL458788:DNL458790 DXH458788:DXH458790 EHD458788:EHD458790 EQZ458788:EQZ458790 FAV458788:FAV458790 FKR458788:FKR458790 FUN458788:FUN458790 GEJ458788:GEJ458790 GOF458788:GOF458790 GYB458788:GYB458790 HHX458788:HHX458790 HRT458788:HRT458790 IBP458788:IBP458790 ILL458788:ILL458790 IVH458788:IVH458790 JFD458788:JFD458790 JOZ458788:JOZ458790 JYV458788:JYV458790 KIR458788:KIR458790 KSN458788:KSN458790 LCJ458788:LCJ458790 LMF458788:LMF458790 LWB458788:LWB458790 MFX458788:MFX458790 MPT458788:MPT458790 MZP458788:MZP458790 NJL458788:NJL458790 NTH458788:NTH458790 ODD458788:ODD458790 OMZ458788:OMZ458790 OWV458788:OWV458790 PGR458788:PGR458790 PQN458788:PQN458790 QAJ458788:QAJ458790 QKF458788:QKF458790 QUB458788:QUB458790 RDX458788:RDX458790 RNT458788:RNT458790 RXP458788:RXP458790 SHL458788:SHL458790 SRH458788:SRH458790 TBD458788:TBD458790 TKZ458788:TKZ458790 TUV458788:TUV458790 UER458788:UER458790 UON458788:UON458790 UYJ458788:UYJ458790 VIF458788:VIF458790 VSB458788:VSB458790 WBX458788:WBX458790 WLT458788:WLT458790 WVP458788:WVP458790 G524324:G524326 JD524324:JD524326 SZ524324:SZ524326 ACV524324:ACV524326 AMR524324:AMR524326 AWN524324:AWN524326 BGJ524324:BGJ524326 BQF524324:BQF524326 CAB524324:CAB524326 CJX524324:CJX524326 CTT524324:CTT524326 DDP524324:DDP524326 DNL524324:DNL524326 DXH524324:DXH524326 EHD524324:EHD524326 EQZ524324:EQZ524326 FAV524324:FAV524326 FKR524324:FKR524326 FUN524324:FUN524326 GEJ524324:GEJ524326 GOF524324:GOF524326 GYB524324:GYB524326 HHX524324:HHX524326 HRT524324:HRT524326 IBP524324:IBP524326 ILL524324:ILL524326 IVH524324:IVH524326 JFD524324:JFD524326 JOZ524324:JOZ524326 JYV524324:JYV524326 KIR524324:KIR524326 KSN524324:KSN524326 LCJ524324:LCJ524326 LMF524324:LMF524326 LWB524324:LWB524326 MFX524324:MFX524326 MPT524324:MPT524326 MZP524324:MZP524326 NJL524324:NJL524326 NTH524324:NTH524326 ODD524324:ODD524326 OMZ524324:OMZ524326 OWV524324:OWV524326 PGR524324:PGR524326 PQN524324:PQN524326 QAJ524324:QAJ524326 QKF524324:QKF524326 QUB524324:QUB524326 RDX524324:RDX524326 RNT524324:RNT524326 RXP524324:RXP524326 SHL524324:SHL524326 SRH524324:SRH524326 TBD524324:TBD524326 TKZ524324:TKZ524326 TUV524324:TUV524326 UER524324:UER524326 UON524324:UON524326 UYJ524324:UYJ524326 VIF524324:VIF524326 VSB524324:VSB524326 WBX524324:WBX524326 WLT524324:WLT524326 WVP524324:WVP524326 G589860:G589862 JD589860:JD589862 SZ589860:SZ589862 ACV589860:ACV589862 AMR589860:AMR589862 AWN589860:AWN589862 BGJ589860:BGJ589862 BQF589860:BQF589862 CAB589860:CAB589862 CJX589860:CJX589862 CTT589860:CTT589862 DDP589860:DDP589862 DNL589860:DNL589862 DXH589860:DXH589862 EHD589860:EHD589862 EQZ589860:EQZ589862 FAV589860:FAV589862 FKR589860:FKR589862 FUN589860:FUN589862 GEJ589860:GEJ589862 GOF589860:GOF589862 GYB589860:GYB589862 HHX589860:HHX589862 HRT589860:HRT589862 IBP589860:IBP589862 ILL589860:ILL589862 IVH589860:IVH589862 JFD589860:JFD589862 JOZ589860:JOZ589862 JYV589860:JYV589862 KIR589860:KIR589862 KSN589860:KSN589862 LCJ589860:LCJ589862 LMF589860:LMF589862 LWB589860:LWB589862 MFX589860:MFX589862 MPT589860:MPT589862 MZP589860:MZP589862 NJL589860:NJL589862 NTH589860:NTH589862 ODD589860:ODD589862 OMZ589860:OMZ589862 OWV589860:OWV589862 PGR589860:PGR589862 PQN589860:PQN589862 QAJ589860:QAJ589862 QKF589860:QKF589862 QUB589860:QUB589862 RDX589860:RDX589862 RNT589860:RNT589862 RXP589860:RXP589862 SHL589860:SHL589862 SRH589860:SRH589862 TBD589860:TBD589862 TKZ589860:TKZ589862 TUV589860:TUV589862 UER589860:UER589862 UON589860:UON589862 UYJ589860:UYJ589862 VIF589860:VIF589862 VSB589860:VSB589862 WBX589860:WBX589862 WLT589860:WLT589862 WVP589860:WVP589862 G655396:G655398 JD655396:JD655398 SZ655396:SZ655398 ACV655396:ACV655398 AMR655396:AMR655398 AWN655396:AWN655398 BGJ655396:BGJ655398 BQF655396:BQF655398 CAB655396:CAB655398 CJX655396:CJX655398 CTT655396:CTT655398 DDP655396:DDP655398 DNL655396:DNL655398 DXH655396:DXH655398 EHD655396:EHD655398 EQZ655396:EQZ655398 FAV655396:FAV655398 FKR655396:FKR655398 FUN655396:FUN655398 GEJ655396:GEJ655398 GOF655396:GOF655398 GYB655396:GYB655398 HHX655396:HHX655398 HRT655396:HRT655398 IBP655396:IBP655398 ILL655396:ILL655398 IVH655396:IVH655398 JFD655396:JFD655398 JOZ655396:JOZ655398 JYV655396:JYV655398 KIR655396:KIR655398 KSN655396:KSN655398 LCJ655396:LCJ655398 LMF655396:LMF655398 LWB655396:LWB655398 MFX655396:MFX655398 MPT655396:MPT655398 MZP655396:MZP655398 NJL655396:NJL655398 NTH655396:NTH655398 ODD655396:ODD655398 OMZ655396:OMZ655398 OWV655396:OWV655398 PGR655396:PGR655398 PQN655396:PQN655398 QAJ655396:QAJ655398 QKF655396:QKF655398 QUB655396:QUB655398 RDX655396:RDX655398 RNT655396:RNT655398 RXP655396:RXP655398 SHL655396:SHL655398 SRH655396:SRH655398 TBD655396:TBD655398 TKZ655396:TKZ655398 TUV655396:TUV655398 UER655396:UER655398 UON655396:UON655398 UYJ655396:UYJ655398 VIF655396:VIF655398 VSB655396:VSB655398 WBX655396:WBX655398 WLT655396:WLT655398 WVP655396:WVP655398 G720932:G720934 JD720932:JD720934 SZ720932:SZ720934 ACV720932:ACV720934 AMR720932:AMR720934 AWN720932:AWN720934 BGJ720932:BGJ720934 BQF720932:BQF720934 CAB720932:CAB720934 CJX720932:CJX720934 CTT720932:CTT720934 DDP720932:DDP720934 DNL720932:DNL720934 DXH720932:DXH720934 EHD720932:EHD720934 EQZ720932:EQZ720934 FAV720932:FAV720934 FKR720932:FKR720934 FUN720932:FUN720934 GEJ720932:GEJ720934 GOF720932:GOF720934 GYB720932:GYB720934 HHX720932:HHX720934 HRT720932:HRT720934 IBP720932:IBP720934 ILL720932:ILL720934 IVH720932:IVH720934 JFD720932:JFD720934 JOZ720932:JOZ720934 JYV720932:JYV720934 KIR720932:KIR720934 KSN720932:KSN720934 LCJ720932:LCJ720934 LMF720932:LMF720934 LWB720932:LWB720934 MFX720932:MFX720934 MPT720932:MPT720934 MZP720932:MZP720934 NJL720932:NJL720934 NTH720932:NTH720934 ODD720932:ODD720934 OMZ720932:OMZ720934 OWV720932:OWV720934 PGR720932:PGR720934 PQN720932:PQN720934 QAJ720932:QAJ720934 QKF720932:QKF720934 QUB720932:QUB720934 RDX720932:RDX720934 RNT720932:RNT720934 RXP720932:RXP720934 SHL720932:SHL720934 SRH720932:SRH720934 TBD720932:TBD720934 TKZ720932:TKZ720934 TUV720932:TUV720934 UER720932:UER720934 UON720932:UON720934 UYJ720932:UYJ720934 VIF720932:VIF720934 VSB720932:VSB720934 WBX720932:WBX720934 WLT720932:WLT720934 WVP720932:WVP720934 G786468:G786470 JD786468:JD786470 SZ786468:SZ786470 ACV786468:ACV786470 AMR786468:AMR786470 AWN786468:AWN786470 BGJ786468:BGJ786470 BQF786468:BQF786470 CAB786468:CAB786470 CJX786468:CJX786470 CTT786468:CTT786470 DDP786468:DDP786470 DNL786468:DNL786470 DXH786468:DXH786470 EHD786468:EHD786470 EQZ786468:EQZ786470 FAV786468:FAV786470 FKR786468:FKR786470 FUN786468:FUN786470 GEJ786468:GEJ786470 GOF786468:GOF786470 GYB786468:GYB786470 HHX786468:HHX786470 HRT786468:HRT786470 IBP786468:IBP786470 ILL786468:ILL786470 IVH786468:IVH786470 JFD786468:JFD786470 JOZ786468:JOZ786470 JYV786468:JYV786470 KIR786468:KIR786470 KSN786468:KSN786470 LCJ786468:LCJ786470 LMF786468:LMF786470 LWB786468:LWB786470 MFX786468:MFX786470 MPT786468:MPT786470 MZP786468:MZP786470 NJL786468:NJL786470 NTH786468:NTH786470 ODD786468:ODD786470 OMZ786468:OMZ786470 OWV786468:OWV786470 PGR786468:PGR786470 PQN786468:PQN786470 QAJ786468:QAJ786470 QKF786468:QKF786470 QUB786468:QUB786470 RDX786468:RDX786470 RNT786468:RNT786470 RXP786468:RXP786470 SHL786468:SHL786470 SRH786468:SRH786470 TBD786468:TBD786470 TKZ786468:TKZ786470 TUV786468:TUV786470 UER786468:UER786470 UON786468:UON786470 UYJ786468:UYJ786470 VIF786468:VIF786470 VSB786468:VSB786470 WBX786468:WBX786470 WLT786468:WLT786470 WVP786468:WVP786470 G852004:G852006 JD852004:JD852006 SZ852004:SZ852006 ACV852004:ACV852006 AMR852004:AMR852006 AWN852004:AWN852006 BGJ852004:BGJ852006 BQF852004:BQF852006 CAB852004:CAB852006 CJX852004:CJX852006 CTT852004:CTT852006 DDP852004:DDP852006 DNL852004:DNL852006 DXH852004:DXH852006 EHD852004:EHD852006 EQZ852004:EQZ852006 FAV852004:FAV852006 FKR852004:FKR852006 FUN852004:FUN852006 GEJ852004:GEJ852006 GOF852004:GOF852006 GYB852004:GYB852006 HHX852004:HHX852006 HRT852004:HRT852006 IBP852004:IBP852006 ILL852004:ILL852006 IVH852004:IVH852006 JFD852004:JFD852006 JOZ852004:JOZ852006 JYV852004:JYV852006 KIR852004:KIR852006 KSN852004:KSN852006 LCJ852004:LCJ852006 LMF852004:LMF852006 LWB852004:LWB852006 MFX852004:MFX852006 MPT852004:MPT852006 MZP852004:MZP852006 NJL852004:NJL852006 NTH852004:NTH852006 ODD852004:ODD852006 OMZ852004:OMZ852006 OWV852004:OWV852006 PGR852004:PGR852006 PQN852004:PQN852006 QAJ852004:QAJ852006 QKF852004:QKF852006 QUB852004:QUB852006 RDX852004:RDX852006 RNT852004:RNT852006 RXP852004:RXP852006 SHL852004:SHL852006 SRH852004:SRH852006 TBD852004:TBD852006 TKZ852004:TKZ852006 TUV852004:TUV852006 UER852004:UER852006 UON852004:UON852006 UYJ852004:UYJ852006 VIF852004:VIF852006 VSB852004:VSB852006 WBX852004:WBX852006 WLT852004:WLT852006 WVP852004:WVP852006 G917540:G917542 JD917540:JD917542 SZ917540:SZ917542 ACV917540:ACV917542 AMR917540:AMR917542 AWN917540:AWN917542 BGJ917540:BGJ917542 BQF917540:BQF917542 CAB917540:CAB917542 CJX917540:CJX917542 CTT917540:CTT917542 DDP917540:DDP917542 DNL917540:DNL917542 DXH917540:DXH917542 EHD917540:EHD917542 EQZ917540:EQZ917542 FAV917540:FAV917542 FKR917540:FKR917542 FUN917540:FUN917542 GEJ917540:GEJ917542 GOF917540:GOF917542 GYB917540:GYB917542 HHX917540:HHX917542 HRT917540:HRT917542 IBP917540:IBP917542 ILL917540:ILL917542 IVH917540:IVH917542 JFD917540:JFD917542 JOZ917540:JOZ917542 JYV917540:JYV917542 KIR917540:KIR917542 KSN917540:KSN917542 LCJ917540:LCJ917542 LMF917540:LMF917542 LWB917540:LWB917542 MFX917540:MFX917542 MPT917540:MPT917542 MZP917540:MZP917542 NJL917540:NJL917542 NTH917540:NTH917542 ODD917540:ODD917542 OMZ917540:OMZ917542 OWV917540:OWV917542 PGR917540:PGR917542 PQN917540:PQN917542 QAJ917540:QAJ917542 QKF917540:QKF917542 QUB917540:QUB917542 RDX917540:RDX917542 RNT917540:RNT917542 RXP917540:RXP917542 SHL917540:SHL917542 SRH917540:SRH917542 TBD917540:TBD917542 TKZ917540:TKZ917542 TUV917540:TUV917542 UER917540:UER917542 UON917540:UON917542 UYJ917540:UYJ917542 VIF917540:VIF917542 VSB917540:VSB917542 WBX917540:WBX917542 WLT917540:WLT917542 WVP917540:WVP917542 G983076:G983078 JD983076:JD983078 SZ983076:SZ983078 ACV983076:ACV983078 AMR983076:AMR983078 AWN983076:AWN983078 BGJ983076:BGJ983078 BQF983076:BQF983078 CAB983076:CAB983078 CJX983076:CJX983078 CTT983076:CTT983078 DDP983076:DDP983078 DNL983076:DNL983078 DXH983076:DXH983078 EHD983076:EHD983078 EQZ983076:EQZ983078 FAV983076:FAV983078 FKR983076:FKR983078 FUN983076:FUN983078 GEJ983076:GEJ983078 GOF983076:GOF983078 GYB983076:GYB983078 HHX983076:HHX983078 HRT983076:HRT983078 IBP983076:IBP983078 ILL983076:ILL983078 IVH983076:IVH983078 JFD983076:JFD983078 JOZ983076:JOZ983078 JYV983076:JYV983078 KIR983076:KIR983078 KSN983076:KSN983078 LCJ983076:LCJ983078 LMF983076:LMF983078 LWB983076:LWB983078 MFX983076:MFX983078 MPT983076:MPT983078 MZP983076:MZP983078 NJL983076:NJL983078 NTH983076:NTH983078 ODD983076:ODD983078 OMZ983076:OMZ983078 OWV983076:OWV983078 PGR983076:PGR983078 PQN983076:PQN983078 QAJ983076:QAJ983078 QKF983076:QKF983078 QUB983076:QUB983078 RDX983076:RDX983078 RNT983076:RNT983078 RXP983076:RXP983078 SHL983076:SHL983078 SRH983076:SRH983078 TBD983076:TBD983078 TKZ983076:TKZ983078 TUV983076:TUV983078 UER983076:UER983078 UON983076:UON983078 UYJ983076:UYJ983078 VIF983076:VIF983078 VSB983076:VSB983078 WBX983076:WBX983078 WLT983076:WLT983078 WVP983076:WVP983078 JD128:JD129 SZ128:SZ129 ACV128:ACV129 AMR128:AMR129 AWN128:AWN129 BGJ128:BGJ129 BQF128:BQF129 CAB128:CAB129 CJX128:CJX129 CTT128:CTT129 DDP128:DDP129 DNL128:DNL129 DXH128:DXH129 EHD128:EHD129 EQZ128:EQZ129 FAV128:FAV129 FKR128:FKR129 FUN128:FUN129 GEJ128:GEJ129 GOF128:GOF129 GYB128:GYB129 HHX128:HHX129 HRT128:HRT129 IBP128:IBP129 ILL128:ILL129 IVH128:IVH129 JFD128:JFD129 JOZ128:JOZ129 JYV128:JYV129 KIR128:KIR129 KSN128:KSN129 LCJ128:LCJ129 LMF128:LMF129 LWB128:LWB129 MFX128:MFX129 MPT128:MPT129 MZP128:MZP129 NJL128:NJL129 NTH128:NTH129 ODD128:ODD129 OMZ128:OMZ129 OWV128:OWV129 PGR128:PGR129 PQN128:PQN129 QAJ128:QAJ129 QKF128:QKF129 QUB128:QUB129 RDX128:RDX129 RNT128:RNT129 RXP128:RXP129 SHL128:SHL129 SRH128:SRH129 TBD128:TBD129 TKZ128:TKZ129 TUV128:TUV129 UER128:UER129 UON128:UON129 UYJ128:UYJ129 VIF128:VIF129 VSB128:VSB129 WBX128:WBX129 WLT128:WLT129 WVP128:WVP129 G65604:G65605 JD65604:JD65605 SZ65604:SZ65605 ACV65604:ACV65605 AMR65604:AMR65605 AWN65604:AWN65605 BGJ65604:BGJ65605 BQF65604:BQF65605 CAB65604:CAB65605 CJX65604:CJX65605 CTT65604:CTT65605 DDP65604:DDP65605 DNL65604:DNL65605 DXH65604:DXH65605 EHD65604:EHD65605 EQZ65604:EQZ65605 FAV65604:FAV65605 FKR65604:FKR65605 FUN65604:FUN65605 GEJ65604:GEJ65605 GOF65604:GOF65605 GYB65604:GYB65605 HHX65604:HHX65605 HRT65604:HRT65605 IBP65604:IBP65605 ILL65604:ILL65605 IVH65604:IVH65605 JFD65604:JFD65605 JOZ65604:JOZ65605 JYV65604:JYV65605 KIR65604:KIR65605 KSN65604:KSN65605 LCJ65604:LCJ65605 LMF65604:LMF65605 LWB65604:LWB65605 MFX65604:MFX65605 MPT65604:MPT65605 MZP65604:MZP65605 NJL65604:NJL65605 NTH65604:NTH65605 ODD65604:ODD65605 OMZ65604:OMZ65605 OWV65604:OWV65605 PGR65604:PGR65605 PQN65604:PQN65605 QAJ65604:QAJ65605 QKF65604:QKF65605 QUB65604:QUB65605 RDX65604:RDX65605 RNT65604:RNT65605 RXP65604:RXP65605 SHL65604:SHL65605 SRH65604:SRH65605 TBD65604:TBD65605 TKZ65604:TKZ65605 TUV65604:TUV65605 UER65604:UER65605 UON65604:UON65605 UYJ65604:UYJ65605 VIF65604:VIF65605 VSB65604:VSB65605 WBX65604:WBX65605 WLT65604:WLT65605 WVP65604:WVP65605 G131140:G131141 JD131140:JD131141 SZ131140:SZ131141 ACV131140:ACV131141 AMR131140:AMR131141 AWN131140:AWN131141 BGJ131140:BGJ131141 BQF131140:BQF131141 CAB131140:CAB131141 CJX131140:CJX131141 CTT131140:CTT131141 DDP131140:DDP131141 DNL131140:DNL131141 DXH131140:DXH131141 EHD131140:EHD131141 EQZ131140:EQZ131141 FAV131140:FAV131141 FKR131140:FKR131141 FUN131140:FUN131141 GEJ131140:GEJ131141 GOF131140:GOF131141 GYB131140:GYB131141 HHX131140:HHX131141 HRT131140:HRT131141 IBP131140:IBP131141 ILL131140:ILL131141 IVH131140:IVH131141 JFD131140:JFD131141 JOZ131140:JOZ131141 JYV131140:JYV131141 KIR131140:KIR131141 KSN131140:KSN131141 LCJ131140:LCJ131141 LMF131140:LMF131141 LWB131140:LWB131141 MFX131140:MFX131141 MPT131140:MPT131141 MZP131140:MZP131141 NJL131140:NJL131141 NTH131140:NTH131141 ODD131140:ODD131141 OMZ131140:OMZ131141 OWV131140:OWV131141 PGR131140:PGR131141 PQN131140:PQN131141 QAJ131140:QAJ131141 QKF131140:QKF131141 QUB131140:QUB131141 RDX131140:RDX131141 RNT131140:RNT131141 RXP131140:RXP131141 SHL131140:SHL131141 SRH131140:SRH131141 TBD131140:TBD131141 TKZ131140:TKZ131141 TUV131140:TUV131141 UER131140:UER131141 UON131140:UON131141 UYJ131140:UYJ131141 VIF131140:VIF131141 VSB131140:VSB131141 WBX131140:WBX131141 WLT131140:WLT131141 WVP131140:WVP131141 G196676:G196677 JD196676:JD196677 SZ196676:SZ196677 ACV196676:ACV196677 AMR196676:AMR196677 AWN196676:AWN196677 BGJ196676:BGJ196677 BQF196676:BQF196677 CAB196676:CAB196677 CJX196676:CJX196677 CTT196676:CTT196677 DDP196676:DDP196677 DNL196676:DNL196677 DXH196676:DXH196677 EHD196676:EHD196677 EQZ196676:EQZ196677 FAV196676:FAV196677 FKR196676:FKR196677 FUN196676:FUN196677 GEJ196676:GEJ196677 GOF196676:GOF196677 GYB196676:GYB196677 HHX196676:HHX196677 HRT196676:HRT196677 IBP196676:IBP196677 ILL196676:ILL196677 IVH196676:IVH196677 JFD196676:JFD196677 JOZ196676:JOZ196677 JYV196676:JYV196677 KIR196676:KIR196677 KSN196676:KSN196677 LCJ196676:LCJ196677 LMF196676:LMF196677 LWB196676:LWB196677 MFX196676:MFX196677 MPT196676:MPT196677 MZP196676:MZP196677 NJL196676:NJL196677 NTH196676:NTH196677 ODD196676:ODD196677 OMZ196676:OMZ196677 OWV196676:OWV196677 PGR196676:PGR196677 PQN196676:PQN196677 QAJ196676:QAJ196677 QKF196676:QKF196677 QUB196676:QUB196677 RDX196676:RDX196677 RNT196676:RNT196677 RXP196676:RXP196677 SHL196676:SHL196677 SRH196676:SRH196677 TBD196676:TBD196677 TKZ196676:TKZ196677 TUV196676:TUV196677 UER196676:UER196677 UON196676:UON196677 UYJ196676:UYJ196677 VIF196676:VIF196677 VSB196676:VSB196677 WBX196676:WBX196677 WLT196676:WLT196677 WVP196676:WVP196677 G262212:G262213 JD262212:JD262213 SZ262212:SZ262213 ACV262212:ACV262213 AMR262212:AMR262213 AWN262212:AWN262213 BGJ262212:BGJ262213 BQF262212:BQF262213 CAB262212:CAB262213 CJX262212:CJX262213 CTT262212:CTT262213 DDP262212:DDP262213 DNL262212:DNL262213 DXH262212:DXH262213 EHD262212:EHD262213 EQZ262212:EQZ262213 FAV262212:FAV262213 FKR262212:FKR262213 FUN262212:FUN262213 GEJ262212:GEJ262213 GOF262212:GOF262213 GYB262212:GYB262213 HHX262212:HHX262213 HRT262212:HRT262213 IBP262212:IBP262213 ILL262212:ILL262213 IVH262212:IVH262213 JFD262212:JFD262213 JOZ262212:JOZ262213 JYV262212:JYV262213 KIR262212:KIR262213 KSN262212:KSN262213 LCJ262212:LCJ262213 LMF262212:LMF262213 LWB262212:LWB262213 MFX262212:MFX262213 MPT262212:MPT262213 MZP262212:MZP262213 NJL262212:NJL262213 NTH262212:NTH262213 ODD262212:ODD262213 OMZ262212:OMZ262213 OWV262212:OWV262213 PGR262212:PGR262213 PQN262212:PQN262213 QAJ262212:QAJ262213 QKF262212:QKF262213 QUB262212:QUB262213 RDX262212:RDX262213 RNT262212:RNT262213 RXP262212:RXP262213 SHL262212:SHL262213 SRH262212:SRH262213 TBD262212:TBD262213 TKZ262212:TKZ262213 TUV262212:TUV262213 UER262212:UER262213 UON262212:UON262213 UYJ262212:UYJ262213 VIF262212:VIF262213 VSB262212:VSB262213 WBX262212:WBX262213 WLT262212:WLT262213 WVP262212:WVP262213 G327748:G327749 JD327748:JD327749 SZ327748:SZ327749 ACV327748:ACV327749 AMR327748:AMR327749 AWN327748:AWN327749 BGJ327748:BGJ327749 BQF327748:BQF327749 CAB327748:CAB327749 CJX327748:CJX327749 CTT327748:CTT327749 DDP327748:DDP327749 DNL327748:DNL327749 DXH327748:DXH327749 EHD327748:EHD327749 EQZ327748:EQZ327749 FAV327748:FAV327749 FKR327748:FKR327749 FUN327748:FUN327749 GEJ327748:GEJ327749 GOF327748:GOF327749 GYB327748:GYB327749 HHX327748:HHX327749 HRT327748:HRT327749 IBP327748:IBP327749 ILL327748:ILL327749 IVH327748:IVH327749 JFD327748:JFD327749 JOZ327748:JOZ327749 JYV327748:JYV327749 KIR327748:KIR327749 KSN327748:KSN327749 LCJ327748:LCJ327749 LMF327748:LMF327749 LWB327748:LWB327749 MFX327748:MFX327749 MPT327748:MPT327749 MZP327748:MZP327749 NJL327748:NJL327749 NTH327748:NTH327749 ODD327748:ODD327749 OMZ327748:OMZ327749 OWV327748:OWV327749 PGR327748:PGR327749 PQN327748:PQN327749 QAJ327748:QAJ327749 QKF327748:QKF327749 QUB327748:QUB327749 RDX327748:RDX327749 RNT327748:RNT327749 RXP327748:RXP327749 SHL327748:SHL327749 SRH327748:SRH327749 TBD327748:TBD327749 TKZ327748:TKZ327749 TUV327748:TUV327749 UER327748:UER327749 UON327748:UON327749 UYJ327748:UYJ327749 VIF327748:VIF327749 VSB327748:VSB327749 WBX327748:WBX327749 WLT327748:WLT327749 WVP327748:WVP327749 G393284:G393285 JD393284:JD393285 SZ393284:SZ393285 ACV393284:ACV393285 AMR393284:AMR393285 AWN393284:AWN393285 BGJ393284:BGJ393285 BQF393284:BQF393285 CAB393284:CAB393285 CJX393284:CJX393285 CTT393284:CTT393285 DDP393284:DDP393285 DNL393284:DNL393285 DXH393284:DXH393285 EHD393284:EHD393285 EQZ393284:EQZ393285 FAV393284:FAV393285 FKR393284:FKR393285 FUN393284:FUN393285 GEJ393284:GEJ393285 GOF393284:GOF393285 GYB393284:GYB393285 HHX393284:HHX393285 HRT393284:HRT393285 IBP393284:IBP393285 ILL393284:ILL393285 IVH393284:IVH393285 JFD393284:JFD393285 JOZ393284:JOZ393285 JYV393284:JYV393285 KIR393284:KIR393285 KSN393284:KSN393285 LCJ393284:LCJ393285 LMF393284:LMF393285 LWB393284:LWB393285 MFX393284:MFX393285 MPT393284:MPT393285 MZP393284:MZP393285 NJL393284:NJL393285 NTH393284:NTH393285 ODD393284:ODD393285 OMZ393284:OMZ393285 OWV393284:OWV393285 PGR393284:PGR393285 PQN393284:PQN393285 QAJ393284:QAJ393285 QKF393284:QKF393285 QUB393284:QUB393285 RDX393284:RDX393285 RNT393284:RNT393285 RXP393284:RXP393285 SHL393284:SHL393285 SRH393284:SRH393285 TBD393284:TBD393285 TKZ393284:TKZ393285 TUV393284:TUV393285 UER393284:UER393285 UON393284:UON393285 UYJ393284:UYJ393285 VIF393284:VIF393285 VSB393284:VSB393285 WBX393284:WBX393285 WLT393284:WLT393285 WVP393284:WVP393285 G458820:G458821 JD458820:JD458821 SZ458820:SZ458821 ACV458820:ACV458821 AMR458820:AMR458821 AWN458820:AWN458821 BGJ458820:BGJ458821 BQF458820:BQF458821 CAB458820:CAB458821 CJX458820:CJX458821 CTT458820:CTT458821 DDP458820:DDP458821 DNL458820:DNL458821 DXH458820:DXH458821 EHD458820:EHD458821 EQZ458820:EQZ458821 FAV458820:FAV458821 FKR458820:FKR458821 FUN458820:FUN458821 GEJ458820:GEJ458821 GOF458820:GOF458821 GYB458820:GYB458821 HHX458820:HHX458821 HRT458820:HRT458821 IBP458820:IBP458821 ILL458820:ILL458821 IVH458820:IVH458821 JFD458820:JFD458821 JOZ458820:JOZ458821 JYV458820:JYV458821 KIR458820:KIR458821 KSN458820:KSN458821 LCJ458820:LCJ458821 LMF458820:LMF458821 LWB458820:LWB458821 MFX458820:MFX458821 MPT458820:MPT458821 MZP458820:MZP458821 NJL458820:NJL458821 NTH458820:NTH458821 ODD458820:ODD458821 OMZ458820:OMZ458821 OWV458820:OWV458821 PGR458820:PGR458821 PQN458820:PQN458821 QAJ458820:QAJ458821 QKF458820:QKF458821 QUB458820:QUB458821 RDX458820:RDX458821 RNT458820:RNT458821 RXP458820:RXP458821 SHL458820:SHL458821 SRH458820:SRH458821 TBD458820:TBD458821 TKZ458820:TKZ458821 TUV458820:TUV458821 UER458820:UER458821 UON458820:UON458821 UYJ458820:UYJ458821 VIF458820:VIF458821 VSB458820:VSB458821 WBX458820:WBX458821 WLT458820:WLT458821 WVP458820:WVP458821 G524356:G524357 JD524356:JD524357 SZ524356:SZ524357 ACV524356:ACV524357 AMR524356:AMR524357 AWN524356:AWN524357 BGJ524356:BGJ524357 BQF524356:BQF524357 CAB524356:CAB524357 CJX524356:CJX524357 CTT524356:CTT524357 DDP524356:DDP524357 DNL524356:DNL524357 DXH524356:DXH524357 EHD524356:EHD524357 EQZ524356:EQZ524357 FAV524356:FAV524357 FKR524356:FKR524357 FUN524356:FUN524357 GEJ524356:GEJ524357 GOF524356:GOF524357 GYB524356:GYB524357 HHX524356:HHX524357 HRT524356:HRT524357 IBP524356:IBP524357 ILL524356:ILL524357 IVH524356:IVH524357 JFD524356:JFD524357 JOZ524356:JOZ524357 JYV524356:JYV524357 KIR524356:KIR524357 KSN524356:KSN524357 LCJ524356:LCJ524357 LMF524356:LMF524357 LWB524356:LWB524357 MFX524356:MFX524357 MPT524356:MPT524357 MZP524356:MZP524357 NJL524356:NJL524357 NTH524356:NTH524357 ODD524356:ODD524357 OMZ524356:OMZ524357 OWV524356:OWV524357 PGR524356:PGR524357 PQN524356:PQN524357 QAJ524356:QAJ524357 QKF524356:QKF524357 QUB524356:QUB524357 RDX524356:RDX524357 RNT524356:RNT524357 RXP524356:RXP524357 SHL524356:SHL524357 SRH524356:SRH524357 TBD524356:TBD524357 TKZ524356:TKZ524357 TUV524356:TUV524357 UER524356:UER524357 UON524356:UON524357 UYJ524356:UYJ524357 VIF524356:VIF524357 VSB524356:VSB524357 WBX524356:WBX524357 WLT524356:WLT524357 WVP524356:WVP524357 G589892:G589893 JD589892:JD589893 SZ589892:SZ589893 ACV589892:ACV589893 AMR589892:AMR589893 AWN589892:AWN589893 BGJ589892:BGJ589893 BQF589892:BQF589893 CAB589892:CAB589893 CJX589892:CJX589893 CTT589892:CTT589893 DDP589892:DDP589893 DNL589892:DNL589893 DXH589892:DXH589893 EHD589892:EHD589893 EQZ589892:EQZ589893 FAV589892:FAV589893 FKR589892:FKR589893 FUN589892:FUN589893 GEJ589892:GEJ589893 GOF589892:GOF589893 GYB589892:GYB589893 HHX589892:HHX589893 HRT589892:HRT589893 IBP589892:IBP589893 ILL589892:ILL589893 IVH589892:IVH589893 JFD589892:JFD589893 JOZ589892:JOZ589893 JYV589892:JYV589893 KIR589892:KIR589893 KSN589892:KSN589893 LCJ589892:LCJ589893 LMF589892:LMF589893 LWB589892:LWB589893 MFX589892:MFX589893 MPT589892:MPT589893 MZP589892:MZP589893 NJL589892:NJL589893 NTH589892:NTH589893 ODD589892:ODD589893 OMZ589892:OMZ589893 OWV589892:OWV589893 PGR589892:PGR589893 PQN589892:PQN589893 QAJ589892:QAJ589893 QKF589892:QKF589893 QUB589892:QUB589893 RDX589892:RDX589893 RNT589892:RNT589893 RXP589892:RXP589893 SHL589892:SHL589893 SRH589892:SRH589893 TBD589892:TBD589893 TKZ589892:TKZ589893 TUV589892:TUV589893 UER589892:UER589893 UON589892:UON589893 UYJ589892:UYJ589893 VIF589892:VIF589893 VSB589892:VSB589893 WBX589892:WBX589893 WLT589892:WLT589893 WVP589892:WVP589893 G655428:G655429 JD655428:JD655429 SZ655428:SZ655429 ACV655428:ACV655429 AMR655428:AMR655429 AWN655428:AWN655429 BGJ655428:BGJ655429 BQF655428:BQF655429 CAB655428:CAB655429 CJX655428:CJX655429 CTT655428:CTT655429 DDP655428:DDP655429 DNL655428:DNL655429 DXH655428:DXH655429 EHD655428:EHD655429 EQZ655428:EQZ655429 FAV655428:FAV655429 FKR655428:FKR655429 FUN655428:FUN655429 GEJ655428:GEJ655429 GOF655428:GOF655429 GYB655428:GYB655429 HHX655428:HHX655429 HRT655428:HRT655429 IBP655428:IBP655429 ILL655428:ILL655429 IVH655428:IVH655429 JFD655428:JFD655429 JOZ655428:JOZ655429 JYV655428:JYV655429 KIR655428:KIR655429 KSN655428:KSN655429 LCJ655428:LCJ655429 LMF655428:LMF655429 LWB655428:LWB655429 MFX655428:MFX655429 MPT655428:MPT655429 MZP655428:MZP655429 NJL655428:NJL655429 NTH655428:NTH655429 ODD655428:ODD655429 OMZ655428:OMZ655429 OWV655428:OWV655429 PGR655428:PGR655429 PQN655428:PQN655429 QAJ655428:QAJ655429 QKF655428:QKF655429 QUB655428:QUB655429 RDX655428:RDX655429 RNT655428:RNT655429 RXP655428:RXP655429 SHL655428:SHL655429 SRH655428:SRH655429 TBD655428:TBD655429 TKZ655428:TKZ655429 TUV655428:TUV655429 UER655428:UER655429 UON655428:UON655429 UYJ655428:UYJ655429 VIF655428:VIF655429 VSB655428:VSB655429 WBX655428:WBX655429 WLT655428:WLT655429 WVP655428:WVP655429 G720964:G720965 JD720964:JD720965 SZ720964:SZ720965 ACV720964:ACV720965 AMR720964:AMR720965 AWN720964:AWN720965 BGJ720964:BGJ720965 BQF720964:BQF720965 CAB720964:CAB720965 CJX720964:CJX720965 CTT720964:CTT720965 DDP720964:DDP720965 DNL720964:DNL720965 DXH720964:DXH720965 EHD720964:EHD720965 EQZ720964:EQZ720965 FAV720964:FAV720965 FKR720964:FKR720965 FUN720964:FUN720965 GEJ720964:GEJ720965 GOF720964:GOF720965 GYB720964:GYB720965 HHX720964:HHX720965 HRT720964:HRT720965 IBP720964:IBP720965 ILL720964:ILL720965 IVH720964:IVH720965 JFD720964:JFD720965 JOZ720964:JOZ720965 JYV720964:JYV720965 KIR720964:KIR720965 KSN720964:KSN720965 LCJ720964:LCJ720965 LMF720964:LMF720965 LWB720964:LWB720965 MFX720964:MFX720965 MPT720964:MPT720965 MZP720964:MZP720965 NJL720964:NJL720965 NTH720964:NTH720965 ODD720964:ODD720965 OMZ720964:OMZ720965 OWV720964:OWV720965 PGR720964:PGR720965 PQN720964:PQN720965 QAJ720964:QAJ720965 QKF720964:QKF720965 QUB720964:QUB720965 RDX720964:RDX720965 RNT720964:RNT720965 RXP720964:RXP720965 SHL720964:SHL720965 SRH720964:SRH720965 TBD720964:TBD720965 TKZ720964:TKZ720965 TUV720964:TUV720965 UER720964:UER720965 UON720964:UON720965 UYJ720964:UYJ720965 VIF720964:VIF720965 VSB720964:VSB720965 WBX720964:WBX720965 WLT720964:WLT720965 WVP720964:WVP720965 G786500:G786501 JD786500:JD786501 SZ786500:SZ786501 ACV786500:ACV786501 AMR786500:AMR786501 AWN786500:AWN786501 BGJ786500:BGJ786501 BQF786500:BQF786501 CAB786500:CAB786501 CJX786500:CJX786501 CTT786500:CTT786501 DDP786500:DDP786501 DNL786500:DNL786501 DXH786500:DXH786501 EHD786500:EHD786501 EQZ786500:EQZ786501 FAV786500:FAV786501 FKR786500:FKR786501 FUN786500:FUN786501 GEJ786500:GEJ786501 GOF786500:GOF786501 GYB786500:GYB786501 HHX786500:HHX786501 HRT786500:HRT786501 IBP786500:IBP786501 ILL786500:ILL786501 IVH786500:IVH786501 JFD786500:JFD786501 JOZ786500:JOZ786501 JYV786500:JYV786501 KIR786500:KIR786501 KSN786500:KSN786501 LCJ786500:LCJ786501 LMF786500:LMF786501 LWB786500:LWB786501 MFX786500:MFX786501 MPT786500:MPT786501 MZP786500:MZP786501 NJL786500:NJL786501 NTH786500:NTH786501 ODD786500:ODD786501 OMZ786500:OMZ786501 OWV786500:OWV786501 PGR786500:PGR786501 PQN786500:PQN786501 QAJ786500:QAJ786501 QKF786500:QKF786501 QUB786500:QUB786501 RDX786500:RDX786501 RNT786500:RNT786501 RXP786500:RXP786501 SHL786500:SHL786501 SRH786500:SRH786501 TBD786500:TBD786501 TKZ786500:TKZ786501 TUV786500:TUV786501 UER786500:UER786501 UON786500:UON786501 UYJ786500:UYJ786501 VIF786500:VIF786501 VSB786500:VSB786501 WBX786500:WBX786501 WLT786500:WLT786501 WVP786500:WVP786501 G852036:G852037 JD852036:JD852037 SZ852036:SZ852037 ACV852036:ACV852037 AMR852036:AMR852037 AWN852036:AWN852037 BGJ852036:BGJ852037 BQF852036:BQF852037 CAB852036:CAB852037 CJX852036:CJX852037 CTT852036:CTT852037 DDP852036:DDP852037 DNL852036:DNL852037 DXH852036:DXH852037 EHD852036:EHD852037 EQZ852036:EQZ852037 FAV852036:FAV852037 FKR852036:FKR852037 FUN852036:FUN852037 GEJ852036:GEJ852037 GOF852036:GOF852037 GYB852036:GYB852037 HHX852036:HHX852037 HRT852036:HRT852037 IBP852036:IBP852037 ILL852036:ILL852037 IVH852036:IVH852037 JFD852036:JFD852037 JOZ852036:JOZ852037 JYV852036:JYV852037 KIR852036:KIR852037 KSN852036:KSN852037 LCJ852036:LCJ852037 LMF852036:LMF852037 LWB852036:LWB852037 MFX852036:MFX852037 MPT852036:MPT852037 MZP852036:MZP852037 NJL852036:NJL852037 NTH852036:NTH852037 ODD852036:ODD852037 OMZ852036:OMZ852037 OWV852036:OWV852037 PGR852036:PGR852037 PQN852036:PQN852037 QAJ852036:QAJ852037 QKF852036:QKF852037 QUB852036:QUB852037 RDX852036:RDX852037 RNT852036:RNT852037 RXP852036:RXP852037 SHL852036:SHL852037 SRH852036:SRH852037 TBD852036:TBD852037 TKZ852036:TKZ852037 TUV852036:TUV852037 UER852036:UER852037 UON852036:UON852037 UYJ852036:UYJ852037 VIF852036:VIF852037 VSB852036:VSB852037 WBX852036:WBX852037 WLT852036:WLT852037 WVP852036:WVP852037 G917572:G917573 JD917572:JD917573 SZ917572:SZ917573 ACV917572:ACV917573 AMR917572:AMR917573 AWN917572:AWN917573 BGJ917572:BGJ917573 BQF917572:BQF917573 CAB917572:CAB917573 CJX917572:CJX917573 CTT917572:CTT917573 DDP917572:DDP917573 DNL917572:DNL917573 DXH917572:DXH917573 EHD917572:EHD917573 EQZ917572:EQZ917573 FAV917572:FAV917573 FKR917572:FKR917573 FUN917572:FUN917573 GEJ917572:GEJ917573 GOF917572:GOF917573 GYB917572:GYB917573 HHX917572:HHX917573 HRT917572:HRT917573 IBP917572:IBP917573 ILL917572:ILL917573 IVH917572:IVH917573 JFD917572:JFD917573 JOZ917572:JOZ917573 JYV917572:JYV917573 KIR917572:KIR917573 KSN917572:KSN917573 LCJ917572:LCJ917573 LMF917572:LMF917573 LWB917572:LWB917573 MFX917572:MFX917573 MPT917572:MPT917573 MZP917572:MZP917573 NJL917572:NJL917573 NTH917572:NTH917573 ODD917572:ODD917573 OMZ917572:OMZ917573 OWV917572:OWV917573 PGR917572:PGR917573 PQN917572:PQN917573 QAJ917572:QAJ917573 QKF917572:QKF917573 QUB917572:QUB917573 RDX917572:RDX917573 RNT917572:RNT917573 RXP917572:RXP917573 SHL917572:SHL917573 SRH917572:SRH917573 TBD917572:TBD917573 TKZ917572:TKZ917573 TUV917572:TUV917573 UER917572:UER917573 UON917572:UON917573 UYJ917572:UYJ917573 VIF917572:VIF917573 VSB917572:VSB917573 WBX917572:WBX917573 WLT917572:WLT917573 WVP917572:WVP917573 G983108:G983109 JD983108:JD983109 SZ983108:SZ983109 ACV983108:ACV983109 AMR983108:AMR983109 AWN983108:AWN983109 BGJ983108:BGJ983109 BQF983108:BQF983109 CAB983108:CAB983109 CJX983108:CJX983109 CTT983108:CTT983109 DDP983108:DDP983109 DNL983108:DNL983109 DXH983108:DXH983109 EHD983108:EHD983109 EQZ983108:EQZ983109 FAV983108:FAV983109 FKR983108:FKR983109 FUN983108:FUN983109 GEJ983108:GEJ983109 GOF983108:GOF983109 GYB983108:GYB983109 HHX983108:HHX983109 HRT983108:HRT983109 IBP983108:IBP983109 ILL983108:ILL983109 IVH983108:IVH983109 JFD983108:JFD983109 JOZ983108:JOZ983109 JYV983108:JYV983109 KIR983108:KIR983109 KSN983108:KSN983109 LCJ983108:LCJ983109 LMF983108:LMF983109 LWB983108:LWB983109 MFX983108:MFX983109 MPT983108:MPT983109 MZP983108:MZP983109 NJL983108:NJL983109 NTH983108:NTH983109 ODD983108:ODD983109 OMZ983108:OMZ983109 OWV983108:OWV983109 PGR983108:PGR983109 PQN983108:PQN983109 QAJ983108:QAJ983109 QKF983108:QKF983109 QUB983108:QUB983109 RDX983108:RDX983109 RNT983108:RNT983109 RXP983108:RXP983109 SHL983108:SHL983109 SRH983108:SRH983109 TBD983108:TBD983109 TKZ983108:TKZ983109 TUV983108:TUV983109 UER983108:UER983109 UON983108:UON983109 UYJ983108:UYJ983109 VIF983108:VIF983109 VSB983108:VSB983109 WBX983108:WBX983109 WLT983108:WLT983109 WVP983108:WVP983109 G65659:G65663 JD65659:JD65663 SZ65659:SZ65663 ACV65659:ACV65663 AMR65659:AMR65663 AWN65659:AWN65663 BGJ65659:BGJ65663 BQF65659:BQF65663 CAB65659:CAB65663 CJX65659:CJX65663 CTT65659:CTT65663 DDP65659:DDP65663 DNL65659:DNL65663 DXH65659:DXH65663 EHD65659:EHD65663 EQZ65659:EQZ65663 FAV65659:FAV65663 FKR65659:FKR65663 FUN65659:FUN65663 GEJ65659:GEJ65663 GOF65659:GOF65663 GYB65659:GYB65663 HHX65659:HHX65663 HRT65659:HRT65663 IBP65659:IBP65663 ILL65659:ILL65663 IVH65659:IVH65663 JFD65659:JFD65663 JOZ65659:JOZ65663 JYV65659:JYV65663 KIR65659:KIR65663 KSN65659:KSN65663 LCJ65659:LCJ65663 LMF65659:LMF65663 LWB65659:LWB65663 MFX65659:MFX65663 MPT65659:MPT65663 MZP65659:MZP65663 NJL65659:NJL65663 NTH65659:NTH65663 ODD65659:ODD65663 OMZ65659:OMZ65663 OWV65659:OWV65663 PGR65659:PGR65663 PQN65659:PQN65663 QAJ65659:QAJ65663 QKF65659:QKF65663 QUB65659:QUB65663 RDX65659:RDX65663 RNT65659:RNT65663 RXP65659:RXP65663 SHL65659:SHL65663 SRH65659:SRH65663 TBD65659:TBD65663 TKZ65659:TKZ65663 TUV65659:TUV65663 UER65659:UER65663 UON65659:UON65663 UYJ65659:UYJ65663 VIF65659:VIF65663 VSB65659:VSB65663 WBX65659:WBX65663 WLT65659:WLT65663 WVP65659:WVP65663 G131195:G131199 JD131195:JD131199 SZ131195:SZ131199 ACV131195:ACV131199 AMR131195:AMR131199 AWN131195:AWN131199 BGJ131195:BGJ131199 BQF131195:BQF131199 CAB131195:CAB131199 CJX131195:CJX131199 CTT131195:CTT131199 DDP131195:DDP131199 DNL131195:DNL131199 DXH131195:DXH131199 EHD131195:EHD131199 EQZ131195:EQZ131199 FAV131195:FAV131199 FKR131195:FKR131199 FUN131195:FUN131199 GEJ131195:GEJ131199 GOF131195:GOF131199 GYB131195:GYB131199 HHX131195:HHX131199 HRT131195:HRT131199 IBP131195:IBP131199 ILL131195:ILL131199 IVH131195:IVH131199 JFD131195:JFD131199 JOZ131195:JOZ131199 JYV131195:JYV131199 KIR131195:KIR131199 KSN131195:KSN131199 LCJ131195:LCJ131199 LMF131195:LMF131199 LWB131195:LWB131199 MFX131195:MFX131199 MPT131195:MPT131199 MZP131195:MZP131199 NJL131195:NJL131199 NTH131195:NTH131199 ODD131195:ODD131199 OMZ131195:OMZ131199 OWV131195:OWV131199 PGR131195:PGR131199 PQN131195:PQN131199 QAJ131195:QAJ131199 QKF131195:QKF131199 QUB131195:QUB131199 RDX131195:RDX131199 RNT131195:RNT131199 RXP131195:RXP131199 SHL131195:SHL131199 SRH131195:SRH131199 TBD131195:TBD131199 TKZ131195:TKZ131199 TUV131195:TUV131199 UER131195:UER131199 UON131195:UON131199 UYJ131195:UYJ131199 VIF131195:VIF131199 VSB131195:VSB131199 WBX131195:WBX131199 WLT131195:WLT131199 WVP131195:WVP131199 G196731:G196735 JD196731:JD196735 SZ196731:SZ196735 ACV196731:ACV196735 AMR196731:AMR196735 AWN196731:AWN196735 BGJ196731:BGJ196735 BQF196731:BQF196735 CAB196731:CAB196735 CJX196731:CJX196735 CTT196731:CTT196735 DDP196731:DDP196735 DNL196731:DNL196735 DXH196731:DXH196735 EHD196731:EHD196735 EQZ196731:EQZ196735 FAV196731:FAV196735 FKR196731:FKR196735 FUN196731:FUN196735 GEJ196731:GEJ196735 GOF196731:GOF196735 GYB196731:GYB196735 HHX196731:HHX196735 HRT196731:HRT196735 IBP196731:IBP196735 ILL196731:ILL196735 IVH196731:IVH196735 JFD196731:JFD196735 JOZ196731:JOZ196735 JYV196731:JYV196735 KIR196731:KIR196735 KSN196731:KSN196735 LCJ196731:LCJ196735 LMF196731:LMF196735 LWB196731:LWB196735 MFX196731:MFX196735 MPT196731:MPT196735 MZP196731:MZP196735 NJL196731:NJL196735 NTH196731:NTH196735 ODD196731:ODD196735 OMZ196731:OMZ196735 OWV196731:OWV196735 PGR196731:PGR196735 PQN196731:PQN196735 QAJ196731:QAJ196735 QKF196731:QKF196735 QUB196731:QUB196735 RDX196731:RDX196735 RNT196731:RNT196735 RXP196731:RXP196735 SHL196731:SHL196735 SRH196731:SRH196735 TBD196731:TBD196735 TKZ196731:TKZ196735 TUV196731:TUV196735 UER196731:UER196735 UON196731:UON196735 UYJ196731:UYJ196735 VIF196731:VIF196735 VSB196731:VSB196735 WBX196731:WBX196735 WLT196731:WLT196735 WVP196731:WVP196735 G262267:G262271 JD262267:JD262271 SZ262267:SZ262271 ACV262267:ACV262271 AMR262267:AMR262271 AWN262267:AWN262271 BGJ262267:BGJ262271 BQF262267:BQF262271 CAB262267:CAB262271 CJX262267:CJX262271 CTT262267:CTT262271 DDP262267:DDP262271 DNL262267:DNL262271 DXH262267:DXH262271 EHD262267:EHD262271 EQZ262267:EQZ262271 FAV262267:FAV262271 FKR262267:FKR262271 FUN262267:FUN262271 GEJ262267:GEJ262271 GOF262267:GOF262271 GYB262267:GYB262271 HHX262267:HHX262271 HRT262267:HRT262271 IBP262267:IBP262271 ILL262267:ILL262271 IVH262267:IVH262271 JFD262267:JFD262271 JOZ262267:JOZ262271 JYV262267:JYV262271 KIR262267:KIR262271 KSN262267:KSN262271 LCJ262267:LCJ262271 LMF262267:LMF262271 LWB262267:LWB262271 MFX262267:MFX262271 MPT262267:MPT262271 MZP262267:MZP262271 NJL262267:NJL262271 NTH262267:NTH262271 ODD262267:ODD262271 OMZ262267:OMZ262271 OWV262267:OWV262271 PGR262267:PGR262271 PQN262267:PQN262271 QAJ262267:QAJ262271 QKF262267:QKF262271 QUB262267:QUB262271 RDX262267:RDX262271 RNT262267:RNT262271 RXP262267:RXP262271 SHL262267:SHL262271 SRH262267:SRH262271 TBD262267:TBD262271 TKZ262267:TKZ262271 TUV262267:TUV262271 UER262267:UER262271 UON262267:UON262271 UYJ262267:UYJ262271 VIF262267:VIF262271 VSB262267:VSB262271 WBX262267:WBX262271 WLT262267:WLT262271 WVP262267:WVP262271 G327803:G327807 JD327803:JD327807 SZ327803:SZ327807 ACV327803:ACV327807 AMR327803:AMR327807 AWN327803:AWN327807 BGJ327803:BGJ327807 BQF327803:BQF327807 CAB327803:CAB327807 CJX327803:CJX327807 CTT327803:CTT327807 DDP327803:DDP327807 DNL327803:DNL327807 DXH327803:DXH327807 EHD327803:EHD327807 EQZ327803:EQZ327807 FAV327803:FAV327807 FKR327803:FKR327807 FUN327803:FUN327807 GEJ327803:GEJ327807 GOF327803:GOF327807 GYB327803:GYB327807 HHX327803:HHX327807 HRT327803:HRT327807 IBP327803:IBP327807 ILL327803:ILL327807 IVH327803:IVH327807 JFD327803:JFD327807 JOZ327803:JOZ327807 JYV327803:JYV327807 KIR327803:KIR327807 KSN327803:KSN327807 LCJ327803:LCJ327807 LMF327803:LMF327807 LWB327803:LWB327807 MFX327803:MFX327807 MPT327803:MPT327807 MZP327803:MZP327807 NJL327803:NJL327807 NTH327803:NTH327807 ODD327803:ODD327807 OMZ327803:OMZ327807 OWV327803:OWV327807 PGR327803:PGR327807 PQN327803:PQN327807 QAJ327803:QAJ327807 QKF327803:QKF327807 QUB327803:QUB327807 RDX327803:RDX327807 RNT327803:RNT327807 RXP327803:RXP327807 SHL327803:SHL327807 SRH327803:SRH327807 TBD327803:TBD327807 TKZ327803:TKZ327807 TUV327803:TUV327807 UER327803:UER327807 UON327803:UON327807 UYJ327803:UYJ327807 VIF327803:VIF327807 VSB327803:VSB327807 WBX327803:WBX327807 WLT327803:WLT327807 WVP327803:WVP327807 G393339:G393343 JD393339:JD393343 SZ393339:SZ393343 ACV393339:ACV393343 AMR393339:AMR393343 AWN393339:AWN393343 BGJ393339:BGJ393343 BQF393339:BQF393343 CAB393339:CAB393343 CJX393339:CJX393343 CTT393339:CTT393343 DDP393339:DDP393343 DNL393339:DNL393343 DXH393339:DXH393343 EHD393339:EHD393343 EQZ393339:EQZ393343 FAV393339:FAV393343 FKR393339:FKR393343 FUN393339:FUN393343 GEJ393339:GEJ393343 GOF393339:GOF393343 GYB393339:GYB393343 HHX393339:HHX393343 HRT393339:HRT393343 IBP393339:IBP393343 ILL393339:ILL393343 IVH393339:IVH393343 JFD393339:JFD393343 JOZ393339:JOZ393343 JYV393339:JYV393343 KIR393339:KIR393343 KSN393339:KSN393343 LCJ393339:LCJ393343 LMF393339:LMF393343 LWB393339:LWB393343 MFX393339:MFX393343 MPT393339:MPT393343 MZP393339:MZP393343 NJL393339:NJL393343 NTH393339:NTH393343 ODD393339:ODD393343 OMZ393339:OMZ393343 OWV393339:OWV393343 PGR393339:PGR393343 PQN393339:PQN393343 QAJ393339:QAJ393343 QKF393339:QKF393343 QUB393339:QUB393343 RDX393339:RDX393343 RNT393339:RNT393343 RXP393339:RXP393343 SHL393339:SHL393343 SRH393339:SRH393343 TBD393339:TBD393343 TKZ393339:TKZ393343 TUV393339:TUV393343 UER393339:UER393343 UON393339:UON393343 UYJ393339:UYJ393343 VIF393339:VIF393343 VSB393339:VSB393343 WBX393339:WBX393343 WLT393339:WLT393343 WVP393339:WVP393343 G458875:G458879 JD458875:JD458879 SZ458875:SZ458879 ACV458875:ACV458879 AMR458875:AMR458879 AWN458875:AWN458879 BGJ458875:BGJ458879 BQF458875:BQF458879 CAB458875:CAB458879 CJX458875:CJX458879 CTT458875:CTT458879 DDP458875:DDP458879 DNL458875:DNL458879 DXH458875:DXH458879 EHD458875:EHD458879 EQZ458875:EQZ458879 FAV458875:FAV458879 FKR458875:FKR458879 FUN458875:FUN458879 GEJ458875:GEJ458879 GOF458875:GOF458879 GYB458875:GYB458879 HHX458875:HHX458879 HRT458875:HRT458879 IBP458875:IBP458879 ILL458875:ILL458879 IVH458875:IVH458879 JFD458875:JFD458879 JOZ458875:JOZ458879 JYV458875:JYV458879 KIR458875:KIR458879 KSN458875:KSN458879 LCJ458875:LCJ458879 LMF458875:LMF458879 LWB458875:LWB458879 MFX458875:MFX458879 MPT458875:MPT458879 MZP458875:MZP458879 NJL458875:NJL458879 NTH458875:NTH458879 ODD458875:ODD458879 OMZ458875:OMZ458879 OWV458875:OWV458879 PGR458875:PGR458879 PQN458875:PQN458879 QAJ458875:QAJ458879 QKF458875:QKF458879 QUB458875:QUB458879 RDX458875:RDX458879 RNT458875:RNT458879 RXP458875:RXP458879 SHL458875:SHL458879 SRH458875:SRH458879 TBD458875:TBD458879 TKZ458875:TKZ458879 TUV458875:TUV458879 UER458875:UER458879 UON458875:UON458879 UYJ458875:UYJ458879 VIF458875:VIF458879 VSB458875:VSB458879 WBX458875:WBX458879 WLT458875:WLT458879 WVP458875:WVP458879 G524411:G524415 JD524411:JD524415 SZ524411:SZ524415 ACV524411:ACV524415 AMR524411:AMR524415 AWN524411:AWN524415 BGJ524411:BGJ524415 BQF524411:BQF524415 CAB524411:CAB524415 CJX524411:CJX524415 CTT524411:CTT524415 DDP524411:DDP524415 DNL524411:DNL524415 DXH524411:DXH524415 EHD524411:EHD524415 EQZ524411:EQZ524415 FAV524411:FAV524415 FKR524411:FKR524415 FUN524411:FUN524415 GEJ524411:GEJ524415 GOF524411:GOF524415 GYB524411:GYB524415 HHX524411:HHX524415 HRT524411:HRT524415 IBP524411:IBP524415 ILL524411:ILL524415 IVH524411:IVH524415 JFD524411:JFD524415 JOZ524411:JOZ524415 JYV524411:JYV524415 KIR524411:KIR524415 KSN524411:KSN524415 LCJ524411:LCJ524415 LMF524411:LMF524415 LWB524411:LWB524415 MFX524411:MFX524415 MPT524411:MPT524415 MZP524411:MZP524415 NJL524411:NJL524415 NTH524411:NTH524415 ODD524411:ODD524415 OMZ524411:OMZ524415 OWV524411:OWV524415 PGR524411:PGR524415 PQN524411:PQN524415 QAJ524411:QAJ524415 QKF524411:QKF524415 QUB524411:QUB524415 RDX524411:RDX524415 RNT524411:RNT524415 RXP524411:RXP524415 SHL524411:SHL524415 SRH524411:SRH524415 TBD524411:TBD524415 TKZ524411:TKZ524415 TUV524411:TUV524415 UER524411:UER524415 UON524411:UON524415 UYJ524411:UYJ524415 VIF524411:VIF524415 VSB524411:VSB524415 WBX524411:WBX524415 WLT524411:WLT524415 WVP524411:WVP524415 G589947:G589951 JD589947:JD589951 SZ589947:SZ589951 ACV589947:ACV589951 AMR589947:AMR589951 AWN589947:AWN589951 BGJ589947:BGJ589951 BQF589947:BQF589951 CAB589947:CAB589951 CJX589947:CJX589951 CTT589947:CTT589951 DDP589947:DDP589951 DNL589947:DNL589951 DXH589947:DXH589951 EHD589947:EHD589951 EQZ589947:EQZ589951 FAV589947:FAV589951 FKR589947:FKR589951 FUN589947:FUN589951 GEJ589947:GEJ589951 GOF589947:GOF589951 GYB589947:GYB589951 HHX589947:HHX589951 HRT589947:HRT589951 IBP589947:IBP589951 ILL589947:ILL589951 IVH589947:IVH589951 JFD589947:JFD589951 JOZ589947:JOZ589951 JYV589947:JYV589951 KIR589947:KIR589951 KSN589947:KSN589951 LCJ589947:LCJ589951 LMF589947:LMF589951 LWB589947:LWB589951 MFX589947:MFX589951 MPT589947:MPT589951 MZP589947:MZP589951 NJL589947:NJL589951 NTH589947:NTH589951 ODD589947:ODD589951 OMZ589947:OMZ589951 OWV589947:OWV589951 PGR589947:PGR589951 PQN589947:PQN589951 QAJ589947:QAJ589951 QKF589947:QKF589951 QUB589947:QUB589951 RDX589947:RDX589951 RNT589947:RNT589951 RXP589947:RXP589951 SHL589947:SHL589951 SRH589947:SRH589951 TBD589947:TBD589951 TKZ589947:TKZ589951 TUV589947:TUV589951 UER589947:UER589951 UON589947:UON589951 UYJ589947:UYJ589951 VIF589947:VIF589951 VSB589947:VSB589951 WBX589947:WBX589951 WLT589947:WLT589951 WVP589947:WVP589951 G655483:G655487 JD655483:JD655487 SZ655483:SZ655487 ACV655483:ACV655487 AMR655483:AMR655487 AWN655483:AWN655487 BGJ655483:BGJ655487 BQF655483:BQF655487 CAB655483:CAB655487 CJX655483:CJX655487 CTT655483:CTT655487 DDP655483:DDP655487 DNL655483:DNL655487 DXH655483:DXH655487 EHD655483:EHD655487 EQZ655483:EQZ655487 FAV655483:FAV655487 FKR655483:FKR655487 FUN655483:FUN655487 GEJ655483:GEJ655487 GOF655483:GOF655487 GYB655483:GYB655487 HHX655483:HHX655487 HRT655483:HRT655487 IBP655483:IBP655487 ILL655483:ILL655487 IVH655483:IVH655487 JFD655483:JFD655487 JOZ655483:JOZ655487 JYV655483:JYV655487 KIR655483:KIR655487 KSN655483:KSN655487 LCJ655483:LCJ655487 LMF655483:LMF655487 LWB655483:LWB655487 MFX655483:MFX655487 MPT655483:MPT655487 MZP655483:MZP655487 NJL655483:NJL655487 NTH655483:NTH655487 ODD655483:ODD655487 OMZ655483:OMZ655487 OWV655483:OWV655487 PGR655483:PGR655487 PQN655483:PQN655487 QAJ655483:QAJ655487 QKF655483:QKF655487 QUB655483:QUB655487 RDX655483:RDX655487 RNT655483:RNT655487 RXP655483:RXP655487 SHL655483:SHL655487 SRH655483:SRH655487 TBD655483:TBD655487 TKZ655483:TKZ655487 TUV655483:TUV655487 UER655483:UER655487 UON655483:UON655487 UYJ655483:UYJ655487 VIF655483:VIF655487 VSB655483:VSB655487 WBX655483:WBX655487 WLT655483:WLT655487 WVP655483:WVP655487 G721019:G721023 JD721019:JD721023 SZ721019:SZ721023 ACV721019:ACV721023 AMR721019:AMR721023 AWN721019:AWN721023 BGJ721019:BGJ721023 BQF721019:BQF721023 CAB721019:CAB721023 CJX721019:CJX721023 CTT721019:CTT721023 DDP721019:DDP721023 DNL721019:DNL721023 DXH721019:DXH721023 EHD721019:EHD721023 EQZ721019:EQZ721023 FAV721019:FAV721023 FKR721019:FKR721023 FUN721019:FUN721023 GEJ721019:GEJ721023 GOF721019:GOF721023 GYB721019:GYB721023 HHX721019:HHX721023 HRT721019:HRT721023 IBP721019:IBP721023 ILL721019:ILL721023 IVH721019:IVH721023 JFD721019:JFD721023 JOZ721019:JOZ721023 JYV721019:JYV721023 KIR721019:KIR721023 KSN721019:KSN721023 LCJ721019:LCJ721023 LMF721019:LMF721023 LWB721019:LWB721023 MFX721019:MFX721023 MPT721019:MPT721023 MZP721019:MZP721023 NJL721019:NJL721023 NTH721019:NTH721023 ODD721019:ODD721023 OMZ721019:OMZ721023 OWV721019:OWV721023 PGR721019:PGR721023 PQN721019:PQN721023 QAJ721019:QAJ721023 QKF721019:QKF721023 QUB721019:QUB721023 RDX721019:RDX721023 RNT721019:RNT721023 RXP721019:RXP721023 SHL721019:SHL721023 SRH721019:SRH721023 TBD721019:TBD721023 TKZ721019:TKZ721023 TUV721019:TUV721023 UER721019:UER721023 UON721019:UON721023 UYJ721019:UYJ721023 VIF721019:VIF721023 VSB721019:VSB721023 WBX721019:WBX721023 WLT721019:WLT721023 WVP721019:WVP721023 G786555:G786559 JD786555:JD786559 SZ786555:SZ786559 ACV786555:ACV786559 AMR786555:AMR786559 AWN786555:AWN786559 BGJ786555:BGJ786559 BQF786555:BQF786559 CAB786555:CAB786559 CJX786555:CJX786559 CTT786555:CTT786559 DDP786555:DDP786559 DNL786555:DNL786559 DXH786555:DXH786559 EHD786555:EHD786559 EQZ786555:EQZ786559 FAV786555:FAV786559 FKR786555:FKR786559 FUN786555:FUN786559 GEJ786555:GEJ786559 GOF786555:GOF786559 GYB786555:GYB786559 HHX786555:HHX786559 HRT786555:HRT786559 IBP786555:IBP786559 ILL786555:ILL786559 IVH786555:IVH786559 JFD786555:JFD786559 JOZ786555:JOZ786559 JYV786555:JYV786559 KIR786555:KIR786559 KSN786555:KSN786559 LCJ786555:LCJ786559 LMF786555:LMF786559 LWB786555:LWB786559 MFX786555:MFX786559 MPT786555:MPT786559 MZP786555:MZP786559 NJL786555:NJL786559 NTH786555:NTH786559 ODD786555:ODD786559 OMZ786555:OMZ786559 OWV786555:OWV786559 PGR786555:PGR786559 PQN786555:PQN786559 QAJ786555:QAJ786559 QKF786555:QKF786559 QUB786555:QUB786559 RDX786555:RDX786559 RNT786555:RNT786559 RXP786555:RXP786559 SHL786555:SHL786559 SRH786555:SRH786559 TBD786555:TBD786559 TKZ786555:TKZ786559 TUV786555:TUV786559 UER786555:UER786559 UON786555:UON786559 UYJ786555:UYJ786559 VIF786555:VIF786559 VSB786555:VSB786559 WBX786555:WBX786559 WLT786555:WLT786559 WVP786555:WVP786559 G852091:G852095 JD852091:JD852095 SZ852091:SZ852095 ACV852091:ACV852095 AMR852091:AMR852095 AWN852091:AWN852095 BGJ852091:BGJ852095 BQF852091:BQF852095 CAB852091:CAB852095 CJX852091:CJX852095 CTT852091:CTT852095 DDP852091:DDP852095 DNL852091:DNL852095 DXH852091:DXH852095 EHD852091:EHD852095 EQZ852091:EQZ852095 FAV852091:FAV852095 FKR852091:FKR852095 FUN852091:FUN852095 GEJ852091:GEJ852095 GOF852091:GOF852095 GYB852091:GYB852095 HHX852091:HHX852095 HRT852091:HRT852095 IBP852091:IBP852095 ILL852091:ILL852095 IVH852091:IVH852095 JFD852091:JFD852095 JOZ852091:JOZ852095 JYV852091:JYV852095 KIR852091:KIR852095 KSN852091:KSN852095 LCJ852091:LCJ852095 LMF852091:LMF852095 LWB852091:LWB852095 MFX852091:MFX852095 MPT852091:MPT852095 MZP852091:MZP852095 NJL852091:NJL852095 NTH852091:NTH852095 ODD852091:ODD852095 OMZ852091:OMZ852095 OWV852091:OWV852095 PGR852091:PGR852095 PQN852091:PQN852095 QAJ852091:QAJ852095 QKF852091:QKF852095 QUB852091:QUB852095 RDX852091:RDX852095 RNT852091:RNT852095 RXP852091:RXP852095 SHL852091:SHL852095 SRH852091:SRH852095 TBD852091:TBD852095 TKZ852091:TKZ852095 TUV852091:TUV852095 UER852091:UER852095 UON852091:UON852095 UYJ852091:UYJ852095 VIF852091:VIF852095 VSB852091:VSB852095 WBX852091:WBX852095 WLT852091:WLT852095 WVP852091:WVP852095 G917627:G917631 JD917627:JD917631 SZ917627:SZ917631 ACV917627:ACV917631 AMR917627:AMR917631 AWN917627:AWN917631 BGJ917627:BGJ917631 BQF917627:BQF917631 CAB917627:CAB917631 CJX917627:CJX917631 CTT917627:CTT917631 DDP917627:DDP917631 DNL917627:DNL917631 DXH917627:DXH917631 EHD917627:EHD917631 EQZ917627:EQZ917631 FAV917627:FAV917631 FKR917627:FKR917631 FUN917627:FUN917631 GEJ917627:GEJ917631 GOF917627:GOF917631 GYB917627:GYB917631 HHX917627:HHX917631 HRT917627:HRT917631 IBP917627:IBP917631 ILL917627:ILL917631 IVH917627:IVH917631 JFD917627:JFD917631 JOZ917627:JOZ917631 JYV917627:JYV917631 KIR917627:KIR917631 KSN917627:KSN917631 LCJ917627:LCJ917631 LMF917627:LMF917631 LWB917627:LWB917631 MFX917627:MFX917631 MPT917627:MPT917631 MZP917627:MZP917631 NJL917627:NJL917631 NTH917627:NTH917631 ODD917627:ODD917631 OMZ917627:OMZ917631 OWV917627:OWV917631 PGR917627:PGR917631 PQN917627:PQN917631 QAJ917627:QAJ917631 QKF917627:QKF917631 QUB917627:QUB917631 RDX917627:RDX917631 RNT917627:RNT917631 RXP917627:RXP917631 SHL917627:SHL917631 SRH917627:SRH917631 TBD917627:TBD917631 TKZ917627:TKZ917631 TUV917627:TUV917631 UER917627:UER917631 UON917627:UON917631 UYJ917627:UYJ917631 VIF917627:VIF917631 VSB917627:VSB917631 WBX917627:WBX917631 WLT917627:WLT917631 WVP917627:WVP917631 G983163:G983167 JD983163:JD983167 SZ983163:SZ983167 ACV983163:ACV983167 AMR983163:AMR983167 AWN983163:AWN983167 BGJ983163:BGJ983167 BQF983163:BQF983167 CAB983163:CAB983167 CJX983163:CJX983167 CTT983163:CTT983167 DDP983163:DDP983167 DNL983163:DNL983167 DXH983163:DXH983167 EHD983163:EHD983167 EQZ983163:EQZ983167 FAV983163:FAV983167 FKR983163:FKR983167 FUN983163:FUN983167 GEJ983163:GEJ983167 GOF983163:GOF983167 GYB983163:GYB983167 HHX983163:HHX983167 HRT983163:HRT983167 IBP983163:IBP983167 ILL983163:ILL983167 IVH983163:IVH983167 JFD983163:JFD983167 JOZ983163:JOZ983167 JYV983163:JYV983167 KIR983163:KIR983167 KSN983163:KSN983167 LCJ983163:LCJ983167 LMF983163:LMF983167 LWB983163:LWB983167 MFX983163:MFX983167 MPT983163:MPT983167 MZP983163:MZP983167 NJL983163:NJL983167 NTH983163:NTH983167 ODD983163:ODD983167 OMZ983163:OMZ983167 OWV983163:OWV983167 PGR983163:PGR983167 PQN983163:PQN983167 QAJ983163:QAJ983167 QKF983163:QKF983167 QUB983163:QUB983167 RDX983163:RDX983167 RNT983163:RNT983167 RXP983163:RXP983167 SHL983163:SHL983167 SRH983163:SRH983167 TBD983163:TBD983167 TKZ983163:TKZ983167 TUV983163:TUV983167 UER983163:UER983167 UON983163:UON983167 UYJ983163:UYJ983167 VIF983163:VIF983167 VSB983163:VSB983167 WBX983163:WBX983167 WLT983163:WLT983167 WVP983163:WVP983167 G65668:G65676 JD65668:JD65676 SZ65668:SZ65676 ACV65668:ACV65676 AMR65668:AMR65676 AWN65668:AWN65676 BGJ65668:BGJ65676 BQF65668:BQF65676 CAB65668:CAB65676 CJX65668:CJX65676 CTT65668:CTT65676 DDP65668:DDP65676 DNL65668:DNL65676 DXH65668:DXH65676 EHD65668:EHD65676 EQZ65668:EQZ65676 FAV65668:FAV65676 FKR65668:FKR65676 FUN65668:FUN65676 GEJ65668:GEJ65676 GOF65668:GOF65676 GYB65668:GYB65676 HHX65668:HHX65676 HRT65668:HRT65676 IBP65668:IBP65676 ILL65668:ILL65676 IVH65668:IVH65676 JFD65668:JFD65676 JOZ65668:JOZ65676 JYV65668:JYV65676 KIR65668:KIR65676 KSN65668:KSN65676 LCJ65668:LCJ65676 LMF65668:LMF65676 LWB65668:LWB65676 MFX65668:MFX65676 MPT65668:MPT65676 MZP65668:MZP65676 NJL65668:NJL65676 NTH65668:NTH65676 ODD65668:ODD65676 OMZ65668:OMZ65676 OWV65668:OWV65676 PGR65668:PGR65676 PQN65668:PQN65676 QAJ65668:QAJ65676 QKF65668:QKF65676 QUB65668:QUB65676 RDX65668:RDX65676 RNT65668:RNT65676 RXP65668:RXP65676 SHL65668:SHL65676 SRH65668:SRH65676 TBD65668:TBD65676 TKZ65668:TKZ65676 TUV65668:TUV65676 UER65668:UER65676 UON65668:UON65676 UYJ65668:UYJ65676 VIF65668:VIF65676 VSB65668:VSB65676 WBX65668:WBX65676 WLT65668:WLT65676 WVP65668:WVP65676 G131204:G131212 JD131204:JD131212 SZ131204:SZ131212 ACV131204:ACV131212 AMR131204:AMR131212 AWN131204:AWN131212 BGJ131204:BGJ131212 BQF131204:BQF131212 CAB131204:CAB131212 CJX131204:CJX131212 CTT131204:CTT131212 DDP131204:DDP131212 DNL131204:DNL131212 DXH131204:DXH131212 EHD131204:EHD131212 EQZ131204:EQZ131212 FAV131204:FAV131212 FKR131204:FKR131212 FUN131204:FUN131212 GEJ131204:GEJ131212 GOF131204:GOF131212 GYB131204:GYB131212 HHX131204:HHX131212 HRT131204:HRT131212 IBP131204:IBP131212 ILL131204:ILL131212 IVH131204:IVH131212 JFD131204:JFD131212 JOZ131204:JOZ131212 JYV131204:JYV131212 KIR131204:KIR131212 KSN131204:KSN131212 LCJ131204:LCJ131212 LMF131204:LMF131212 LWB131204:LWB131212 MFX131204:MFX131212 MPT131204:MPT131212 MZP131204:MZP131212 NJL131204:NJL131212 NTH131204:NTH131212 ODD131204:ODD131212 OMZ131204:OMZ131212 OWV131204:OWV131212 PGR131204:PGR131212 PQN131204:PQN131212 QAJ131204:QAJ131212 QKF131204:QKF131212 QUB131204:QUB131212 RDX131204:RDX131212 RNT131204:RNT131212 RXP131204:RXP131212 SHL131204:SHL131212 SRH131204:SRH131212 TBD131204:TBD131212 TKZ131204:TKZ131212 TUV131204:TUV131212 UER131204:UER131212 UON131204:UON131212 UYJ131204:UYJ131212 VIF131204:VIF131212 VSB131204:VSB131212 WBX131204:WBX131212 WLT131204:WLT131212 WVP131204:WVP131212 G196740:G196748 JD196740:JD196748 SZ196740:SZ196748 ACV196740:ACV196748 AMR196740:AMR196748 AWN196740:AWN196748 BGJ196740:BGJ196748 BQF196740:BQF196748 CAB196740:CAB196748 CJX196740:CJX196748 CTT196740:CTT196748 DDP196740:DDP196748 DNL196740:DNL196748 DXH196740:DXH196748 EHD196740:EHD196748 EQZ196740:EQZ196748 FAV196740:FAV196748 FKR196740:FKR196748 FUN196740:FUN196748 GEJ196740:GEJ196748 GOF196740:GOF196748 GYB196740:GYB196748 HHX196740:HHX196748 HRT196740:HRT196748 IBP196740:IBP196748 ILL196740:ILL196748 IVH196740:IVH196748 JFD196740:JFD196748 JOZ196740:JOZ196748 JYV196740:JYV196748 KIR196740:KIR196748 KSN196740:KSN196748 LCJ196740:LCJ196748 LMF196740:LMF196748 LWB196740:LWB196748 MFX196740:MFX196748 MPT196740:MPT196748 MZP196740:MZP196748 NJL196740:NJL196748 NTH196740:NTH196748 ODD196740:ODD196748 OMZ196740:OMZ196748 OWV196740:OWV196748 PGR196740:PGR196748 PQN196740:PQN196748 QAJ196740:QAJ196748 QKF196740:QKF196748 QUB196740:QUB196748 RDX196740:RDX196748 RNT196740:RNT196748 RXP196740:RXP196748 SHL196740:SHL196748 SRH196740:SRH196748 TBD196740:TBD196748 TKZ196740:TKZ196748 TUV196740:TUV196748 UER196740:UER196748 UON196740:UON196748 UYJ196740:UYJ196748 VIF196740:VIF196748 VSB196740:VSB196748 WBX196740:WBX196748 WLT196740:WLT196748 WVP196740:WVP196748 G262276:G262284 JD262276:JD262284 SZ262276:SZ262284 ACV262276:ACV262284 AMR262276:AMR262284 AWN262276:AWN262284 BGJ262276:BGJ262284 BQF262276:BQF262284 CAB262276:CAB262284 CJX262276:CJX262284 CTT262276:CTT262284 DDP262276:DDP262284 DNL262276:DNL262284 DXH262276:DXH262284 EHD262276:EHD262284 EQZ262276:EQZ262284 FAV262276:FAV262284 FKR262276:FKR262284 FUN262276:FUN262284 GEJ262276:GEJ262284 GOF262276:GOF262284 GYB262276:GYB262284 HHX262276:HHX262284 HRT262276:HRT262284 IBP262276:IBP262284 ILL262276:ILL262284 IVH262276:IVH262284 JFD262276:JFD262284 JOZ262276:JOZ262284 JYV262276:JYV262284 KIR262276:KIR262284 KSN262276:KSN262284 LCJ262276:LCJ262284 LMF262276:LMF262284 LWB262276:LWB262284 MFX262276:MFX262284 MPT262276:MPT262284 MZP262276:MZP262284 NJL262276:NJL262284 NTH262276:NTH262284 ODD262276:ODD262284 OMZ262276:OMZ262284 OWV262276:OWV262284 PGR262276:PGR262284 PQN262276:PQN262284 QAJ262276:QAJ262284 QKF262276:QKF262284 QUB262276:QUB262284 RDX262276:RDX262284 RNT262276:RNT262284 RXP262276:RXP262284 SHL262276:SHL262284 SRH262276:SRH262284 TBD262276:TBD262284 TKZ262276:TKZ262284 TUV262276:TUV262284 UER262276:UER262284 UON262276:UON262284 UYJ262276:UYJ262284 VIF262276:VIF262284 VSB262276:VSB262284 WBX262276:WBX262284 WLT262276:WLT262284 WVP262276:WVP262284 G327812:G327820 JD327812:JD327820 SZ327812:SZ327820 ACV327812:ACV327820 AMR327812:AMR327820 AWN327812:AWN327820 BGJ327812:BGJ327820 BQF327812:BQF327820 CAB327812:CAB327820 CJX327812:CJX327820 CTT327812:CTT327820 DDP327812:DDP327820 DNL327812:DNL327820 DXH327812:DXH327820 EHD327812:EHD327820 EQZ327812:EQZ327820 FAV327812:FAV327820 FKR327812:FKR327820 FUN327812:FUN327820 GEJ327812:GEJ327820 GOF327812:GOF327820 GYB327812:GYB327820 HHX327812:HHX327820 HRT327812:HRT327820 IBP327812:IBP327820 ILL327812:ILL327820 IVH327812:IVH327820 JFD327812:JFD327820 JOZ327812:JOZ327820 JYV327812:JYV327820 KIR327812:KIR327820 KSN327812:KSN327820 LCJ327812:LCJ327820 LMF327812:LMF327820 LWB327812:LWB327820 MFX327812:MFX327820 MPT327812:MPT327820 MZP327812:MZP327820 NJL327812:NJL327820 NTH327812:NTH327820 ODD327812:ODD327820 OMZ327812:OMZ327820 OWV327812:OWV327820 PGR327812:PGR327820 PQN327812:PQN327820 QAJ327812:QAJ327820 QKF327812:QKF327820 QUB327812:QUB327820 RDX327812:RDX327820 RNT327812:RNT327820 RXP327812:RXP327820 SHL327812:SHL327820 SRH327812:SRH327820 TBD327812:TBD327820 TKZ327812:TKZ327820 TUV327812:TUV327820 UER327812:UER327820 UON327812:UON327820 UYJ327812:UYJ327820 VIF327812:VIF327820 VSB327812:VSB327820 WBX327812:WBX327820 WLT327812:WLT327820 WVP327812:WVP327820 G393348:G393356 JD393348:JD393356 SZ393348:SZ393356 ACV393348:ACV393356 AMR393348:AMR393356 AWN393348:AWN393356 BGJ393348:BGJ393356 BQF393348:BQF393356 CAB393348:CAB393356 CJX393348:CJX393356 CTT393348:CTT393356 DDP393348:DDP393356 DNL393348:DNL393356 DXH393348:DXH393356 EHD393348:EHD393356 EQZ393348:EQZ393356 FAV393348:FAV393356 FKR393348:FKR393356 FUN393348:FUN393356 GEJ393348:GEJ393356 GOF393348:GOF393356 GYB393348:GYB393356 HHX393348:HHX393356 HRT393348:HRT393356 IBP393348:IBP393356 ILL393348:ILL393356 IVH393348:IVH393356 JFD393348:JFD393356 JOZ393348:JOZ393356 JYV393348:JYV393356 KIR393348:KIR393356 KSN393348:KSN393356 LCJ393348:LCJ393356 LMF393348:LMF393356 LWB393348:LWB393356 MFX393348:MFX393356 MPT393348:MPT393356 MZP393348:MZP393356 NJL393348:NJL393356 NTH393348:NTH393356 ODD393348:ODD393356 OMZ393348:OMZ393356 OWV393348:OWV393356 PGR393348:PGR393356 PQN393348:PQN393356 QAJ393348:QAJ393356 QKF393348:QKF393356 QUB393348:QUB393356 RDX393348:RDX393356 RNT393348:RNT393356 RXP393348:RXP393356 SHL393348:SHL393356 SRH393348:SRH393356 TBD393348:TBD393356 TKZ393348:TKZ393356 TUV393348:TUV393356 UER393348:UER393356 UON393348:UON393356 UYJ393348:UYJ393356 VIF393348:VIF393356 VSB393348:VSB393356 WBX393348:WBX393356 WLT393348:WLT393356 WVP393348:WVP393356 G458884:G458892 JD458884:JD458892 SZ458884:SZ458892 ACV458884:ACV458892 AMR458884:AMR458892 AWN458884:AWN458892 BGJ458884:BGJ458892 BQF458884:BQF458892 CAB458884:CAB458892 CJX458884:CJX458892 CTT458884:CTT458892 DDP458884:DDP458892 DNL458884:DNL458892 DXH458884:DXH458892 EHD458884:EHD458892 EQZ458884:EQZ458892 FAV458884:FAV458892 FKR458884:FKR458892 FUN458884:FUN458892 GEJ458884:GEJ458892 GOF458884:GOF458892 GYB458884:GYB458892 HHX458884:HHX458892 HRT458884:HRT458892 IBP458884:IBP458892 ILL458884:ILL458892 IVH458884:IVH458892 JFD458884:JFD458892 JOZ458884:JOZ458892 JYV458884:JYV458892 KIR458884:KIR458892 KSN458884:KSN458892 LCJ458884:LCJ458892 LMF458884:LMF458892 LWB458884:LWB458892 MFX458884:MFX458892 MPT458884:MPT458892 MZP458884:MZP458892 NJL458884:NJL458892 NTH458884:NTH458892 ODD458884:ODD458892 OMZ458884:OMZ458892 OWV458884:OWV458892 PGR458884:PGR458892 PQN458884:PQN458892 QAJ458884:QAJ458892 QKF458884:QKF458892 QUB458884:QUB458892 RDX458884:RDX458892 RNT458884:RNT458892 RXP458884:RXP458892 SHL458884:SHL458892 SRH458884:SRH458892 TBD458884:TBD458892 TKZ458884:TKZ458892 TUV458884:TUV458892 UER458884:UER458892 UON458884:UON458892 UYJ458884:UYJ458892 VIF458884:VIF458892 VSB458884:VSB458892 WBX458884:WBX458892 WLT458884:WLT458892 WVP458884:WVP458892 G524420:G524428 JD524420:JD524428 SZ524420:SZ524428 ACV524420:ACV524428 AMR524420:AMR524428 AWN524420:AWN524428 BGJ524420:BGJ524428 BQF524420:BQF524428 CAB524420:CAB524428 CJX524420:CJX524428 CTT524420:CTT524428 DDP524420:DDP524428 DNL524420:DNL524428 DXH524420:DXH524428 EHD524420:EHD524428 EQZ524420:EQZ524428 FAV524420:FAV524428 FKR524420:FKR524428 FUN524420:FUN524428 GEJ524420:GEJ524428 GOF524420:GOF524428 GYB524420:GYB524428 HHX524420:HHX524428 HRT524420:HRT524428 IBP524420:IBP524428 ILL524420:ILL524428 IVH524420:IVH524428 JFD524420:JFD524428 JOZ524420:JOZ524428 JYV524420:JYV524428 KIR524420:KIR524428 KSN524420:KSN524428 LCJ524420:LCJ524428 LMF524420:LMF524428 LWB524420:LWB524428 MFX524420:MFX524428 MPT524420:MPT524428 MZP524420:MZP524428 NJL524420:NJL524428 NTH524420:NTH524428 ODD524420:ODD524428 OMZ524420:OMZ524428 OWV524420:OWV524428 PGR524420:PGR524428 PQN524420:PQN524428 QAJ524420:QAJ524428 QKF524420:QKF524428 QUB524420:QUB524428 RDX524420:RDX524428 RNT524420:RNT524428 RXP524420:RXP524428 SHL524420:SHL524428 SRH524420:SRH524428 TBD524420:TBD524428 TKZ524420:TKZ524428 TUV524420:TUV524428 UER524420:UER524428 UON524420:UON524428 UYJ524420:UYJ524428 VIF524420:VIF524428 VSB524420:VSB524428 WBX524420:WBX524428 WLT524420:WLT524428 WVP524420:WVP524428 G589956:G589964 JD589956:JD589964 SZ589956:SZ589964 ACV589956:ACV589964 AMR589956:AMR589964 AWN589956:AWN589964 BGJ589956:BGJ589964 BQF589956:BQF589964 CAB589956:CAB589964 CJX589956:CJX589964 CTT589956:CTT589964 DDP589956:DDP589964 DNL589956:DNL589964 DXH589956:DXH589964 EHD589956:EHD589964 EQZ589956:EQZ589964 FAV589956:FAV589964 FKR589956:FKR589964 FUN589956:FUN589964 GEJ589956:GEJ589964 GOF589956:GOF589964 GYB589956:GYB589964 HHX589956:HHX589964 HRT589956:HRT589964 IBP589956:IBP589964 ILL589956:ILL589964 IVH589956:IVH589964 JFD589956:JFD589964 JOZ589956:JOZ589964 JYV589956:JYV589964 KIR589956:KIR589964 KSN589956:KSN589964 LCJ589956:LCJ589964 LMF589956:LMF589964 LWB589956:LWB589964 MFX589956:MFX589964 MPT589956:MPT589964 MZP589956:MZP589964 NJL589956:NJL589964 NTH589956:NTH589964 ODD589956:ODD589964 OMZ589956:OMZ589964 OWV589956:OWV589964 PGR589956:PGR589964 PQN589956:PQN589964 QAJ589956:QAJ589964 QKF589956:QKF589964 QUB589956:QUB589964 RDX589956:RDX589964 RNT589956:RNT589964 RXP589956:RXP589964 SHL589956:SHL589964 SRH589956:SRH589964 TBD589956:TBD589964 TKZ589956:TKZ589964 TUV589956:TUV589964 UER589956:UER589964 UON589956:UON589964 UYJ589956:UYJ589964 VIF589956:VIF589964 VSB589956:VSB589964 WBX589956:WBX589964 WLT589956:WLT589964 WVP589956:WVP589964 G655492:G655500 JD655492:JD655500 SZ655492:SZ655500 ACV655492:ACV655500 AMR655492:AMR655500 AWN655492:AWN655500 BGJ655492:BGJ655500 BQF655492:BQF655500 CAB655492:CAB655500 CJX655492:CJX655500 CTT655492:CTT655500 DDP655492:DDP655500 DNL655492:DNL655500 DXH655492:DXH655500 EHD655492:EHD655500 EQZ655492:EQZ655500 FAV655492:FAV655500 FKR655492:FKR655500 FUN655492:FUN655500 GEJ655492:GEJ655500 GOF655492:GOF655500 GYB655492:GYB655500 HHX655492:HHX655500 HRT655492:HRT655500 IBP655492:IBP655500 ILL655492:ILL655500 IVH655492:IVH655500 JFD655492:JFD655500 JOZ655492:JOZ655500 JYV655492:JYV655500 KIR655492:KIR655500 KSN655492:KSN655500 LCJ655492:LCJ655500 LMF655492:LMF655500 LWB655492:LWB655500 MFX655492:MFX655500 MPT655492:MPT655500 MZP655492:MZP655500 NJL655492:NJL655500 NTH655492:NTH655500 ODD655492:ODD655500 OMZ655492:OMZ655500 OWV655492:OWV655500 PGR655492:PGR655500 PQN655492:PQN655500 QAJ655492:QAJ655500 QKF655492:QKF655500 QUB655492:QUB655500 RDX655492:RDX655500 RNT655492:RNT655500 RXP655492:RXP655500 SHL655492:SHL655500 SRH655492:SRH655500 TBD655492:TBD655500 TKZ655492:TKZ655500 TUV655492:TUV655500 UER655492:UER655500 UON655492:UON655500 UYJ655492:UYJ655500 VIF655492:VIF655500 VSB655492:VSB655500 WBX655492:WBX655500 WLT655492:WLT655500 WVP655492:WVP655500 G721028:G721036 JD721028:JD721036 SZ721028:SZ721036 ACV721028:ACV721036 AMR721028:AMR721036 AWN721028:AWN721036 BGJ721028:BGJ721036 BQF721028:BQF721036 CAB721028:CAB721036 CJX721028:CJX721036 CTT721028:CTT721036 DDP721028:DDP721036 DNL721028:DNL721036 DXH721028:DXH721036 EHD721028:EHD721036 EQZ721028:EQZ721036 FAV721028:FAV721036 FKR721028:FKR721036 FUN721028:FUN721036 GEJ721028:GEJ721036 GOF721028:GOF721036 GYB721028:GYB721036 HHX721028:HHX721036 HRT721028:HRT721036 IBP721028:IBP721036 ILL721028:ILL721036 IVH721028:IVH721036 JFD721028:JFD721036 JOZ721028:JOZ721036 JYV721028:JYV721036 KIR721028:KIR721036 KSN721028:KSN721036 LCJ721028:LCJ721036 LMF721028:LMF721036 LWB721028:LWB721036 MFX721028:MFX721036 MPT721028:MPT721036 MZP721028:MZP721036 NJL721028:NJL721036 NTH721028:NTH721036 ODD721028:ODD721036 OMZ721028:OMZ721036 OWV721028:OWV721036 PGR721028:PGR721036 PQN721028:PQN721036 QAJ721028:QAJ721036 QKF721028:QKF721036 QUB721028:QUB721036 RDX721028:RDX721036 RNT721028:RNT721036 RXP721028:RXP721036 SHL721028:SHL721036 SRH721028:SRH721036 TBD721028:TBD721036 TKZ721028:TKZ721036 TUV721028:TUV721036 UER721028:UER721036 UON721028:UON721036 UYJ721028:UYJ721036 VIF721028:VIF721036 VSB721028:VSB721036 WBX721028:WBX721036 WLT721028:WLT721036 WVP721028:WVP721036 G786564:G786572 JD786564:JD786572 SZ786564:SZ786572 ACV786564:ACV786572 AMR786564:AMR786572 AWN786564:AWN786572 BGJ786564:BGJ786572 BQF786564:BQF786572 CAB786564:CAB786572 CJX786564:CJX786572 CTT786564:CTT786572 DDP786564:DDP786572 DNL786564:DNL786572 DXH786564:DXH786572 EHD786564:EHD786572 EQZ786564:EQZ786572 FAV786564:FAV786572 FKR786564:FKR786572 FUN786564:FUN786572 GEJ786564:GEJ786572 GOF786564:GOF786572 GYB786564:GYB786572 HHX786564:HHX786572 HRT786564:HRT786572 IBP786564:IBP786572 ILL786564:ILL786572 IVH786564:IVH786572 JFD786564:JFD786572 JOZ786564:JOZ786572 JYV786564:JYV786572 KIR786564:KIR786572 KSN786564:KSN786572 LCJ786564:LCJ786572 LMF786564:LMF786572 LWB786564:LWB786572 MFX786564:MFX786572 MPT786564:MPT786572 MZP786564:MZP786572 NJL786564:NJL786572 NTH786564:NTH786572 ODD786564:ODD786572 OMZ786564:OMZ786572 OWV786564:OWV786572 PGR786564:PGR786572 PQN786564:PQN786572 QAJ786564:QAJ786572 QKF786564:QKF786572 QUB786564:QUB786572 RDX786564:RDX786572 RNT786564:RNT786572 RXP786564:RXP786572 SHL786564:SHL786572 SRH786564:SRH786572 TBD786564:TBD786572 TKZ786564:TKZ786572 TUV786564:TUV786572 UER786564:UER786572 UON786564:UON786572 UYJ786564:UYJ786572 VIF786564:VIF786572 VSB786564:VSB786572 WBX786564:WBX786572 WLT786564:WLT786572 WVP786564:WVP786572 G852100:G852108 JD852100:JD852108 SZ852100:SZ852108 ACV852100:ACV852108 AMR852100:AMR852108 AWN852100:AWN852108 BGJ852100:BGJ852108 BQF852100:BQF852108 CAB852100:CAB852108 CJX852100:CJX852108 CTT852100:CTT852108 DDP852100:DDP852108 DNL852100:DNL852108 DXH852100:DXH852108 EHD852100:EHD852108 EQZ852100:EQZ852108 FAV852100:FAV852108 FKR852100:FKR852108 FUN852100:FUN852108 GEJ852100:GEJ852108 GOF852100:GOF852108 GYB852100:GYB852108 HHX852100:HHX852108 HRT852100:HRT852108 IBP852100:IBP852108 ILL852100:ILL852108 IVH852100:IVH852108 JFD852100:JFD852108 JOZ852100:JOZ852108 JYV852100:JYV852108 KIR852100:KIR852108 KSN852100:KSN852108 LCJ852100:LCJ852108 LMF852100:LMF852108 LWB852100:LWB852108 MFX852100:MFX852108 MPT852100:MPT852108 MZP852100:MZP852108 NJL852100:NJL852108 NTH852100:NTH852108 ODD852100:ODD852108 OMZ852100:OMZ852108 OWV852100:OWV852108 PGR852100:PGR852108 PQN852100:PQN852108 QAJ852100:QAJ852108 QKF852100:QKF852108 QUB852100:QUB852108 RDX852100:RDX852108 RNT852100:RNT852108 RXP852100:RXP852108 SHL852100:SHL852108 SRH852100:SRH852108 TBD852100:TBD852108 TKZ852100:TKZ852108 TUV852100:TUV852108 UER852100:UER852108 UON852100:UON852108 UYJ852100:UYJ852108 VIF852100:VIF852108 VSB852100:VSB852108 WBX852100:WBX852108 WLT852100:WLT852108 WVP852100:WVP852108 G917636:G917644 JD917636:JD917644 SZ917636:SZ917644 ACV917636:ACV917644 AMR917636:AMR917644 AWN917636:AWN917644 BGJ917636:BGJ917644 BQF917636:BQF917644 CAB917636:CAB917644 CJX917636:CJX917644 CTT917636:CTT917644 DDP917636:DDP917644 DNL917636:DNL917644 DXH917636:DXH917644 EHD917636:EHD917644 EQZ917636:EQZ917644 FAV917636:FAV917644 FKR917636:FKR917644 FUN917636:FUN917644 GEJ917636:GEJ917644 GOF917636:GOF917644 GYB917636:GYB917644 HHX917636:HHX917644 HRT917636:HRT917644 IBP917636:IBP917644 ILL917636:ILL917644 IVH917636:IVH917644 JFD917636:JFD917644 JOZ917636:JOZ917644 JYV917636:JYV917644 KIR917636:KIR917644 KSN917636:KSN917644 LCJ917636:LCJ917644 LMF917636:LMF917644 LWB917636:LWB917644 MFX917636:MFX917644 MPT917636:MPT917644 MZP917636:MZP917644 NJL917636:NJL917644 NTH917636:NTH917644 ODD917636:ODD917644 OMZ917636:OMZ917644 OWV917636:OWV917644 PGR917636:PGR917644 PQN917636:PQN917644 QAJ917636:QAJ917644 QKF917636:QKF917644 QUB917636:QUB917644 RDX917636:RDX917644 RNT917636:RNT917644 RXP917636:RXP917644 SHL917636:SHL917644 SRH917636:SRH917644 TBD917636:TBD917644 TKZ917636:TKZ917644 TUV917636:TUV917644 UER917636:UER917644 UON917636:UON917644 UYJ917636:UYJ917644 VIF917636:VIF917644 VSB917636:VSB917644 WBX917636:WBX917644 WLT917636:WLT917644 WVP917636:WVP917644 G983172:G983180 JD983172:JD983180 SZ983172:SZ983180 ACV983172:ACV983180 AMR983172:AMR983180 AWN983172:AWN983180 BGJ983172:BGJ983180 BQF983172:BQF983180 CAB983172:CAB983180 CJX983172:CJX983180 CTT983172:CTT983180 DDP983172:DDP983180 DNL983172:DNL983180 DXH983172:DXH983180 EHD983172:EHD983180 EQZ983172:EQZ983180 FAV983172:FAV983180 FKR983172:FKR983180 FUN983172:FUN983180 GEJ983172:GEJ983180 GOF983172:GOF983180 GYB983172:GYB983180 HHX983172:HHX983180 HRT983172:HRT983180 IBP983172:IBP983180 ILL983172:ILL983180 IVH983172:IVH983180 JFD983172:JFD983180 JOZ983172:JOZ983180 JYV983172:JYV983180 KIR983172:KIR983180 KSN983172:KSN983180 LCJ983172:LCJ983180 LMF983172:LMF983180 LWB983172:LWB983180 MFX983172:MFX983180 MPT983172:MPT983180 MZP983172:MZP983180 NJL983172:NJL983180 NTH983172:NTH983180 ODD983172:ODD983180 OMZ983172:OMZ983180 OWV983172:OWV983180 PGR983172:PGR983180 PQN983172:PQN983180 QAJ983172:QAJ983180 QKF983172:QKF983180 QUB983172:QUB983180 RDX983172:RDX983180 RNT983172:RNT983180 RXP983172:RXP983180 SHL983172:SHL983180 SRH983172:SRH983180 TBD983172:TBD983180 TKZ983172:TKZ983180 TUV983172:TUV983180 UER983172:UER983180 UON983172:UON983180 UYJ983172:UYJ983180 VIF983172:VIF983180 VSB983172:VSB983180 WBX983172:WBX983180 WLT983172:WLT983180 WVP983172:WVP983180 G65551:G65552 JD65551:JD65552 SZ65551:SZ65552 ACV65551:ACV65552 AMR65551:AMR65552 AWN65551:AWN65552 BGJ65551:BGJ65552 BQF65551:BQF65552 CAB65551:CAB65552 CJX65551:CJX65552 CTT65551:CTT65552 DDP65551:DDP65552 DNL65551:DNL65552 DXH65551:DXH65552 EHD65551:EHD65552 EQZ65551:EQZ65552 FAV65551:FAV65552 FKR65551:FKR65552 FUN65551:FUN65552 GEJ65551:GEJ65552 GOF65551:GOF65552 GYB65551:GYB65552 HHX65551:HHX65552 HRT65551:HRT65552 IBP65551:IBP65552 ILL65551:ILL65552 IVH65551:IVH65552 JFD65551:JFD65552 JOZ65551:JOZ65552 JYV65551:JYV65552 KIR65551:KIR65552 KSN65551:KSN65552 LCJ65551:LCJ65552 LMF65551:LMF65552 LWB65551:LWB65552 MFX65551:MFX65552 MPT65551:MPT65552 MZP65551:MZP65552 NJL65551:NJL65552 NTH65551:NTH65552 ODD65551:ODD65552 OMZ65551:OMZ65552 OWV65551:OWV65552 PGR65551:PGR65552 PQN65551:PQN65552 QAJ65551:QAJ65552 QKF65551:QKF65552 QUB65551:QUB65552 RDX65551:RDX65552 RNT65551:RNT65552 RXP65551:RXP65552 SHL65551:SHL65552 SRH65551:SRH65552 TBD65551:TBD65552 TKZ65551:TKZ65552 TUV65551:TUV65552 UER65551:UER65552 UON65551:UON65552 UYJ65551:UYJ65552 VIF65551:VIF65552 VSB65551:VSB65552 WBX65551:WBX65552 WLT65551:WLT65552 WVP65551:WVP65552 G131087:G131088 JD131087:JD131088 SZ131087:SZ131088 ACV131087:ACV131088 AMR131087:AMR131088 AWN131087:AWN131088 BGJ131087:BGJ131088 BQF131087:BQF131088 CAB131087:CAB131088 CJX131087:CJX131088 CTT131087:CTT131088 DDP131087:DDP131088 DNL131087:DNL131088 DXH131087:DXH131088 EHD131087:EHD131088 EQZ131087:EQZ131088 FAV131087:FAV131088 FKR131087:FKR131088 FUN131087:FUN131088 GEJ131087:GEJ131088 GOF131087:GOF131088 GYB131087:GYB131088 HHX131087:HHX131088 HRT131087:HRT131088 IBP131087:IBP131088 ILL131087:ILL131088 IVH131087:IVH131088 JFD131087:JFD131088 JOZ131087:JOZ131088 JYV131087:JYV131088 KIR131087:KIR131088 KSN131087:KSN131088 LCJ131087:LCJ131088 LMF131087:LMF131088 LWB131087:LWB131088 MFX131087:MFX131088 MPT131087:MPT131088 MZP131087:MZP131088 NJL131087:NJL131088 NTH131087:NTH131088 ODD131087:ODD131088 OMZ131087:OMZ131088 OWV131087:OWV131088 PGR131087:PGR131088 PQN131087:PQN131088 QAJ131087:QAJ131088 QKF131087:QKF131088 QUB131087:QUB131088 RDX131087:RDX131088 RNT131087:RNT131088 RXP131087:RXP131088 SHL131087:SHL131088 SRH131087:SRH131088 TBD131087:TBD131088 TKZ131087:TKZ131088 TUV131087:TUV131088 UER131087:UER131088 UON131087:UON131088 UYJ131087:UYJ131088 VIF131087:VIF131088 VSB131087:VSB131088 WBX131087:WBX131088 WLT131087:WLT131088 WVP131087:WVP131088 G196623:G196624 JD196623:JD196624 SZ196623:SZ196624 ACV196623:ACV196624 AMR196623:AMR196624 AWN196623:AWN196624 BGJ196623:BGJ196624 BQF196623:BQF196624 CAB196623:CAB196624 CJX196623:CJX196624 CTT196623:CTT196624 DDP196623:DDP196624 DNL196623:DNL196624 DXH196623:DXH196624 EHD196623:EHD196624 EQZ196623:EQZ196624 FAV196623:FAV196624 FKR196623:FKR196624 FUN196623:FUN196624 GEJ196623:GEJ196624 GOF196623:GOF196624 GYB196623:GYB196624 HHX196623:HHX196624 HRT196623:HRT196624 IBP196623:IBP196624 ILL196623:ILL196624 IVH196623:IVH196624 JFD196623:JFD196624 JOZ196623:JOZ196624 JYV196623:JYV196624 KIR196623:KIR196624 KSN196623:KSN196624 LCJ196623:LCJ196624 LMF196623:LMF196624 LWB196623:LWB196624 MFX196623:MFX196624 MPT196623:MPT196624 MZP196623:MZP196624 NJL196623:NJL196624 NTH196623:NTH196624 ODD196623:ODD196624 OMZ196623:OMZ196624 OWV196623:OWV196624 PGR196623:PGR196624 PQN196623:PQN196624 QAJ196623:QAJ196624 QKF196623:QKF196624 QUB196623:QUB196624 RDX196623:RDX196624 RNT196623:RNT196624 RXP196623:RXP196624 SHL196623:SHL196624 SRH196623:SRH196624 TBD196623:TBD196624 TKZ196623:TKZ196624 TUV196623:TUV196624 UER196623:UER196624 UON196623:UON196624 UYJ196623:UYJ196624 VIF196623:VIF196624 VSB196623:VSB196624 WBX196623:WBX196624 WLT196623:WLT196624 WVP196623:WVP196624 G262159:G262160 JD262159:JD262160 SZ262159:SZ262160 ACV262159:ACV262160 AMR262159:AMR262160 AWN262159:AWN262160 BGJ262159:BGJ262160 BQF262159:BQF262160 CAB262159:CAB262160 CJX262159:CJX262160 CTT262159:CTT262160 DDP262159:DDP262160 DNL262159:DNL262160 DXH262159:DXH262160 EHD262159:EHD262160 EQZ262159:EQZ262160 FAV262159:FAV262160 FKR262159:FKR262160 FUN262159:FUN262160 GEJ262159:GEJ262160 GOF262159:GOF262160 GYB262159:GYB262160 HHX262159:HHX262160 HRT262159:HRT262160 IBP262159:IBP262160 ILL262159:ILL262160 IVH262159:IVH262160 JFD262159:JFD262160 JOZ262159:JOZ262160 JYV262159:JYV262160 KIR262159:KIR262160 KSN262159:KSN262160 LCJ262159:LCJ262160 LMF262159:LMF262160 LWB262159:LWB262160 MFX262159:MFX262160 MPT262159:MPT262160 MZP262159:MZP262160 NJL262159:NJL262160 NTH262159:NTH262160 ODD262159:ODD262160 OMZ262159:OMZ262160 OWV262159:OWV262160 PGR262159:PGR262160 PQN262159:PQN262160 QAJ262159:QAJ262160 QKF262159:QKF262160 QUB262159:QUB262160 RDX262159:RDX262160 RNT262159:RNT262160 RXP262159:RXP262160 SHL262159:SHL262160 SRH262159:SRH262160 TBD262159:TBD262160 TKZ262159:TKZ262160 TUV262159:TUV262160 UER262159:UER262160 UON262159:UON262160 UYJ262159:UYJ262160 VIF262159:VIF262160 VSB262159:VSB262160 WBX262159:WBX262160 WLT262159:WLT262160 WVP262159:WVP262160 G327695:G327696 JD327695:JD327696 SZ327695:SZ327696 ACV327695:ACV327696 AMR327695:AMR327696 AWN327695:AWN327696 BGJ327695:BGJ327696 BQF327695:BQF327696 CAB327695:CAB327696 CJX327695:CJX327696 CTT327695:CTT327696 DDP327695:DDP327696 DNL327695:DNL327696 DXH327695:DXH327696 EHD327695:EHD327696 EQZ327695:EQZ327696 FAV327695:FAV327696 FKR327695:FKR327696 FUN327695:FUN327696 GEJ327695:GEJ327696 GOF327695:GOF327696 GYB327695:GYB327696 HHX327695:HHX327696 HRT327695:HRT327696 IBP327695:IBP327696 ILL327695:ILL327696 IVH327695:IVH327696 JFD327695:JFD327696 JOZ327695:JOZ327696 JYV327695:JYV327696 KIR327695:KIR327696 KSN327695:KSN327696 LCJ327695:LCJ327696 LMF327695:LMF327696 LWB327695:LWB327696 MFX327695:MFX327696 MPT327695:MPT327696 MZP327695:MZP327696 NJL327695:NJL327696 NTH327695:NTH327696 ODD327695:ODD327696 OMZ327695:OMZ327696 OWV327695:OWV327696 PGR327695:PGR327696 PQN327695:PQN327696 QAJ327695:QAJ327696 QKF327695:QKF327696 QUB327695:QUB327696 RDX327695:RDX327696 RNT327695:RNT327696 RXP327695:RXP327696 SHL327695:SHL327696 SRH327695:SRH327696 TBD327695:TBD327696 TKZ327695:TKZ327696 TUV327695:TUV327696 UER327695:UER327696 UON327695:UON327696 UYJ327695:UYJ327696 VIF327695:VIF327696 VSB327695:VSB327696 WBX327695:WBX327696 WLT327695:WLT327696 WVP327695:WVP327696 G393231:G393232 JD393231:JD393232 SZ393231:SZ393232 ACV393231:ACV393232 AMR393231:AMR393232 AWN393231:AWN393232 BGJ393231:BGJ393232 BQF393231:BQF393232 CAB393231:CAB393232 CJX393231:CJX393232 CTT393231:CTT393232 DDP393231:DDP393232 DNL393231:DNL393232 DXH393231:DXH393232 EHD393231:EHD393232 EQZ393231:EQZ393232 FAV393231:FAV393232 FKR393231:FKR393232 FUN393231:FUN393232 GEJ393231:GEJ393232 GOF393231:GOF393232 GYB393231:GYB393232 HHX393231:HHX393232 HRT393231:HRT393232 IBP393231:IBP393232 ILL393231:ILL393232 IVH393231:IVH393232 JFD393231:JFD393232 JOZ393231:JOZ393232 JYV393231:JYV393232 KIR393231:KIR393232 KSN393231:KSN393232 LCJ393231:LCJ393232 LMF393231:LMF393232 LWB393231:LWB393232 MFX393231:MFX393232 MPT393231:MPT393232 MZP393231:MZP393232 NJL393231:NJL393232 NTH393231:NTH393232 ODD393231:ODD393232 OMZ393231:OMZ393232 OWV393231:OWV393232 PGR393231:PGR393232 PQN393231:PQN393232 QAJ393231:QAJ393232 QKF393231:QKF393232 QUB393231:QUB393232 RDX393231:RDX393232 RNT393231:RNT393232 RXP393231:RXP393232 SHL393231:SHL393232 SRH393231:SRH393232 TBD393231:TBD393232 TKZ393231:TKZ393232 TUV393231:TUV393232 UER393231:UER393232 UON393231:UON393232 UYJ393231:UYJ393232 VIF393231:VIF393232 VSB393231:VSB393232 WBX393231:WBX393232 WLT393231:WLT393232 WVP393231:WVP393232 G458767:G458768 JD458767:JD458768 SZ458767:SZ458768 ACV458767:ACV458768 AMR458767:AMR458768 AWN458767:AWN458768 BGJ458767:BGJ458768 BQF458767:BQF458768 CAB458767:CAB458768 CJX458767:CJX458768 CTT458767:CTT458768 DDP458767:DDP458768 DNL458767:DNL458768 DXH458767:DXH458768 EHD458767:EHD458768 EQZ458767:EQZ458768 FAV458767:FAV458768 FKR458767:FKR458768 FUN458767:FUN458768 GEJ458767:GEJ458768 GOF458767:GOF458768 GYB458767:GYB458768 HHX458767:HHX458768 HRT458767:HRT458768 IBP458767:IBP458768 ILL458767:ILL458768 IVH458767:IVH458768 JFD458767:JFD458768 JOZ458767:JOZ458768 JYV458767:JYV458768 KIR458767:KIR458768 KSN458767:KSN458768 LCJ458767:LCJ458768 LMF458767:LMF458768 LWB458767:LWB458768 MFX458767:MFX458768 MPT458767:MPT458768 MZP458767:MZP458768 NJL458767:NJL458768 NTH458767:NTH458768 ODD458767:ODD458768 OMZ458767:OMZ458768 OWV458767:OWV458768 PGR458767:PGR458768 PQN458767:PQN458768 QAJ458767:QAJ458768 QKF458767:QKF458768 QUB458767:QUB458768 RDX458767:RDX458768 RNT458767:RNT458768 RXP458767:RXP458768 SHL458767:SHL458768 SRH458767:SRH458768 TBD458767:TBD458768 TKZ458767:TKZ458768 TUV458767:TUV458768 UER458767:UER458768 UON458767:UON458768 UYJ458767:UYJ458768 VIF458767:VIF458768 VSB458767:VSB458768 WBX458767:WBX458768 WLT458767:WLT458768 WVP458767:WVP458768 G524303:G524304 JD524303:JD524304 SZ524303:SZ524304 ACV524303:ACV524304 AMR524303:AMR524304 AWN524303:AWN524304 BGJ524303:BGJ524304 BQF524303:BQF524304 CAB524303:CAB524304 CJX524303:CJX524304 CTT524303:CTT524304 DDP524303:DDP524304 DNL524303:DNL524304 DXH524303:DXH524304 EHD524303:EHD524304 EQZ524303:EQZ524304 FAV524303:FAV524304 FKR524303:FKR524304 FUN524303:FUN524304 GEJ524303:GEJ524304 GOF524303:GOF524304 GYB524303:GYB524304 HHX524303:HHX524304 HRT524303:HRT524304 IBP524303:IBP524304 ILL524303:ILL524304 IVH524303:IVH524304 JFD524303:JFD524304 JOZ524303:JOZ524304 JYV524303:JYV524304 KIR524303:KIR524304 KSN524303:KSN524304 LCJ524303:LCJ524304 LMF524303:LMF524304 LWB524303:LWB524304 MFX524303:MFX524304 MPT524303:MPT524304 MZP524303:MZP524304 NJL524303:NJL524304 NTH524303:NTH524304 ODD524303:ODD524304 OMZ524303:OMZ524304 OWV524303:OWV524304 PGR524303:PGR524304 PQN524303:PQN524304 QAJ524303:QAJ524304 QKF524303:QKF524304 QUB524303:QUB524304 RDX524303:RDX524304 RNT524303:RNT524304 RXP524303:RXP524304 SHL524303:SHL524304 SRH524303:SRH524304 TBD524303:TBD524304 TKZ524303:TKZ524304 TUV524303:TUV524304 UER524303:UER524304 UON524303:UON524304 UYJ524303:UYJ524304 VIF524303:VIF524304 VSB524303:VSB524304 WBX524303:WBX524304 WLT524303:WLT524304 WVP524303:WVP524304 G589839:G589840 JD589839:JD589840 SZ589839:SZ589840 ACV589839:ACV589840 AMR589839:AMR589840 AWN589839:AWN589840 BGJ589839:BGJ589840 BQF589839:BQF589840 CAB589839:CAB589840 CJX589839:CJX589840 CTT589839:CTT589840 DDP589839:DDP589840 DNL589839:DNL589840 DXH589839:DXH589840 EHD589839:EHD589840 EQZ589839:EQZ589840 FAV589839:FAV589840 FKR589839:FKR589840 FUN589839:FUN589840 GEJ589839:GEJ589840 GOF589839:GOF589840 GYB589839:GYB589840 HHX589839:HHX589840 HRT589839:HRT589840 IBP589839:IBP589840 ILL589839:ILL589840 IVH589839:IVH589840 JFD589839:JFD589840 JOZ589839:JOZ589840 JYV589839:JYV589840 KIR589839:KIR589840 KSN589839:KSN589840 LCJ589839:LCJ589840 LMF589839:LMF589840 LWB589839:LWB589840 MFX589839:MFX589840 MPT589839:MPT589840 MZP589839:MZP589840 NJL589839:NJL589840 NTH589839:NTH589840 ODD589839:ODD589840 OMZ589839:OMZ589840 OWV589839:OWV589840 PGR589839:PGR589840 PQN589839:PQN589840 QAJ589839:QAJ589840 QKF589839:QKF589840 QUB589839:QUB589840 RDX589839:RDX589840 RNT589839:RNT589840 RXP589839:RXP589840 SHL589839:SHL589840 SRH589839:SRH589840 TBD589839:TBD589840 TKZ589839:TKZ589840 TUV589839:TUV589840 UER589839:UER589840 UON589839:UON589840 UYJ589839:UYJ589840 VIF589839:VIF589840 VSB589839:VSB589840 WBX589839:WBX589840 WLT589839:WLT589840 WVP589839:WVP589840 G655375:G655376 JD655375:JD655376 SZ655375:SZ655376 ACV655375:ACV655376 AMR655375:AMR655376 AWN655375:AWN655376 BGJ655375:BGJ655376 BQF655375:BQF655376 CAB655375:CAB655376 CJX655375:CJX655376 CTT655375:CTT655376 DDP655375:DDP655376 DNL655375:DNL655376 DXH655375:DXH655376 EHD655375:EHD655376 EQZ655375:EQZ655376 FAV655375:FAV655376 FKR655375:FKR655376 FUN655375:FUN655376 GEJ655375:GEJ655376 GOF655375:GOF655376 GYB655375:GYB655376 HHX655375:HHX655376 HRT655375:HRT655376 IBP655375:IBP655376 ILL655375:ILL655376 IVH655375:IVH655376 JFD655375:JFD655376 JOZ655375:JOZ655376 JYV655375:JYV655376 KIR655375:KIR655376 KSN655375:KSN655376 LCJ655375:LCJ655376 LMF655375:LMF655376 LWB655375:LWB655376 MFX655375:MFX655376 MPT655375:MPT655376 MZP655375:MZP655376 NJL655375:NJL655376 NTH655375:NTH655376 ODD655375:ODD655376 OMZ655375:OMZ655376 OWV655375:OWV655376 PGR655375:PGR655376 PQN655375:PQN655376 QAJ655375:QAJ655376 QKF655375:QKF655376 QUB655375:QUB655376 RDX655375:RDX655376 RNT655375:RNT655376 RXP655375:RXP655376 SHL655375:SHL655376 SRH655375:SRH655376 TBD655375:TBD655376 TKZ655375:TKZ655376 TUV655375:TUV655376 UER655375:UER655376 UON655375:UON655376 UYJ655375:UYJ655376 VIF655375:VIF655376 VSB655375:VSB655376 WBX655375:WBX655376 WLT655375:WLT655376 WVP655375:WVP655376 G720911:G720912 JD720911:JD720912 SZ720911:SZ720912 ACV720911:ACV720912 AMR720911:AMR720912 AWN720911:AWN720912 BGJ720911:BGJ720912 BQF720911:BQF720912 CAB720911:CAB720912 CJX720911:CJX720912 CTT720911:CTT720912 DDP720911:DDP720912 DNL720911:DNL720912 DXH720911:DXH720912 EHD720911:EHD720912 EQZ720911:EQZ720912 FAV720911:FAV720912 FKR720911:FKR720912 FUN720911:FUN720912 GEJ720911:GEJ720912 GOF720911:GOF720912 GYB720911:GYB720912 HHX720911:HHX720912 HRT720911:HRT720912 IBP720911:IBP720912 ILL720911:ILL720912 IVH720911:IVH720912 JFD720911:JFD720912 JOZ720911:JOZ720912 JYV720911:JYV720912 KIR720911:KIR720912 KSN720911:KSN720912 LCJ720911:LCJ720912 LMF720911:LMF720912 LWB720911:LWB720912 MFX720911:MFX720912 MPT720911:MPT720912 MZP720911:MZP720912 NJL720911:NJL720912 NTH720911:NTH720912 ODD720911:ODD720912 OMZ720911:OMZ720912 OWV720911:OWV720912 PGR720911:PGR720912 PQN720911:PQN720912 QAJ720911:QAJ720912 QKF720911:QKF720912 QUB720911:QUB720912 RDX720911:RDX720912 RNT720911:RNT720912 RXP720911:RXP720912 SHL720911:SHL720912 SRH720911:SRH720912 TBD720911:TBD720912 TKZ720911:TKZ720912 TUV720911:TUV720912 UER720911:UER720912 UON720911:UON720912 UYJ720911:UYJ720912 VIF720911:VIF720912 VSB720911:VSB720912 WBX720911:WBX720912 WLT720911:WLT720912 WVP720911:WVP720912 G786447:G786448 JD786447:JD786448 SZ786447:SZ786448 ACV786447:ACV786448 AMR786447:AMR786448 AWN786447:AWN786448 BGJ786447:BGJ786448 BQF786447:BQF786448 CAB786447:CAB786448 CJX786447:CJX786448 CTT786447:CTT786448 DDP786447:DDP786448 DNL786447:DNL786448 DXH786447:DXH786448 EHD786447:EHD786448 EQZ786447:EQZ786448 FAV786447:FAV786448 FKR786447:FKR786448 FUN786447:FUN786448 GEJ786447:GEJ786448 GOF786447:GOF786448 GYB786447:GYB786448 HHX786447:HHX786448 HRT786447:HRT786448 IBP786447:IBP786448 ILL786447:ILL786448 IVH786447:IVH786448 JFD786447:JFD786448 JOZ786447:JOZ786448 JYV786447:JYV786448 KIR786447:KIR786448 KSN786447:KSN786448 LCJ786447:LCJ786448 LMF786447:LMF786448 LWB786447:LWB786448 MFX786447:MFX786448 MPT786447:MPT786448 MZP786447:MZP786448 NJL786447:NJL786448 NTH786447:NTH786448 ODD786447:ODD786448 OMZ786447:OMZ786448 OWV786447:OWV786448 PGR786447:PGR786448 PQN786447:PQN786448 QAJ786447:QAJ786448 QKF786447:QKF786448 QUB786447:QUB786448 RDX786447:RDX786448 RNT786447:RNT786448 RXP786447:RXP786448 SHL786447:SHL786448 SRH786447:SRH786448 TBD786447:TBD786448 TKZ786447:TKZ786448 TUV786447:TUV786448 UER786447:UER786448 UON786447:UON786448 UYJ786447:UYJ786448 VIF786447:VIF786448 VSB786447:VSB786448 WBX786447:WBX786448 WLT786447:WLT786448 WVP786447:WVP786448 G851983:G851984 JD851983:JD851984 SZ851983:SZ851984 ACV851983:ACV851984 AMR851983:AMR851984 AWN851983:AWN851984 BGJ851983:BGJ851984 BQF851983:BQF851984 CAB851983:CAB851984 CJX851983:CJX851984 CTT851983:CTT851984 DDP851983:DDP851984 DNL851983:DNL851984 DXH851983:DXH851984 EHD851983:EHD851984 EQZ851983:EQZ851984 FAV851983:FAV851984 FKR851983:FKR851984 FUN851983:FUN851984 GEJ851983:GEJ851984 GOF851983:GOF851984 GYB851983:GYB851984 HHX851983:HHX851984 HRT851983:HRT851984 IBP851983:IBP851984 ILL851983:ILL851984 IVH851983:IVH851984 JFD851983:JFD851984 JOZ851983:JOZ851984 JYV851983:JYV851984 KIR851983:KIR851984 KSN851983:KSN851984 LCJ851983:LCJ851984 LMF851983:LMF851984 LWB851983:LWB851984 MFX851983:MFX851984 MPT851983:MPT851984 MZP851983:MZP851984 NJL851983:NJL851984 NTH851983:NTH851984 ODD851983:ODD851984 OMZ851983:OMZ851984 OWV851983:OWV851984 PGR851983:PGR851984 PQN851983:PQN851984 QAJ851983:QAJ851984 QKF851983:QKF851984 QUB851983:QUB851984 RDX851983:RDX851984 RNT851983:RNT851984 RXP851983:RXP851984 SHL851983:SHL851984 SRH851983:SRH851984 TBD851983:TBD851984 TKZ851983:TKZ851984 TUV851983:TUV851984 UER851983:UER851984 UON851983:UON851984 UYJ851983:UYJ851984 VIF851983:VIF851984 VSB851983:VSB851984 WBX851983:WBX851984 WLT851983:WLT851984 WVP851983:WVP851984 G917519:G917520 JD917519:JD917520 SZ917519:SZ917520 ACV917519:ACV917520 AMR917519:AMR917520 AWN917519:AWN917520 BGJ917519:BGJ917520 BQF917519:BQF917520 CAB917519:CAB917520 CJX917519:CJX917520 CTT917519:CTT917520 DDP917519:DDP917520 DNL917519:DNL917520 DXH917519:DXH917520 EHD917519:EHD917520 EQZ917519:EQZ917520 FAV917519:FAV917520 FKR917519:FKR917520 FUN917519:FUN917520 GEJ917519:GEJ917520 GOF917519:GOF917520 GYB917519:GYB917520 HHX917519:HHX917520 HRT917519:HRT917520 IBP917519:IBP917520 ILL917519:ILL917520 IVH917519:IVH917520 JFD917519:JFD917520 JOZ917519:JOZ917520 JYV917519:JYV917520 KIR917519:KIR917520 KSN917519:KSN917520 LCJ917519:LCJ917520 LMF917519:LMF917520 LWB917519:LWB917520 MFX917519:MFX917520 MPT917519:MPT917520 MZP917519:MZP917520 NJL917519:NJL917520 NTH917519:NTH917520 ODD917519:ODD917520 OMZ917519:OMZ917520 OWV917519:OWV917520 PGR917519:PGR917520 PQN917519:PQN917520 QAJ917519:QAJ917520 QKF917519:QKF917520 QUB917519:QUB917520 RDX917519:RDX917520 RNT917519:RNT917520 RXP917519:RXP917520 SHL917519:SHL917520 SRH917519:SRH917520 TBD917519:TBD917520 TKZ917519:TKZ917520 TUV917519:TUV917520 UER917519:UER917520 UON917519:UON917520 UYJ917519:UYJ917520 VIF917519:VIF917520 VSB917519:VSB917520 WBX917519:WBX917520 WLT917519:WLT917520 WVP917519:WVP917520 G983055:G983056 JD983055:JD983056 SZ983055:SZ983056 ACV983055:ACV983056 AMR983055:AMR983056 AWN983055:AWN983056 BGJ983055:BGJ983056 BQF983055:BQF983056 CAB983055:CAB983056 CJX983055:CJX983056 CTT983055:CTT983056 DDP983055:DDP983056 DNL983055:DNL983056 DXH983055:DXH983056 EHD983055:EHD983056 EQZ983055:EQZ983056 FAV983055:FAV983056 FKR983055:FKR983056 FUN983055:FUN983056 GEJ983055:GEJ983056 GOF983055:GOF983056 GYB983055:GYB983056 HHX983055:HHX983056 HRT983055:HRT983056 IBP983055:IBP983056 ILL983055:ILL983056 IVH983055:IVH983056 JFD983055:JFD983056 JOZ983055:JOZ983056 JYV983055:JYV983056 KIR983055:KIR983056 KSN983055:KSN983056 LCJ983055:LCJ983056 LMF983055:LMF983056 LWB983055:LWB983056 MFX983055:MFX983056 MPT983055:MPT983056 MZP983055:MZP983056 NJL983055:NJL983056 NTH983055:NTH983056 ODD983055:ODD983056 OMZ983055:OMZ983056 OWV983055:OWV983056 PGR983055:PGR983056 PQN983055:PQN983056 QAJ983055:QAJ983056 QKF983055:QKF983056 QUB983055:QUB983056 RDX983055:RDX983056 RNT983055:RNT983056 RXP983055:RXP983056 SHL983055:SHL983056 SRH983055:SRH983056 TBD983055:TBD983056 TKZ983055:TKZ983056 TUV983055:TUV983056 UER983055:UER983056 UON983055:UON983056 UYJ983055:UYJ983056 VIF983055:VIF983056 VSB983055:VSB983056 WBX983055:WBX983056 WLT983055:WLT983056 WVP983055:WVP983056 G65623:G65640 JD65623:JD65640 SZ65623:SZ65640 ACV65623:ACV65640 AMR65623:AMR65640 AWN65623:AWN65640 BGJ65623:BGJ65640 BQF65623:BQF65640 CAB65623:CAB65640 CJX65623:CJX65640 CTT65623:CTT65640 DDP65623:DDP65640 DNL65623:DNL65640 DXH65623:DXH65640 EHD65623:EHD65640 EQZ65623:EQZ65640 FAV65623:FAV65640 FKR65623:FKR65640 FUN65623:FUN65640 GEJ65623:GEJ65640 GOF65623:GOF65640 GYB65623:GYB65640 HHX65623:HHX65640 HRT65623:HRT65640 IBP65623:IBP65640 ILL65623:ILL65640 IVH65623:IVH65640 JFD65623:JFD65640 JOZ65623:JOZ65640 JYV65623:JYV65640 KIR65623:KIR65640 KSN65623:KSN65640 LCJ65623:LCJ65640 LMF65623:LMF65640 LWB65623:LWB65640 MFX65623:MFX65640 MPT65623:MPT65640 MZP65623:MZP65640 NJL65623:NJL65640 NTH65623:NTH65640 ODD65623:ODD65640 OMZ65623:OMZ65640 OWV65623:OWV65640 PGR65623:PGR65640 PQN65623:PQN65640 QAJ65623:QAJ65640 QKF65623:QKF65640 QUB65623:QUB65640 RDX65623:RDX65640 RNT65623:RNT65640 RXP65623:RXP65640 SHL65623:SHL65640 SRH65623:SRH65640 TBD65623:TBD65640 TKZ65623:TKZ65640 TUV65623:TUV65640 UER65623:UER65640 UON65623:UON65640 UYJ65623:UYJ65640 VIF65623:VIF65640 VSB65623:VSB65640 WBX65623:WBX65640 WLT65623:WLT65640 WVP65623:WVP65640 G131159:G131176 JD131159:JD131176 SZ131159:SZ131176 ACV131159:ACV131176 AMR131159:AMR131176 AWN131159:AWN131176 BGJ131159:BGJ131176 BQF131159:BQF131176 CAB131159:CAB131176 CJX131159:CJX131176 CTT131159:CTT131176 DDP131159:DDP131176 DNL131159:DNL131176 DXH131159:DXH131176 EHD131159:EHD131176 EQZ131159:EQZ131176 FAV131159:FAV131176 FKR131159:FKR131176 FUN131159:FUN131176 GEJ131159:GEJ131176 GOF131159:GOF131176 GYB131159:GYB131176 HHX131159:HHX131176 HRT131159:HRT131176 IBP131159:IBP131176 ILL131159:ILL131176 IVH131159:IVH131176 JFD131159:JFD131176 JOZ131159:JOZ131176 JYV131159:JYV131176 KIR131159:KIR131176 KSN131159:KSN131176 LCJ131159:LCJ131176 LMF131159:LMF131176 LWB131159:LWB131176 MFX131159:MFX131176 MPT131159:MPT131176 MZP131159:MZP131176 NJL131159:NJL131176 NTH131159:NTH131176 ODD131159:ODD131176 OMZ131159:OMZ131176 OWV131159:OWV131176 PGR131159:PGR131176 PQN131159:PQN131176 QAJ131159:QAJ131176 QKF131159:QKF131176 QUB131159:QUB131176 RDX131159:RDX131176 RNT131159:RNT131176 RXP131159:RXP131176 SHL131159:SHL131176 SRH131159:SRH131176 TBD131159:TBD131176 TKZ131159:TKZ131176 TUV131159:TUV131176 UER131159:UER131176 UON131159:UON131176 UYJ131159:UYJ131176 VIF131159:VIF131176 VSB131159:VSB131176 WBX131159:WBX131176 WLT131159:WLT131176 WVP131159:WVP131176 G196695:G196712 JD196695:JD196712 SZ196695:SZ196712 ACV196695:ACV196712 AMR196695:AMR196712 AWN196695:AWN196712 BGJ196695:BGJ196712 BQF196695:BQF196712 CAB196695:CAB196712 CJX196695:CJX196712 CTT196695:CTT196712 DDP196695:DDP196712 DNL196695:DNL196712 DXH196695:DXH196712 EHD196695:EHD196712 EQZ196695:EQZ196712 FAV196695:FAV196712 FKR196695:FKR196712 FUN196695:FUN196712 GEJ196695:GEJ196712 GOF196695:GOF196712 GYB196695:GYB196712 HHX196695:HHX196712 HRT196695:HRT196712 IBP196695:IBP196712 ILL196695:ILL196712 IVH196695:IVH196712 JFD196695:JFD196712 JOZ196695:JOZ196712 JYV196695:JYV196712 KIR196695:KIR196712 KSN196695:KSN196712 LCJ196695:LCJ196712 LMF196695:LMF196712 LWB196695:LWB196712 MFX196695:MFX196712 MPT196695:MPT196712 MZP196695:MZP196712 NJL196695:NJL196712 NTH196695:NTH196712 ODD196695:ODD196712 OMZ196695:OMZ196712 OWV196695:OWV196712 PGR196695:PGR196712 PQN196695:PQN196712 QAJ196695:QAJ196712 QKF196695:QKF196712 QUB196695:QUB196712 RDX196695:RDX196712 RNT196695:RNT196712 RXP196695:RXP196712 SHL196695:SHL196712 SRH196695:SRH196712 TBD196695:TBD196712 TKZ196695:TKZ196712 TUV196695:TUV196712 UER196695:UER196712 UON196695:UON196712 UYJ196695:UYJ196712 VIF196695:VIF196712 VSB196695:VSB196712 WBX196695:WBX196712 WLT196695:WLT196712 WVP196695:WVP196712 G262231:G262248 JD262231:JD262248 SZ262231:SZ262248 ACV262231:ACV262248 AMR262231:AMR262248 AWN262231:AWN262248 BGJ262231:BGJ262248 BQF262231:BQF262248 CAB262231:CAB262248 CJX262231:CJX262248 CTT262231:CTT262248 DDP262231:DDP262248 DNL262231:DNL262248 DXH262231:DXH262248 EHD262231:EHD262248 EQZ262231:EQZ262248 FAV262231:FAV262248 FKR262231:FKR262248 FUN262231:FUN262248 GEJ262231:GEJ262248 GOF262231:GOF262248 GYB262231:GYB262248 HHX262231:HHX262248 HRT262231:HRT262248 IBP262231:IBP262248 ILL262231:ILL262248 IVH262231:IVH262248 JFD262231:JFD262248 JOZ262231:JOZ262248 JYV262231:JYV262248 KIR262231:KIR262248 KSN262231:KSN262248 LCJ262231:LCJ262248 LMF262231:LMF262248 LWB262231:LWB262248 MFX262231:MFX262248 MPT262231:MPT262248 MZP262231:MZP262248 NJL262231:NJL262248 NTH262231:NTH262248 ODD262231:ODD262248 OMZ262231:OMZ262248 OWV262231:OWV262248 PGR262231:PGR262248 PQN262231:PQN262248 QAJ262231:QAJ262248 QKF262231:QKF262248 QUB262231:QUB262248 RDX262231:RDX262248 RNT262231:RNT262248 RXP262231:RXP262248 SHL262231:SHL262248 SRH262231:SRH262248 TBD262231:TBD262248 TKZ262231:TKZ262248 TUV262231:TUV262248 UER262231:UER262248 UON262231:UON262248 UYJ262231:UYJ262248 VIF262231:VIF262248 VSB262231:VSB262248 WBX262231:WBX262248 WLT262231:WLT262248 WVP262231:WVP262248 G327767:G327784 JD327767:JD327784 SZ327767:SZ327784 ACV327767:ACV327784 AMR327767:AMR327784 AWN327767:AWN327784 BGJ327767:BGJ327784 BQF327767:BQF327784 CAB327767:CAB327784 CJX327767:CJX327784 CTT327767:CTT327784 DDP327767:DDP327784 DNL327767:DNL327784 DXH327767:DXH327784 EHD327767:EHD327784 EQZ327767:EQZ327784 FAV327767:FAV327784 FKR327767:FKR327784 FUN327767:FUN327784 GEJ327767:GEJ327784 GOF327767:GOF327784 GYB327767:GYB327784 HHX327767:HHX327784 HRT327767:HRT327784 IBP327767:IBP327784 ILL327767:ILL327784 IVH327767:IVH327784 JFD327767:JFD327784 JOZ327767:JOZ327784 JYV327767:JYV327784 KIR327767:KIR327784 KSN327767:KSN327784 LCJ327767:LCJ327784 LMF327767:LMF327784 LWB327767:LWB327784 MFX327767:MFX327784 MPT327767:MPT327784 MZP327767:MZP327784 NJL327767:NJL327784 NTH327767:NTH327784 ODD327767:ODD327784 OMZ327767:OMZ327784 OWV327767:OWV327784 PGR327767:PGR327784 PQN327767:PQN327784 QAJ327767:QAJ327784 QKF327767:QKF327784 QUB327767:QUB327784 RDX327767:RDX327784 RNT327767:RNT327784 RXP327767:RXP327784 SHL327767:SHL327784 SRH327767:SRH327784 TBD327767:TBD327784 TKZ327767:TKZ327784 TUV327767:TUV327784 UER327767:UER327784 UON327767:UON327784 UYJ327767:UYJ327784 VIF327767:VIF327784 VSB327767:VSB327784 WBX327767:WBX327784 WLT327767:WLT327784 WVP327767:WVP327784 G393303:G393320 JD393303:JD393320 SZ393303:SZ393320 ACV393303:ACV393320 AMR393303:AMR393320 AWN393303:AWN393320 BGJ393303:BGJ393320 BQF393303:BQF393320 CAB393303:CAB393320 CJX393303:CJX393320 CTT393303:CTT393320 DDP393303:DDP393320 DNL393303:DNL393320 DXH393303:DXH393320 EHD393303:EHD393320 EQZ393303:EQZ393320 FAV393303:FAV393320 FKR393303:FKR393320 FUN393303:FUN393320 GEJ393303:GEJ393320 GOF393303:GOF393320 GYB393303:GYB393320 HHX393303:HHX393320 HRT393303:HRT393320 IBP393303:IBP393320 ILL393303:ILL393320 IVH393303:IVH393320 JFD393303:JFD393320 JOZ393303:JOZ393320 JYV393303:JYV393320 KIR393303:KIR393320 KSN393303:KSN393320 LCJ393303:LCJ393320 LMF393303:LMF393320 LWB393303:LWB393320 MFX393303:MFX393320 MPT393303:MPT393320 MZP393303:MZP393320 NJL393303:NJL393320 NTH393303:NTH393320 ODD393303:ODD393320 OMZ393303:OMZ393320 OWV393303:OWV393320 PGR393303:PGR393320 PQN393303:PQN393320 QAJ393303:QAJ393320 QKF393303:QKF393320 QUB393303:QUB393320 RDX393303:RDX393320 RNT393303:RNT393320 RXP393303:RXP393320 SHL393303:SHL393320 SRH393303:SRH393320 TBD393303:TBD393320 TKZ393303:TKZ393320 TUV393303:TUV393320 UER393303:UER393320 UON393303:UON393320 UYJ393303:UYJ393320 VIF393303:VIF393320 VSB393303:VSB393320 WBX393303:WBX393320 WLT393303:WLT393320 WVP393303:WVP393320 G458839:G458856 JD458839:JD458856 SZ458839:SZ458856 ACV458839:ACV458856 AMR458839:AMR458856 AWN458839:AWN458856 BGJ458839:BGJ458856 BQF458839:BQF458856 CAB458839:CAB458856 CJX458839:CJX458856 CTT458839:CTT458856 DDP458839:DDP458856 DNL458839:DNL458856 DXH458839:DXH458856 EHD458839:EHD458856 EQZ458839:EQZ458856 FAV458839:FAV458856 FKR458839:FKR458856 FUN458839:FUN458856 GEJ458839:GEJ458856 GOF458839:GOF458856 GYB458839:GYB458856 HHX458839:HHX458856 HRT458839:HRT458856 IBP458839:IBP458856 ILL458839:ILL458856 IVH458839:IVH458856 JFD458839:JFD458856 JOZ458839:JOZ458856 JYV458839:JYV458856 KIR458839:KIR458856 KSN458839:KSN458856 LCJ458839:LCJ458856 LMF458839:LMF458856 LWB458839:LWB458856 MFX458839:MFX458856 MPT458839:MPT458856 MZP458839:MZP458856 NJL458839:NJL458856 NTH458839:NTH458856 ODD458839:ODD458856 OMZ458839:OMZ458856 OWV458839:OWV458856 PGR458839:PGR458856 PQN458839:PQN458856 QAJ458839:QAJ458856 QKF458839:QKF458856 QUB458839:QUB458856 RDX458839:RDX458856 RNT458839:RNT458856 RXP458839:RXP458856 SHL458839:SHL458856 SRH458839:SRH458856 TBD458839:TBD458856 TKZ458839:TKZ458856 TUV458839:TUV458856 UER458839:UER458856 UON458839:UON458856 UYJ458839:UYJ458856 VIF458839:VIF458856 VSB458839:VSB458856 WBX458839:WBX458856 WLT458839:WLT458856 WVP458839:WVP458856 G524375:G524392 JD524375:JD524392 SZ524375:SZ524392 ACV524375:ACV524392 AMR524375:AMR524392 AWN524375:AWN524392 BGJ524375:BGJ524392 BQF524375:BQF524392 CAB524375:CAB524392 CJX524375:CJX524392 CTT524375:CTT524392 DDP524375:DDP524392 DNL524375:DNL524392 DXH524375:DXH524392 EHD524375:EHD524392 EQZ524375:EQZ524392 FAV524375:FAV524392 FKR524375:FKR524392 FUN524375:FUN524392 GEJ524375:GEJ524392 GOF524375:GOF524392 GYB524375:GYB524392 HHX524375:HHX524392 HRT524375:HRT524392 IBP524375:IBP524392 ILL524375:ILL524392 IVH524375:IVH524392 JFD524375:JFD524392 JOZ524375:JOZ524392 JYV524375:JYV524392 KIR524375:KIR524392 KSN524375:KSN524392 LCJ524375:LCJ524392 LMF524375:LMF524392 LWB524375:LWB524392 MFX524375:MFX524392 MPT524375:MPT524392 MZP524375:MZP524392 NJL524375:NJL524392 NTH524375:NTH524392 ODD524375:ODD524392 OMZ524375:OMZ524392 OWV524375:OWV524392 PGR524375:PGR524392 PQN524375:PQN524392 QAJ524375:QAJ524392 QKF524375:QKF524392 QUB524375:QUB524392 RDX524375:RDX524392 RNT524375:RNT524392 RXP524375:RXP524392 SHL524375:SHL524392 SRH524375:SRH524392 TBD524375:TBD524392 TKZ524375:TKZ524392 TUV524375:TUV524392 UER524375:UER524392 UON524375:UON524392 UYJ524375:UYJ524392 VIF524375:VIF524392 VSB524375:VSB524392 WBX524375:WBX524392 WLT524375:WLT524392 WVP524375:WVP524392 G589911:G589928 JD589911:JD589928 SZ589911:SZ589928 ACV589911:ACV589928 AMR589911:AMR589928 AWN589911:AWN589928 BGJ589911:BGJ589928 BQF589911:BQF589928 CAB589911:CAB589928 CJX589911:CJX589928 CTT589911:CTT589928 DDP589911:DDP589928 DNL589911:DNL589928 DXH589911:DXH589928 EHD589911:EHD589928 EQZ589911:EQZ589928 FAV589911:FAV589928 FKR589911:FKR589928 FUN589911:FUN589928 GEJ589911:GEJ589928 GOF589911:GOF589928 GYB589911:GYB589928 HHX589911:HHX589928 HRT589911:HRT589928 IBP589911:IBP589928 ILL589911:ILL589928 IVH589911:IVH589928 JFD589911:JFD589928 JOZ589911:JOZ589928 JYV589911:JYV589928 KIR589911:KIR589928 KSN589911:KSN589928 LCJ589911:LCJ589928 LMF589911:LMF589928 LWB589911:LWB589928 MFX589911:MFX589928 MPT589911:MPT589928 MZP589911:MZP589928 NJL589911:NJL589928 NTH589911:NTH589928 ODD589911:ODD589928 OMZ589911:OMZ589928 OWV589911:OWV589928 PGR589911:PGR589928 PQN589911:PQN589928 QAJ589911:QAJ589928 QKF589911:QKF589928 QUB589911:QUB589928 RDX589911:RDX589928 RNT589911:RNT589928 RXP589911:RXP589928 SHL589911:SHL589928 SRH589911:SRH589928 TBD589911:TBD589928 TKZ589911:TKZ589928 TUV589911:TUV589928 UER589911:UER589928 UON589911:UON589928 UYJ589911:UYJ589928 VIF589911:VIF589928 VSB589911:VSB589928 WBX589911:WBX589928 WLT589911:WLT589928 WVP589911:WVP589928 G655447:G655464 JD655447:JD655464 SZ655447:SZ655464 ACV655447:ACV655464 AMR655447:AMR655464 AWN655447:AWN655464 BGJ655447:BGJ655464 BQF655447:BQF655464 CAB655447:CAB655464 CJX655447:CJX655464 CTT655447:CTT655464 DDP655447:DDP655464 DNL655447:DNL655464 DXH655447:DXH655464 EHD655447:EHD655464 EQZ655447:EQZ655464 FAV655447:FAV655464 FKR655447:FKR655464 FUN655447:FUN655464 GEJ655447:GEJ655464 GOF655447:GOF655464 GYB655447:GYB655464 HHX655447:HHX655464 HRT655447:HRT655464 IBP655447:IBP655464 ILL655447:ILL655464 IVH655447:IVH655464 JFD655447:JFD655464 JOZ655447:JOZ655464 JYV655447:JYV655464 KIR655447:KIR655464 KSN655447:KSN655464 LCJ655447:LCJ655464 LMF655447:LMF655464 LWB655447:LWB655464 MFX655447:MFX655464 MPT655447:MPT655464 MZP655447:MZP655464 NJL655447:NJL655464 NTH655447:NTH655464 ODD655447:ODD655464 OMZ655447:OMZ655464 OWV655447:OWV655464 PGR655447:PGR655464 PQN655447:PQN655464 QAJ655447:QAJ655464 QKF655447:QKF655464 QUB655447:QUB655464 RDX655447:RDX655464 RNT655447:RNT655464 RXP655447:RXP655464 SHL655447:SHL655464 SRH655447:SRH655464 TBD655447:TBD655464 TKZ655447:TKZ655464 TUV655447:TUV655464 UER655447:UER655464 UON655447:UON655464 UYJ655447:UYJ655464 VIF655447:VIF655464 VSB655447:VSB655464 WBX655447:WBX655464 WLT655447:WLT655464 WVP655447:WVP655464 G720983:G721000 JD720983:JD721000 SZ720983:SZ721000 ACV720983:ACV721000 AMR720983:AMR721000 AWN720983:AWN721000 BGJ720983:BGJ721000 BQF720983:BQF721000 CAB720983:CAB721000 CJX720983:CJX721000 CTT720983:CTT721000 DDP720983:DDP721000 DNL720983:DNL721000 DXH720983:DXH721000 EHD720983:EHD721000 EQZ720983:EQZ721000 FAV720983:FAV721000 FKR720983:FKR721000 FUN720983:FUN721000 GEJ720983:GEJ721000 GOF720983:GOF721000 GYB720983:GYB721000 HHX720983:HHX721000 HRT720983:HRT721000 IBP720983:IBP721000 ILL720983:ILL721000 IVH720983:IVH721000 JFD720983:JFD721000 JOZ720983:JOZ721000 JYV720983:JYV721000 KIR720983:KIR721000 KSN720983:KSN721000 LCJ720983:LCJ721000 LMF720983:LMF721000 LWB720983:LWB721000 MFX720983:MFX721000 MPT720983:MPT721000 MZP720983:MZP721000 NJL720983:NJL721000 NTH720983:NTH721000 ODD720983:ODD721000 OMZ720983:OMZ721000 OWV720983:OWV721000 PGR720983:PGR721000 PQN720983:PQN721000 QAJ720983:QAJ721000 QKF720983:QKF721000 QUB720983:QUB721000 RDX720983:RDX721000 RNT720983:RNT721000 RXP720983:RXP721000 SHL720983:SHL721000 SRH720983:SRH721000 TBD720983:TBD721000 TKZ720983:TKZ721000 TUV720983:TUV721000 UER720983:UER721000 UON720983:UON721000 UYJ720983:UYJ721000 VIF720983:VIF721000 VSB720983:VSB721000 WBX720983:WBX721000 WLT720983:WLT721000 WVP720983:WVP721000 G786519:G786536 JD786519:JD786536 SZ786519:SZ786536 ACV786519:ACV786536 AMR786519:AMR786536 AWN786519:AWN786536 BGJ786519:BGJ786536 BQF786519:BQF786536 CAB786519:CAB786536 CJX786519:CJX786536 CTT786519:CTT786536 DDP786519:DDP786536 DNL786519:DNL786536 DXH786519:DXH786536 EHD786519:EHD786536 EQZ786519:EQZ786536 FAV786519:FAV786536 FKR786519:FKR786536 FUN786519:FUN786536 GEJ786519:GEJ786536 GOF786519:GOF786536 GYB786519:GYB786536 HHX786519:HHX786536 HRT786519:HRT786536 IBP786519:IBP786536 ILL786519:ILL786536 IVH786519:IVH786536 JFD786519:JFD786536 JOZ786519:JOZ786536 JYV786519:JYV786536 KIR786519:KIR786536 KSN786519:KSN786536 LCJ786519:LCJ786536 LMF786519:LMF786536 LWB786519:LWB786536 MFX786519:MFX786536 MPT786519:MPT786536 MZP786519:MZP786536 NJL786519:NJL786536 NTH786519:NTH786536 ODD786519:ODD786536 OMZ786519:OMZ786536 OWV786519:OWV786536 PGR786519:PGR786536 PQN786519:PQN786536 QAJ786519:QAJ786536 QKF786519:QKF786536 QUB786519:QUB786536 RDX786519:RDX786536 RNT786519:RNT786536 RXP786519:RXP786536 SHL786519:SHL786536 SRH786519:SRH786536 TBD786519:TBD786536 TKZ786519:TKZ786536 TUV786519:TUV786536 UER786519:UER786536 UON786519:UON786536 UYJ786519:UYJ786536 VIF786519:VIF786536 VSB786519:VSB786536 WBX786519:WBX786536 WLT786519:WLT786536 WVP786519:WVP786536 G852055:G852072 JD852055:JD852072 SZ852055:SZ852072 ACV852055:ACV852072 AMR852055:AMR852072 AWN852055:AWN852072 BGJ852055:BGJ852072 BQF852055:BQF852072 CAB852055:CAB852072 CJX852055:CJX852072 CTT852055:CTT852072 DDP852055:DDP852072 DNL852055:DNL852072 DXH852055:DXH852072 EHD852055:EHD852072 EQZ852055:EQZ852072 FAV852055:FAV852072 FKR852055:FKR852072 FUN852055:FUN852072 GEJ852055:GEJ852072 GOF852055:GOF852072 GYB852055:GYB852072 HHX852055:HHX852072 HRT852055:HRT852072 IBP852055:IBP852072 ILL852055:ILL852072 IVH852055:IVH852072 JFD852055:JFD852072 JOZ852055:JOZ852072 JYV852055:JYV852072 KIR852055:KIR852072 KSN852055:KSN852072 LCJ852055:LCJ852072 LMF852055:LMF852072 LWB852055:LWB852072 MFX852055:MFX852072 MPT852055:MPT852072 MZP852055:MZP852072 NJL852055:NJL852072 NTH852055:NTH852072 ODD852055:ODD852072 OMZ852055:OMZ852072 OWV852055:OWV852072 PGR852055:PGR852072 PQN852055:PQN852072 QAJ852055:QAJ852072 QKF852055:QKF852072 QUB852055:QUB852072 RDX852055:RDX852072 RNT852055:RNT852072 RXP852055:RXP852072 SHL852055:SHL852072 SRH852055:SRH852072 TBD852055:TBD852072 TKZ852055:TKZ852072 TUV852055:TUV852072 UER852055:UER852072 UON852055:UON852072 UYJ852055:UYJ852072 VIF852055:VIF852072 VSB852055:VSB852072 WBX852055:WBX852072 WLT852055:WLT852072 WVP852055:WVP852072 G917591:G917608 JD917591:JD917608 SZ917591:SZ917608 ACV917591:ACV917608 AMR917591:AMR917608 AWN917591:AWN917608 BGJ917591:BGJ917608 BQF917591:BQF917608 CAB917591:CAB917608 CJX917591:CJX917608 CTT917591:CTT917608 DDP917591:DDP917608 DNL917591:DNL917608 DXH917591:DXH917608 EHD917591:EHD917608 EQZ917591:EQZ917608 FAV917591:FAV917608 FKR917591:FKR917608 FUN917591:FUN917608 GEJ917591:GEJ917608 GOF917591:GOF917608 GYB917591:GYB917608 HHX917591:HHX917608 HRT917591:HRT917608 IBP917591:IBP917608 ILL917591:ILL917608 IVH917591:IVH917608 JFD917591:JFD917608 JOZ917591:JOZ917608 JYV917591:JYV917608 KIR917591:KIR917608 KSN917591:KSN917608 LCJ917591:LCJ917608 LMF917591:LMF917608 LWB917591:LWB917608 MFX917591:MFX917608 MPT917591:MPT917608 MZP917591:MZP917608 NJL917591:NJL917608 NTH917591:NTH917608 ODD917591:ODD917608 OMZ917591:OMZ917608 OWV917591:OWV917608 PGR917591:PGR917608 PQN917591:PQN917608 QAJ917591:QAJ917608 QKF917591:QKF917608 QUB917591:QUB917608 RDX917591:RDX917608 RNT917591:RNT917608 RXP917591:RXP917608 SHL917591:SHL917608 SRH917591:SRH917608 TBD917591:TBD917608 TKZ917591:TKZ917608 TUV917591:TUV917608 UER917591:UER917608 UON917591:UON917608 UYJ917591:UYJ917608 VIF917591:VIF917608 VSB917591:VSB917608 WBX917591:WBX917608 WLT917591:WLT917608 WVP917591:WVP917608 G983127:G983144 JD983127:JD983144 SZ983127:SZ983144 ACV983127:ACV983144 AMR983127:AMR983144 AWN983127:AWN983144 BGJ983127:BGJ983144 BQF983127:BQF983144 CAB983127:CAB983144 CJX983127:CJX983144 CTT983127:CTT983144 DDP983127:DDP983144 DNL983127:DNL983144 DXH983127:DXH983144 EHD983127:EHD983144 EQZ983127:EQZ983144 FAV983127:FAV983144 FKR983127:FKR983144 FUN983127:FUN983144 GEJ983127:GEJ983144 GOF983127:GOF983144 GYB983127:GYB983144 HHX983127:HHX983144 HRT983127:HRT983144 IBP983127:IBP983144 ILL983127:ILL983144 IVH983127:IVH983144 JFD983127:JFD983144 JOZ983127:JOZ983144 JYV983127:JYV983144 KIR983127:KIR983144 KSN983127:KSN983144 LCJ983127:LCJ983144 LMF983127:LMF983144 LWB983127:LWB983144 MFX983127:MFX983144 MPT983127:MPT983144 MZP983127:MZP983144 NJL983127:NJL983144 NTH983127:NTH983144 ODD983127:ODD983144 OMZ983127:OMZ983144 OWV983127:OWV983144 PGR983127:PGR983144 PQN983127:PQN983144 QAJ983127:QAJ983144 QKF983127:QKF983144 QUB983127:QUB983144 RDX983127:RDX983144 RNT983127:RNT983144 RXP983127:RXP983144 SHL983127:SHL983144 SRH983127:SRH983144 TBD983127:TBD983144 TKZ983127:TKZ983144 TUV983127:TUV983144 UER983127:UER983144 UON983127:UON983144 UYJ983127:UYJ983144 VIF983127:VIF983144 VSB983127:VSB983144 WBX983127:WBX983144 WLT983127:WLT983144 WVP983127:WVP983144 JB139:JB143 SX139:SX143 ACT139:ACT143 AMP139:AMP143 AWL139:AWL143 BGH139:BGH143 BQD139:BQD143 BZZ139:BZZ143 CJV139:CJV143 CTR139:CTR143 DDN139:DDN143 DNJ139:DNJ143 DXF139:DXF143 EHB139:EHB143 EQX139:EQX143 FAT139:FAT143 FKP139:FKP143 FUL139:FUL143 GEH139:GEH143 GOD139:GOD143 GXZ139:GXZ143 HHV139:HHV143 HRR139:HRR143 IBN139:IBN143 ILJ139:ILJ143 IVF139:IVF143 JFB139:JFB143 JOX139:JOX143 JYT139:JYT143 KIP139:KIP143 KSL139:KSL143 LCH139:LCH143 LMD139:LMD143 LVZ139:LVZ143 MFV139:MFV143 MPR139:MPR143 MZN139:MZN143 NJJ139:NJJ143 NTF139:NTF143 ODB139:ODB143 OMX139:OMX143 OWT139:OWT143 PGP139:PGP143 PQL139:PQL143 QAH139:QAH143 QKD139:QKD143 QTZ139:QTZ143 RDV139:RDV143 RNR139:RNR143 RXN139:RXN143 SHJ139:SHJ143 SRF139:SRF143 TBB139:TBB143 TKX139:TKX143 TUT139:TUT143 UEP139:UEP143 UOL139:UOL143 UYH139:UYH143 VID139:VID143 VRZ139:VRZ143 WBV139:WBV143 WLR139:WLR143 WVN139:WVN143 G65616:G65620 JD65616:JD65620 SZ65616:SZ65620 ACV65616:ACV65620 AMR65616:AMR65620 AWN65616:AWN65620 BGJ65616:BGJ65620 BQF65616:BQF65620 CAB65616:CAB65620 CJX65616:CJX65620 CTT65616:CTT65620 DDP65616:DDP65620 DNL65616:DNL65620 DXH65616:DXH65620 EHD65616:EHD65620 EQZ65616:EQZ65620 FAV65616:FAV65620 FKR65616:FKR65620 FUN65616:FUN65620 GEJ65616:GEJ65620 GOF65616:GOF65620 GYB65616:GYB65620 HHX65616:HHX65620 HRT65616:HRT65620 IBP65616:IBP65620 ILL65616:ILL65620 IVH65616:IVH65620 JFD65616:JFD65620 JOZ65616:JOZ65620 JYV65616:JYV65620 KIR65616:KIR65620 KSN65616:KSN65620 LCJ65616:LCJ65620 LMF65616:LMF65620 LWB65616:LWB65620 MFX65616:MFX65620 MPT65616:MPT65620 MZP65616:MZP65620 NJL65616:NJL65620 NTH65616:NTH65620 ODD65616:ODD65620 OMZ65616:OMZ65620 OWV65616:OWV65620 PGR65616:PGR65620 PQN65616:PQN65620 QAJ65616:QAJ65620 QKF65616:QKF65620 QUB65616:QUB65620 RDX65616:RDX65620 RNT65616:RNT65620 RXP65616:RXP65620 SHL65616:SHL65620 SRH65616:SRH65620 TBD65616:TBD65620 TKZ65616:TKZ65620 TUV65616:TUV65620 UER65616:UER65620 UON65616:UON65620 UYJ65616:UYJ65620 VIF65616:VIF65620 VSB65616:VSB65620 WBX65616:WBX65620 WLT65616:WLT65620 WVP65616:WVP65620 G131152:G131156 JD131152:JD131156 SZ131152:SZ131156 ACV131152:ACV131156 AMR131152:AMR131156 AWN131152:AWN131156 BGJ131152:BGJ131156 BQF131152:BQF131156 CAB131152:CAB131156 CJX131152:CJX131156 CTT131152:CTT131156 DDP131152:DDP131156 DNL131152:DNL131156 DXH131152:DXH131156 EHD131152:EHD131156 EQZ131152:EQZ131156 FAV131152:FAV131156 FKR131152:FKR131156 FUN131152:FUN131156 GEJ131152:GEJ131156 GOF131152:GOF131156 GYB131152:GYB131156 HHX131152:HHX131156 HRT131152:HRT131156 IBP131152:IBP131156 ILL131152:ILL131156 IVH131152:IVH131156 JFD131152:JFD131156 JOZ131152:JOZ131156 JYV131152:JYV131156 KIR131152:KIR131156 KSN131152:KSN131156 LCJ131152:LCJ131156 LMF131152:LMF131156 LWB131152:LWB131156 MFX131152:MFX131156 MPT131152:MPT131156 MZP131152:MZP131156 NJL131152:NJL131156 NTH131152:NTH131156 ODD131152:ODD131156 OMZ131152:OMZ131156 OWV131152:OWV131156 PGR131152:PGR131156 PQN131152:PQN131156 QAJ131152:QAJ131156 QKF131152:QKF131156 QUB131152:QUB131156 RDX131152:RDX131156 RNT131152:RNT131156 RXP131152:RXP131156 SHL131152:SHL131156 SRH131152:SRH131156 TBD131152:TBD131156 TKZ131152:TKZ131156 TUV131152:TUV131156 UER131152:UER131156 UON131152:UON131156 UYJ131152:UYJ131156 VIF131152:VIF131156 VSB131152:VSB131156 WBX131152:WBX131156 WLT131152:WLT131156 WVP131152:WVP131156 G196688:G196692 JD196688:JD196692 SZ196688:SZ196692 ACV196688:ACV196692 AMR196688:AMR196692 AWN196688:AWN196692 BGJ196688:BGJ196692 BQF196688:BQF196692 CAB196688:CAB196692 CJX196688:CJX196692 CTT196688:CTT196692 DDP196688:DDP196692 DNL196688:DNL196692 DXH196688:DXH196692 EHD196688:EHD196692 EQZ196688:EQZ196692 FAV196688:FAV196692 FKR196688:FKR196692 FUN196688:FUN196692 GEJ196688:GEJ196692 GOF196688:GOF196692 GYB196688:GYB196692 HHX196688:HHX196692 HRT196688:HRT196692 IBP196688:IBP196692 ILL196688:ILL196692 IVH196688:IVH196692 JFD196688:JFD196692 JOZ196688:JOZ196692 JYV196688:JYV196692 KIR196688:KIR196692 KSN196688:KSN196692 LCJ196688:LCJ196692 LMF196688:LMF196692 LWB196688:LWB196692 MFX196688:MFX196692 MPT196688:MPT196692 MZP196688:MZP196692 NJL196688:NJL196692 NTH196688:NTH196692 ODD196688:ODD196692 OMZ196688:OMZ196692 OWV196688:OWV196692 PGR196688:PGR196692 PQN196688:PQN196692 QAJ196688:QAJ196692 QKF196688:QKF196692 QUB196688:QUB196692 RDX196688:RDX196692 RNT196688:RNT196692 RXP196688:RXP196692 SHL196688:SHL196692 SRH196688:SRH196692 TBD196688:TBD196692 TKZ196688:TKZ196692 TUV196688:TUV196692 UER196688:UER196692 UON196688:UON196692 UYJ196688:UYJ196692 VIF196688:VIF196692 VSB196688:VSB196692 WBX196688:WBX196692 WLT196688:WLT196692 WVP196688:WVP196692 G262224:G262228 JD262224:JD262228 SZ262224:SZ262228 ACV262224:ACV262228 AMR262224:AMR262228 AWN262224:AWN262228 BGJ262224:BGJ262228 BQF262224:BQF262228 CAB262224:CAB262228 CJX262224:CJX262228 CTT262224:CTT262228 DDP262224:DDP262228 DNL262224:DNL262228 DXH262224:DXH262228 EHD262224:EHD262228 EQZ262224:EQZ262228 FAV262224:FAV262228 FKR262224:FKR262228 FUN262224:FUN262228 GEJ262224:GEJ262228 GOF262224:GOF262228 GYB262224:GYB262228 HHX262224:HHX262228 HRT262224:HRT262228 IBP262224:IBP262228 ILL262224:ILL262228 IVH262224:IVH262228 JFD262224:JFD262228 JOZ262224:JOZ262228 JYV262224:JYV262228 KIR262224:KIR262228 KSN262224:KSN262228 LCJ262224:LCJ262228 LMF262224:LMF262228 LWB262224:LWB262228 MFX262224:MFX262228 MPT262224:MPT262228 MZP262224:MZP262228 NJL262224:NJL262228 NTH262224:NTH262228 ODD262224:ODD262228 OMZ262224:OMZ262228 OWV262224:OWV262228 PGR262224:PGR262228 PQN262224:PQN262228 QAJ262224:QAJ262228 QKF262224:QKF262228 QUB262224:QUB262228 RDX262224:RDX262228 RNT262224:RNT262228 RXP262224:RXP262228 SHL262224:SHL262228 SRH262224:SRH262228 TBD262224:TBD262228 TKZ262224:TKZ262228 TUV262224:TUV262228 UER262224:UER262228 UON262224:UON262228 UYJ262224:UYJ262228 VIF262224:VIF262228 VSB262224:VSB262228 WBX262224:WBX262228 WLT262224:WLT262228 WVP262224:WVP262228 G327760:G327764 JD327760:JD327764 SZ327760:SZ327764 ACV327760:ACV327764 AMR327760:AMR327764 AWN327760:AWN327764 BGJ327760:BGJ327764 BQF327760:BQF327764 CAB327760:CAB327764 CJX327760:CJX327764 CTT327760:CTT327764 DDP327760:DDP327764 DNL327760:DNL327764 DXH327760:DXH327764 EHD327760:EHD327764 EQZ327760:EQZ327764 FAV327760:FAV327764 FKR327760:FKR327764 FUN327760:FUN327764 GEJ327760:GEJ327764 GOF327760:GOF327764 GYB327760:GYB327764 HHX327760:HHX327764 HRT327760:HRT327764 IBP327760:IBP327764 ILL327760:ILL327764 IVH327760:IVH327764 JFD327760:JFD327764 JOZ327760:JOZ327764 JYV327760:JYV327764 KIR327760:KIR327764 KSN327760:KSN327764 LCJ327760:LCJ327764 LMF327760:LMF327764 LWB327760:LWB327764 MFX327760:MFX327764 MPT327760:MPT327764 MZP327760:MZP327764 NJL327760:NJL327764 NTH327760:NTH327764 ODD327760:ODD327764 OMZ327760:OMZ327764 OWV327760:OWV327764 PGR327760:PGR327764 PQN327760:PQN327764 QAJ327760:QAJ327764 QKF327760:QKF327764 QUB327760:QUB327764 RDX327760:RDX327764 RNT327760:RNT327764 RXP327760:RXP327764 SHL327760:SHL327764 SRH327760:SRH327764 TBD327760:TBD327764 TKZ327760:TKZ327764 TUV327760:TUV327764 UER327760:UER327764 UON327760:UON327764 UYJ327760:UYJ327764 VIF327760:VIF327764 VSB327760:VSB327764 WBX327760:WBX327764 WLT327760:WLT327764 WVP327760:WVP327764 G393296:G393300 JD393296:JD393300 SZ393296:SZ393300 ACV393296:ACV393300 AMR393296:AMR393300 AWN393296:AWN393300 BGJ393296:BGJ393300 BQF393296:BQF393300 CAB393296:CAB393300 CJX393296:CJX393300 CTT393296:CTT393300 DDP393296:DDP393300 DNL393296:DNL393300 DXH393296:DXH393300 EHD393296:EHD393300 EQZ393296:EQZ393300 FAV393296:FAV393300 FKR393296:FKR393300 FUN393296:FUN393300 GEJ393296:GEJ393300 GOF393296:GOF393300 GYB393296:GYB393300 HHX393296:HHX393300 HRT393296:HRT393300 IBP393296:IBP393300 ILL393296:ILL393300 IVH393296:IVH393300 JFD393296:JFD393300 JOZ393296:JOZ393300 JYV393296:JYV393300 KIR393296:KIR393300 KSN393296:KSN393300 LCJ393296:LCJ393300 LMF393296:LMF393300 LWB393296:LWB393300 MFX393296:MFX393300 MPT393296:MPT393300 MZP393296:MZP393300 NJL393296:NJL393300 NTH393296:NTH393300 ODD393296:ODD393300 OMZ393296:OMZ393300 OWV393296:OWV393300 PGR393296:PGR393300 PQN393296:PQN393300 QAJ393296:QAJ393300 QKF393296:QKF393300 QUB393296:QUB393300 RDX393296:RDX393300 RNT393296:RNT393300 RXP393296:RXP393300 SHL393296:SHL393300 SRH393296:SRH393300 TBD393296:TBD393300 TKZ393296:TKZ393300 TUV393296:TUV393300 UER393296:UER393300 UON393296:UON393300 UYJ393296:UYJ393300 VIF393296:VIF393300 VSB393296:VSB393300 WBX393296:WBX393300 WLT393296:WLT393300 WVP393296:WVP393300 G458832:G458836 JD458832:JD458836 SZ458832:SZ458836 ACV458832:ACV458836 AMR458832:AMR458836 AWN458832:AWN458836 BGJ458832:BGJ458836 BQF458832:BQF458836 CAB458832:CAB458836 CJX458832:CJX458836 CTT458832:CTT458836 DDP458832:DDP458836 DNL458832:DNL458836 DXH458832:DXH458836 EHD458832:EHD458836 EQZ458832:EQZ458836 FAV458832:FAV458836 FKR458832:FKR458836 FUN458832:FUN458836 GEJ458832:GEJ458836 GOF458832:GOF458836 GYB458832:GYB458836 HHX458832:HHX458836 HRT458832:HRT458836 IBP458832:IBP458836 ILL458832:ILL458836 IVH458832:IVH458836 JFD458832:JFD458836 JOZ458832:JOZ458836 JYV458832:JYV458836 KIR458832:KIR458836 KSN458832:KSN458836 LCJ458832:LCJ458836 LMF458832:LMF458836 LWB458832:LWB458836 MFX458832:MFX458836 MPT458832:MPT458836 MZP458832:MZP458836 NJL458832:NJL458836 NTH458832:NTH458836 ODD458832:ODD458836 OMZ458832:OMZ458836 OWV458832:OWV458836 PGR458832:PGR458836 PQN458832:PQN458836 QAJ458832:QAJ458836 QKF458832:QKF458836 QUB458832:QUB458836 RDX458832:RDX458836 RNT458832:RNT458836 RXP458832:RXP458836 SHL458832:SHL458836 SRH458832:SRH458836 TBD458832:TBD458836 TKZ458832:TKZ458836 TUV458832:TUV458836 UER458832:UER458836 UON458832:UON458836 UYJ458832:UYJ458836 VIF458832:VIF458836 VSB458832:VSB458836 WBX458832:WBX458836 WLT458832:WLT458836 WVP458832:WVP458836 G524368:G524372 JD524368:JD524372 SZ524368:SZ524372 ACV524368:ACV524372 AMR524368:AMR524372 AWN524368:AWN524372 BGJ524368:BGJ524372 BQF524368:BQF524372 CAB524368:CAB524372 CJX524368:CJX524372 CTT524368:CTT524372 DDP524368:DDP524372 DNL524368:DNL524372 DXH524368:DXH524372 EHD524368:EHD524372 EQZ524368:EQZ524372 FAV524368:FAV524372 FKR524368:FKR524372 FUN524368:FUN524372 GEJ524368:GEJ524372 GOF524368:GOF524372 GYB524368:GYB524372 HHX524368:HHX524372 HRT524368:HRT524372 IBP524368:IBP524372 ILL524368:ILL524372 IVH524368:IVH524372 JFD524368:JFD524372 JOZ524368:JOZ524372 JYV524368:JYV524372 KIR524368:KIR524372 KSN524368:KSN524372 LCJ524368:LCJ524372 LMF524368:LMF524372 LWB524368:LWB524372 MFX524368:MFX524372 MPT524368:MPT524372 MZP524368:MZP524372 NJL524368:NJL524372 NTH524368:NTH524372 ODD524368:ODD524372 OMZ524368:OMZ524372 OWV524368:OWV524372 PGR524368:PGR524372 PQN524368:PQN524372 QAJ524368:QAJ524372 QKF524368:QKF524372 QUB524368:QUB524372 RDX524368:RDX524372 RNT524368:RNT524372 RXP524368:RXP524372 SHL524368:SHL524372 SRH524368:SRH524372 TBD524368:TBD524372 TKZ524368:TKZ524372 TUV524368:TUV524372 UER524368:UER524372 UON524368:UON524372 UYJ524368:UYJ524372 VIF524368:VIF524372 VSB524368:VSB524372 WBX524368:WBX524372 WLT524368:WLT524372 WVP524368:WVP524372 G589904:G589908 JD589904:JD589908 SZ589904:SZ589908 ACV589904:ACV589908 AMR589904:AMR589908 AWN589904:AWN589908 BGJ589904:BGJ589908 BQF589904:BQF589908 CAB589904:CAB589908 CJX589904:CJX589908 CTT589904:CTT589908 DDP589904:DDP589908 DNL589904:DNL589908 DXH589904:DXH589908 EHD589904:EHD589908 EQZ589904:EQZ589908 FAV589904:FAV589908 FKR589904:FKR589908 FUN589904:FUN589908 GEJ589904:GEJ589908 GOF589904:GOF589908 GYB589904:GYB589908 HHX589904:HHX589908 HRT589904:HRT589908 IBP589904:IBP589908 ILL589904:ILL589908 IVH589904:IVH589908 JFD589904:JFD589908 JOZ589904:JOZ589908 JYV589904:JYV589908 KIR589904:KIR589908 KSN589904:KSN589908 LCJ589904:LCJ589908 LMF589904:LMF589908 LWB589904:LWB589908 MFX589904:MFX589908 MPT589904:MPT589908 MZP589904:MZP589908 NJL589904:NJL589908 NTH589904:NTH589908 ODD589904:ODD589908 OMZ589904:OMZ589908 OWV589904:OWV589908 PGR589904:PGR589908 PQN589904:PQN589908 QAJ589904:QAJ589908 QKF589904:QKF589908 QUB589904:QUB589908 RDX589904:RDX589908 RNT589904:RNT589908 RXP589904:RXP589908 SHL589904:SHL589908 SRH589904:SRH589908 TBD589904:TBD589908 TKZ589904:TKZ589908 TUV589904:TUV589908 UER589904:UER589908 UON589904:UON589908 UYJ589904:UYJ589908 VIF589904:VIF589908 VSB589904:VSB589908 WBX589904:WBX589908 WLT589904:WLT589908 WVP589904:WVP589908 G655440:G655444 JD655440:JD655444 SZ655440:SZ655444 ACV655440:ACV655444 AMR655440:AMR655444 AWN655440:AWN655444 BGJ655440:BGJ655444 BQF655440:BQF655444 CAB655440:CAB655444 CJX655440:CJX655444 CTT655440:CTT655444 DDP655440:DDP655444 DNL655440:DNL655444 DXH655440:DXH655444 EHD655440:EHD655444 EQZ655440:EQZ655444 FAV655440:FAV655444 FKR655440:FKR655444 FUN655440:FUN655444 GEJ655440:GEJ655444 GOF655440:GOF655444 GYB655440:GYB655444 HHX655440:HHX655444 HRT655440:HRT655444 IBP655440:IBP655444 ILL655440:ILL655444 IVH655440:IVH655444 JFD655440:JFD655444 JOZ655440:JOZ655444 JYV655440:JYV655444 KIR655440:KIR655444 KSN655440:KSN655444 LCJ655440:LCJ655444 LMF655440:LMF655444 LWB655440:LWB655444 MFX655440:MFX655444 MPT655440:MPT655444 MZP655440:MZP655444 NJL655440:NJL655444 NTH655440:NTH655444 ODD655440:ODD655444 OMZ655440:OMZ655444 OWV655440:OWV655444 PGR655440:PGR655444 PQN655440:PQN655444 QAJ655440:QAJ655444 QKF655440:QKF655444 QUB655440:QUB655444 RDX655440:RDX655444 RNT655440:RNT655444 RXP655440:RXP655444 SHL655440:SHL655444 SRH655440:SRH655444 TBD655440:TBD655444 TKZ655440:TKZ655444 TUV655440:TUV655444 UER655440:UER655444 UON655440:UON655444 UYJ655440:UYJ655444 VIF655440:VIF655444 VSB655440:VSB655444 WBX655440:WBX655444 WLT655440:WLT655444 WVP655440:WVP655444 G720976:G720980 JD720976:JD720980 SZ720976:SZ720980 ACV720976:ACV720980 AMR720976:AMR720980 AWN720976:AWN720980 BGJ720976:BGJ720980 BQF720976:BQF720980 CAB720976:CAB720980 CJX720976:CJX720980 CTT720976:CTT720980 DDP720976:DDP720980 DNL720976:DNL720980 DXH720976:DXH720980 EHD720976:EHD720980 EQZ720976:EQZ720980 FAV720976:FAV720980 FKR720976:FKR720980 FUN720976:FUN720980 GEJ720976:GEJ720980 GOF720976:GOF720980 GYB720976:GYB720980 HHX720976:HHX720980 HRT720976:HRT720980 IBP720976:IBP720980 ILL720976:ILL720980 IVH720976:IVH720980 JFD720976:JFD720980 JOZ720976:JOZ720980 JYV720976:JYV720980 KIR720976:KIR720980 KSN720976:KSN720980 LCJ720976:LCJ720980 LMF720976:LMF720980 LWB720976:LWB720980 MFX720976:MFX720980 MPT720976:MPT720980 MZP720976:MZP720980 NJL720976:NJL720980 NTH720976:NTH720980 ODD720976:ODD720980 OMZ720976:OMZ720980 OWV720976:OWV720980 PGR720976:PGR720980 PQN720976:PQN720980 QAJ720976:QAJ720980 QKF720976:QKF720980 QUB720976:QUB720980 RDX720976:RDX720980 RNT720976:RNT720980 RXP720976:RXP720980 SHL720976:SHL720980 SRH720976:SRH720980 TBD720976:TBD720980 TKZ720976:TKZ720980 TUV720976:TUV720980 UER720976:UER720980 UON720976:UON720980 UYJ720976:UYJ720980 VIF720976:VIF720980 VSB720976:VSB720980 WBX720976:WBX720980 WLT720976:WLT720980 WVP720976:WVP720980 G786512:G786516 JD786512:JD786516 SZ786512:SZ786516 ACV786512:ACV786516 AMR786512:AMR786516 AWN786512:AWN786516 BGJ786512:BGJ786516 BQF786512:BQF786516 CAB786512:CAB786516 CJX786512:CJX786516 CTT786512:CTT786516 DDP786512:DDP786516 DNL786512:DNL786516 DXH786512:DXH786516 EHD786512:EHD786516 EQZ786512:EQZ786516 FAV786512:FAV786516 FKR786512:FKR786516 FUN786512:FUN786516 GEJ786512:GEJ786516 GOF786512:GOF786516 GYB786512:GYB786516 HHX786512:HHX786516 HRT786512:HRT786516 IBP786512:IBP786516 ILL786512:ILL786516 IVH786512:IVH786516 JFD786512:JFD786516 JOZ786512:JOZ786516 JYV786512:JYV786516 KIR786512:KIR786516 KSN786512:KSN786516 LCJ786512:LCJ786516 LMF786512:LMF786516 LWB786512:LWB786516 MFX786512:MFX786516 MPT786512:MPT786516 MZP786512:MZP786516 NJL786512:NJL786516 NTH786512:NTH786516 ODD786512:ODD786516 OMZ786512:OMZ786516 OWV786512:OWV786516 PGR786512:PGR786516 PQN786512:PQN786516 QAJ786512:QAJ786516 QKF786512:QKF786516 QUB786512:QUB786516 RDX786512:RDX786516 RNT786512:RNT786516 RXP786512:RXP786516 SHL786512:SHL786516 SRH786512:SRH786516 TBD786512:TBD786516 TKZ786512:TKZ786516 TUV786512:TUV786516 UER786512:UER786516 UON786512:UON786516 UYJ786512:UYJ786516 VIF786512:VIF786516 VSB786512:VSB786516 WBX786512:WBX786516 WLT786512:WLT786516 WVP786512:WVP786516 G852048:G852052 JD852048:JD852052 SZ852048:SZ852052 ACV852048:ACV852052 AMR852048:AMR852052 AWN852048:AWN852052 BGJ852048:BGJ852052 BQF852048:BQF852052 CAB852048:CAB852052 CJX852048:CJX852052 CTT852048:CTT852052 DDP852048:DDP852052 DNL852048:DNL852052 DXH852048:DXH852052 EHD852048:EHD852052 EQZ852048:EQZ852052 FAV852048:FAV852052 FKR852048:FKR852052 FUN852048:FUN852052 GEJ852048:GEJ852052 GOF852048:GOF852052 GYB852048:GYB852052 HHX852048:HHX852052 HRT852048:HRT852052 IBP852048:IBP852052 ILL852048:ILL852052 IVH852048:IVH852052 JFD852048:JFD852052 JOZ852048:JOZ852052 JYV852048:JYV852052 KIR852048:KIR852052 KSN852048:KSN852052 LCJ852048:LCJ852052 LMF852048:LMF852052 LWB852048:LWB852052 MFX852048:MFX852052 MPT852048:MPT852052 MZP852048:MZP852052 NJL852048:NJL852052 NTH852048:NTH852052 ODD852048:ODD852052 OMZ852048:OMZ852052 OWV852048:OWV852052 PGR852048:PGR852052 PQN852048:PQN852052 QAJ852048:QAJ852052 QKF852048:QKF852052 QUB852048:QUB852052 RDX852048:RDX852052 RNT852048:RNT852052 RXP852048:RXP852052 SHL852048:SHL852052 SRH852048:SRH852052 TBD852048:TBD852052 TKZ852048:TKZ852052 TUV852048:TUV852052 UER852048:UER852052 UON852048:UON852052 UYJ852048:UYJ852052 VIF852048:VIF852052 VSB852048:VSB852052 WBX852048:WBX852052 WLT852048:WLT852052 WVP852048:WVP852052 G917584:G917588 JD917584:JD917588 SZ917584:SZ917588 ACV917584:ACV917588 AMR917584:AMR917588 AWN917584:AWN917588 BGJ917584:BGJ917588 BQF917584:BQF917588 CAB917584:CAB917588 CJX917584:CJX917588 CTT917584:CTT917588 DDP917584:DDP917588 DNL917584:DNL917588 DXH917584:DXH917588 EHD917584:EHD917588 EQZ917584:EQZ917588 FAV917584:FAV917588 FKR917584:FKR917588 FUN917584:FUN917588 GEJ917584:GEJ917588 GOF917584:GOF917588 GYB917584:GYB917588 HHX917584:HHX917588 HRT917584:HRT917588 IBP917584:IBP917588 ILL917584:ILL917588 IVH917584:IVH917588 JFD917584:JFD917588 JOZ917584:JOZ917588 JYV917584:JYV917588 KIR917584:KIR917588 KSN917584:KSN917588 LCJ917584:LCJ917588 LMF917584:LMF917588 LWB917584:LWB917588 MFX917584:MFX917588 MPT917584:MPT917588 MZP917584:MZP917588 NJL917584:NJL917588 NTH917584:NTH917588 ODD917584:ODD917588 OMZ917584:OMZ917588 OWV917584:OWV917588 PGR917584:PGR917588 PQN917584:PQN917588 QAJ917584:QAJ917588 QKF917584:QKF917588 QUB917584:QUB917588 RDX917584:RDX917588 RNT917584:RNT917588 RXP917584:RXP917588 SHL917584:SHL917588 SRH917584:SRH917588 TBD917584:TBD917588 TKZ917584:TKZ917588 TUV917584:TUV917588 UER917584:UER917588 UON917584:UON917588 UYJ917584:UYJ917588 VIF917584:VIF917588 VSB917584:VSB917588 WBX917584:WBX917588 WLT917584:WLT917588 WVP917584:WVP917588 G983120:G983124 JD983120:JD983124 SZ983120:SZ983124 ACV983120:ACV983124 AMR983120:AMR983124 AWN983120:AWN983124 BGJ983120:BGJ983124 BQF983120:BQF983124 CAB983120:CAB983124 CJX983120:CJX983124 CTT983120:CTT983124 DDP983120:DDP983124 DNL983120:DNL983124 DXH983120:DXH983124 EHD983120:EHD983124 EQZ983120:EQZ983124 FAV983120:FAV983124 FKR983120:FKR983124 FUN983120:FUN983124 GEJ983120:GEJ983124 GOF983120:GOF983124 GYB983120:GYB983124 HHX983120:HHX983124 HRT983120:HRT983124 IBP983120:IBP983124 ILL983120:ILL983124 IVH983120:IVH983124 JFD983120:JFD983124 JOZ983120:JOZ983124 JYV983120:JYV983124 KIR983120:KIR983124 KSN983120:KSN983124 LCJ983120:LCJ983124 LMF983120:LMF983124 LWB983120:LWB983124 MFX983120:MFX983124 MPT983120:MPT983124 MZP983120:MZP983124 NJL983120:NJL983124 NTH983120:NTH983124 ODD983120:ODD983124 OMZ983120:OMZ983124 OWV983120:OWV983124 PGR983120:PGR983124 PQN983120:PQN983124 QAJ983120:QAJ983124 QKF983120:QKF983124 QUB983120:QUB983124 RDX983120:RDX983124 RNT983120:RNT983124 RXP983120:RXP983124 SHL983120:SHL983124 SRH983120:SRH983124 TBD983120:TBD983124 TKZ983120:TKZ983124 TUV983120:TUV983124 UER983120:UER983124 UON983120:UON983124 UYJ983120:UYJ983124 VIF983120:VIF983124 VSB983120:VSB983124 WBX983120:WBX983124 WLT983120:WLT983124 WVP983120:WVP983124 G65577:G65579 JD65577:JD65579 SZ65577:SZ65579 ACV65577:ACV65579 AMR65577:AMR65579 AWN65577:AWN65579 BGJ65577:BGJ65579 BQF65577:BQF65579 CAB65577:CAB65579 CJX65577:CJX65579 CTT65577:CTT65579 DDP65577:DDP65579 DNL65577:DNL65579 DXH65577:DXH65579 EHD65577:EHD65579 EQZ65577:EQZ65579 FAV65577:FAV65579 FKR65577:FKR65579 FUN65577:FUN65579 GEJ65577:GEJ65579 GOF65577:GOF65579 GYB65577:GYB65579 HHX65577:HHX65579 HRT65577:HRT65579 IBP65577:IBP65579 ILL65577:ILL65579 IVH65577:IVH65579 JFD65577:JFD65579 JOZ65577:JOZ65579 JYV65577:JYV65579 KIR65577:KIR65579 KSN65577:KSN65579 LCJ65577:LCJ65579 LMF65577:LMF65579 LWB65577:LWB65579 MFX65577:MFX65579 MPT65577:MPT65579 MZP65577:MZP65579 NJL65577:NJL65579 NTH65577:NTH65579 ODD65577:ODD65579 OMZ65577:OMZ65579 OWV65577:OWV65579 PGR65577:PGR65579 PQN65577:PQN65579 QAJ65577:QAJ65579 QKF65577:QKF65579 QUB65577:QUB65579 RDX65577:RDX65579 RNT65577:RNT65579 RXP65577:RXP65579 SHL65577:SHL65579 SRH65577:SRH65579 TBD65577:TBD65579 TKZ65577:TKZ65579 TUV65577:TUV65579 UER65577:UER65579 UON65577:UON65579 UYJ65577:UYJ65579 VIF65577:VIF65579 VSB65577:VSB65579 WBX65577:WBX65579 WLT65577:WLT65579 WVP65577:WVP65579 G131113:G131115 JD131113:JD131115 SZ131113:SZ131115 ACV131113:ACV131115 AMR131113:AMR131115 AWN131113:AWN131115 BGJ131113:BGJ131115 BQF131113:BQF131115 CAB131113:CAB131115 CJX131113:CJX131115 CTT131113:CTT131115 DDP131113:DDP131115 DNL131113:DNL131115 DXH131113:DXH131115 EHD131113:EHD131115 EQZ131113:EQZ131115 FAV131113:FAV131115 FKR131113:FKR131115 FUN131113:FUN131115 GEJ131113:GEJ131115 GOF131113:GOF131115 GYB131113:GYB131115 HHX131113:HHX131115 HRT131113:HRT131115 IBP131113:IBP131115 ILL131113:ILL131115 IVH131113:IVH131115 JFD131113:JFD131115 JOZ131113:JOZ131115 JYV131113:JYV131115 KIR131113:KIR131115 KSN131113:KSN131115 LCJ131113:LCJ131115 LMF131113:LMF131115 LWB131113:LWB131115 MFX131113:MFX131115 MPT131113:MPT131115 MZP131113:MZP131115 NJL131113:NJL131115 NTH131113:NTH131115 ODD131113:ODD131115 OMZ131113:OMZ131115 OWV131113:OWV131115 PGR131113:PGR131115 PQN131113:PQN131115 QAJ131113:QAJ131115 QKF131113:QKF131115 QUB131113:QUB131115 RDX131113:RDX131115 RNT131113:RNT131115 RXP131113:RXP131115 SHL131113:SHL131115 SRH131113:SRH131115 TBD131113:TBD131115 TKZ131113:TKZ131115 TUV131113:TUV131115 UER131113:UER131115 UON131113:UON131115 UYJ131113:UYJ131115 VIF131113:VIF131115 VSB131113:VSB131115 WBX131113:WBX131115 WLT131113:WLT131115 WVP131113:WVP131115 G196649:G196651 JD196649:JD196651 SZ196649:SZ196651 ACV196649:ACV196651 AMR196649:AMR196651 AWN196649:AWN196651 BGJ196649:BGJ196651 BQF196649:BQF196651 CAB196649:CAB196651 CJX196649:CJX196651 CTT196649:CTT196651 DDP196649:DDP196651 DNL196649:DNL196651 DXH196649:DXH196651 EHD196649:EHD196651 EQZ196649:EQZ196651 FAV196649:FAV196651 FKR196649:FKR196651 FUN196649:FUN196651 GEJ196649:GEJ196651 GOF196649:GOF196651 GYB196649:GYB196651 HHX196649:HHX196651 HRT196649:HRT196651 IBP196649:IBP196651 ILL196649:ILL196651 IVH196649:IVH196651 JFD196649:JFD196651 JOZ196649:JOZ196651 JYV196649:JYV196651 KIR196649:KIR196651 KSN196649:KSN196651 LCJ196649:LCJ196651 LMF196649:LMF196651 LWB196649:LWB196651 MFX196649:MFX196651 MPT196649:MPT196651 MZP196649:MZP196651 NJL196649:NJL196651 NTH196649:NTH196651 ODD196649:ODD196651 OMZ196649:OMZ196651 OWV196649:OWV196651 PGR196649:PGR196651 PQN196649:PQN196651 QAJ196649:QAJ196651 QKF196649:QKF196651 QUB196649:QUB196651 RDX196649:RDX196651 RNT196649:RNT196651 RXP196649:RXP196651 SHL196649:SHL196651 SRH196649:SRH196651 TBD196649:TBD196651 TKZ196649:TKZ196651 TUV196649:TUV196651 UER196649:UER196651 UON196649:UON196651 UYJ196649:UYJ196651 VIF196649:VIF196651 VSB196649:VSB196651 WBX196649:WBX196651 WLT196649:WLT196651 WVP196649:WVP196651 G262185:G262187 JD262185:JD262187 SZ262185:SZ262187 ACV262185:ACV262187 AMR262185:AMR262187 AWN262185:AWN262187 BGJ262185:BGJ262187 BQF262185:BQF262187 CAB262185:CAB262187 CJX262185:CJX262187 CTT262185:CTT262187 DDP262185:DDP262187 DNL262185:DNL262187 DXH262185:DXH262187 EHD262185:EHD262187 EQZ262185:EQZ262187 FAV262185:FAV262187 FKR262185:FKR262187 FUN262185:FUN262187 GEJ262185:GEJ262187 GOF262185:GOF262187 GYB262185:GYB262187 HHX262185:HHX262187 HRT262185:HRT262187 IBP262185:IBP262187 ILL262185:ILL262187 IVH262185:IVH262187 JFD262185:JFD262187 JOZ262185:JOZ262187 JYV262185:JYV262187 KIR262185:KIR262187 KSN262185:KSN262187 LCJ262185:LCJ262187 LMF262185:LMF262187 LWB262185:LWB262187 MFX262185:MFX262187 MPT262185:MPT262187 MZP262185:MZP262187 NJL262185:NJL262187 NTH262185:NTH262187 ODD262185:ODD262187 OMZ262185:OMZ262187 OWV262185:OWV262187 PGR262185:PGR262187 PQN262185:PQN262187 QAJ262185:QAJ262187 QKF262185:QKF262187 QUB262185:QUB262187 RDX262185:RDX262187 RNT262185:RNT262187 RXP262185:RXP262187 SHL262185:SHL262187 SRH262185:SRH262187 TBD262185:TBD262187 TKZ262185:TKZ262187 TUV262185:TUV262187 UER262185:UER262187 UON262185:UON262187 UYJ262185:UYJ262187 VIF262185:VIF262187 VSB262185:VSB262187 WBX262185:WBX262187 WLT262185:WLT262187 WVP262185:WVP262187 G327721:G327723 JD327721:JD327723 SZ327721:SZ327723 ACV327721:ACV327723 AMR327721:AMR327723 AWN327721:AWN327723 BGJ327721:BGJ327723 BQF327721:BQF327723 CAB327721:CAB327723 CJX327721:CJX327723 CTT327721:CTT327723 DDP327721:DDP327723 DNL327721:DNL327723 DXH327721:DXH327723 EHD327721:EHD327723 EQZ327721:EQZ327723 FAV327721:FAV327723 FKR327721:FKR327723 FUN327721:FUN327723 GEJ327721:GEJ327723 GOF327721:GOF327723 GYB327721:GYB327723 HHX327721:HHX327723 HRT327721:HRT327723 IBP327721:IBP327723 ILL327721:ILL327723 IVH327721:IVH327723 JFD327721:JFD327723 JOZ327721:JOZ327723 JYV327721:JYV327723 KIR327721:KIR327723 KSN327721:KSN327723 LCJ327721:LCJ327723 LMF327721:LMF327723 LWB327721:LWB327723 MFX327721:MFX327723 MPT327721:MPT327723 MZP327721:MZP327723 NJL327721:NJL327723 NTH327721:NTH327723 ODD327721:ODD327723 OMZ327721:OMZ327723 OWV327721:OWV327723 PGR327721:PGR327723 PQN327721:PQN327723 QAJ327721:QAJ327723 QKF327721:QKF327723 QUB327721:QUB327723 RDX327721:RDX327723 RNT327721:RNT327723 RXP327721:RXP327723 SHL327721:SHL327723 SRH327721:SRH327723 TBD327721:TBD327723 TKZ327721:TKZ327723 TUV327721:TUV327723 UER327721:UER327723 UON327721:UON327723 UYJ327721:UYJ327723 VIF327721:VIF327723 VSB327721:VSB327723 WBX327721:WBX327723 WLT327721:WLT327723 WVP327721:WVP327723 G393257:G393259 JD393257:JD393259 SZ393257:SZ393259 ACV393257:ACV393259 AMR393257:AMR393259 AWN393257:AWN393259 BGJ393257:BGJ393259 BQF393257:BQF393259 CAB393257:CAB393259 CJX393257:CJX393259 CTT393257:CTT393259 DDP393257:DDP393259 DNL393257:DNL393259 DXH393257:DXH393259 EHD393257:EHD393259 EQZ393257:EQZ393259 FAV393257:FAV393259 FKR393257:FKR393259 FUN393257:FUN393259 GEJ393257:GEJ393259 GOF393257:GOF393259 GYB393257:GYB393259 HHX393257:HHX393259 HRT393257:HRT393259 IBP393257:IBP393259 ILL393257:ILL393259 IVH393257:IVH393259 JFD393257:JFD393259 JOZ393257:JOZ393259 JYV393257:JYV393259 KIR393257:KIR393259 KSN393257:KSN393259 LCJ393257:LCJ393259 LMF393257:LMF393259 LWB393257:LWB393259 MFX393257:MFX393259 MPT393257:MPT393259 MZP393257:MZP393259 NJL393257:NJL393259 NTH393257:NTH393259 ODD393257:ODD393259 OMZ393257:OMZ393259 OWV393257:OWV393259 PGR393257:PGR393259 PQN393257:PQN393259 QAJ393257:QAJ393259 QKF393257:QKF393259 QUB393257:QUB393259 RDX393257:RDX393259 RNT393257:RNT393259 RXP393257:RXP393259 SHL393257:SHL393259 SRH393257:SRH393259 TBD393257:TBD393259 TKZ393257:TKZ393259 TUV393257:TUV393259 UER393257:UER393259 UON393257:UON393259 UYJ393257:UYJ393259 VIF393257:VIF393259 VSB393257:VSB393259 WBX393257:WBX393259 WLT393257:WLT393259 WVP393257:WVP393259 G458793:G458795 JD458793:JD458795 SZ458793:SZ458795 ACV458793:ACV458795 AMR458793:AMR458795 AWN458793:AWN458795 BGJ458793:BGJ458795 BQF458793:BQF458795 CAB458793:CAB458795 CJX458793:CJX458795 CTT458793:CTT458795 DDP458793:DDP458795 DNL458793:DNL458795 DXH458793:DXH458795 EHD458793:EHD458795 EQZ458793:EQZ458795 FAV458793:FAV458795 FKR458793:FKR458795 FUN458793:FUN458795 GEJ458793:GEJ458795 GOF458793:GOF458795 GYB458793:GYB458795 HHX458793:HHX458795 HRT458793:HRT458795 IBP458793:IBP458795 ILL458793:ILL458795 IVH458793:IVH458795 JFD458793:JFD458795 JOZ458793:JOZ458795 JYV458793:JYV458795 KIR458793:KIR458795 KSN458793:KSN458795 LCJ458793:LCJ458795 LMF458793:LMF458795 LWB458793:LWB458795 MFX458793:MFX458795 MPT458793:MPT458795 MZP458793:MZP458795 NJL458793:NJL458795 NTH458793:NTH458795 ODD458793:ODD458795 OMZ458793:OMZ458795 OWV458793:OWV458795 PGR458793:PGR458795 PQN458793:PQN458795 QAJ458793:QAJ458795 QKF458793:QKF458795 QUB458793:QUB458795 RDX458793:RDX458795 RNT458793:RNT458795 RXP458793:RXP458795 SHL458793:SHL458795 SRH458793:SRH458795 TBD458793:TBD458795 TKZ458793:TKZ458795 TUV458793:TUV458795 UER458793:UER458795 UON458793:UON458795 UYJ458793:UYJ458795 VIF458793:VIF458795 VSB458793:VSB458795 WBX458793:WBX458795 WLT458793:WLT458795 WVP458793:WVP458795 G524329:G524331 JD524329:JD524331 SZ524329:SZ524331 ACV524329:ACV524331 AMR524329:AMR524331 AWN524329:AWN524331 BGJ524329:BGJ524331 BQF524329:BQF524331 CAB524329:CAB524331 CJX524329:CJX524331 CTT524329:CTT524331 DDP524329:DDP524331 DNL524329:DNL524331 DXH524329:DXH524331 EHD524329:EHD524331 EQZ524329:EQZ524331 FAV524329:FAV524331 FKR524329:FKR524331 FUN524329:FUN524331 GEJ524329:GEJ524331 GOF524329:GOF524331 GYB524329:GYB524331 HHX524329:HHX524331 HRT524329:HRT524331 IBP524329:IBP524331 ILL524329:ILL524331 IVH524329:IVH524331 JFD524329:JFD524331 JOZ524329:JOZ524331 JYV524329:JYV524331 KIR524329:KIR524331 KSN524329:KSN524331 LCJ524329:LCJ524331 LMF524329:LMF524331 LWB524329:LWB524331 MFX524329:MFX524331 MPT524329:MPT524331 MZP524329:MZP524331 NJL524329:NJL524331 NTH524329:NTH524331 ODD524329:ODD524331 OMZ524329:OMZ524331 OWV524329:OWV524331 PGR524329:PGR524331 PQN524329:PQN524331 QAJ524329:QAJ524331 QKF524329:QKF524331 QUB524329:QUB524331 RDX524329:RDX524331 RNT524329:RNT524331 RXP524329:RXP524331 SHL524329:SHL524331 SRH524329:SRH524331 TBD524329:TBD524331 TKZ524329:TKZ524331 TUV524329:TUV524331 UER524329:UER524331 UON524329:UON524331 UYJ524329:UYJ524331 VIF524329:VIF524331 VSB524329:VSB524331 WBX524329:WBX524331 WLT524329:WLT524331 WVP524329:WVP524331 G589865:G589867 JD589865:JD589867 SZ589865:SZ589867 ACV589865:ACV589867 AMR589865:AMR589867 AWN589865:AWN589867 BGJ589865:BGJ589867 BQF589865:BQF589867 CAB589865:CAB589867 CJX589865:CJX589867 CTT589865:CTT589867 DDP589865:DDP589867 DNL589865:DNL589867 DXH589865:DXH589867 EHD589865:EHD589867 EQZ589865:EQZ589867 FAV589865:FAV589867 FKR589865:FKR589867 FUN589865:FUN589867 GEJ589865:GEJ589867 GOF589865:GOF589867 GYB589865:GYB589867 HHX589865:HHX589867 HRT589865:HRT589867 IBP589865:IBP589867 ILL589865:ILL589867 IVH589865:IVH589867 JFD589865:JFD589867 JOZ589865:JOZ589867 JYV589865:JYV589867 KIR589865:KIR589867 KSN589865:KSN589867 LCJ589865:LCJ589867 LMF589865:LMF589867 LWB589865:LWB589867 MFX589865:MFX589867 MPT589865:MPT589867 MZP589865:MZP589867 NJL589865:NJL589867 NTH589865:NTH589867 ODD589865:ODD589867 OMZ589865:OMZ589867 OWV589865:OWV589867 PGR589865:PGR589867 PQN589865:PQN589867 QAJ589865:QAJ589867 QKF589865:QKF589867 QUB589865:QUB589867 RDX589865:RDX589867 RNT589865:RNT589867 RXP589865:RXP589867 SHL589865:SHL589867 SRH589865:SRH589867 TBD589865:TBD589867 TKZ589865:TKZ589867 TUV589865:TUV589867 UER589865:UER589867 UON589865:UON589867 UYJ589865:UYJ589867 VIF589865:VIF589867 VSB589865:VSB589867 WBX589865:WBX589867 WLT589865:WLT589867 WVP589865:WVP589867 G655401:G655403 JD655401:JD655403 SZ655401:SZ655403 ACV655401:ACV655403 AMR655401:AMR655403 AWN655401:AWN655403 BGJ655401:BGJ655403 BQF655401:BQF655403 CAB655401:CAB655403 CJX655401:CJX655403 CTT655401:CTT655403 DDP655401:DDP655403 DNL655401:DNL655403 DXH655401:DXH655403 EHD655401:EHD655403 EQZ655401:EQZ655403 FAV655401:FAV655403 FKR655401:FKR655403 FUN655401:FUN655403 GEJ655401:GEJ655403 GOF655401:GOF655403 GYB655401:GYB655403 HHX655401:HHX655403 HRT655401:HRT655403 IBP655401:IBP655403 ILL655401:ILL655403 IVH655401:IVH655403 JFD655401:JFD655403 JOZ655401:JOZ655403 JYV655401:JYV655403 KIR655401:KIR655403 KSN655401:KSN655403 LCJ655401:LCJ655403 LMF655401:LMF655403 LWB655401:LWB655403 MFX655401:MFX655403 MPT655401:MPT655403 MZP655401:MZP655403 NJL655401:NJL655403 NTH655401:NTH655403 ODD655401:ODD655403 OMZ655401:OMZ655403 OWV655401:OWV655403 PGR655401:PGR655403 PQN655401:PQN655403 QAJ655401:QAJ655403 QKF655401:QKF655403 QUB655401:QUB655403 RDX655401:RDX655403 RNT655401:RNT655403 RXP655401:RXP655403 SHL655401:SHL655403 SRH655401:SRH655403 TBD655401:TBD655403 TKZ655401:TKZ655403 TUV655401:TUV655403 UER655401:UER655403 UON655401:UON655403 UYJ655401:UYJ655403 VIF655401:VIF655403 VSB655401:VSB655403 WBX655401:WBX655403 WLT655401:WLT655403 WVP655401:WVP655403 G720937:G720939 JD720937:JD720939 SZ720937:SZ720939 ACV720937:ACV720939 AMR720937:AMR720939 AWN720937:AWN720939 BGJ720937:BGJ720939 BQF720937:BQF720939 CAB720937:CAB720939 CJX720937:CJX720939 CTT720937:CTT720939 DDP720937:DDP720939 DNL720937:DNL720939 DXH720937:DXH720939 EHD720937:EHD720939 EQZ720937:EQZ720939 FAV720937:FAV720939 FKR720937:FKR720939 FUN720937:FUN720939 GEJ720937:GEJ720939 GOF720937:GOF720939 GYB720937:GYB720939 HHX720937:HHX720939 HRT720937:HRT720939 IBP720937:IBP720939 ILL720937:ILL720939 IVH720937:IVH720939 JFD720937:JFD720939 JOZ720937:JOZ720939 JYV720937:JYV720939 KIR720937:KIR720939 KSN720937:KSN720939 LCJ720937:LCJ720939 LMF720937:LMF720939 LWB720937:LWB720939 MFX720937:MFX720939 MPT720937:MPT720939 MZP720937:MZP720939 NJL720937:NJL720939 NTH720937:NTH720939 ODD720937:ODD720939 OMZ720937:OMZ720939 OWV720937:OWV720939 PGR720937:PGR720939 PQN720937:PQN720939 QAJ720937:QAJ720939 QKF720937:QKF720939 QUB720937:QUB720939 RDX720937:RDX720939 RNT720937:RNT720939 RXP720937:RXP720939 SHL720937:SHL720939 SRH720937:SRH720939 TBD720937:TBD720939 TKZ720937:TKZ720939 TUV720937:TUV720939 UER720937:UER720939 UON720937:UON720939 UYJ720937:UYJ720939 VIF720937:VIF720939 VSB720937:VSB720939 WBX720937:WBX720939 WLT720937:WLT720939 WVP720937:WVP720939 G786473:G786475 JD786473:JD786475 SZ786473:SZ786475 ACV786473:ACV786475 AMR786473:AMR786475 AWN786473:AWN786475 BGJ786473:BGJ786475 BQF786473:BQF786475 CAB786473:CAB786475 CJX786473:CJX786475 CTT786473:CTT786475 DDP786473:DDP786475 DNL786473:DNL786475 DXH786473:DXH786475 EHD786473:EHD786475 EQZ786473:EQZ786475 FAV786473:FAV786475 FKR786473:FKR786475 FUN786473:FUN786475 GEJ786473:GEJ786475 GOF786473:GOF786475 GYB786473:GYB786475 HHX786473:HHX786475 HRT786473:HRT786475 IBP786473:IBP786475 ILL786473:ILL786475 IVH786473:IVH786475 JFD786473:JFD786475 JOZ786473:JOZ786475 JYV786473:JYV786475 KIR786473:KIR786475 KSN786473:KSN786475 LCJ786473:LCJ786475 LMF786473:LMF786475 LWB786473:LWB786475 MFX786473:MFX786475 MPT786473:MPT786475 MZP786473:MZP786475 NJL786473:NJL786475 NTH786473:NTH786475 ODD786473:ODD786475 OMZ786473:OMZ786475 OWV786473:OWV786475 PGR786473:PGR786475 PQN786473:PQN786475 QAJ786473:QAJ786475 QKF786473:QKF786475 QUB786473:QUB786475 RDX786473:RDX786475 RNT786473:RNT786475 RXP786473:RXP786475 SHL786473:SHL786475 SRH786473:SRH786475 TBD786473:TBD786475 TKZ786473:TKZ786475 TUV786473:TUV786475 UER786473:UER786475 UON786473:UON786475 UYJ786473:UYJ786475 VIF786473:VIF786475 VSB786473:VSB786475 WBX786473:WBX786475 WLT786473:WLT786475 WVP786473:WVP786475 G852009:G852011 JD852009:JD852011 SZ852009:SZ852011 ACV852009:ACV852011 AMR852009:AMR852011 AWN852009:AWN852011 BGJ852009:BGJ852011 BQF852009:BQF852011 CAB852009:CAB852011 CJX852009:CJX852011 CTT852009:CTT852011 DDP852009:DDP852011 DNL852009:DNL852011 DXH852009:DXH852011 EHD852009:EHD852011 EQZ852009:EQZ852011 FAV852009:FAV852011 FKR852009:FKR852011 FUN852009:FUN852011 GEJ852009:GEJ852011 GOF852009:GOF852011 GYB852009:GYB852011 HHX852009:HHX852011 HRT852009:HRT852011 IBP852009:IBP852011 ILL852009:ILL852011 IVH852009:IVH852011 JFD852009:JFD852011 JOZ852009:JOZ852011 JYV852009:JYV852011 KIR852009:KIR852011 KSN852009:KSN852011 LCJ852009:LCJ852011 LMF852009:LMF852011 LWB852009:LWB852011 MFX852009:MFX852011 MPT852009:MPT852011 MZP852009:MZP852011 NJL852009:NJL852011 NTH852009:NTH852011 ODD852009:ODD852011 OMZ852009:OMZ852011 OWV852009:OWV852011 PGR852009:PGR852011 PQN852009:PQN852011 QAJ852009:QAJ852011 QKF852009:QKF852011 QUB852009:QUB852011 RDX852009:RDX852011 RNT852009:RNT852011 RXP852009:RXP852011 SHL852009:SHL852011 SRH852009:SRH852011 TBD852009:TBD852011 TKZ852009:TKZ852011 TUV852009:TUV852011 UER852009:UER852011 UON852009:UON852011 UYJ852009:UYJ852011 VIF852009:VIF852011 VSB852009:VSB852011 WBX852009:WBX852011 WLT852009:WLT852011 WVP852009:WVP852011 G917545:G917547 JD917545:JD917547 SZ917545:SZ917547 ACV917545:ACV917547 AMR917545:AMR917547 AWN917545:AWN917547 BGJ917545:BGJ917547 BQF917545:BQF917547 CAB917545:CAB917547 CJX917545:CJX917547 CTT917545:CTT917547 DDP917545:DDP917547 DNL917545:DNL917547 DXH917545:DXH917547 EHD917545:EHD917547 EQZ917545:EQZ917547 FAV917545:FAV917547 FKR917545:FKR917547 FUN917545:FUN917547 GEJ917545:GEJ917547 GOF917545:GOF917547 GYB917545:GYB917547 HHX917545:HHX917547 HRT917545:HRT917547 IBP917545:IBP917547 ILL917545:ILL917547 IVH917545:IVH917547 JFD917545:JFD917547 JOZ917545:JOZ917547 JYV917545:JYV917547 KIR917545:KIR917547 KSN917545:KSN917547 LCJ917545:LCJ917547 LMF917545:LMF917547 LWB917545:LWB917547 MFX917545:MFX917547 MPT917545:MPT917547 MZP917545:MZP917547 NJL917545:NJL917547 NTH917545:NTH917547 ODD917545:ODD917547 OMZ917545:OMZ917547 OWV917545:OWV917547 PGR917545:PGR917547 PQN917545:PQN917547 QAJ917545:QAJ917547 QKF917545:QKF917547 QUB917545:QUB917547 RDX917545:RDX917547 RNT917545:RNT917547 RXP917545:RXP917547 SHL917545:SHL917547 SRH917545:SRH917547 TBD917545:TBD917547 TKZ917545:TKZ917547 TUV917545:TUV917547 UER917545:UER917547 UON917545:UON917547 UYJ917545:UYJ917547 VIF917545:VIF917547 VSB917545:VSB917547 WBX917545:WBX917547 WLT917545:WLT917547 WVP917545:WVP917547 G983081:G983083 JD983081:JD983083 SZ983081:SZ983083 ACV983081:ACV983083 AMR983081:AMR983083 AWN983081:AWN983083 BGJ983081:BGJ983083 BQF983081:BQF983083 CAB983081:CAB983083 CJX983081:CJX983083 CTT983081:CTT983083 DDP983081:DDP983083 DNL983081:DNL983083 DXH983081:DXH983083 EHD983081:EHD983083 EQZ983081:EQZ983083 FAV983081:FAV983083 FKR983081:FKR983083 FUN983081:FUN983083 GEJ983081:GEJ983083 GOF983081:GOF983083 GYB983081:GYB983083 HHX983081:HHX983083 HRT983081:HRT983083 IBP983081:IBP983083 ILL983081:ILL983083 IVH983081:IVH983083 JFD983081:JFD983083 JOZ983081:JOZ983083 JYV983081:JYV983083 KIR983081:KIR983083 KSN983081:KSN983083 LCJ983081:LCJ983083 LMF983081:LMF983083 LWB983081:LWB983083 MFX983081:MFX983083 MPT983081:MPT983083 MZP983081:MZP983083 NJL983081:NJL983083 NTH983081:NTH983083 ODD983081:ODD983083 OMZ983081:OMZ983083 OWV983081:OWV983083 PGR983081:PGR983083 PQN983081:PQN983083 QAJ983081:QAJ983083 QKF983081:QKF983083 QUB983081:QUB983083 RDX983081:RDX983083 RNT983081:RNT983083 RXP983081:RXP983083 SHL983081:SHL983083 SRH983081:SRH983083 TBD983081:TBD983083 TKZ983081:TKZ983083 TUV983081:TUV983083 UER983081:UER983083 UON983081:UON983083 UYJ983081:UYJ983083 VIF983081:VIF983083 VSB983081:VSB983083 WBX983081:WBX983083 WLT983081:WLT983083 WVP983081:WVP983083 F35:F52 WVN101:WVN104 WLR101:WLR104 WBV101:WBV104 VRZ101:VRZ104 VID101:VID104 UYH101:UYH104 UOL101:UOL104 UEP101:UEP104 TUT101:TUT104 TKX101:TKX104 TBB101:TBB104 SRF101:SRF104 SHJ101:SHJ104 RXN101:RXN104 RNR101:RNR104 RDV101:RDV104 QTZ101:QTZ104 QKD101:QKD104 QAH101:QAH104 PQL101:PQL104 PGP101:PGP104 OWT101:OWT104 OMX101:OMX104 ODB101:ODB104 NTF101:NTF104 NJJ101:NJJ104 MZN101:MZN104 MPR101:MPR104 MFV101:MFV104 LVZ101:LVZ104 LMD101:LMD104 LCH101:LCH104 KSL101:KSL104 KIP101:KIP104 JYT101:JYT104 JOX101:JOX104 JFB101:JFB104 IVF101:IVF104 ILJ101:ILJ104 IBN101:IBN104 HRR101:HRR104 HHV101:HHV104 GXZ101:GXZ104 GOD101:GOD104 GEH101:GEH104 FUL101:FUL104 FKP101:FKP104 FAT101:FAT104 EQX101:EQX104 EHB101:EHB104 DXF101:DXF104 DNJ101:DNJ104 DDN101:DDN104 CTR101:CTR104 CJV101:CJV104 BZZ101:BZZ104 BQD101:BQD104 BGH101:BGH104 AWL101:AWL104 AMP101:AMP104 ACT101:ACT104 SX101:SX104 JB101:JB104 F101:F104 F55:F72 WVN80 F94:F98 F116:F120 F123 F126:G129 IX79 JB80 ST79 SX80 ACP79 ACT80 AML79 AMP80 AWH79 AWL80 BGD79 BGH80 BPZ79 BQD80 BZV79 BZZ80 CJR79 CJV80 CTN79 CTR80 DDJ79 DDN80 DNF79 DNJ80 DXB79 DXF80 EGX79 EHB80 EQT79 EQX80 FAP79 FAT80 FKL79 FKP80 FUH79 FUL80 GED79 GEH80 GNZ79 GOD80 GXV79 GXZ80 HHR79 HHV80 HRN79 HRR80 IBJ79 IBN80 ILF79 ILJ80 IVB79 IVF80 JEX79 JFB80 JOT79 JOX80 JYP79 JYT80 KIL79 KIP80 KSH79 KSL80 LCD79 LCH80 LLZ79 LMD80 LVV79 LVZ80 MFR79 MFV80 MPN79 MPR80 MZJ79 MZN80 NJF79 NJJ80 NTB79 NTF80 OCX79 ODB80 OMT79 OMX80 OWP79 OWT80 PGL79 PGP80 PQH79 PQL80 QAD79 QAH80 QJZ79 QKD80 QTV79 QTZ80 RDR79 RDV80 RNN79 RNR80 RXJ79 RXN80 SHF79 SHJ80 SRB79 SRF80 TAX79 TBB80 TKT79 TKX80 TUP79 TUT80 UEL79 UEP80 UOH79 UOL80 UYD79 UYH80 VHZ79 VID80 VRV79 VRZ80 WBR79 WBV80 WLN79 WLR80 WVJ79 F146:F153 WLE154:WLE161 WLR146:WLR153 WBI154:WBI161 WBV146:WBV153 VRM154:VRM161 VRZ146:VRZ153 VHQ154:VHQ161 VID146:VID153 UXU154:UXU161 UYH146:UYH153 UNY154:UNY161 UOL146:UOL153 UEC154:UEC161 UEP146:UEP153 TUG154:TUG161 TUT146:TUT153 TKK154:TKK161 TKX146:TKX153 TAO154:TAO161 TBB146:TBB153 SQS154:SQS161 SRF146:SRF153 SGW154:SGW161 SHJ146:SHJ153 RXA154:RXA161 RXN146:RXN153 RNE154:RNE161 RNR146:RNR153 RDI154:RDI161 RDV146:RDV153 QTM154:QTM161 QTZ146:QTZ153 QJQ154:QJQ161 QKD146:QKD153 PZU154:PZU161 QAH146:QAH153 PPY154:PPY161 PQL146:PQL153 PGC154:PGC161 PGP146:PGP153 OWG154:OWG161 OWT146:OWT153 OMK154:OMK161 OMX146:OMX153 OCO154:OCO161 ODB146:ODB153 NSS154:NSS161 NTF146:NTF153 NIW154:NIW161 NJJ146:NJJ153 MZA154:MZA161 MZN146:MZN153 MPE154:MPE161 MPR146:MPR153 MFI154:MFI161 MFV146:MFV153 LVM154:LVM161 LVZ146:LVZ153 LLQ154:LLQ161 LMD146:LMD153 LBU154:LBU161 LCH146:LCH153 KRY154:KRY161 KSL146:KSL153 KIC154:KIC161 KIP146:KIP153 JYG154:JYG161 JYT146:JYT153 JOK154:JOK161 JOX146:JOX153 JEO154:JEO161 JFB146:JFB153 IUS154:IUS161 IVF146:IVF153 IKW154:IKW161 ILJ146:ILJ153 IBA154:IBA161 IBN146:IBN153 HRE154:HRE161 HRR146:HRR153 HHI154:HHI161 HHV146:HHV153 GXM154:GXM161 GXZ146:GXZ153 GNQ154:GNQ161 GOD146:GOD153 GDU154:GDU161 GEH146:GEH153 FTY154:FTY161 FUL146:FUL153 FKC154:FKC161 FKP146:FKP153 FAG154:FAG161 FAT146:FAT153 EQK154:EQK161 EQX146:EQX153 EGO154:EGO161 EHB146:EHB153 DWS154:DWS161 DXF146:DXF153 DMW154:DMW161 DNJ146:DNJ153 DDA154:DDA161 DDN146:DDN153 CTE154:CTE161 CTR146:CTR153 CJI154:CJI161 CJV146:CJV153 BZM154:BZM161 BZZ146:BZZ153 BPQ154:BPQ161 BQD146:BQD153 BFU154:BFU161 BGH146:BGH153 AVY154:AVY161 AWL146:AWL153 AMC154:AMC161 AMP146:AMP153 ACG154:ACG161 ACT146:ACT153 SK154:SK161 SX146:SX153 IO154:IO161 JB146:JB153 WVA154:WVA161 WVN146:WVN153 G175 F198:F206 F171:F173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3"/>
  <sheetViews>
    <sheetView workbookViewId="0">
      <selection activeCell="H13" sqref="H13"/>
    </sheetView>
  </sheetViews>
  <sheetFormatPr defaultColWidth="8.75" defaultRowHeight="15.75" x14ac:dyDescent="0.25"/>
  <cols>
    <col min="1" max="1" width="16.375" style="219" customWidth="1"/>
    <col min="2" max="2" width="8.75" style="219"/>
    <col min="3" max="3" width="25.5" style="230" customWidth="1"/>
    <col min="4" max="4" width="11.25" style="226" bestFit="1" customWidth="1"/>
    <col min="5" max="5" width="8.875" style="226" bestFit="1" customWidth="1"/>
    <col min="6" max="6" width="11.25" style="234" bestFit="1" customWidth="1"/>
    <col min="7" max="7" width="13" style="226" customWidth="1"/>
    <col min="8" max="8" width="29.5" style="219" customWidth="1"/>
    <col min="9" max="9" width="19" style="226" customWidth="1"/>
    <col min="10" max="10" width="17.25" style="226" customWidth="1"/>
    <col min="11" max="11" width="27.5" style="219" bestFit="1" customWidth="1"/>
    <col min="12" max="16384" width="8.75" style="219"/>
  </cols>
  <sheetData>
    <row r="1" spans="1:12" ht="13.5" customHeight="1" thickBot="1" x14ac:dyDescent="0.3">
      <c r="A1" s="447" t="s">
        <v>245</v>
      </c>
      <c r="B1" s="448"/>
      <c r="C1" s="448"/>
      <c r="D1" s="448"/>
      <c r="E1" s="448"/>
      <c r="F1" s="448"/>
      <c r="G1" s="449"/>
      <c r="H1" s="447" t="s">
        <v>246</v>
      </c>
      <c r="I1" s="448"/>
      <c r="J1" s="448"/>
      <c r="K1" s="448"/>
      <c r="L1" s="449"/>
    </row>
    <row r="2" spans="1:12" ht="140.44999999999999" customHeight="1" thickBot="1" x14ac:dyDescent="0.3">
      <c r="A2" s="450" t="s">
        <v>313</v>
      </c>
      <c r="B2" s="451"/>
      <c r="C2" s="451"/>
      <c r="D2" s="451"/>
      <c r="E2" s="451"/>
      <c r="F2" s="451"/>
      <c r="G2" s="452"/>
      <c r="H2" s="453" t="s">
        <v>314</v>
      </c>
      <c r="I2" s="454"/>
      <c r="J2" s="454"/>
      <c r="K2" s="454"/>
      <c r="L2" s="455"/>
    </row>
    <row r="3" spans="1:12" x14ac:dyDescent="0.25">
      <c r="A3" s="456" t="s">
        <v>0</v>
      </c>
      <c r="B3" s="457"/>
      <c r="C3" s="457"/>
      <c r="D3" s="457"/>
      <c r="E3" s="457"/>
      <c r="F3" s="457"/>
      <c r="G3" s="458"/>
      <c r="H3" s="459" t="s">
        <v>1</v>
      </c>
      <c r="I3" s="460"/>
      <c r="J3" s="460"/>
      <c r="K3" s="461"/>
      <c r="L3" s="462" t="s">
        <v>2</v>
      </c>
    </row>
    <row r="4" spans="1:12" x14ac:dyDescent="0.25">
      <c r="A4" s="220" t="s">
        <v>3</v>
      </c>
      <c r="B4" s="220" t="s">
        <v>4</v>
      </c>
      <c r="C4" s="220" t="s">
        <v>5</v>
      </c>
      <c r="D4" s="220" t="s">
        <v>250</v>
      </c>
      <c r="E4" s="220" t="s">
        <v>7</v>
      </c>
      <c r="F4" s="221" t="s">
        <v>8</v>
      </c>
      <c r="G4" s="220" t="s">
        <v>7</v>
      </c>
      <c r="H4" s="222" t="s">
        <v>5</v>
      </c>
      <c r="I4" s="223" t="s">
        <v>315</v>
      </c>
      <c r="J4" s="222" t="s">
        <v>7</v>
      </c>
      <c r="K4" s="222" t="s">
        <v>9</v>
      </c>
      <c r="L4" s="462"/>
    </row>
    <row r="5" spans="1:12" x14ac:dyDescent="0.25">
      <c r="A5" s="189" t="s">
        <v>10</v>
      </c>
      <c r="B5" s="189" t="s">
        <v>18</v>
      </c>
      <c r="C5" s="227">
        <f>'1.盤查表'!B35</f>
        <v>0</v>
      </c>
      <c r="D5" s="225">
        <f>'1.盤查表'!C35</f>
        <v>0</v>
      </c>
      <c r="E5" s="225">
        <f>'1.盤查表'!D35</f>
        <v>0</v>
      </c>
      <c r="F5" s="231">
        <f>'1.盤查表'!K35</f>
        <v>0</v>
      </c>
      <c r="G5" s="231">
        <f>'1.盤查表'!L35</f>
        <v>0</v>
      </c>
      <c r="H5" s="224"/>
      <c r="I5" s="225"/>
      <c r="J5" s="225"/>
      <c r="K5" s="224"/>
      <c r="L5" s="224"/>
    </row>
    <row r="6" spans="1:12" x14ac:dyDescent="0.25">
      <c r="A6" s="189" t="s">
        <v>10</v>
      </c>
      <c r="B6" s="189" t="s">
        <v>18</v>
      </c>
      <c r="C6" s="227">
        <f>'1.盤查表'!B36</f>
        <v>0</v>
      </c>
      <c r="D6" s="225">
        <f>'1.盤查表'!C36</f>
        <v>0</v>
      </c>
      <c r="E6" s="225">
        <f>'1.盤查表'!D36</f>
        <v>0</v>
      </c>
      <c r="F6" s="231">
        <f>'1.盤查表'!K36</f>
        <v>0</v>
      </c>
      <c r="G6" s="231">
        <f>'1.盤查表'!L36</f>
        <v>0</v>
      </c>
      <c r="H6" s="224"/>
      <c r="I6" s="225"/>
      <c r="J6" s="225"/>
      <c r="K6" s="224"/>
      <c r="L6" s="224"/>
    </row>
    <row r="7" spans="1:12" x14ac:dyDescent="0.25">
      <c r="A7" s="189" t="s">
        <v>10</v>
      </c>
      <c r="B7" s="189" t="s">
        <v>18</v>
      </c>
      <c r="C7" s="227">
        <f>'1.盤查表'!B37</f>
        <v>0</v>
      </c>
      <c r="D7" s="225">
        <f>'1.盤查表'!C37</f>
        <v>0</v>
      </c>
      <c r="E7" s="225">
        <f>'1.盤查表'!D37</f>
        <v>0</v>
      </c>
      <c r="F7" s="231">
        <f>'1.盤查表'!K37</f>
        <v>0</v>
      </c>
      <c r="G7" s="231">
        <f>'1.盤查表'!L37</f>
        <v>0</v>
      </c>
      <c r="H7" s="224"/>
      <c r="I7" s="225"/>
      <c r="J7" s="225"/>
      <c r="K7" s="224"/>
      <c r="L7" s="224"/>
    </row>
    <row r="8" spans="1:12" x14ac:dyDescent="0.25">
      <c r="A8" s="189" t="s">
        <v>10</v>
      </c>
      <c r="B8" s="189" t="s">
        <v>18</v>
      </c>
      <c r="C8" s="227">
        <f>'1.盤查表'!B38</f>
        <v>0</v>
      </c>
      <c r="D8" s="225">
        <f>'1.盤查表'!C38</f>
        <v>0</v>
      </c>
      <c r="E8" s="225">
        <f>'1.盤查表'!D38</f>
        <v>0</v>
      </c>
      <c r="F8" s="231">
        <f>'1.盤查表'!K38</f>
        <v>0</v>
      </c>
      <c r="G8" s="231">
        <f>'1.盤查表'!L38</f>
        <v>0</v>
      </c>
      <c r="H8" s="224"/>
      <c r="I8" s="225"/>
      <c r="J8" s="225"/>
      <c r="K8" s="224"/>
      <c r="L8" s="224"/>
    </row>
    <row r="9" spans="1:12" x14ac:dyDescent="0.25">
      <c r="A9" s="189" t="s">
        <v>10</v>
      </c>
      <c r="B9" s="189" t="s">
        <v>18</v>
      </c>
      <c r="C9" s="227">
        <f>'1.盤查表'!B39</f>
        <v>0</v>
      </c>
      <c r="D9" s="225">
        <f>'1.盤查表'!C39</f>
        <v>0</v>
      </c>
      <c r="E9" s="225">
        <f>'1.盤查表'!D39</f>
        <v>0</v>
      </c>
      <c r="F9" s="231">
        <f>'1.盤查表'!K39</f>
        <v>0</v>
      </c>
      <c r="G9" s="231">
        <f>'1.盤查表'!L39</f>
        <v>0</v>
      </c>
      <c r="H9" s="224"/>
      <c r="I9" s="225"/>
      <c r="J9" s="225"/>
      <c r="K9" s="224"/>
      <c r="L9" s="224"/>
    </row>
    <row r="10" spans="1:12" x14ac:dyDescent="0.25">
      <c r="A10" s="189" t="s">
        <v>10</v>
      </c>
      <c r="B10" s="189" t="s">
        <v>18</v>
      </c>
      <c r="C10" s="227">
        <f>'1.盤查表'!B40</f>
        <v>0</v>
      </c>
      <c r="D10" s="225">
        <f>'1.盤查表'!C40</f>
        <v>0</v>
      </c>
      <c r="E10" s="225">
        <f>'1.盤查表'!D40</f>
        <v>0</v>
      </c>
      <c r="F10" s="231">
        <f>'1.盤查表'!K40</f>
        <v>0</v>
      </c>
      <c r="G10" s="231">
        <f>'1.盤查表'!L40</f>
        <v>0</v>
      </c>
      <c r="H10" s="224"/>
      <c r="I10" s="225"/>
      <c r="J10" s="225"/>
      <c r="K10" s="224"/>
      <c r="L10" s="224"/>
    </row>
    <row r="11" spans="1:12" x14ac:dyDescent="0.25">
      <c r="A11" s="189" t="s">
        <v>10</v>
      </c>
      <c r="B11" s="189" t="s">
        <v>18</v>
      </c>
      <c r="C11" s="227">
        <f>'1.盤查表'!B41</f>
        <v>0</v>
      </c>
      <c r="D11" s="225">
        <f>'1.盤查表'!C41</f>
        <v>0</v>
      </c>
      <c r="E11" s="225">
        <f>'1.盤查表'!D41</f>
        <v>0</v>
      </c>
      <c r="F11" s="231">
        <f>'1.盤查表'!K41</f>
        <v>0</v>
      </c>
      <c r="G11" s="231">
        <f>'1.盤查表'!L41</f>
        <v>0</v>
      </c>
      <c r="H11" s="224"/>
      <c r="I11" s="225"/>
      <c r="J11" s="225"/>
      <c r="K11" s="224"/>
      <c r="L11" s="224"/>
    </row>
    <row r="12" spans="1:12" x14ac:dyDescent="0.25">
      <c r="A12" s="189" t="s">
        <v>10</v>
      </c>
      <c r="B12" s="189" t="s">
        <v>18</v>
      </c>
      <c r="C12" s="227">
        <f>'1.盤查表'!B42</f>
        <v>0</v>
      </c>
      <c r="D12" s="225">
        <f>'1.盤查表'!C42</f>
        <v>0</v>
      </c>
      <c r="E12" s="225">
        <f>'1.盤查表'!D42</f>
        <v>0</v>
      </c>
      <c r="F12" s="231">
        <f>'1.盤查表'!K42</f>
        <v>0</v>
      </c>
      <c r="G12" s="231">
        <f>'1.盤查表'!L42</f>
        <v>0</v>
      </c>
      <c r="H12" s="224"/>
      <c r="I12" s="225"/>
      <c r="J12" s="225"/>
      <c r="K12" s="224"/>
      <c r="L12" s="224"/>
    </row>
    <row r="13" spans="1:12" x14ac:dyDescent="0.25">
      <c r="A13" s="189" t="s">
        <v>10</v>
      </c>
      <c r="B13" s="189" t="s">
        <v>18</v>
      </c>
      <c r="C13" s="227">
        <f>'1.盤查表'!B43</f>
        <v>0</v>
      </c>
      <c r="D13" s="225">
        <f>'1.盤查表'!C43</f>
        <v>0</v>
      </c>
      <c r="E13" s="225">
        <f>'1.盤查表'!D43</f>
        <v>0</v>
      </c>
      <c r="F13" s="231">
        <f>'1.盤查表'!K43</f>
        <v>0</v>
      </c>
      <c r="G13" s="231">
        <f>'1.盤查表'!L43</f>
        <v>0</v>
      </c>
      <c r="H13" s="224"/>
      <c r="I13" s="225"/>
      <c r="J13" s="225"/>
      <c r="K13" s="224"/>
      <c r="L13" s="224"/>
    </row>
    <row r="14" spans="1:12" x14ac:dyDescent="0.25">
      <c r="A14" s="189" t="s">
        <v>10</v>
      </c>
      <c r="B14" s="189" t="s">
        <v>18</v>
      </c>
      <c r="C14" s="227">
        <f>'1.盤查表'!B44</f>
        <v>0</v>
      </c>
      <c r="D14" s="225">
        <f>'1.盤查表'!C44</f>
        <v>0</v>
      </c>
      <c r="E14" s="225">
        <f>'1.盤查表'!D44</f>
        <v>0</v>
      </c>
      <c r="F14" s="231">
        <f>'1.盤查表'!K44</f>
        <v>0</v>
      </c>
      <c r="G14" s="231">
        <f>'1.盤查表'!L44</f>
        <v>0</v>
      </c>
      <c r="H14" s="224"/>
      <c r="I14" s="225"/>
      <c r="J14" s="225"/>
      <c r="K14" s="224"/>
      <c r="L14" s="224"/>
    </row>
    <row r="15" spans="1:12" x14ac:dyDescent="0.25">
      <c r="A15" s="189" t="s">
        <v>10</v>
      </c>
      <c r="B15" s="189" t="s">
        <v>18</v>
      </c>
      <c r="C15" s="227">
        <f>'1.盤查表'!B45</f>
        <v>0</v>
      </c>
      <c r="D15" s="225">
        <f>'1.盤查表'!C45</f>
        <v>0</v>
      </c>
      <c r="E15" s="225">
        <f>'1.盤查表'!D45</f>
        <v>0</v>
      </c>
      <c r="F15" s="231">
        <f>'1.盤查表'!K45</f>
        <v>0</v>
      </c>
      <c r="G15" s="231">
        <f>'1.盤查表'!L45</f>
        <v>0</v>
      </c>
      <c r="H15" s="224"/>
      <c r="I15" s="225"/>
      <c r="J15" s="225"/>
      <c r="K15" s="224"/>
      <c r="L15" s="224"/>
    </row>
    <row r="16" spans="1:12" x14ac:dyDescent="0.25">
      <c r="A16" s="189" t="s">
        <v>10</v>
      </c>
      <c r="B16" s="189" t="s">
        <v>18</v>
      </c>
      <c r="C16" s="227">
        <f>'1.盤查表'!B46</f>
        <v>0</v>
      </c>
      <c r="D16" s="225">
        <f>'1.盤查表'!C46</f>
        <v>0</v>
      </c>
      <c r="E16" s="225">
        <f>'1.盤查表'!D46</f>
        <v>0</v>
      </c>
      <c r="F16" s="231">
        <f>'1.盤查表'!K46</f>
        <v>0</v>
      </c>
      <c r="G16" s="231">
        <f>'1.盤查表'!L46</f>
        <v>0</v>
      </c>
      <c r="H16" s="224"/>
      <c r="I16" s="225"/>
      <c r="J16" s="225"/>
      <c r="K16" s="224"/>
      <c r="L16" s="224"/>
    </row>
    <row r="17" spans="1:12" x14ac:dyDescent="0.25">
      <c r="A17" s="189" t="s">
        <v>10</v>
      </c>
      <c r="B17" s="189" t="s">
        <v>18</v>
      </c>
      <c r="C17" s="227">
        <f>'1.盤查表'!B47</f>
        <v>0</v>
      </c>
      <c r="D17" s="225">
        <f>'1.盤查表'!C47</f>
        <v>0</v>
      </c>
      <c r="E17" s="225">
        <f>'1.盤查表'!D47</f>
        <v>0</v>
      </c>
      <c r="F17" s="231">
        <f>'1.盤查表'!K47</f>
        <v>0</v>
      </c>
      <c r="G17" s="231">
        <f>'1.盤查表'!L47</f>
        <v>0</v>
      </c>
      <c r="H17" s="224"/>
      <c r="I17" s="225"/>
      <c r="J17" s="225"/>
      <c r="K17" s="224"/>
      <c r="L17" s="224"/>
    </row>
    <row r="18" spans="1:12" x14ac:dyDescent="0.25">
      <c r="A18" s="189" t="s">
        <v>10</v>
      </c>
      <c r="B18" s="189" t="s">
        <v>18</v>
      </c>
      <c r="C18" s="227">
        <f>'1.盤查表'!B48</f>
        <v>0</v>
      </c>
      <c r="D18" s="225">
        <f>'1.盤查表'!C48</f>
        <v>0</v>
      </c>
      <c r="E18" s="225">
        <f>'1.盤查表'!D48</f>
        <v>0</v>
      </c>
      <c r="F18" s="231">
        <f>'1.盤查表'!K48</f>
        <v>0</v>
      </c>
      <c r="G18" s="231">
        <f>'1.盤查表'!L48</f>
        <v>0</v>
      </c>
      <c r="H18" s="224"/>
      <c r="I18" s="225"/>
      <c r="J18" s="225"/>
      <c r="K18" s="224"/>
      <c r="L18" s="224"/>
    </row>
    <row r="19" spans="1:12" x14ac:dyDescent="0.25">
      <c r="A19" s="189" t="s">
        <v>10</v>
      </c>
      <c r="B19" s="189" t="s">
        <v>18</v>
      </c>
      <c r="C19" s="227">
        <f>'1.盤查表'!B49</f>
        <v>0</v>
      </c>
      <c r="D19" s="225">
        <f>'1.盤查表'!C49</f>
        <v>0</v>
      </c>
      <c r="E19" s="225">
        <f>'1.盤查表'!D49</f>
        <v>0</v>
      </c>
      <c r="F19" s="231">
        <f>'1.盤查表'!K49</f>
        <v>0</v>
      </c>
      <c r="G19" s="231">
        <f>'1.盤查表'!L49</f>
        <v>0</v>
      </c>
      <c r="H19" s="224"/>
      <c r="I19" s="225"/>
      <c r="J19" s="225"/>
      <c r="K19" s="224"/>
      <c r="L19" s="224"/>
    </row>
    <row r="20" spans="1:12" x14ac:dyDescent="0.25">
      <c r="A20" s="189" t="s">
        <v>10</v>
      </c>
      <c r="B20" s="189" t="s">
        <v>18</v>
      </c>
      <c r="C20" s="227">
        <f>'1.盤查表'!B50</f>
        <v>0</v>
      </c>
      <c r="D20" s="225">
        <f>'1.盤查表'!C50</f>
        <v>0</v>
      </c>
      <c r="E20" s="225">
        <f>'1.盤查表'!D50</f>
        <v>0</v>
      </c>
      <c r="F20" s="231">
        <f>'1.盤查表'!K50</f>
        <v>0</v>
      </c>
      <c r="G20" s="231">
        <f>'1.盤查表'!L50</f>
        <v>0</v>
      </c>
      <c r="H20" s="224"/>
      <c r="I20" s="225"/>
      <c r="J20" s="225"/>
      <c r="K20" s="224"/>
      <c r="L20" s="224"/>
    </row>
    <row r="21" spans="1:12" x14ac:dyDescent="0.25">
      <c r="A21" s="189" t="s">
        <v>10</v>
      </c>
      <c r="B21" s="189" t="s">
        <v>18</v>
      </c>
      <c r="C21" s="227">
        <f>'1.盤查表'!B51</f>
        <v>0</v>
      </c>
      <c r="D21" s="225">
        <f>'1.盤查表'!C51</f>
        <v>0</v>
      </c>
      <c r="E21" s="225">
        <f>'1.盤查表'!D51</f>
        <v>0</v>
      </c>
      <c r="F21" s="231">
        <f>'1.盤查表'!K51</f>
        <v>0</v>
      </c>
      <c r="G21" s="231">
        <f>'1.盤查表'!L51</f>
        <v>0</v>
      </c>
      <c r="H21" s="224"/>
      <c r="I21" s="225"/>
      <c r="J21" s="225"/>
      <c r="K21" s="224"/>
      <c r="L21" s="224"/>
    </row>
    <row r="22" spans="1:12" x14ac:dyDescent="0.25">
      <c r="A22" s="189" t="s">
        <v>10</v>
      </c>
      <c r="B22" s="189" t="s">
        <v>18</v>
      </c>
      <c r="C22" s="227">
        <f>'1.盤查表'!B52</f>
        <v>0</v>
      </c>
      <c r="D22" s="225">
        <f>'1.盤查表'!C52</f>
        <v>0</v>
      </c>
      <c r="E22" s="225">
        <f>'1.盤查表'!D52</f>
        <v>0</v>
      </c>
      <c r="F22" s="231">
        <f>'1.盤查表'!K52</f>
        <v>0</v>
      </c>
      <c r="G22" s="231">
        <f>'1.盤查表'!L52</f>
        <v>0</v>
      </c>
      <c r="H22" s="224"/>
      <c r="I22" s="225"/>
      <c r="J22" s="225"/>
      <c r="K22" s="224"/>
      <c r="L22" s="224"/>
    </row>
    <row r="23" spans="1:12" x14ac:dyDescent="0.25">
      <c r="A23" s="189" t="s">
        <v>10</v>
      </c>
      <c r="B23" s="189" t="s">
        <v>13</v>
      </c>
      <c r="C23" s="227">
        <f>'1.盤查表'!B55</f>
        <v>0</v>
      </c>
      <c r="D23" s="225">
        <f>'1.盤查表'!C55</f>
        <v>0</v>
      </c>
      <c r="E23" s="225">
        <f>'1.盤查表'!D55</f>
        <v>0</v>
      </c>
      <c r="F23" s="231">
        <f>'1.盤查表'!K55</f>
        <v>0</v>
      </c>
      <c r="G23" s="231">
        <f>'1.盤查表'!L55</f>
        <v>0</v>
      </c>
      <c r="H23" s="224"/>
      <c r="I23" s="225"/>
      <c r="J23" s="225"/>
      <c r="K23" s="224"/>
      <c r="L23" s="224"/>
    </row>
    <row r="24" spans="1:12" x14ac:dyDescent="0.25">
      <c r="A24" s="189" t="s">
        <v>10</v>
      </c>
      <c r="B24" s="189" t="s">
        <v>13</v>
      </c>
      <c r="C24" s="227">
        <f>'1.盤查表'!B56</f>
        <v>0</v>
      </c>
      <c r="D24" s="225">
        <f>'1.盤查表'!C56</f>
        <v>0</v>
      </c>
      <c r="E24" s="225">
        <f>'1.盤查表'!D56</f>
        <v>0</v>
      </c>
      <c r="F24" s="231">
        <f>'1.盤查表'!K56</f>
        <v>0</v>
      </c>
      <c r="G24" s="231">
        <f>'1.盤查表'!L56</f>
        <v>0</v>
      </c>
      <c r="H24" s="224"/>
      <c r="I24" s="225"/>
      <c r="J24" s="225"/>
      <c r="K24" s="224"/>
      <c r="L24" s="224"/>
    </row>
    <row r="25" spans="1:12" x14ac:dyDescent="0.25">
      <c r="A25" s="189" t="s">
        <v>10</v>
      </c>
      <c r="B25" s="189" t="s">
        <v>13</v>
      </c>
      <c r="C25" s="227">
        <f>'1.盤查表'!B57</f>
        <v>0</v>
      </c>
      <c r="D25" s="225">
        <f>'1.盤查表'!C57</f>
        <v>0</v>
      </c>
      <c r="E25" s="225">
        <f>'1.盤查表'!D57</f>
        <v>0</v>
      </c>
      <c r="F25" s="231">
        <f>'1.盤查表'!K57</f>
        <v>0</v>
      </c>
      <c r="G25" s="231">
        <f>'1.盤查表'!L57</f>
        <v>0</v>
      </c>
      <c r="H25" s="224"/>
      <c r="I25" s="225"/>
      <c r="J25" s="225"/>
      <c r="K25" s="224"/>
      <c r="L25" s="224"/>
    </row>
    <row r="26" spans="1:12" x14ac:dyDescent="0.25">
      <c r="A26" s="189" t="s">
        <v>10</v>
      </c>
      <c r="B26" s="189" t="s">
        <v>13</v>
      </c>
      <c r="C26" s="227">
        <f>'1.盤查表'!B58</f>
        <v>0</v>
      </c>
      <c r="D26" s="225">
        <f>'1.盤查表'!C58</f>
        <v>0</v>
      </c>
      <c r="E26" s="225">
        <f>'1.盤查表'!D58</f>
        <v>0</v>
      </c>
      <c r="F26" s="231">
        <f>'1.盤查表'!K58</f>
        <v>0</v>
      </c>
      <c r="G26" s="231">
        <f>'1.盤查表'!L58</f>
        <v>0</v>
      </c>
      <c r="H26" s="224"/>
      <c r="I26" s="225"/>
      <c r="J26" s="225"/>
      <c r="K26" s="224"/>
      <c r="L26" s="224"/>
    </row>
    <row r="27" spans="1:12" x14ac:dyDescent="0.25">
      <c r="A27" s="189" t="s">
        <v>10</v>
      </c>
      <c r="B27" s="189" t="s">
        <v>13</v>
      </c>
      <c r="C27" s="227">
        <f>'1.盤查表'!B59</f>
        <v>0</v>
      </c>
      <c r="D27" s="225">
        <f>'1.盤查表'!C59</f>
        <v>0</v>
      </c>
      <c r="E27" s="225">
        <f>'1.盤查表'!D59</f>
        <v>0</v>
      </c>
      <c r="F27" s="231">
        <f>'1.盤查表'!K59</f>
        <v>0</v>
      </c>
      <c r="G27" s="231">
        <f>'1.盤查表'!L59</f>
        <v>0</v>
      </c>
      <c r="H27" s="224"/>
      <c r="I27" s="225"/>
      <c r="J27" s="225"/>
      <c r="K27" s="224"/>
      <c r="L27" s="224"/>
    </row>
    <row r="28" spans="1:12" x14ac:dyDescent="0.25">
      <c r="A28" s="189" t="s">
        <v>10</v>
      </c>
      <c r="B28" s="189" t="s">
        <v>13</v>
      </c>
      <c r="C28" s="227">
        <f>'1.盤查表'!B60</f>
        <v>0</v>
      </c>
      <c r="D28" s="225">
        <f>'1.盤查表'!C60</f>
        <v>0</v>
      </c>
      <c r="E28" s="225">
        <f>'1.盤查表'!D60</f>
        <v>0</v>
      </c>
      <c r="F28" s="231">
        <f>'1.盤查表'!K60</f>
        <v>0</v>
      </c>
      <c r="G28" s="231">
        <f>'1.盤查表'!L60</f>
        <v>0</v>
      </c>
      <c r="H28" s="224"/>
      <c r="I28" s="225"/>
      <c r="J28" s="225"/>
      <c r="K28" s="224"/>
      <c r="L28" s="224"/>
    </row>
    <row r="29" spans="1:12" x14ac:dyDescent="0.25">
      <c r="A29" s="189" t="s">
        <v>10</v>
      </c>
      <c r="B29" s="189" t="s">
        <v>13</v>
      </c>
      <c r="C29" s="227">
        <f>'1.盤查表'!B61</f>
        <v>0</v>
      </c>
      <c r="D29" s="225">
        <f>'1.盤查表'!C61</f>
        <v>0</v>
      </c>
      <c r="E29" s="225">
        <f>'1.盤查表'!D61</f>
        <v>0</v>
      </c>
      <c r="F29" s="231">
        <f>'1.盤查表'!K61</f>
        <v>0</v>
      </c>
      <c r="G29" s="231">
        <f>'1.盤查表'!L61</f>
        <v>0</v>
      </c>
      <c r="H29" s="224"/>
      <c r="I29" s="225"/>
      <c r="J29" s="225"/>
      <c r="K29" s="224"/>
      <c r="L29" s="224"/>
    </row>
    <row r="30" spans="1:12" x14ac:dyDescent="0.25">
      <c r="A30" s="189" t="s">
        <v>10</v>
      </c>
      <c r="B30" s="189" t="s">
        <v>13</v>
      </c>
      <c r="C30" s="227">
        <f>'1.盤查表'!B62</f>
        <v>0</v>
      </c>
      <c r="D30" s="225">
        <f>'1.盤查表'!C62</f>
        <v>0</v>
      </c>
      <c r="E30" s="225">
        <f>'1.盤查表'!D62</f>
        <v>0</v>
      </c>
      <c r="F30" s="231">
        <f>'1.盤查表'!K62</f>
        <v>0</v>
      </c>
      <c r="G30" s="231">
        <f>'1.盤查表'!L62</f>
        <v>0</v>
      </c>
      <c r="H30" s="224"/>
      <c r="I30" s="225"/>
      <c r="J30" s="225"/>
      <c r="K30" s="224"/>
      <c r="L30" s="224"/>
    </row>
    <row r="31" spans="1:12" x14ac:dyDescent="0.25">
      <c r="A31" s="189" t="s">
        <v>10</v>
      </c>
      <c r="B31" s="189" t="s">
        <v>13</v>
      </c>
      <c r="C31" s="227">
        <f>'1.盤查表'!B63</f>
        <v>0</v>
      </c>
      <c r="D31" s="225">
        <f>'1.盤查表'!C63</f>
        <v>0</v>
      </c>
      <c r="E31" s="225">
        <f>'1.盤查表'!D63</f>
        <v>0</v>
      </c>
      <c r="F31" s="231">
        <f>'1.盤查表'!K63</f>
        <v>0</v>
      </c>
      <c r="G31" s="231">
        <f>'1.盤查表'!L63</f>
        <v>0</v>
      </c>
      <c r="H31" s="224"/>
      <c r="I31" s="225"/>
      <c r="J31" s="225"/>
      <c r="K31" s="224"/>
      <c r="L31" s="224"/>
    </row>
    <row r="32" spans="1:12" x14ac:dyDescent="0.25">
      <c r="A32" s="189" t="s">
        <v>10</v>
      </c>
      <c r="B32" s="189" t="s">
        <v>13</v>
      </c>
      <c r="C32" s="227">
        <f>'1.盤查表'!B64</f>
        <v>0</v>
      </c>
      <c r="D32" s="225">
        <f>'1.盤查表'!C64</f>
        <v>0</v>
      </c>
      <c r="E32" s="225">
        <f>'1.盤查表'!D64</f>
        <v>0</v>
      </c>
      <c r="F32" s="231">
        <f>'1.盤查表'!K64</f>
        <v>0</v>
      </c>
      <c r="G32" s="231">
        <f>'1.盤查表'!L64</f>
        <v>0</v>
      </c>
      <c r="H32" s="224"/>
      <c r="I32" s="225"/>
      <c r="J32" s="225"/>
      <c r="K32" s="224"/>
      <c r="L32" s="224"/>
    </row>
    <row r="33" spans="1:12" x14ac:dyDescent="0.25">
      <c r="A33" s="189" t="s">
        <v>10</v>
      </c>
      <c r="B33" s="189" t="s">
        <v>13</v>
      </c>
      <c r="C33" s="227">
        <f>'1.盤查表'!B65</f>
        <v>0</v>
      </c>
      <c r="D33" s="225">
        <f>'1.盤查表'!C65</f>
        <v>0</v>
      </c>
      <c r="E33" s="225">
        <f>'1.盤查表'!D65</f>
        <v>0</v>
      </c>
      <c r="F33" s="231">
        <f>'1.盤查表'!K65</f>
        <v>0</v>
      </c>
      <c r="G33" s="231">
        <f>'1.盤查表'!L65</f>
        <v>0</v>
      </c>
      <c r="H33" s="224"/>
      <c r="I33" s="225"/>
      <c r="J33" s="225"/>
      <c r="K33" s="224"/>
      <c r="L33" s="224"/>
    </row>
    <row r="34" spans="1:12" x14ac:dyDescent="0.25">
      <c r="A34" s="189" t="s">
        <v>10</v>
      </c>
      <c r="B34" s="189" t="s">
        <v>13</v>
      </c>
      <c r="C34" s="227">
        <f>'1.盤查表'!B66</f>
        <v>0</v>
      </c>
      <c r="D34" s="225">
        <f>'1.盤查表'!C66</f>
        <v>0</v>
      </c>
      <c r="E34" s="225">
        <f>'1.盤查表'!D66</f>
        <v>0</v>
      </c>
      <c r="F34" s="231">
        <f>'1.盤查表'!K66</f>
        <v>0</v>
      </c>
      <c r="G34" s="231">
        <f>'1.盤查表'!L66</f>
        <v>0</v>
      </c>
      <c r="H34" s="224"/>
      <c r="I34" s="225"/>
      <c r="J34" s="225"/>
      <c r="K34" s="224"/>
      <c r="L34" s="224"/>
    </row>
    <row r="35" spans="1:12" x14ac:dyDescent="0.25">
      <c r="A35" s="189" t="s">
        <v>10</v>
      </c>
      <c r="B35" s="189" t="s">
        <v>13</v>
      </c>
      <c r="C35" s="227">
        <f>'1.盤查表'!B67</f>
        <v>0</v>
      </c>
      <c r="D35" s="225">
        <f>'1.盤查表'!C67</f>
        <v>0</v>
      </c>
      <c r="E35" s="225">
        <f>'1.盤查表'!D67</f>
        <v>0</v>
      </c>
      <c r="F35" s="231">
        <f>'1.盤查表'!K67</f>
        <v>0</v>
      </c>
      <c r="G35" s="231">
        <f>'1.盤查表'!L67</f>
        <v>0</v>
      </c>
      <c r="H35" s="224"/>
      <c r="I35" s="225"/>
      <c r="J35" s="225"/>
      <c r="K35" s="224"/>
      <c r="L35" s="224"/>
    </row>
    <row r="36" spans="1:12" x14ac:dyDescent="0.25">
      <c r="A36" s="189" t="s">
        <v>10</v>
      </c>
      <c r="B36" s="189" t="s">
        <v>13</v>
      </c>
      <c r="C36" s="227">
        <f>'1.盤查表'!B68</f>
        <v>0</v>
      </c>
      <c r="D36" s="225">
        <f>'1.盤查表'!C68</f>
        <v>0</v>
      </c>
      <c r="E36" s="225">
        <f>'1.盤查表'!D68</f>
        <v>0</v>
      </c>
      <c r="F36" s="231">
        <f>'1.盤查表'!K68</f>
        <v>0</v>
      </c>
      <c r="G36" s="231">
        <f>'1.盤查表'!L68</f>
        <v>0</v>
      </c>
      <c r="H36" s="224"/>
      <c r="I36" s="225"/>
      <c r="J36" s="225"/>
      <c r="K36" s="224"/>
      <c r="L36" s="224"/>
    </row>
    <row r="37" spans="1:12" x14ac:dyDescent="0.25">
      <c r="A37" s="189" t="s">
        <v>10</v>
      </c>
      <c r="B37" s="189" t="s">
        <v>13</v>
      </c>
      <c r="C37" s="227">
        <f>'1.盤查表'!B69</f>
        <v>0</v>
      </c>
      <c r="D37" s="225">
        <f>'1.盤查表'!C69</f>
        <v>0</v>
      </c>
      <c r="E37" s="225">
        <f>'1.盤查表'!D69</f>
        <v>0</v>
      </c>
      <c r="F37" s="231">
        <f>'1.盤查表'!K69</f>
        <v>0</v>
      </c>
      <c r="G37" s="231">
        <f>'1.盤查表'!L69</f>
        <v>0</v>
      </c>
      <c r="H37" s="224"/>
      <c r="I37" s="225"/>
      <c r="J37" s="225"/>
      <c r="K37" s="224"/>
      <c r="L37" s="224"/>
    </row>
    <row r="38" spans="1:12" x14ac:dyDescent="0.25">
      <c r="A38" s="189" t="s">
        <v>10</v>
      </c>
      <c r="B38" s="189" t="s">
        <v>13</v>
      </c>
      <c r="C38" s="227">
        <f>'1.盤查表'!B70</f>
        <v>0</v>
      </c>
      <c r="D38" s="225">
        <f>'1.盤查表'!C70</f>
        <v>0</v>
      </c>
      <c r="E38" s="225">
        <f>'1.盤查表'!D70</f>
        <v>0</v>
      </c>
      <c r="F38" s="231">
        <f>'1.盤查表'!K70</f>
        <v>0</v>
      </c>
      <c r="G38" s="231">
        <f>'1.盤查表'!L70</f>
        <v>0</v>
      </c>
      <c r="H38" s="224"/>
      <c r="I38" s="225"/>
      <c r="J38" s="225"/>
      <c r="K38" s="224"/>
      <c r="L38" s="224"/>
    </row>
    <row r="39" spans="1:12" x14ac:dyDescent="0.25">
      <c r="A39" s="189" t="s">
        <v>10</v>
      </c>
      <c r="B39" s="189" t="s">
        <v>13</v>
      </c>
      <c r="C39" s="227">
        <f>'1.盤查表'!B71</f>
        <v>0</v>
      </c>
      <c r="D39" s="225">
        <f>'1.盤查表'!C71</f>
        <v>0</v>
      </c>
      <c r="E39" s="225">
        <f>'1.盤查表'!D71</f>
        <v>0</v>
      </c>
      <c r="F39" s="231">
        <f>'1.盤查表'!K71</f>
        <v>0</v>
      </c>
      <c r="G39" s="231">
        <f>'1.盤查表'!L71</f>
        <v>0</v>
      </c>
      <c r="H39" s="224"/>
      <c r="I39" s="225"/>
      <c r="J39" s="225"/>
      <c r="K39" s="224"/>
      <c r="L39" s="224"/>
    </row>
    <row r="40" spans="1:12" x14ac:dyDescent="0.25">
      <c r="A40" s="189" t="s">
        <v>10</v>
      </c>
      <c r="B40" s="189" t="s">
        <v>13</v>
      </c>
      <c r="C40" s="227">
        <f>'1.盤查表'!B72</f>
        <v>0</v>
      </c>
      <c r="D40" s="225">
        <f>'1.盤查表'!C72</f>
        <v>0</v>
      </c>
      <c r="E40" s="225">
        <f>'1.盤查表'!D72</f>
        <v>0</v>
      </c>
      <c r="F40" s="231">
        <f>'1.盤查表'!K72</f>
        <v>0</v>
      </c>
      <c r="G40" s="231">
        <f>'1.盤查表'!L72</f>
        <v>0</v>
      </c>
      <c r="H40" s="224"/>
      <c r="I40" s="225"/>
      <c r="J40" s="225"/>
      <c r="K40" s="224"/>
      <c r="L40" s="224"/>
    </row>
    <row r="41" spans="1:12" x14ac:dyDescent="0.25">
      <c r="A41" s="189" t="s">
        <v>10</v>
      </c>
      <c r="B41" s="189" t="s">
        <v>247</v>
      </c>
      <c r="C41" s="227" t="str">
        <f>'1.盤查表'!B75</f>
        <v>自來水</v>
      </c>
      <c r="D41" s="225">
        <f>'1.盤查表'!C75</f>
        <v>0</v>
      </c>
      <c r="E41" s="225">
        <f>'1.盤查表'!D75</f>
        <v>0</v>
      </c>
      <c r="F41" s="231">
        <f>'1.盤查表'!K75</f>
        <v>0</v>
      </c>
      <c r="G41" s="231">
        <f>'1.盤查表'!L75</f>
        <v>0</v>
      </c>
      <c r="H41" s="224"/>
      <c r="I41" s="225"/>
      <c r="J41" s="225"/>
      <c r="K41" s="224"/>
      <c r="L41" s="224"/>
    </row>
    <row r="42" spans="1:12" x14ac:dyDescent="0.25">
      <c r="A42" s="189" t="s">
        <v>10</v>
      </c>
      <c r="B42" s="189" t="s">
        <v>247</v>
      </c>
      <c r="C42" s="227" t="str">
        <f>'1.盤查表'!B76</f>
        <v>地下水</v>
      </c>
      <c r="D42" s="225">
        <f>'1.盤查表'!C76</f>
        <v>0</v>
      </c>
      <c r="E42" s="225">
        <f>'1.盤查表'!D76</f>
        <v>0</v>
      </c>
      <c r="F42" s="231">
        <f>'1.盤查表'!K76</f>
        <v>0</v>
      </c>
      <c r="G42" s="231">
        <f>'1.盤查表'!L76</f>
        <v>0</v>
      </c>
      <c r="H42" s="224"/>
      <c r="I42" s="225"/>
      <c r="J42" s="225"/>
      <c r="K42" s="224"/>
      <c r="L42" s="224"/>
    </row>
    <row r="43" spans="1:12" x14ac:dyDescent="0.25">
      <c r="A43" s="189" t="s">
        <v>10</v>
      </c>
      <c r="B43" s="189" t="s">
        <v>247</v>
      </c>
      <c r="C43" s="227" t="str">
        <f>'1.盤查表'!B77</f>
        <v>井水</v>
      </c>
      <c r="D43" s="225">
        <f>'1.盤查表'!C77</f>
        <v>0</v>
      </c>
      <c r="E43" s="225">
        <f>'1.盤查表'!D77</f>
        <v>0</v>
      </c>
      <c r="F43" s="231">
        <f>'1.盤查表'!K77</f>
        <v>0</v>
      </c>
      <c r="G43" s="231">
        <f>'1.盤查表'!L77</f>
        <v>0</v>
      </c>
      <c r="H43" s="224"/>
      <c r="I43" s="225"/>
      <c r="J43" s="225"/>
      <c r="K43" s="224"/>
      <c r="L43" s="224"/>
    </row>
    <row r="44" spans="1:12" x14ac:dyDescent="0.25">
      <c r="A44" s="189" t="s">
        <v>10</v>
      </c>
      <c r="B44" s="189" t="s">
        <v>247</v>
      </c>
      <c r="C44" s="227">
        <f>'1.盤查表'!B78</f>
        <v>0</v>
      </c>
      <c r="D44" s="225">
        <f>'1.盤查表'!C78</f>
        <v>0</v>
      </c>
      <c r="E44" s="225">
        <f>'1.盤查表'!D78</f>
        <v>0</v>
      </c>
      <c r="F44" s="231">
        <f>'1.盤查表'!K78</f>
        <v>0</v>
      </c>
      <c r="G44" s="231">
        <f>'1.盤查表'!L78</f>
        <v>0</v>
      </c>
      <c r="H44" s="224"/>
      <c r="I44" s="225"/>
      <c r="J44" s="225"/>
      <c r="K44" s="224"/>
      <c r="L44" s="224"/>
    </row>
    <row r="45" spans="1:12" ht="31.5" x14ac:dyDescent="0.25">
      <c r="A45" s="189" t="s">
        <v>11</v>
      </c>
      <c r="B45" s="189" t="s">
        <v>17</v>
      </c>
      <c r="C45" s="228" t="str">
        <f>'1.盤查表'!B88</f>
        <v>標的物總用電量(製程用電+公共用電)</v>
      </c>
      <c r="D45" s="231">
        <f>'1.盤查表'!E88</f>
        <v>0</v>
      </c>
      <c r="E45" s="231" t="str">
        <f>'1.盤查表'!F88</f>
        <v>度(kwh)</v>
      </c>
      <c r="F45" s="231">
        <f>'1.盤查表'!K88</f>
        <v>0</v>
      </c>
      <c r="G45" s="231" t="str">
        <f>'1.盤查表'!L88</f>
        <v>度(kwh)</v>
      </c>
      <c r="H45" s="224"/>
      <c r="I45" s="225"/>
      <c r="J45" s="225"/>
      <c r="K45" s="224"/>
      <c r="L45" s="224"/>
    </row>
    <row r="46" spans="1:12" x14ac:dyDescent="0.25">
      <c r="A46" s="189" t="s">
        <v>11</v>
      </c>
      <c r="B46" s="189" t="s">
        <v>17</v>
      </c>
      <c r="C46" s="227" t="str">
        <f>'1.盤查表'!B94</f>
        <v>燃料油(重油)</v>
      </c>
      <c r="D46" s="225">
        <f>'1.盤查表'!C94</f>
        <v>0</v>
      </c>
      <c r="E46" s="225">
        <f>'1.盤查表'!D94</f>
        <v>0</v>
      </c>
      <c r="F46" s="231">
        <f>'1.盤查表'!K94</f>
        <v>0</v>
      </c>
      <c r="G46" s="231">
        <f>'1.盤查表'!L94</f>
        <v>0</v>
      </c>
      <c r="H46" s="224"/>
      <c r="I46" s="225"/>
      <c r="J46" s="225"/>
      <c r="K46" s="224"/>
      <c r="L46" s="224"/>
    </row>
    <row r="47" spans="1:12" x14ac:dyDescent="0.25">
      <c r="A47" s="189" t="s">
        <v>11</v>
      </c>
      <c r="B47" s="189" t="s">
        <v>17</v>
      </c>
      <c r="C47" s="227" t="str">
        <f>'1.盤查表'!B95</f>
        <v>天然氣</v>
      </c>
      <c r="D47" s="225">
        <f>'1.盤查表'!C95</f>
        <v>0</v>
      </c>
      <c r="E47" s="225">
        <f>'1.盤查表'!D95</f>
        <v>0</v>
      </c>
      <c r="F47" s="231">
        <f>'1.盤查表'!K95</f>
        <v>0</v>
      </c>
      <c r="G47" s="231">
        <f>'1.盤查表'!L95</f>
        <v>0</v>
      </c>
      <c r="H47" s="224"/>
      <c r="I47" s="225"/>
      <c r="J47" s="225"/>
      <c r="K47" s="224"/>
      <c r="L47" s="224"/>
    </row>
    <row r="48" spans="1:12" x14ac:dyDescent="0.25">
      <c r="A48" s="189" t="s">
        <v>11</v>
      </c>
      <c r="B48" s="189" t="s">
        <v>17</v>
      </c>
      <c r="C48" s="227" t="str">
        <f>'1.盤查表'!B96</f>
        <v>柴油</v>
      </c>
      <c r="D48" s="225">
        <f>'1.盤查表'!C96</f>
        <v>0</v>
      </c>
      <c r="E48" s="225">
        <f>'1.盤查表'!D96</f>
        <v>0</v>
      </c>
      <c r="F48" s="231">
        <f>'1.盤查表'!K96</f>
        <v>0</v>
      </c>
      <c r="G48" s="231">
        <f>'1.盤查表'!L96</f>
        <v>0</v>
      </c>
      <c r="H48" s="224"/>
      <c r="I48" s="225"/>
      <c r="J48" s="225"/>
      <c r="K48" s="224"/>
      <c r="L48" s="224"/>
    </row>
    <row r="49" spans="1:12" x14ac:dyDescent="0.25">
      <c r="A49" s="189" t="s">
        <v>11</v>
      </c>
      <c r="B49" s="189" t="s">
        <v>17</v>
      </c>
      <c r="C49" s="227" t="str">
        <f>'1.盤查表'!B97</f>
        <v>煤油</v>
      </c>
      <c r="D49" s="225">
        <f>'1.盤查表'!C97</f>
        <v>0</v>
      </c>
      <c r="E49" s="225">
        <f>'1.盤查表'!D97</f>
        <v>0</v>
      </c>
      <c r="F49" s="231">
        <f>'1.盤查表'!K97</f>
        <v>0</v>
      </c>
      <c r="G49" s="231">
        <f>'1.盤查表'!L97</f>
        <v>0</v>
      </c>
      <c r="H49" s="224"/>
      <c r="I49" s="225"/>
      <c r="J49" s="225"/>
      <c r="K49" s="224"/>
      <c r="L49" s="224"/>
    </row>
    <row r="50" spans="1:12" x14ac:dyDescent="0.25">
      <c r="A50" s="189" t="s">
        <v>11</v>
      </c>
      <c r="B50" s="189" t="s">
        <v>17</v>
      </c>
      <c r="C50" s="227" t="str">
        <f>'1.盤查表'!B98</f>
        <v>鍋爐用水</v>
      </c>
      <c r="D50" s="225">
        <f>'1.盤查表'!C98</f>
        <v>0</v>
      </c>
      <c r="E50" s="225">
        <f>'1.盤查表'!D98</f>
        <v>0</v>
      </c>
      <c r="F50" s="231">
        <f>'1.盤查表'!K98</f>
        <v>0</v>
      </c>
      <c r="G50" s="231">
        <f>'1.盤查表'!L98</f>
        <v>0</v>
      </c>
      <c r="H50" s="224"/>
      <c r="I50" s="225"/>
      <c r="J50" s="225"/>
      <c r="K50" s="224"/>
      <c r="L50" s="224"/>
    </row>
    <row r="51" spans="1:12" x14ac:dyDescent="0.25">
      <c r="A51" s="189" t="s">
        <v>11</v>
      </c>
      <c r="B51" s="189" t="s">
        <v>17</v>
      </c>
      <c r="C51" s="227">
        <f>'1.盤查表'!B101</f>
        <v>0</v>
      </c>
      <c r="D51" s="225">
        <f>'1.盤查表'!C101</f>
        <v>0</v>
      </c>
      <c r="E51" s="225">
        <f>'1.盤查表'!D101</f>
        <v>0</v>
      </c>
      <c r="F51" s="231">
        <f>'1.盤查表'!K101</f>
        <v>0</v>
      </c>
      <c r="G51" s="231">
        <f>'1.盤查表'!L101</f>
        <v>0</v>
      </c>
      <c r="H51" s="224"/>
      <c r="I51" s="225"/>
      <c r="J51" s="225"/>
      <c r="K51" s="224"/>
      <c r="L51" s="224"/>
    </row>
    <row r="52" spans="1:12" x14ac:dyDescent="0.25">
      <c r="A52" s="189" t="s">
        <v>11</v>
      </c>
      <c r="B52" s="189" t="s">
        <v>17</v>
      </c>
      <c r="C52" s="227">
        <f>'1.盤查表'!B102</f>
        <v>0</v>
      </c>
      <c r="D52" s="225">
        <f>'1.盤查表'!C102</f>
        <v>0</v>
      </c>
      <c r="E52" s="225">
        <f>'1.盤查表'!D102</f>
        <v>0</v>
      </c>
      <c r="F52" s="231">
        <f>'1.盤查表'!K102</f>
        <v>0</v>
      </c>
      <c r="G52" s="231">
        <f>'1.盤查表'!L102</f>
        <v>0</v>
      </c>
      <c r="H52" s="224"/>
      <c r="I52" s="225"/>
      <c r="J52" s="225"/>
      <c r="K52" s="224"/>
      <c r="L52" s="224"/>
    </row>
    <row r="53" spans="1:12" x14ac:dyDescent="0.25">
      <c r="A53" s="189" t="s">
        <v>11</v>
      </c>
      <c r="B53" s="189" t="s">
        <v>17</v>
      </c>
      <c r="C53" s="227">
        <f>'1.盤查表'!B103</f>
        <v>0</v>
      </c>
      <c r="D53" s="225">
        <f>'1.盤查表'!C103</f>
        <v>0</v>
      </c>
      <c r="E53" s="225">
        <f>'1.盤查表'!D103</f>
        <v>0</v>
      </c>
      <c r="F53" s="231">
        <f>'1.盤查表'!K103</f>
        <v>0</v>
      </c>
      <c r="G53" s="231">
        <f>'1.盤查表'!L103</f>
        <v>0</v>
      </c>
      <c r="H53" s="224"/>
      <c r="I53" s="225"/>
      <c r="J53" s="225"/>
      <c r="K53" s="224"/>
      <c r="L53" s="224"/>
    </row>
    <row r="54" spans="1:12" x14ac:dyDescent="0.25">
      <c r="A54" s="189" t="s">
        <v>11</v>
      </c>
      <c r="B54" s="189" t="s">
        <v>17</v>
      </c>
      <c r="C54" s="227">
        <f>'1.盤查表'!B104</f>
        <v>0</v>
      </c>
      <c r="D54" s="225">
        <f>'1.盤查表'!C104</f>
        <v>0</v>
      </c>
      <c r="E54" s="225">
        <f>'1.盤查表'!D104</f>
        <v>0</v>
      </c>
      <c r="F54" s="231">
        <f>'1.盤查表'!K104</f>
        <v>0</v>
      </c>
      <c r="G54" s="231">
        <f>'1.盤查表'!L104</f>
        <v>0</v>
      </c>
      <c r="H54" s="224"/>
      <c r="I54" s="225"/>
      <c r="J54" s="225"/>
      <c r="K54" s="224"/>
      <c r="L54" s="224"/>
    </row>
    <row r="55" spans="1:12" x14ac:dyDescent="0.25">
      <c r="A55" s="189" t="s">
        <v>11</v>
      </c>
      <c r="B55" s="189" t="s">
        <v>15</v>
      </c>
      <c r="C55" s="227">
        <f>'1.盤查表'!B108</f>
        <v>0</v>
      </c>
      <c r="D55" s="225">
        <f>'1.盤查表'!C108</f>
        <v>0</v>
      </c>
      <c r="E55" s="225">
        <f>'1.盤查表'!D108</f>
        <v>0</v>
      </c>
      <c r="F55" s="231">
        <f>'1.盤查表'!K108</f>
        <v>0</v>
      </c>
      <c r="G55" s="231">
        <f>'1.盤查表'!L108</f>
        <v>0</v>
      </c>
      <c r="H55" s="224"/>
      <c r="I55" s="225"/>
      <c r="J55" s="225"/>
      <c r="K55" s="224"/>
      <c r="L55" s="224"/>
    </row>
    <row r="56" spans="1:12" x14ac:dyDescent="0.25">
      <c r="A56" s="189" t="s">
        <v>11</v>
      </c>
      <c r="B56" s="189" t="s">
        <v>15</v>
      </c>
      <c r="C56" s="227">
        <f>'1.盤查表'!B109</f>
        <v>0</v>
      </c>
      <c r="D56" s="225">
        <f>'1.盤查表'!C109</f>
        <v>0</v>
      </c>
      <c r="E56" s="225">
        <f>'1.盤查表'!D109</f>
        <v>0</v>
      </c>
      <c r="F56" s="231">
        <f>'1.盤查表'!K109</f>
        <v>0</v>
      </c>
      <c r="G56" s="231">
        <f>'1.盤查表'!L109</f>
        <v>0</v>
      </c>
      <c r="H56" s="224"/>
      <c r="I56" s="225"/>
      <c r="J56" s="225"/>
      <c r="K56" s="224"/>
      <c r="L56" s="224"/>
    </row>
    <row r="57" spans="1:12" x14ac:dyDescent="0.25">
      <c r="A57" s="189" t="s">
        <v>11</v>
      </c>
      <c r="B57" s="189" t="s">
        <v>15</v>
      </c>
      <c r="C57" s="227">
        <f>'1.盤查表'!B110</f>
        <v>0</v>
      </c>
      <c r="D57" s="225">
        <f>'1.盤查表'!C110</f>
        <v>0</v>
      </c>
      <c r="E57" s="225">
        <f>'1.盤查表'!D110</f>
        <v>0</v>
      </c>
      <c r="F57" s="231">
        <f>'1.盤查表'!K110</f>
        <v>0</v>
      </c>
      <c r="G57" s="231">
        <f>'1.盤查表'!L110</f>
        <v>0</v>
      </c>
      <c r="H57" s="224"/>
      <c r="I57" s="225"/>
      <c r="J57" s="225"/>
      <c r="K57" s="224"/>
      <c r="L57" s="224"/>
    </row>
    <row r="58" spans="1:12" x14ac:dyDescent="0.25">
      <c r="A58" s="189" t="s">
        <v>11</v>
      </c>
      <c r="B58" s="189" t="s">
        <v>15</v>
      </c>
      <c r="C58" s="227">
        <f>'1.盤查表'!B111</f>
        <v>0</v>
      </c>
      <c r="D58" s="225">
        <f>'1.盤查表'!C111</f>
        <v>0</v>
      </c>
      <c r="E58" s="225">
        <f>'1.盤查表'!D111</f>
        <v>0</v>
      </c>
      <c r="F58" s="231">
        <f>'1.盤查表'!K111</f>
        <v>0</v>
      </c>
      <c r="G58" s="231">
        <f>'1.盤查表'!L111</f>
        <v>0</v>
      </c>
      <c r="H58" s="224"/>
      <c r="I58" s="225"/>
      <c r="J58" s="225"/>
      <c r="K58" s="224"/>
      <c r="L58" s="224"/>
    </row>
    <row r="59" spans="1:12" x14ac:dyDescent="0.25">
      <c r="A59" s="189" t="s">
        <v>11</v>
      </c>
      <c r="B59" s="189" t="s">
        <v>15</v>
      </c>
      <c r="C59" s="227">
        <f>'1.盤查表'!B112</f>
        <v>0</v>
      </c>
      <c r="D59" s="225">
        <f>'1.盤查表'!C112</f>
        <v>0</v>
      </c>
      <c r="E59" s="225">
        <f>'1.盤查表'!D112</f>
        <v>0</v>
      </c>
      <c r="F59" s="231">
        <f>'1.盤查表'!K112</f>
        <v>0</v>
      </c>
      <c r="G59" s="231">
        <f>'1.盤查表'!L112</f>
        <v>0</v>
      </c>
      <c r="H59" s="224"/>
      <c r="I59" s="225"/>
      <c r="J59" s="225"/>
      <c r="K59" s="224"/>
      <c r="L59" s="224"/>
    </row>
    <row r="60" spans="1:12" x14ac:dyDescent="0.25">
      <c r="A60" s="189" t="s">
        <v>11</v>
      </c>
      <c r="B60" s="189" t="s">
        <v>15</v>
      </c>
      <c r="C60" s="227">
        <f>'1.盤查表'!B113</f>
        <v>0</v>
      </c>
      <c r="D60" s="225">
        <f>'1.盤查表'!C113</f>
        <v>0</v>
      </c>
      <c r="E60" s="225">
        <f>'1.盤查表'!D113</f>
        <v>0</v>
      </c>
      <c r="F60" s="231">
        <f>'1.盤查表'!K113</f>
        <v>0</v>
      </c>
      <c r="G60" s="231">
        <f>'1.盤查表'!L113</f>
        <v>0</v>
      </c>
      <c r="H60" s="224"/>
      <c r="I60" s="225"/>
      <c r="J60" s="225"/>
      <c r="K60" s="224"/>
      <c r="L60" s="224"/>
    </row>
    <row r="61" spans="1:12" x14ac:dyDescent="0.25">
      <c r="A61" s="189" t="s">
        <v>11</v>
      </c>
      <c r="B61" s="189" t="s">
        <v>13</v>
      </c>
      <c r="C61" s="227">
        <f>'1.盤查表'!B116</f>
        <v>0</v>
      </c>
      <c r="D61" s="225">
        <f>'1.盤查表'!C116</f>
        <v>0</v>
      </c>
      <c r="E61" s="225">
        <f>'1.盤查表'!D116</f>
        <v>0</v>
      </c>
      <c r="F61" s="231">
        <f>'1.盤查表'!K116</f>
        <v>0</v>
      </c>
      <c r="G61" s="225">
        <f>'1.盤查表'!L116</f>
        <v>0</v>
      </c>
      <c r="H61" s="224"/>
      <c r="I61" s="225"/>
      <c r="J61" s="225"/>
      <c r="K61" s="224"/>
      <c r="L61" s="224"/>
    </row>
    <row r="62" spans="1:12" x14ac:dyDescent="0.25">
      <c r="A62" s="189" t="s">
        <v>11</v>
      </c>
      <c r="B62" s="189" t="s">
        <v>13</v>
      </c>
      <c r="C62" s="227">
        <f>'1.盤查表'!B117</f>
        <v>0</v>
      </c>
      <c r="D62" s="225">
        <f>'1.盤查表'!C117</f>
        <v>0</v>
      </c>
      <c r="E62" s="225">
        <f>'1.盤查表'!D117</f>
        <v>0</v>
      </c>
      <c r="F62" s="231">
        <f>'1.盤查表'!K117</f>
        <v>0</v>
      </c>
      <c r="G62" s="225">
        <f>'1.盤查表'!L117</f>
        <v>0</v>
      </c>
      <c r="H62" s="224"/>
      <c r="I62" s="225"/>
      <c r="J62" s="225"/>
      <c r="K62" s="224"/>
      <c r="L62" s="224"/>
    </row>
    <row r="63" spans="1:12" x14ac:dyDescent="0.25">
      <c r="A63" s="189" t="s">
        <v>11</v>
      </c>
      <c r="B63" s="189" t="s">
        <v>13</v>
      </c>
      <c r="C63" s="227">
        <f>'1.盤查表'!B118</f>
        <v>0</v>
      </c>
      <c r="D63" s="225">
        <f>'1.盤查表'!C118</f>
        <v>0</v>
      </c>
      <c r="E63" s="225">
        <f>'1.盤查表'!D118</f>
        <v>0</v>
      </c>
      <c r="F63" s="231">
        <f>'1.盤查表'!K118</f>
        <v>0</v>
      </c>
      <c r="G63" s="225">
        <f>'1.盤查表'!L118</f>
        <v>0</v>
      </c>
      <c r="H63" s="224"/>
      <c r="I63" s="225"/>
      <c r="J63" s="225"/>
      <c r="K63" s="224"/>
      <c r="L63" s="224"/>
    </row>
    <row r="64" spans="1:12" x14ac:dyDescent="0.25">
      <c r="A64" s="189" t="s">
        <v>11</v>
      </c>
      <c r="B64" s="189" t="s">
        <v>13</v>
      </c>
      <c r="C64" s="227">
        <f>'1.盤查表'!B119</f>
        <v>0</v>
      </c>
      <c r="D64" s="225">
        <f>'1.盤查表'!C119</f>
        <v>0</v>
      </c>
      <c r="E64" s="225">
        <f>'1.盤查表'!D119</f>
        <v>0</v>
      </c>
      <c r="F64" s="231">
        <f>'1.盤查表'!K119</f>
        <v>0</v>
      </c>
      <c r="G64" s="225">
        <f>'1.盤查表'!L119</f>
        <v>0</v>
      </c>
      <c r="H64" s="224"/>
      <c r="I64" s="225"/>
      <c r="J64" s="225"/>
      <c r="K64" s="224"/>
      <c r="L64" s="224"/>
    </row>
    <row r="65" spans="1:12" x14ac:dyDescent="0.25">
      <c r="A65" s="189" t="s">
        <v>11</v>
      </c>
      <c r="B65" s="189" t="s">
        <v>13</v>
      </c>
      <c r="C65" s="227">
        <f>'1.盤查表'!B120</f>
        <v>0</v>
      </c>
      <c r="D65" s="225">
        <f>'1.盤查表'!C120</f>
        <v>0</v>
      </c>
      <c r="E65" s="225">
        <f>'1.盤查表'!D120</f>
        <v>0</v>
      </c>
      <c r="F65" s="231">
        <f>'1.盤查表'!K120</f>
        <v>0</v>
      </c>
      <c r="G65" s="225">
        <f>'1.盤查表'!L120</f>
        <v>0</v>
      </c>
      <c r="H65" s="224"/>
      <c r="I65" s="225"/>
      <c r="J65" s="225"/>
      <c r="K65" s="224"/>
      <c r="L65" s="224"/>
    </row>
    <row r="66" spans="1:12" x14ac:dyDescent="0.25">
      <c r="A66" s="189" t="s">
        <v>11</v>
      </c>
      <c r="B66" s="189" t="s">
        <v>15</v>
      </c>
      <c r="C66" s="227" t="str">
        <f>'1.盤查表'!B123</f>
        <v>廢污水處理量</v>
      </c>
      <c r="D66" s="225">
        <f>'1.盤查表'!C123</f>
        <v>0</v>
      </c>
      <c r="E66" s="225">
        <f>'1.盤查表'!D123</f>
        <v>0</v>
      </c>
      <c r="F66" s="231">
        <f>'1.盤查表'!K123</f>
        <v>0</v>
      </c>
      <c r="G66" s="225">
        <f>'1.盤查表'!L123</f>
        <v>0</v>
      </c>
      <c r="H66" s="224"/>
      <c r="I66" s="225"/>
      <c r="J66" s="225"/>
      <c r="K66" s="224"/>
      <c r="L66" s="224"/>
    </row>
    <row r="67" spans="1:12" x14ac:dyDescent="0.25">
      <c r="A67" s="189" t="s">
        <v>11</v>
      </c>
      <c r="B67" s="189" t="s">
        <v>13</v>
      </c>
      <c r="C67" s="227">
        <f>'1.盤查表'!B126</f>
        <v>0</v>
      </c>
      <c r="D67" s="225">
        <f>'1.盤查表'!C126</f>
        <v>0</v>
      </c>
      <c r="E67" s="225">
        <f>'1.盤查表'!D126</f>
        <v>0</v>
      </c>
      <c r="F67" s="231">
        <f>'1.盤查表'!K126</f>
        <v>0</v>
      </c>
      <c r="G67" s="225">
        <f>'1.盤查表'!L126</f>
        <v>0</v>
      </c>
      <c r="H67" s="224"/>
      <c r="I67" s="225"/>
      <c r="J67" s="225"/>
      <c r="K67" s="224"/>
      <c r="L67" s="224"/>
    </row>
    <row r="68" spans="1:12" x14ac:dyDescent="0.25">
      <c r="A68" s="189" t="s">
        <v>11</v>
      </c>
      <c r="B68" s="189" t="s">
        <v>13</v>
      </c>
      <c r="C68" s="227">
        <f>'1.盤查表'!B127</f>
        <v>0</v>
      </c>
      <c r="D68" s="225">
        <f>'1.盤查表'!C127</f>
        <v>0</v>
      </c>
      <c r="E68" s="225">
        <f>'1.盤查表'!D127</f>
        <v>0</v>
      </c>
      <c r="F68" s="231">
        <f>'1.盤查表'!K127</f>
        <v>0</v>
      </c>
      <c r="G68" s="225">
        <f>'1.盤查表'!L127</f>
        <v>0</v>
      </c>
      <c r="H68" s="224"/>
      <c r="I68" s="225"/>
      <c r="J68" s="225"/>
      <c r="K68" s="224"/>
      <c r="L68" s="224"/>
    </row>
    <row r="69" spans="1:12" x14ac:dyDescent="0.25">
      <c r="A69" s="189" t="s">
        <v>11</v>
      </c>
      <c r="B69" s="189" t="s">
        <v>13</v>
      </c>
      <c r="C69" s="227">
        <f>'1.盤查表'!B128</f>
        <v>0</v>
      </c>
      <c r="D69" s="225">
        <f>'1.盤查表'!C128</f>
        <v>0</v>
      </c>
      <c r="E69" s="225">
        <f>'1.盤查表'!D128</f>
        <v>0</v>
      </c>
      <c r="F69" s="231">
        <f>'1.盤查表'!K128</f>
        <v>0</v>
      </c>
      <c r="G69" s="225">
        <f>'1.盤查表'!L128</f>
        <v>0</v>
      </c>
      <c r="H69" s="224"/>
      <c r="I69" s="225"/>
      <c r="J69" s="225"/>
      <c r="K69" s="224"/>
      <c r="L69" s="224"/>
    </row>
    <row r="70" spans="1:12" x14ac:dyDescent="0.25">
      <c r="A70" s="189" t="s">
        <v>11</v>
      </c>
      <c r="B70" s="189" t="s">
        <v>13</v>
      </c>
      <c r="C70" s="227">
        <f>'1.盤查表'!B129</f>
        <v>0</v>
      </c>
      <c r="D70" s="225">
        <f>'1.盤查表'!C129</f>
        <v>0</v>
      </c>
      <c r="E70" s="225">
        <f>'1.盤查表'!D129</f>
        <v>0</v>
      </c>
      <c r="F70" s="231">
        <f>'1.盤查表'!K129</f>
        <v>0</v>
      </c>
      <c r="G70" s="225">
        <f>'1.盤查表'!L129</f>
        <v>0</v>
      </c>
      <c r="H70" s="224"/>
      <c r="I70" s="225"/>
      <c r="J70" s="225"/>
      <c r="K70" s="224"/>
      <c r="L70" s="224"/>
    </row>
    <row r="71" spans="1:12" x14ac:dyDescent="0.25">
      <c r="A71" s="189" t="s">
        <v>11</v>
      </c>
      <c r="B71" s="189" t="s">
        <v>15</v>
      </c>
      <c r="C71" s="227" t="str">
        <f>'1.盤查表'!B132</f>
        <v>COD</v>
      </c>
      <c r="D71" s="225">
        <f>'1.盤查表'!C132</f>
        <v>0</v>
      </c>
      <c r="E71" s="225">
        <f>'1.盤查表'!D132</f>
        <v>0</v>
      </c>
      <c r="F71" s="231">
        <f>'1.盤查表'!K132</f>
        <v>0</v>
      </c>
      <c r="G71" s="225">
        <f>'1.盤查表'!L132</f>
        <v>0</v>
      </c>
      <c r="H71" s="224"/>
      <c r="I71" s="225"/>
      <c r="J71" s="225"/>
      <c r="K71" s="224"/>
      <c r="L71" s="224"/>
    </row>
    <row r="72" spans="1:12" x14ac:dyDescent="0.25">
      <c r="A72" s="189" t="s">
        <v>11</v>
      </c>
      <c r="B72" s="189" t="s">
        <v>15</v>
      </c>
      <c r="C72" s="227" t="str">
        <f>'1.盤查表'!B133</f>
        <v>BOD</v>
      </c>
      <c r="D72" s="225">
        <f>'1.盤查表'!C133</f>
        <v>0</v>
      </c>
      <c r="E72" s="225">
        <f>'1.盤查表'!D133</f>
        <v>0</v>
      </c>
      <c r="F72" s="231">
        <f>'1.盤查表'!K133</f>
        <v>0</v>
      </c>
      <c r="G72" s="225">
        <f>'1.盤查表'!L133</f>
        <v>0</v>
      </c>
      <c r="H72" s="224"/>
      <c r="I72" s="225"/>
      <c r="J72" s="225"/>
      <c r="K72" s="224"/>
      <c r="L72" s="224"/>
    </row>
    <row r="73" spans="1:12" x14ac:dyDescent="0.25">
      <c r="A73" s="189" t="s">
        <v>11</v>
      </c>
      <c r="B73" s="191" t="s">
        <v>15</v>
      </c>
      <c r="C73" s="227" t="str">
        <f>'1.盤查表'!B134</f>
        <v>SS</v>
      </c>
      <c r="D73" s="225">
        <f>'1.盤查表'!C134</f>
        <v>0</v>
      </c>
      <c r="E73" s="225">
        <f>'1.盤查表'!D134</f>
        <v>0</v>
      </c>
      <c r="F73" s="231">
        <f>'1.盤查表'!K134</f>
        <v>0</v>
      </c>
      <c r="G73" s="225">
        <f>'1.盤查表'!L134</f>
        <v>0</v>
      </c>
      <c r="H73" s="224"/>
      <c r="I73" s="225"/>
      <c r="J73" s="225"/>
      <c r="K73" s="224"/>
      <c r="L73" s="224"/>
    </row>
    <row r="74" spans="1:12" x14ac:dyDescent="0.25">
      <c r="A74" s="189" t="s">
        <v>11</v>
      </c>
      <c r="B74" s="191" t="s">
        <v>16</v>
      </c>
      <c r="C74" s="227">
        <f>'1.盤查表'!B139</f>
        <v>0</v>
      </c>
      <c r="D74" s="225">
        <f>'1.盤查表'!C139</f>
        <v>0</v>
      </c>
      <c r="E74" s="225">
        <f>'1.盤查表'!D139</f>
        <v>0</v>
      </c>
      <c r="F74" s="231">
        <f>'1.盤查表'!K139</f>
        <v>0</v>
      </c>
      <c r="G74" s="231">
        <f>'1.盤查表'!L139</f>
        <v>0</v>
      </c>
      <c r="H74" s="224"/>
      <c r="I74" s="225"/>
      <c r="J74" s="225"/>
      <c r="K74" s="224"/>
      <c r="L74" s="224"/>
    </row>
    <row r="75" spans="1:12" x14ac:dyDescent="0.25">
      <c r="A75" s="189" t="s">
        <v>11</v>
      </c>
      <c r="B75" s="191" t="s">
        <v>16</v>
      </c>
      <c r="C75" s="227">
        <f>'1.盤查表'!B140</f>
        <v>0</v>
      </c>
      <c r="D75" s="225">
        <f>'1.盤查表'!C140</f>
        <v>0</v>
      </c>
      <c r="E75" s="225">
        <f>'1.盤查表'!D140</f>
        <v>0</v>
      </c>
      <c r="F75" s="231">
        <f>'1.盤查表'!K140</f>
        <v>0</v>
      </c>
      <c r="G75" s="231">
        <f>'1.盤查表'!L140</f>
        <v>0</v>
      </c>
      <c r="H75" s="224"/>
      <c r="I75" s="225"/>
      <c r="J75" s="225"/>
      <c r="K75" s="224"/>
      <c r="L75" s="224"/>
    </row>
    <row r="76" spans="1:12" x14ac:dyDescent="0.25">
      <c r="A76" s="189" t="s">
        <v>11</v>
      </c>
      <c r="B76" s="191" t="s">
        <v>16</v>
      </c>
      <c r="C76" s="227">
        <f>'1.盤查表'!B141</f>
        <v>0</v>
      </c>
      <c r="D76" s="225">
        <f>'1.盤查表'!C141</f>
        <v>0</v>
      </c>
      <c r="E76" s="225">
        <f>'1.盤查表'!D141</f>
        <v>0</v>
      </c>
      <c r="F76" s="231">
        <f>'1.盤查表'!K141</f>
        <v>0</v>
      </c>
      <c r="G76" s="231">
        <f>'1.盤查表'!L141</f>
        <v>0</v>
      </c>
      <c r="H76" s="224"/>
      <c r="I76" s="225"/>
      <c r="J76" s="225"/>
      <c r="K76" s="224"/>
      <c r="L76" s="224"/>
    </row>
    <row r="77" spans="1:12" x14ac:dyDescent="0.25">
      <c r="A77" s="189" t="s">
        <v>11</v>
      </c>
      <c r="B77" s="191" t="s">
        <v>16</v>
      </c>
      <c r="C77" s="227">
        <f>'1.盤查表'!B142</f>
        <v>0</v>
      </c>
      <c r="D77" s="225">
        <f>'1.盤查表'!C142</f>
        <v>0</v>
      </c>
      <c r="E77" s="225">
        <f>'1.盤查表'!D142</f>
        <v>0</v>
      </c>
      <c r="F77" s="231">
        <f>'1.盤查表'!K142</f>
        <v>0</v>
      </c>
      <c r="G77" s="231">
        <f>'1.盤查表'!L142</f>
        <v>0</v>
      </c>
      <c r="H77" s="224"/>
      <c r="I77" s="225"/>
      <c r="J77" s="225"/>
      <c r="K77" s="224"/>
      <c r="L77" s="224"/>
    </row>
    <row r="78" spans="1:12" x14ac:dyDescent="0.25">
      <c r="A78" s="189" t="s">
        <v>11</v>
      </c>
      <c r="B78" s="191" t="s">
        <v>16</v>
      </c>
      <c r="C78" s="227">
        <f>'1.盤查表'!B143</f>
        <v>0</v>
      </c>
      <c r="D78" s="225">
        <f>'1.盤查表'!C143</f>
        <v>0</v>
      </c>
      <c r="E78" s="225">
        <f>'1.盤查表'!D143</f>
        <v>0</v>
      </c>
      <c r="F78" s="231">
        <f>'1.盤查表'!K143</f>
        <v>0</v>
      </c>
      <c r="G78" s="231">
        <f>'1.盤查表'!L143</f>
        <v>0</v>
      </c>
      <c r="H78" s="224"/>
      <c r="I78" s="225"/>
      <c r="J78" s="225"/>
      <c r="K78" s="224"/>
      <c r="L78" s="224"/>
    </row>
    <row r="79" spans="1:12" x14ac:dyDescent="0.25">
      <c r="A79" s="189" t="s">
        <v>11</v>
      </c>
      <c r="B79" s="191" t="s">
        <v>16</v>
      </c>
      <c r="C79" s="227">
        <f>'1.盤查表'!B146</f>
        <v>0</v>
      </c>
      <c r="D79" s="225">
        <f>'1.盤查表'!C146</f>
        <v>0</v>
      </c>
      <c r="E79" s="225">
        <f>'1.盤查表'!D146</f>
        <v>0</v>
      </c>
      <c r="F79" s="231">
        <f>'1.盤查表'!K146</f>
        <v>0</v>
      </c>
      <c r="G79" s="231">
        <f>'1.盤查表'!L146</f>
        <v>0</v>
      </c>
      <c r="H79" s="224"/>
      <c r="I79" s="225"/>
      <c r="J79" s="225"/>
      <c r="K79" s="224"/>
      <c r="L79" s="224"/>
    </row>
    <row r="80" spans="1:12" x14ac:dyDescent="0.25">
      <c r="A80" s="189" t="s">
        <v>11</v>
      </c>
      <c r="B80" s="191" t="s">
        <v>16</v>
      </c>
      <c r="C80" s="227">
        <f>'1.盤查表'!B147</f>
        <v>0</v>
      </c>
      <c r="D80" s="225">
        <f>'1.盤查表'!C147</f>
        <v>0</v>
      </c>
      <c r="E80" s="225">
        <f>'1.盤查表'!D147</f>
        <v>0</v>
      </c>
      <c r="F80" s="231">
        <f>'1.盤查表'!K147</f>
        <v>0</v>
      </c>
      <c r="G80" s="231">
        <f>'1.盤查表'!L147</f>
        <v>0</v>
      </c>
      <c r="H80" s="224"/>
      <c r="I80" s="225"/>
      <c r="J80" s="225"/>
      <c r="K80" s="224"/>
      <c r="L80" s="224"/>
    </row>
    <row r="81" spans="1:12" x14ac:dyDescent="0.25">
      <c r="A81" s="189" t="s">
        <v>11</v>
      </c>
      <c r="B81" s="191" t="s">
        <v>16</v>
      </c>
      <c r="C81" s="227">
        <f>'1.盤查表'!B148</f>
        <v>0</v>
      </c>
      <c r="D81" s="225">
        <f>'1.盤查表'!C148</f>
        <v>0</v>
      </c>
      <c r="E81" s="225">
        <f>'1.盤查表'!D148</f>
        <v>0</v>
      </c>
      <c r="F81" s="231">
        <f>'1.盤查表'!K148</f>
        <v>0</v>
      </c>
      <c r="G81" s="231">
        <f>'1.盤查表'!L148</f>
        <v>0</v>
      </c>
      <c r="H81" s="224"/>
      <c r="I81" s="225"/>
      <c r="J81" s="225"/>
      <c r="K81" s="224"/>
      <c r="L81" s="224"/>
    </row>
    <row r="82" spans="1:12" x14ac:dyDescent="0.25">
      <c r="A82" s="189" t="s">
        <v>11</v>
      </c>
      <c r="B82" s="191" t="s">
        <v>16</v>
      </c>
      <c r="C82" s="227">
        <f>'1.盤查表'!B149</f>
        <v>0</v>
      </c>
      <c r="D82" s="225">
        <f>'1.盤查表'!C149</f>
        <v>0</v>
      </c>
      <c r="E82" s="225">
        <f>'1.盤查表'!D149</f>
        <v>0</v>
      </c>
      <c r="F82" s="231">
        <f>'1.盤查表'!K149</f>
        <v>0</v>
      </c>
      <c r="G82" s="231">
        <f>'1.盤查表'!L149</f>
        <v>0</v>
      </c>
      <c r="H82" s="224"/>
      <c r="I82" s="225"/>
      <c r="J82" s="225"/>
      <c r="K82" s="224"/>
      <c r="L82" s="224"/>
    </row>
    <row r="83" spans="1:12" x14ac:dyDescent="0.25">
      <c r="A83" s="189" t="s">
        <v>11</v>
      </c>
      <c r="B83" s="191" t="s">
        <v>16</v>
      </c>
      <c r="C83" s="227">
        <f>'1.盤查表'!B150</f>
        <v>0</v>
      </c>
      <c r="D83" s="225">
        <f>'1.盤查表'!C150</f>
        <v>0</v>
      </c>
      <c r="E83" s="225">
        <f>'1.盤查表'!D150</f>
        <v>0</v>
      </c>
      <c r="F83" s="231">
        <f>'1.盤查表'!K150</f>
        <v>0</v>
      </c>
      <c r="G83" s="231">
        <f>'1.盤查表'!L150</f>
        <v>0</v>
      </c>
      <c r="H83" s="224"/>
      <c r="I83" s="225"/>
      <c r="J83" s="225"/>
      <c r="K83" s="224"/>
      <c r="L83" s="224"/>
    </row>
    <row r="84" spans="1:12" x14ac:dyDescent="0.25">
      <c r="A84" s="189" t="s">
        <v>11</v>
      </c>
      <c r="B84" s="191" t="s">
        <v>16</v>
      </c>
      <c r="C84" s="227">
        <f>'1.盤查表'!B151</f>
        <v>0</v>
      </c>
      <c r="D84" s="225">
        <f>'1.盤查表'!C151</f>
        <v>0</v>
      </c>
      <c r="E84" s="225">
        <f>'1.盤查表'!D151</f>
        <v>0</v>
      </c>
      <c r="F84" s="231">
        <f>'1.盤查表'!K151</f>
        <v>0</v>
      </c>
      <c r="G84" s="231">
        <f>'1.盤查表'!L151</f>
        <v>0</v>
      </c>
      <c r="H84" s="224"/>
      <c r="I84" s="225"/>
      <c r="J84" s="225"/>
      <c r="K84" s="224"/>
      <c r="L84" s="224"/>
    </row>
    <row r="85" spans="1:12" x14ac:dyDescent="0.25">
      <c r="A85" s="189" t="s">
        <v>11</v>
      </c>
      <c r="B85" s="191" t="s">
        <v>16</v>
      </c>
      <c r="C85" s="227">
        <f>'1.盤查表'!B152</f>
        <v>0</v>
      </c>
      <c r="D85" s="225">
        <f>'1.盤查表'!C152</f>
        <v>0</v>
      </c>
      <c r="E85" s="225">
        <f>'1.盤查表'!D152</f>
        <v>0</v>
      </c>
      <c r="F85" s="231">
        <f>'1.盤查表'!K152</f>
        <v>0</v>
      </c>
      <c r="G85" s="231">
        <f>'1.盤查表'!L152</f>
        <v>0</v>
      </c>
      <c r="H85" s="224"/>
      <c r="I85" s="225"/>
      <c r="J85" s="225"/>
      <c r="K85" s="224"/>
      <c r="L85" s="224"/>
    </row>
    <row r="86" spans="1:12" x14ac:dyDescent="0.25">
      <c r="A86" s="189" t="s">
        <v>11</v>
      </c>
      <c r="B86" s="191" t="s">
        <v>16</v>
      </c>
      <c r="C86" s="227">
        <f>'1.盤查表'!B153</f>
        <v>0</v>
      </c>
      <c r="D86" s="225">
        <f>'1.盤查表'!C153</f>
        <v>0</v>
      </c>
      <c r="E86" s="225">
        <f>'1.盤查表'!D153</f>
        <v>0</v>
      </c>
      <c r="F86" s="231">
        <f>'1.盤查表'!K153</f>
        <v>0</v>
      </c>
      <c r="G86" s="231">
        <f>'1.盤查表'!L153</f>
        <v>0</v>
      </c>
      <c r="H86" s="224"/>
      <c r="I86" s="225"/>
      <c r="J86" s="225"/>
      <c r="K86" s="224"/>
      <c r="L86" s="224"/>
    </row>
    <row r="87" spans="1:12" x14ac:dyDescent="0.25">
      <c r="A87" s="189" t="s">
        <v>11</v>
      </c>
      <c r="B87" s="191" t="s">
        <v>16</v>
      </c>
      <c r="C87" s="227">
        <f>'1.盤查表'!B156</f>
        <v>0</v>
      </c>
      <c r="D87" s="225">
        <f>'1.盤查表'!C156</f>
        <v>0</v>
      </c>
      <c r="E87" s="225">
        <f>'1.盤查表'!D156</f>
        <v>0</v>
      </c>
      <c r="F87" s="231">
        <f>'1.盤查表'!K156</f>
        <v>0</v>
      </c>
      <c r="G87" s="231">
        <f>'1.盤查表'!L156</f>
        <v>0</v>
      </c>
      <c r="H87" s="224"/>
      <c r="I87" s="225"/>
      <c r="J87" s="225"/>
      <c r="K87" s="224"/>
      <c r="L87" s="224"/>
    </row>
    <row r="88" spans="1:12" x14ac:dyDescent="0.25">
      <c r="A88" s="189" t="s">
        <v>11</v>
      </c>
      <c r="B88" s="191" t="s">
        <v>16</v>
      </c>
      <c r="C88" s="227">
        <f>'1.盤查表'!B157</f>
        <v>0</v>
      </c>
      <c r="D88" s="225">
        <f>'1.盤查表'!C157</f>
        <v>0</v>
      </c>
      <c r="E88" s="225">
        <f>'1.盤查表'!D157</f>
        <v>0</v>
      </c>
      <c r="F88" s="231">
        <f>'1.盤查表'!K157</f>
        <v>0</v>
      </c>
      <c r="G88" s="231">
        <f>'1.盤查表'!L157</f>
        <v>0</v>
      </c>
      <c r="H88" s="224"/>
      <c r="I88" s="225"/>
      <c r="J88" s="225"/>
      <c r="K88" s="224"/>
      <c r="L88" s="224"/>
    </row>
    <row r="89" spans="1:12" x14ac:dyDescent="0.25">
      <c r="A89" s="189" t="s">
        <v>11</v>
      </c>
      <c r="B89" s="191" t="s">
        <v>16</v>
      </c>
      <c r="C89" s="227">
        <f>'1.盤查表'!B158</f>
        <v>0</v>
      </c>
      <c r="D89" s="225">
        <f>'1.盤查表'!C158</f>
        <v>0</v>
      </c>
      <c r="E89" s="225">
        <f>'1.盤查表'!D158</f>
        <v>0</v>
      </c>
      <c r="F89" s="231">
        <f>'1.盤查表'!K158</f>
        <v>0</v>
      </c>
      <c r="G89" s="231">
        <f>'1.盤查表'!L158</f>
        <v>0</v>
      </c>
      <c r="H89" s="224"/>
      <c r="I89" s="225"/>
      <c r="J89" s="225"/>
      <c r="K89" s="224"/>
      <c r="L89" s="224"/>
    </row>
    <row r="90" spans="1:12" x14ac:dyDescent="0.25">
      <c r="A90" s="189" t="s">
        <v>11</v>
      </c>
      <c r="B90" s="191" t="s">
        <v>16</v>
      </c>
      <c r="C90" s="227">
        <f>'1.盤查表'!B159</f>
        <v>0</v>
      </c>
      <c r="D90" s="225">
        <f>'1.盤查表'!C159</f>
        <v>0</v>
      </c>
      <c r="E90" s="225">
        <f>'1.盤查表'!D159</f>
        <v>0</v>
      </c>
      <c r="F90" s="231">
        <f>'1.盤查表'!K159</f>
        <v>0</v>
      </c>
      <c r="G90" s="231">
        <f>'1.盤查表'!L159</f>
        <v>0</v>
      </c>
      <c r="H90" s="224"/>
      <c r="I90" s="225"/>
      <c r="J90" s="225"/>
      <c r="K90" s="224"/>
      <c r="L90" s="224"/>
    </row>
    <row r="91" spans="1:12" x14ac:dyDescent="0.25">
      <c r="A91" s="189" t="s">
        <v>11</v>
      </c>
      <c r="B91" s="191" t="s">
        <v>16</v>
      </c>
      <c r="C91" s="227">
        <f>'1.盤查表'!B160</f>
        <v>0</v>
      </c>
      <c r="D91" s="225">
        <f>'1.盤查表'!C160</f>
        <v>0</v>
      </c>
      <c r="E91" s="225">
        <f>'1.盤查表'!D160</f>
        <v>0</v>
      </c>
      <c r="F91" s="231">
        <f>'1.盤查表'!K160</f>
        <v>0</v>
      </c>
      <c r="G91" s="231">
        <f>'1.盤查表'!L160</f>
        <v>0</v>
      </c>
      <c r="H91" s="224"/>
      <c r="I91" s="225"/>
      <c r="J91" s="225"/>
      <c r="K91" s="224"/>
      <c r="L91" s="224"/>
    </row>
    <row r="92" spans="1:12" x14ac:dyDescent="0.25">
      <c r="A92" s="189" t="s">
        <v>11</v>
      </c>
      <c r="B92" s="191" t="s">
        <v>16</v>
      </c>
      <c r="C92" s="227">
        <f>'1.盤查表'!B161</f>
        <v>0</v>
      </c>
      <c r="D92" s="225">
        <f>'1.盤查表'!C161</f>
        <v>0</v>
      </c>
      <c r="E92" s="225">
        <f>'1.盤查表'!D161</f>
        <v>0</v>
      </c>
      <c r="F92" s="231">
        <f>'1.盤查表'!K161</f>
        <v>0</v>
      </c>
      <c r="G92" s="231">
        <f>'1.盤查表'!L161</f>
        <v>0</v>
      </c>
      <c r="H92" s="224"/>
      <c r="I92" s="225"/>
      <c r="J92" s="225"/>
      <c r="K92" s="224"/>
      <c r="L92" s="224"/>
    </row>
    <row r="93" spans="1:12" x14ac:dyDescent="0.25">
      <c r="A93" s="189" t="s">
        <v>11</v>
      </c>
      <c r="B93" s="190" t="s">
        <v>15</v>
      </c>
      <c r="C93" s="192" t="s">
        <v>248</v>
      </c>
      <c r="D93" s="225"/>
      <c r="E93" s="197"/>
      <c r="F93" s="231" t="e">
        <f>'1.盤查表'!M164</f>
        <v>#DIV/0!</v>
      </c>
      <c r="G93" s="119" t="s">
        <v>24</v>
      </c>
      <c r="H93" s="224" t="s">
        <v>316</v>
      </c>
      <c r="I93" s="225"/>
      <c r="J93" s="225" t="str">
        <f>Code!G30</f>
        <v>kg CO2e</v>
      </c>
      <c r="K93" s="224"/>
      <c r="L93" s="224"/>
    </row>
    <row r="94" spans="1:12" ht="31.5" x14ac:dyDescent="0.25">
      <c r="A94" s="190" t="s">
        <v>10</v>
      </c>
      <c r="B94" s="190" t="s">
        <v>13</v>
      </c>
      <c r="C94" s="192" t="s">
        <v>305</v>
      </c>
      <c r="D94" s="225"/>
      <c r="E94" s="225"/>
      <c r="F94" s="231">
        <f>SUM('1.盤查表'!M35:M52,'1.盤查表'!M55:M72,'1.盤查表'!M75:M78,'1.盤查表'!M94:M98,'1.盤查表'!M101:M104,'1.盤查表'!M116:M120,'1.盤查表'!M126:M129)</f>
        <v>0</v>
      </c>
      <c r="G94" s="195" t="s">
        <v>26</v>
      </c>
      <c r="H94" s="224"/>
      <c r="I94" s="225"/>
      <c r="J94" s="225"/>
      <c r="K94" s="224"/>
      <c r="L94" s="224"/>
    </row>
    <row r="95" spans="1:12" ht="31.5" x14ac:dyDescent="0.25">
      <c r="A95" s="189" t="s">
        <v>11</v>
      </c>
      <c r="B95" s="189" t="s">
        <v>13</v>
      </c>
      <c r="C95" s="193" t="s">
        <v>306</v>
      </c>
      <c r="D95" s="225"/>
      <c r="E95" s="225"/>
      <c r="F95" s="231">
        <f>SUM('1.盤查表'!M123,'1.盤查表'!M139:M143,'1.盤查表'!M146:M153)</f>
        <v>0</v>
      </c>
      <c r="G95" s="196" t="s">
        <v>26</v>
      </c>
      <c r="H95" s="224"/>
      <c r="I95" s="225"/>
      <c r="J95" s="225"/>
      <c r="K95" s="224"/>
      <c r="L95" s="224"/>
    </row>
    <row r="96" spans="1:12" ht="31.5" x14ac:dyDescent="0.25">
      <c r="A96" s="190" t="s">
        <v>10</v>
      </c>
      <c r="B96" s="190" t="s">
        <v>13</v>
      </c>
      <c r="C96" s="194" t="s">
        <v>249</v>
      </c>
      <c r="D96" s="225"/>
      <c r="E96" s="225"/>
      <c r="F96" s="231">
        <f>SUM('1.盤查表'!N35:N52,'1.盤查表'!N55:N72,'1.盤查表'!N75:N78)</f>
        <v>0</v>
      </c>
      <c r="G96" s="196" t="s">
        <v>26</v>
      </c>
      <c r="H96" s="224"/>
      <c r="I96" s="225"/>
      <c r="J96" s="225"/>
      <c r="K96" s="224"/>
      <c r="L96" s="224"/>
    </row>
    <row r="97" spans="1:12" x14ac:dyDescent="0.25">
      <c r="A97" s="190" t="s">
        <v>12</v>
      </c>
      <c r="B97" s="190"/>
      <c r="C97" s="194">
        <f>'1.盤查表'!B171</f>
        <v>0</v>
      </c>
      <c r="D97" s="225">
        <f>'1.盤查表'!C171</f>
        <v>0</v>
      </c>
      <c r="E97" s="225">
        <f>'1.盤查表'!D171</f>
        <v>0</v>
      </c>
      <c r="F97" s="231">
        <f>'1.盤查表'!K171</f>
        <v>0</v>
      </c>
      <c r="G97" s="231">
        <f>'1.盤查表'!L171</f>
        <v>0</v>
      </c>
      <c r="H97" s="224"/>
      <c r="I97" s="225"/>
      <c r="J97" s="225"/>
      <c r="K97" s="224"/>
      <c r="L97" s="224"/>
    </row>
    <row r="98" spans="1:12" x14ac:dyDescent="0.25">
      <c r="A98" s="190" t="s">
        <v>12</v>
      </c>
      <c r="B98" s="190"/>
      <c r="C98" s="194">
        <f>'1.盤查表'!B172</f>
        <v>0</v>
      </c>
      <c r="D98" s="225">
        <f>'1.盤查表'!C172</f>
        <v>0</v>
      </c>
      <c r="E98" s="225">
        <f>'1.盤查表'!D172</f>
        <v>0</v>
      </c>
      <c r="F98" s="231">
        <f>'1.盤查表'!K172</f>
        <v>0</v>
      </c>
      <c r="G98" s="231">
        <f>'1.盤查表'!L172</f>
        <v>0</v>
      </c>
      <c r="H98" s="224"/>
      <c r="I98" s="225"/>
      <c r="J98" s="225"/>
      <c r="K98" s="224"/>
      <c r="L98" s="224"/>
    </row>
    <row r="99" spans="1:12" x14ac:dyDescent="0.25">
      <c r="A99" s="190" t="s">
        <v>12</v>
      </c>
      <c r="B99" s="190"/>
      <c r="C99" s="194">
        <f>'1.盤查表'!B173</f>
        <v>0</v>
      </c>
      <c r="D99" s="225">
        <f>'1.盤查表'!C173</f>
        <v>0</v>
      </c>
      <c r="E99" s="225">
        <f>'1.盤查表'!D173</f>
        <v>0</v>
      </c>
      <c r="F99" s="231">
        <f>'1.盤查表'!K173</f>
        <v>0</v>
      </c>
      <c r="G99" s="231">
        <f>'1.盤查表'!L173</f>
        <v>0</v>
      </c>
      <c r="H99" s="224"/>
      <c r="I99" s="225"/>
      <c r="J99" s="225"/>
      <c r="K99" s="224"/>
      <c r="L99" s="224"/>
    </row>
    <row r="100" spans="1:12" ht="31.5" x14ac:dyDescent="0.25">
      <c r="A100" s="190" t="s">
        <v>12</v>
      </c>
      <c r="B100" s="189" t="s">
        <v>13</v>
      </c>
      <c r="C100" s="194" t="str">
        <f>'1.盤查表'!M170</f>
        <v>配銷過程物料的投入-陸運(TKM)</v>
      </c>
      <c r="D100" s="225"/>
      <c r="E100" s="225"/>
      <c r="F100" s="231">
        <f>SUM('1.盤查表'!M171:M173)</f>
        <v>0</v>
      </c>
      <c r="G100" s="196" t="s">
        <v>26</v>
      </c>
      <c r="H100" s="224"/>
      <c r="I100" s="225"/>
      <c r="J100" s="225"/>
      <c r="K100" s="224"/>
      <c r="L100" s="224"/>
    </row>
    <row r="101" spans="1:12" ht="31.5" x14ac:dyDescent="0.25">
      <c r="A101" s="189" t="s">
        <v>12</v>
      </c>
      <c r="B101" s="189" t="s">
        <v>13</v>
      </c>
      <c r="C101" s="193" t="s">
        <v>307</v>
      </c>
      <c r="D101" s="232"/>
      <c r="E101" s="232"/>
      <c r="F101" s="233">
        <f>SUM('1.盤查表'!M175:M180)</f>
        <v>0</v>
      </c>
      <c r="G101" s="196" t="s">
        <v>26</v>
      </c>
      <c r="H101" s="224"/>
      <c r="I101" s="225"/>
      <c r="J101" s="225"/>
      <c r="K101" s="224"/>
      <c r="L101" s="224"/>
    </row>
    <row r="102" spans="1:12" ht="31.5" x14ac:dyDescent="0.25">
      <c r="A102" s="189" t="s">
        <v>12</v>
      </c>
      <c r="B102" s="189" t="s">
        <v>13</v>
      </c>
      <c r="C102" s="193" t="s">
        <v>308</v>
      </c>
      <c r="D102" s="232"/>
      <c r="E102" s="232"/>
      <c r="F102" s="233">
        <f>SUM('1.盤查表'!N175:N180)</f>
        <v>0</v>
      </c>
      <c r="G102" s="196" t="s">
        <v>26</v>
      </c>
      <c r="H102" s="224"/>
      <c r="I102" s="225"/>
      <c r="J102" s="225"/>
      <c r="K102" s="224"/>
      <c r="L102" s="224"/>
    </row>
    <row r="103" spans="1:12" ht="31.5" x14ac:dyDescent="0.25">
      <c r="A103" s="189" t="s">
        <v>12</v>
      </c>
      <c r="B103" s="189" t="s">
        <v>13</v>
      </c>
      <c r="C103" s="193" t="s">
        <v>309</v>
      </c>
      <c r="D103" s="232"/>
      <c r="E103" s="232"/>
      <c r="F103" s="233">
        <f>SUM('1.盤查表'!O175:O180)</f>
        <v>0</v>
      </c>
      <c r="G103" s="196" t="s">
        <v>26</v>
      </c>
      <c r="H103" s="224"/>
      <c r="I103" s="225"/>
      <c r="J103" s="225"/>
      <c r="K103" s="224"/>
      <c r="L103" s="224"/>
    </row>
    <row r="104" spans="1:12" x14ac:dyDescent="0.25">
      <c r="A104" s="189" t="s">
        <v>264</v>
      </c>
      <c r="B104" s="189"/>
      <c r="C104" s="229">
        <f>'1.盤查表'!B185</f>
        <v>0</v>
      </c>
      <c r="D104" s="232">
        <f>'1.盤查表'!C185</f>
        <v>0</v>
      </c>
      <c r="E104" s="232">
        <f>'1.盤查表'!D185</f>
        <v>0</v>
      </c>
      <c r="F104" s="233">
        <f>'1.盤查表'!L185</f>
        <v>0</v>
      </c>
      <c r="G104" s="232">
        <f>'1.盤查表'!M185</f>
        <v>0</v>
      </c>
      <c r="H104" s="224"/>
      <c r="I104" s="225"/>
      <c r="J104" s="225"/>
      <c r="K104" s="224"/>
      <c r="L104" s="224"/>
    </row>
    <row r="105" spans="1:12" x14ac:dyDescent="0.25">
      <c r="A105" s="189" t="s">
        <v>264</v>
      </c>
      <c r="B105" s="189"/>
      <c r="C105" s="229">
        <f>'1.盤查表'!B186</f>
        <v>0</v>
      </c>
      <c r="D105" s="232">
        <f>'1.盤查表'!C186</f>
        <v>0</v>
      </c>
      <c r="E105" s="232">
        <f>'1.盤查表'!D186</f>
        <v>0</v>
      </c>
      <c r="F105" s="233">
        <f>'1.盤查表'!L186</f>
        <v>0</v>
      </c>
      <c r="G105" s="232">
        <f>'1.盤查表'!M186</f>
        <v>0</v>
      </c>
      <c r="H105" s="224"/>
      <c r="I105" s="225"/>
      <c r="J105" s="225"/>
      <c r="K105" s="224"/>
      <c r="L105" s="224"/>
    </row>
    <row r="106" spans="1:12" x14ac:dyDescent="0.25">
      <c r="A106" s="189" t="s">
        <v>264</v>
      </c>
      <c r="B106" s="189"/>
      <c r="C106" s="229">
        <f>'1.盤查表'!B187</f>
        <v>0</v>
      </c>
      <c r="D106" s="232">
        <f>'1.盤查表'!C187</f>
        <v>0</v>
      </c>
      <c r="E106" s="232">
        <f>'1.盤查表'!D187</f>
        <v>0</v>
      </c>
      <c r="F106" s="233">
        <f>'1.盤查表'!L187</f>
        <v>0</v>
      </c>
      <c r="G106" s="232">
        <f>'1.盤查表'!M187</f>
        <v>0</v>
      </c>
      <c r="H106" s="224"/>
      <c r="I106" s="225"/>
      <c r="J106" s="225"/>
      <c r="K106" s="224"/>
      <c r="L106" s="224"/>
    </row>
    <row r="107" spans="1:12" x14ac:dyDescent="0.25">
      <c r="A107" s="189" t="s">
        <v>264</v>
      </c>
      <c r="B107" s="189"/>
      <c r="C107" s="229">
        <f>'1.盤查表'!B188</f>
        <v>0</v>
      </c>
      <c r="D107" s="232">
        <f>'1.盤查表'!C188</f>
        <v>0</v>
      </c>
      <c r="E107" s="232">
        <f>'1.盤查表'!D188</f>
        <v>0</v>
      </c>
      <c r="F107" s="233">
        <f>'1.盤查表'!L188</f>
        <v>0</v>
      </c>
      <c r="G107" s="232">
        <f>'1.盤查表'!M188</f>
        <v>0</v>
      </c>
      <c r="H107" s="224"/>
      <c r="I107" s="225"/>
      <c r="J107" s="225"/>
      <c r="K107" s="224"/>
      <c r="L107" s="224"/>
    </row>
    <row r="108" spans="1:12" x14ac:dyDescent="0.25">
      <c r="A108" s="189" t="s">
        <v>264</v>
      </c>
      <c r="B108" s="189"/>
      <c r="C108" s="229">
        <f>'1.盤查表'!B189</f>
        <v>0</v>
      </c>
      <c r="D108" s="232">
        <f>'1.盤查表'!C189</f>
        <v>0</v>
      </c>
      <c r="E108" s="232">
        <f>'1.盤查表'!D189</f>
        <v>0</v>
      </c>
      <c r="F108" s="233">
        <f>'1.盤查表'!L189</f>
        <v>0</v>
      </c>
      <c r="G108" s="232">
        <f>'1.盤查表'!M189</f>
        <v>0</v>
      </c>
      <c r="H108" s="224"/>
      <c r="I108" s="225"/>
      <c r="J108" s="225"/>
      <c r="K108" s="224"/>
      <c r="L108" s="224"/>
    </row>
    <row r="109" spans="1:12" x14ac:dyDescent="0.25">
      <c r="A109" s="189" t="s">
        <v>264</v>
      </c>
      <c r="B109" s="189"/>
      <c r="C109" s="229">
        <f>'1.盤查表'!B190</f>
        <v>0</v>
      </c>
      <c r="D109" s="232">
        <f>'1.盤查表'!C190</f>
        <v>0</v>
      </c>
      <c r="E109" s="232">
        <f>'1.盤查表'!D190</f>
        <v>0</v>
      </c>
      <c r="F109" s="233">
        <f>'1.盤查表'!L190</f>
        <v>0</v>
      </c>
      <c r="G109" s="232">
        <f>'1.盤查表'!M190</f>
        <v>0</v>
      </c>
      <c r="H109" s="224"/>
      <c r="I109" s="225"/>
      <c r="J109" s="225"/>
      <c r="K109" s="224"/>
      <c r="L109" s="224"/>
    </row>
    <row r="110" spans="1:12" x14ac:dyDescent="0.25">
      <c r="A110" s="189" t="s">
        <v>264</v>
      </c>
      <c r="B110" s="189"/>
      <c r="C110" s="229">
        <f>'1.盤查表'!B191</f>
        <v>0</v>
      </c>
      <c r="D110" s="232">
        <f>'1.盤查表'!C191</f>
        <v>0</v>
      </c>
      <c r="E110" s="232">
        <f>'1.盤查表'!D191</f>
        <v>0</v>
      </c>
      <c r="F110" s="233">
        <f>'1.盤查表'!L191</f>
        <v>0</v>
      </c>
      <c r="G110" s="232">
        <f>'1.盤查表'!M191</f>
        <v>0</v>
      </c>
      <c r="H110" s="224"/>
      <c r="I110" s="225"/>
      <c r="J110" s="225"/>
      <c r="K110" s="224"/>
      <c r="L110" s="224"/>
    </row>
    <row r="111" spans="1:12" x14ac:dyDescent="0.25">
      <c r="A111" s="189" t="s">
        <v>264</v>
      </c>
      <c r="B111" s="189"/>
      <c r="C111" s="229">
        <f>'1.盤查表'!B192</f>
        <v>0</v>
      </c>
      <c r="D111" s="232">
        <f>'1.盤查表'!C192</f>
        <v>0</v>
      </c>
      <c r="E111" s="232">
        <f>'1.盤查表'!D192</f>
        <v>0</v>
      </c>
      <c r="F111" s="233">
        <f>'1.盤查表'!L192</f>
        <v>0</v>
      </c>
      <c r="G111" s="232">
        <f>'1.盤查表'!M192</f>
        <v>0</v>
      </c>
      <c r="H111" s="224"/>
      <c r="I111" s="225"/>
      <c r="J111" s="225"/>
      <c r="K111" s="224"/>
      <c r="L111" s="224"/>
    </row>
    <row r="112" spans="1:12" x14ac:dyDescent="0.25">
      <c r="A112" s="189" t="s">
        <v>264</v>
      </c>
      <c r="B112" s="189"/>
      <c r="C112" s="229">
        <f>'1.盤查表'!B193</f>
        <v>0</v>
      </c>
      <c r="D112" s="232">
        <f>'1.盤查表'!C193</f>
        <v>0</v>
      </c>
      <c r="E112" s="232">
        <f>'1.盤查表'!D193</f>
        <v>0</v>
      </c>
      <c r="F112" s="233">
        <f>'1.盤查表'!L193</f>
        <v>0</v>
      </c>
      <c r="G112" s="232">
        <f>'1.盤查表'!M193</f>
        <v>0</v>
      </c>
      <c r="H112" s="224"/>
      <c r="I112" s="225"/>
      <c r="J112" s="225"/>
      <c r="K112" s="224"/>
      <c r="L112" s="224"/>
    </row>
    <row r="113" spans="1:12" x14ac:dyDescent="0.25">
      <c r="A113" s="189" t="s">
        <v>264</v>
      </c>
      <c r="B113" s="189"/>
      <c r="C113" s="229">
        <f>'1.盤查表'!B194</f>
        <v>0</v>
      </c>
      <c r="D113" s="232">
        <f>'1.盤查表'!C194</f>
        <v>0</v>
      </c>
      <c r="E113" s="232">
        <f>'1.盤查表'!D194</f>
        <v>0</v>
      </c>
      <c r="F113" s="233">
        <f>'1.盤查表'!L194</f>
        <v>0</v>
      </c>
      <c r="G113" s="232">
        <f>'1.盤查表'!M194</f>
        <v>0</v>
      </c>
      <c r="H113" s="224"/>
      <c r="I113" s="225"/>
      <c r="J113" s="225"/>
      <c r="K113" s="224"/>
      <c r="L113" s="224"/>
    </row>
    <row r="114" spans="1:12" x14ac:dyDescent="0.25">
      <c r="A114" s="189" t="s">
        <v>267</v>
      </c>
      <c r="B114" s="189" t="s">
        <v>16</v>
      </c>
      <c r="C114" s="229">
        <f>'1.盤查表'!B198</f>
        <v>0</v>
      </c>
      <c r="D114" s="232">
        <f>'1.盤查表'!C198</f>
        <v>0</v>
      </c>
      <c r="E114" s="232">
        <f>'1.盤查表'!D198</f>
        <v>0</v>
      </c>
      <c r="F114" s="233">
        <f>'1.盤查表'!K198</f>
        <v>0</v>
      </c>
      <c r="G114" s="233">
        <f>'1.盤查表'!L198</f>
        <v>0</v>
      </c>
      <c r="H114" s="224"/>
      <c r="I114" s="225"/>
      <c r="J114" s="225"/>
      <c r="K114" s="224"/>
      <c r="L114" s="224"/>
    </row>
    <row r="115" spans="1:12" x14ac:dyDescent="0.25">
      <c r="A115" s="189" t="s">
        <v>267</v>
      </c>
      <c r="B115" s="189" t="s">
        <v>16</v>
      </c>
      <c r="C115" s="229">
        <f>'1.盤查表'!B199</f>
        <v>0</v>
      </c>
      <c r="D115" s="232">
        <f>'1.盤查表'!C199</f>
        <v>0</v>
      </c>
      <c r="E115" s="232">
        <f>'1.盤查表'!D199</f>
        <v>0</v>
      </c>
      <c r="F115" s="233">
        <f>'1.盤查表'!K199</f>
        <v>0</v>
      </c>
      <c r="G115" s="233">
        <f>'1.盤查表'!L199</f>
        <v>0</v>
      </c>
      <c r="H115" s="224"/>
      <c r="I115" s="225"/>
      <c r="J115" s="225"/>
      <c r="K115" s="224"/>
      <c r="L115" s="224"/>
    </row>
    <row r="116" spans="1:12" x14ac:dyDescent="0.25">
      <c r="A116" s="189" t="s">
        <v>267</v>
      </c>
      <c r="B116" s="189" t="s">
        <v>16</v>
      </c>
      <c r="C116" s="229">
        <f>'1.盤查表'!B200</f>
        <v>0</v>
      </c>
      <c r="D116" s="232">
        <f>'1.盤查表'!C200</f>
        <v>0</v>
      </c>
      <c r="E116" s="232">
        <f>'1.盤查表'!D200</f>
        <v>0</v>
      </c>
      <c r="F116" s="233">
        <f>'1.盤查表'!K200</f>
        <v>0</v>
      </c>
      <c r="G116" s="233">
        <f>'1.盤查表'!L200</f>
        <v>0</v>
      </c>
      <c r="H116" s="224"/>
      <c r="I116" s="225"/>
      <c r="J116" s="225"/>
      <c r="K116" s="224"/>
      <c r="L116" s="224"/>
    </row>
    <row r="117" spans="1:12" x14ac:dyDescent="0.25">
      <c r="A117" s="189" t="s">
        <v>267</v>
      </c>
      <c r="B117" s="189" t="s">
        <v>16</v>
      </c>
      <c r="C117" s="229">
        <f>'1.盤查表'!B201</f>
        <v>0</v>
      </c>
      <c r="D117" s="232">
        <f>'1.盤查表'!C201</f>
        <v>0</v>
      </c>
      <c r="E117" s="232">
        <f>'1.盤查表'!D201</f>
        <v>0</v>
      </c>
      <c r="F117" s="233">
        <f>'1.盤查表'!K201</f>
        <v>0</v>
      </c>
      <c r="G117" s="233">
        <f>'1.盤查表'!L201</f>
        <v>0</v>
      </c>
      <c r="H117" s="224"/>
      <c r="I117" s="225"/>
      <c r="J117" s="225"/>
      <c r="K117" s="224"/>
      <c r="L117" s="224"/>
    </row>
    <row r="118" spans="1:12" x14ac:dyDescent="0.25">
      <c r="A118" s="189" t="s">
        <v>267</v>
      </c>
      <c r="B118" s="189" t="s">
        <v>16</v>
      </c>
      <c r="C118" s="229">
        <f>'1.盤查表'!B202</f>
        <v>0</v>
      </c>
      <c r="D118" s="232">
        <f>'1.盤查表'!C202</f>
        <v>0</v>
      </c>
      <c r="E118" s="232">
        <f>'1.盤查表'!D202</f>
        <v>0</v>
      </c>
      <c r="F118" s="233">
        <f>'1.盤查表'!K202</f>
        <v>0</v>
      </c>
      <c r="G118" s="233">
        <f>'1.盤查表'!L202</f>
        <v>0</v>
      </c>
      <c r="H118" s="224"/>
      <c r="I118" s="225"/>
      <c r="J118" s="225"/>
      <c r="K118" s="224"/>
      <c r="L118" s="224"/>
    </row>
    <row r="119" spans="1:12" x14ac:dyDescent="0.25">
      <c r="A119" s="189" t="s">
        <v>267</v>
      </c>
      <c r="B119" s="189" t="s">
        <v>16</v>
      </c>
      <c r="C119" s="229">
        <f>'1.盤查表'!B203</f>
        <v>0</v>
      </c>
      <c r="D119" s="232">
        <f>'1.盤查表'!C203</f>
        <v>0</v>
      </c>
      <c r="E119" s="232">
        <f>'1.盤查表'!D203</f>
        <v>0</v>
      </c>
      <c r="F119" s="233">
        <f>'1.盤查表'!K203</f>
        <v>0</v>
      </c>
      <c r="G119" s="233">
        <f>'1.盤查表'!L203</f>
        <v>0</v>
      </c>
      <c r="H119" s="224"/>
      <c r="I119" s="225"/>
      <c r="J119" s="225"/>
      <c r="K119" s="224"/>
      <c r="L119" s="224"/>
    </row>
    <row r="120" spans="1:12" x14ac:dyDescent="0.25">
      <c r="A120" s="189" t="s">
        <v>267</v>
      </c>
      <c r="B120" s="189" t="s">
        <v>16</v>
      </c>
      <c r="C120" s="229">
        <f>'1.盤查表'!B204</f>
        <v>0</v>
      </c>
      <c r="D120" s="232">
        <f>'1.盤查表'!C204</f>
        <v>0</v>
      </c>
      <c r="E120" s="232">
        <f>'1.盤查表'!D204</f>
        <v>0</v>
      </c>
      <c r="F120" s="233">
        <f>'1.盤查表'!K204</f>
        <v>0</v>
      </c>
      <c r="G120" s="233">
        <f>'1.盤查表'!L204</f>
        <v>0</v>
      </c>
      <c r="H120" s="224"/>
      <c r="I120" s="225"/>
      <c r="J120" s="225"/>
      <c r="K120" s="224"/>
      <c r="L120" s="224"/>
    </row>
    <row r="121" spans="1:12" x14ac:dyDescent="0.25">
      <c r="A121" s="189" t="s">
        <v>267</v>
      </c>
      <c r="B121" s="189" t="s">
        <v>16</v>
      </c>
      <c r="C121" s="229">
        <f>'1.盤查表'!B205</f>
        <v>0</v>
      </c>
      <c r="D121" s="232">
        <f>'1.盤查表'!C205</f>
        <v>0</v>
      </c>
      <c r="E121" s="232">
        <f>'1.盤查表'!D205</f>
        <v>0</v>
      </c>
      <c r="F121" s="233">
        <f>'1.盤查表'!K205</f>
        <v>0</v>
      </c>
      <c r="G121" s="233">
        <f>'1.盤查表'!L205</f>
        <v>0</v>
      </c>
      <c r="H121" s="224"/>
      <c r="I121" s="225"/>
      <c r="J121" s="225"/>
      <c r="K121" s="224"/>
      <c r="L121" s="224"/>
    </row>
    <row r="122" spans="1:12" x14ac:dyDescent="0.25">
      <c r="A122" s="189" t="s">
        <v>267</v>
      </c>
      <c r="B122" s="189" t="s">
        <v>16</v>
      </c>
      <c r="C122" s="229">
        <f>'1.盤查表'!B206</f>
        <v>0</v>
      </c>
      <c r="D122" s="232">
        <f>'1.盤查表'!C206</f>
        <v>0</v>
      </c>
      <c r="E122" s="232">
        <f>'1.盤查表'!D206</f>
        <v>0</v>
      </c>
      <c r="F122" s="233">
        <f>'1.盤查表'!K206</f>
        <v>0</v>
      </c>
      <c r="G122" s="233">
        <f>'1.盤查表'!L206</f>
        <v>0</v>
      </c>
      <c r="H122" s="224"/>
      <c r="I122" s="225"/>
      <c r="J122" s="225"/>
      <c r="K122" s="224"/>
      <c r="L122" s="224"/>
    </row>
    <row r="123" spans="1:12" ht="31.5" x14ac:dyDescent="0.25">
      <c r="A123" s="189" t="s">
        <v>267</v>
      </c>
      <c r="B123" s="189" t="s">
        <v>13</v>
      </c>
      <c r="C123" s="193" t="s">
        <v>310</v>
      </c>
      <c r="D123" s="232"/>
      <c r="E123" s="232"/>
      <c r="F123" s="233">
        <f>SUM('1.盤查表'!M198:M206)</f>
        <v>0</v>
      </c>
      <c r="G123" s="214" t="s">
        <v>26</v>
      </c>
      <c r="H123" s="224"/>
      <c r="I123" s="225"/>
      <c r="J123" s="225"/>
      <c r="K123" s="224"/>
      <c r="L123" s="224"/>
    </row>
  </sheetData>
  <mergeCells count="7">
    <mergeCell ref="A1:G1"/>
    <mergeCell ref="H1:L1"/>
    <mergeCell ref="A2:G2"/>
    <mergeCell ref="H2:L2"/>
    <mergeCell ref="A3:G3"/>
    <mergeCell ref="H3:K3"/>
    <mergeCell ref="L3:L4"/>
  </mergeCells>
  <phoneticPr fontId="1" type="noConversion"/>
  <dataValidations count="2">
    <dataValidation type="list" allowBlank="1" showInputMessage="1" showErrorMessage="1" sqref="B3 B5:B1048576">
      <formula1>群組</formula1>
    </dataValidation>
    <dataValidation type="list" allowBlank="1" showInputMessage="1" showErrorMessage="1" sqref="A124:A1048576">
      <formula1>生命周期</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Code!$G$2:$G$32</xm:f>
          </x14:formula1>
          <xm:sqref>E3 G3 J3 G124:G1048576 E123:E1048576 J124:J1048576 E94:E96 E101:E103</xm:sqref>
        </x14:dataValidation>
        <x14:dataValidation type="list" allowBlank="1" showInputMessage="1" showErrorMessage="1">
          <x14:formula1>
            <xm:f>Code!$A$2:$A$7</xm:f>
          </x14:formula1>
          <xm:sqref>A5:A123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98"/>
  <sheetViews>
    <sheetView topLeftCell="A873" workbookViewId="0">
      <selection activeCell="A6" sqref="A6"/>
    </sheetView>
  </sheetViews>
  <sheetFormatPr defaultRowHeight="16.5" x14ac:dyDescent="0.25"/>
  <cols>
    <col min="1" max="1" width="57.5" customWidth="1"/>
    <col min="2" max="2" width="17.375" customWidth="1"/>
    <col min="4" max="4" width="31.625" customWidth="1"/>
  </cols>
  <sheetData>
    <row r="1" spans="1:4" x14ac:dyDescent="0.25">
      <c r="A1" t="s">
        <v>5</v>
      </c>
      <c r="B1" t="s">
        <v>1126</v>
      </c>
      <c r="C1" t="s">
        <v>7</v>
      </c>
      <c r="D1" t="s">
        <v>9</v>
      </c>
    </row>
    <row r="2" spans="1:4" x14ac:dyDescent="0.25">
      <c r="A2" t="s">
        <v>324</v>
      </c>
      <c r="B2">
        <v>2.13</v>
      </c>
      <c r="C2" t="s">
        <v>43</v>
      </c>
      <c r="D2" t="s">
        <v>1127</v>
      </c>
    </row>
    <row r="3" spans="1:4" x14ac:dyDescent="0.25">
      <c r="A3" t="s">
        <v>325</v>
      </c>
      <c r="B3">
        <v>3.044</v>
      </c>
      <c r="C3" t="s">
        <v>43</v>
      </c>
      <c r="D3" t="s">
        <v>1127</v>
      </c>
    </row>
    <row r="4" spans="1:4" x14ac:dyDescent="0.25">
      <c r="A4" t="s">
        <v>326</v>
      </c>
      <c r="B4">
        <v>3.0859999999999999</v>
      </c>
      <c r="C4" t="s">
        <v>43</v>
      </c>
      <c r="D4" t="s">
        <v>1127</v>
      </c>
    </row>
    <row r="5" spans="1:4" x14ac:dyDescent="0.25">
      <c r="A5" t="s">
        <v>327</v>
      </c>
      <c r="B5">
        <v>2.988</v>
      </c>
      <c r="C5" t="s">
        <v>43</v>
      </c>
      <c r="D5" t="s">
        <v>1127</v>
      </c>
    </row>
    <row r="6" spans="1:4" x14ac:dyDescent="0.25">
      <c r="A6" t="s">
        <v>328</v>
      </c>
      <c r="B6">
        <v>3.1629999999999998</v>
      </c>
      <c r="C6" t="s">
        <v>43</v>
      </c>
      <c r="D6" t="s">
        <v>1127</v>
      </c>
    </row>
    <row r="7" spans="1:4" x14ac:dyDescent="0.25">
      <c r="A7" t="s">
        <v>329</v>
      </c>
      <c r="B7">
        <v>2.6280000000000001</v>
      </c>
      <c r="C7" t="s">
        <v>43</v>
      </c>
      <c r="D7" t="s">
        <v>1127</v>
      </c>
    </row>
    <row r="8" spans="1:4" x14ac:dyDescent="0.25">
      <c r="A8" t="s">
        <v>330</v>
      </c>
      <c r="B8">
        <v>2.7080000000000002</v>
      </c>
      <c r="C8" t="s">
        <v>43</v>
      </c>
      <c r="D8" t="s">
        <v>1127</v>
      </c>
    </row>
    <row r="9" spans="1:4" x14ac:dyDescent="0.25">
      <c r="A9" t="s">
        <v>331</v>
      </c>
      <c r="B9">
        <v>2.83</v>
      </c>
      <c r="C9" t="s">
        <v>43</v>
      </c>
      <c r="D9" t="s">
        <v>1127</v>
      </c>
    </row>
    <row r="10" spans="1:4" x14ac:dyDescent="0.25">
      <c r="A10" t="s">
        <v>332</v>
      </c>
      <c r="B10">
        <v>2.91</v>
      </c>
      <c r="C10" t="s">
        <v>43</v>
      </c>
      <c r="D10" t="s">
        <v>1127</v>
      </c>
    </row>
    <row r="11" spans="1:4" x14ac:dyDescent="0.25">
      <c r="A11" t="s">
        <v>333</v>
      </c>
      <c r="B11">
        <v>2.702</v>
      </c>
      <c r="C11" t="s">
        <v>43</v>
      </c>
      <c r="D11" t="s">
        <v>1127</v>
      </c>
    </row>
    <row r="12" spans="1:4" x14ac:dyDescent="0.25">
      <c r="A12" t="s">
        <v>334</v>
      </c>
      <c r="B12">
        <v>2.4903</v>
      </c>
      <c r="C12" t="s">
        <v>43</v>
      </c>
      <c r="D12" t="s">
        <v>1127</v>
      </c>
    </row>
    <row r="13" spans="1:4" x14ac:dyDescent="0.25">
      <c r="A13" t="s">
        <v>335</v>
      </c>
      <c r="B13">
        <v>2.0099999999999998</v>
      </c>
      <c r="C13" t="s">
        <v>43</v>
      </c>
      <c r="D13" t="s">
        <v>1127</v>
      </c>
    </row>
    <row r="14" spans="1:4" x14ac:dyDescent="0.25">
      <c r="A14" t="s">
        <v>336</v>
      </c>
      <c r="B14">
        <v>1.1299999999999999</v>
      </c>
      <c r="C14" t="s">
        <v>43</v>
      </c>
      <c r="D14" t="s">
        <v>1127</v>
      </c>
    </row>
    <row r="15" spans="1:4" x14ac:dyDescent="0.25">
      <c r="A15" t="s">
        <v>337</v>
      </c>
      <c r="B15">
        <v>1.46</v>
      </c>
      <c r="C15" t="s">
        <v>43</v>
      </c>
      <c r="D15" t="s">
        <v>1127</v>
      </c>
    </row>
    <row r="16" spans="1:4" x14ac:dyDescent="0.25">
      <c r="A16" t="s">
        <v>338</v>
      </c>
      <c r="B16">
        <v>0.68</v>
      </c>
      <c r="C16" t="s">
        <v>43</v>
      </c>
      <c r="D16" t="s">
        <v>1127</v>
      </c>
    </row>
    <row r="17" spans="1:4" x14ac:dyDescent="0.25">
      <c r="A17" t="s">
        <v>339</v>
      </c>
      <c r="B17">
        <v>11.1046</v>
      </c>
      <c r="C17" t="s">
        <v>43</v>
      </c>
      <c r="D17" t="s">
        <v>1127</v>
      </c>
    </row>
    <row r="18" spans="1:4" x14ac:dyDescent="0.25">
      <c r="A18" t="s">
        <v>340</v>
      </c>
      <c r="B18">
        <v>7.1166999999999998</v>
      </c>
      <c r="C18" t="s">
        <v>43</v>
      </c>
      <c r="D18" t="s">
        <v>1127</v>
      </c>
    </row>
    <row r="19" spans="1:4" x14ac:dyDescent="0.25">
      <c r="A19" t="s">
        <v>341</v>
      </c>
      <c r="B19">
        <v>9.8492999999999995</v>
      </c>
      <c r="C19" t="s">
        <v>43</v>
      </c>
      <c r="D19" t="s">
        <v>1127</v>
      </c>
    </row>
    <row r="20" spans="1:4" x14ac:dyDescent="0.25">
      <c r="A20" t="s">
        <v>342</v>
      </c>
      <c r="B20">
        <v>4.67</v>
      </c>
      <c r="C20" t="s">
        <v>43</v>
      </c>
      <c r="D20" t="s">
        <v>1127</v>
      </c>
    </row>
    <row r="21" spans="1:4" x14ac:dyDescent="0.25">
      <c r="A21" t="s">
        <v>343</v>
      </c>
      <c r="B21">
        <v>0.30249999999999999</v>
      </c>
      <c r="C21" t="s">
        <v>43</v>
      </c>
      <c r="D21" t="s">
        <v>1127</v>
      </c>
    </row>
    <row r="22" spans="1:4" x14ac:dyDescent="0.25">
      <c r="A22" t="s">
        <v>344</v>
      </c>
      <c r="B22">
        <v>0.32679999999999998</v>
      </c>
      <c r="C22" t="s">
        <v>43</v>
      </c>
      <c r="D22" t="s">
        <v>1127</v>
      </c>
    </row>
    <row r="23" spans="1:4" x14ac:dyDescent="0.25">
      <c r="A23" t="s">
        <v>345</v>
      </c>
      <c r="B23">
        <v>715.79</v>
      </c>
      <c r="C23" t="s">
        <v>42</v>
      </c>
      <c r="D23" t="s">
        <v>1127</v>
      </c>
    </row>
    <row r="24" spans="1:4" x14ac:dyDescent="0.25">
      <c r="A24" t="s">
        <v>346</v>
      </c>
      <c r="B24">
        <v>7.07</v>
      </c>
      <c r="C24" t="s">
        <v>42</v>
      </c>
      <c r="D24" t="s">
        <v>1127</v>
      </c>
    </row>
    <row r="25" spans="1:4" x14ac:dyDescent="0.25">
      <c r="A25" t="s">
        <v>347</v>
      </c>
      <c r="B25">
        <v>737.14</v>
      </c>
      <c r="C25" t="s">
        <v>42</v>
      </c>
      <c r="D25" t="s">
        <v>1127</v>
      </c>
    </row>
    <row r="26" spans="1:4" x14ac:dyDescent="0.25">
      <c r="A26" t="s">
        <v>348</v>
      </c>
      <c r="B26">
        <v>122.78</v>
      </c>
      <c r="C26" t="s">
        <v>42</v>
      </c>
      <c r="D26" t="s">
        <v>1127</v>
      </c>
    </row>
    <row r="27" spans="1:4" x14ac:dyDescent="0.25">
      <c r="A27" t="s">
        <v>349</v>
      </c>
      <c r="B27">
        <v>649.1</v>
      </c>
      <c r="C27" t="s">
        <v>42</v>
      </c>
      <c r="D27" t="s">
        <v>1127</v>
      </c>
    </row>
    <row r="28" spans="1:4" x14ac:dyDescent="0.25">
      <c r="A28" t="s">
        <v>350</v>
      </c>
      <c r="B28">
        <v>0</v>
      </c>
      <c r="C28" t="s">
        <v>23</v>
      </c>
      <c r="D28" t="s">
        <v>1127</v>
      </c>
    </row>
    <row r="29" spans="1:4" x14ac:dyDescent="0.25">
      <c r="A29" t="s">
        <v>351</v>
      </c>
      <c r="B29">
        <v>0</v>
      </c>
      <c r="C29" t="s">
        <v>352</v>
      </c>
      <c r="D29" t="s">
        <v>1127</v>
      </c>
    </row>
    <row r="30" spans="1:4" x14ac:dyDescent="0.25">
      <c r="A30" t="s">
        <v>353</v>
      </c>
      <c r="B30">
        <v>3.31</v>
      </c>
      <c r="C30" t="s">
        <v>22</v>
      </c>
      <c r="D30" t="s">
        <v>1127</v>
      </c>
    </row>
    <row r="31" spans="1:4" x14ac:dyDescent="0.25">
      <c r="A31" t="s">
        <v>354</v>
      </c>
      <c r="B31">
        <v>0</v>
      </c>
      <c r="C31" t="s">
        <v>352</v>
      </c>
      <c r="D31" t="s">
        <v>1127</v>
      </c>
    </row>
    <row r="32" spans="1:4" x14ac:dyDescent="0.25">
      <c r="A32" t="s">
        <v>355</v>
      </c>
      <c r="B32">
        <v>2.09</v>
      </c>
      <c r="C32" t="s">
        <v>39</v>
      </c>
      <c r="D32" t="s">
        <v>1127</v>
      </c>
    </row>
    <row r="33" spans="1:4" x14ac:dyDescent="0.25">
      <c r="A33" t="s">
        <v>355</v>
      </c>
      <c r="B33">
        <v>0.08</v>
      </c>
      <c r="C33" t="s">
        <v>29</v>
      </c>
      <c r="D33" t="s">
        <v>1127</v>
      </c>
    </row>
    <row r="34" spans="1:4" x14ac:dyDescent="0.25">
      <c r="A34" t="s">
        <v>356</v>
      </c>
      <c r="B34">
        <v>2.0099999999999998</v>
      </c>
      <c r="C34" t="s">
        <v>43</v>
      </c>
      <c r="D34" t="s">
        <v>1127</v>
      </c>
    </row>
    <row r="35" spans="1:4" x14ac:dyDescent="0.25">
      <c r="A35" t="s">
        <v>357</v>
      </c>
      <c r="B35">
        <v>2.21</v>
      </c>
      <c r="C35" t="s">
        <v>43</v>
      </c>
      <c r="D35" t="s">
        <v>1127</v>
      </c>
    </row>
    <row r="36" spans="1:4" x14ac:dyDescent="0.25">
      <c r="A36" t="s">
        <v>358</v>
      </c>
      <c r="B36">
        <v>1.9</v>
      </c>
      <c r="C36" t="s">
        <v>43</v>
      </c>
      <c r="D36" t="s">
        <v>1127</v>
      </c>
    </row>
    <row r="37" spans="1:4" x14ac:dyDescent="0.25">
      <c r="A37" t="s">
        <v>359</v>
      </c>
      <c r="B37">
        <v>3.83</v>
      </c>
      <c r="C37" t="s">
        <v>43</v>
      </c>
      <c r="D37" t="s">
        <v>1127</v>
      </c>
    </row>
    <row r="38" spans="1:4" x14ac:dyDescent="0.25">
      <c r="A38" t="s">
        <v>360</v>
      </c>
      <c r="B38">
        <v>7.5357000000000003</v>
      </c>
      <c r="C38" t="s">
        <v>43</v>
      </c>
      <c r="D38" t="s">
        <v>1127</v>
      </c>
    </row>
    <row r="39" spans="1:4" x14ac:dyDescent="0.25">
      <c r="A39" t="s">
        <v>361</v>
      </c>
      <c r="B39">
        <v>2.35</v>
      </c>
      <c r="C39" t="s">
        <v>43</v>
      </c>
      <c r="D39" t="s">
        <v>1127</v>
      </c>
    </row>
    <row r="40" spans="1:4" x14ac:dyDescent="0.25">
      <c r="A40" t="s">
        <v>362</v>
      </c>
      <c r="B40">
        <v>1.7230000000000001</v>
      </c>
      <c r="C40" t="s">
        <v>43</v>
      </c>
      <c r="D40" t="s">
        <v>1127</v>
      </c>
    </row>
    <row r="41" spans="1:4" x14ac:dyDescent="0.25">
      <c r="A41" t="s">
        <v>363</v>
      </c>
      <c r="B41">
        <v>2.8</v>
      </c>
      <c r="C41" t="s">
        <v>43</v>
      </c>
      <c r="D41" t="s">
        <v>1127</v>
      </c>
    </row>
    <row r="42" spans="1:4" x14ac:dyDescent="0.25">
      <c r="A42" t="s">
        <v>364</v>
      </c>
      <c r="B42">
        <v>3.2559999999999998</v>
      </c>
      <c r="C42" t="s">
        <v>43</v>
      </c>
      <c r="D42" t="s">
        <v>1127</v>
      </c>
    </row>
    <row r="43" spans="1:4" x14ac:dyDescent="0.25">
      <c r="A43" t="s">
        <v>365</v>
      </c>
      <c r="B43">
        <v>3.02</v>
      </c>
      <c r="C43" t="s">
        <v>43</v>
      </c>
      <c r="D43" t="s">
        <v>1127</v>
      </c>
    </row>
    <row r="44" spans="1:4" x14ac:dyDescent="0.25">
      <c r="A44" t="s">
        <v>366</v>
      </c>
      <c r="B44">
        <v>1.8129999999999999</v>
      </c>
      <c r="C44" t="s">
        <v>43</v>
      </c>
      <c r="D44" t="s">
        <v>1127</v>
      </c>
    </row>
    <row r="45" spans="1:4" x14ac:dyDescent="0.25">
      <c r="A45" t="s">
        <v>367</v>
      </c>
      <c r="B45">
        <v>2.0880000000000001</v>
      </c>
      <c r="C45" t="s">
        <v>43</v>
      </c>
      <c r="D45" t="s">
        <v>1127</v>
      </c>
    </row>
    <row r="46" spans="1:4" x14ac:dyDescent="0.25">
      <c r="A46" t="s">
        <v>368</v>
      </c>
      <c r="B46">
        <v>0.4</v>
      </c>
      <c r="C46" t="s">
        <v>43</v>
      </c>
      <c r="D46" t="s">
        <v>1127</v>
      </c>
    </row>
    <row r="47" spans="1:4" x14ac:dyDescent="0.25">
      <c r="A47" t="s">
        <v>369</v>
      </c>
      <c r="B47">
        <v>2.2669999999999999</v>
      </c>
      <c r="C47" t="s">
        <v>43</v>
      </c>
      <c r="D47" t="s">
        <v>1127</v>
      </c>
    </row>
    <row r="48" spans="1:4" x14ac:dyDescent="0.25">
      <c r="A48" t="s">
        <v>370</v>
      </c>
      <c r="B48">
        <v>2.4220000000000002</v>
      </c>
      <c r="C48" t="s">
        <v>43</v>
      </c>
      <c r="D48" t="s">
        <v>1127</v>
      </c>
    </row>
    <row r="49" spans="1:4" x14ac:dyDescent="0.25">
      <c r="A49" t="s">
        <v>371</v>
      </c>
      <c r="B49">
        <v>2.415</v>
      </c>
      <c r="C49" t="s">
        <v>43</v>
      </c>
      <c r="D49" t="s">
        <v>1127</v>
      </c>
    </row>
    <row r="50" spans="1:4" x14ac:dyDescent="0.25">
      <c r="A50" t="s">
        <v>372</v>
      </c>
      <c r="B50">
        <v>2.3079999999999998</v>
      </c>
      <c r="C50" t="s">
        <v>43</v>
      </c>
      <c r="D50" t="s">
        <v>1127</v>
      </c>
    </row>
    <row r="51" spans="1:4" x14ac:dyDescent="0.25">
      <c r="A51" t="s">
        <v>373</v>
      </c>
      <c r="B51">
        <v>2.38</v>
      </c>
      <c r="C51" t="s">
        <v>43</v>
      </c>
      <c r="D51" t="s">
        <v>1127</v>
      </c>
    </row>
    <row r="52" spans="1:4" x14ac:dyDescent="0.25">
      <c r="A52" t="s">
        <v>374</v>
      </c>
      <c r="B52">
        <v>2.3980000000000001</v>
      </c>
      <c r="C52" t="s">
        <v>43</v>
      </c>
      <c r="D52" t="s">
        <v>1127</v>
      </c>
    </row>
    <row r="53" spans="1:4" x14ac:dyDescent="0.25">
      <c r="A53" t="s">
        <v>375</v>
      </c>
      <c r="B53">
        <v>2.3879999999999999</v>
      </c>
      <c r="C53" t="s">
        <v>43</v>
      </c>
      <c r="D53" t="s">
        <v>1127</v>
      </c>
    </row>
    <row r="54" spans="1:4" x14ac:dyDescent="0.25">
      <c r="A54" t="s">
        <v>376</v>
      </c>
      <c r="B54">
        <v>2.94</v>
      </c>
      <c r="C54" t="s">
        <v>43</v>
      </c>
      <c r="D54" t="s">
        <v>1127</v>
      </c>
    </row>
    <row r="55" spans="1:4" x14ac:dyDescent="0.25">
      <c r="A55" t="s">
        <v>377</v>
      </c>
      <c r="B55">
        <v>3.298</v>
      </c>
      <c r="C55" t="s">
        <v>43</v>
      </c>
      <c r="D55" t="s">
        <v>1127</v>
      </c>
    </row>
    <row r="56" spans="1:4" x14ac:dyDescent="0.25">
      <c r="A56" t="s">
        <v>378</v>
      </c>
      <c r="B56">
        <v>2.5</v>
      </c>
      <c r="C56" t="s">
        <v>43</v>
      </c>
      <c r="D56" t="s">
        <v>1127</v>
      </c>
    </row>
    <row r="57" spans="1:4" x14ac:dyDescent="0.25">
      <c r="A57" t="s">
        <v>379</v>
      </c>
      <c r="B57">
        <v>4.6500000000000004</v>
      </c>
      <c r="C57" t="s">
        <v>56</v>
      </c>
      <c r="D57" t="s">
        <v>1127</v>
      </c>
    </row>
    <row r="58" spans="1:4" x14ac:dyDescent="0.25">
      <c r="A58" t="s">
        <v>380</v>
      </c>
      <c r="B58">
        <v>0.68</v>
      </c>
      <c r="C58" t="s">
        <v>43</v>
      </c>
      <c r="D58" t="s">
        <v>1127</v>
      </c>
    </row>
    <row r="59" spans="1:4" x14ac:dyDescent="0.25">
      <c r="A59" t="s">
        <v>381</v>
      </c>
      <c r="B59">
        <v>0.42</v>
      </c>
      <c r="C59" t="s">
        <v>43</v>
      </c>
      <c r="D59" t="s">
        <v>1127</v>
      </c>
    </row>
    <row r="60" spans="1:4" x14ac:dyDescent="0.25">
      <c r="A60" t="s">
        <v>382</v>
      </c>
      <c r="B60">
        <v>4.41E-2</v>
      </c>
      <c r="C60" t="s">
        <v>27</v>
      </c>
      <c r="D60" t="s">
        <v>1127</v>
      </c>
    </row>
    <row r="61" spans="1:4" x14ac:dyDescent="0.25">
      <c r="A61" t="s">
        <v>383</v>
      </c>
      <c r="B61">
        <v>0.2235</v>
      </c>
      <c r="C61" t="s">
        <v>26</v>
      </c>
      <c r="D61" t="s">
        <v>1127</v>
      </c>
    </row>
    <row r="62" spans="1:4" x14ac:dyDescent="0.25">
      <c r="A62" t="s">
        <v>384</v>
      </c>
      <c r="B62">
        <v>0.73929999999999996</v>
      </c>
      <c r="C62" t="s">
        <v>26</v>
      </c>
      <c r="D62" t="s">
        <v>1127</v>
      </c>
    </row>
    <row r="63" spans="1:4" x14ac:dyDescent="0.25">
      <c r="A63" t="s">
        <v>385</v>
      </c>
      <c r="B63">
        <v>0.69299999999999995</v>
      </c>
      <c r="C63" t="s">
        <v>26</v>
      </c>
      <c r="D63" t="s">
        <v>1127</v>
      </c>
    </row>
    <row r="64" spans="1:4" x14ac:dyDescent="0.25">
      <c r="A64" t="s">
        <v>386</v>
      </c>
      <c r="B64">
        <v>0.62590000000000001</v>
      </c>
      <c r="C64" t="s">
        <v>26</v>
      </c>
      <c r="D64" t="s">
        <v>1127</v>
      </c>
    </row>
    <row r="65" spans="1:4" x14ac:dyDescent="0.25">
      <c r="A65" t="s">
        <v>387</v>
      </c>
      <c r="B65">
        <v>0.64700000000000002</v>
      </c>
      <c r="C65" t="s">
        <v>26</v>
      </c>
      <c r="D65" t="s">
        <v>1127</v>
      </c>
    </row>
    <row r="66" spans="1:4" x14ac:dyDescent="0.25">
      <c r="A66" t="s">
        <v>388</v>
      </c>
      <c r="B66">
        <v>0.23499999999999999</v>
      </c>
      <c r="C66" t="s">
        <v>26</v>
      </c>
      <c r="D66" t="s">
        <v>1127</v>
      </c>
    </row>
    <row r="67" spans="1:4" x14ac:dyDescent="0.25">
      <c r="A67" t="s">
        <v>389</v>
      </c>
      <c r="B67">
        <v>0.69799999999999995</v>
      </c>
      <c r="C67" t="s">
        <v>28</v>
      </c>
      <c r="D67" t="s">
        <v>1127</v>
      </c>
    </row>
    <row r="68" spans="1:4" x14ac:dyDescent="0.25">
      <c r="A68" t="s">
        <v>390</v>
      </c>
      <c r="B68">
        <v>0.53600000000000003</v>
      </c>
      <c r="C68" t="s">
        <v>28</v>
      </c>
      <c r="D68" t="s">
        <v>1127</v>
      </c>
    </row>
    <row r="69" spans="1:4" x14ac:dyDescent="0.25">
      <c r="A69" t="s">
        <v>391</v>
      </c>
      <c r="B69">
        <v>0.69</v>
      </c>
      <c r="C69" t="s">
        <v>28</v>
      </c>
      <c r="D69" t="s">
        <v>1127</v>
      </c>
    </row>
    <row r="70" spans="1:4" x14ac:dyDescent="0.25">
      <c r="A70" t="s">
        <v>392</v>
      </c>
      <c r="B70">
        <v>0.17</v>
      </c>
      <c r="C70" t="s">
        <v>31</v>
      </c>
      <c r="D70" t="s">
        <v>1127</v>
      </c>
    </row>
    <row r="71" spans="1:4" x14ac:dyDescent="0.25">
      <c r="A71" t="s">
        <v>393</v>
      </c>
      <c r="B71">
        <v>0.16700000000000001</v>
      </c>
      <c r="C71" t="s">
        <v>31</v>
      </c>
      <c r="D71" t="s">
        <v>1127</v>
      </c>
    </row>
    <row r="72" spans="1:4" x14ac:dyDescent="0.25">
      <c r="A72" t="s">
        <v>394</v>
      </c>
      <c r="B72">
        <v>3.98</v>
      </c>
      <c r="C72" t="s">
        <v>39</v>
      </c>
      <c r="D72" t="s">
        <v>1127</v>
      </c>
    </row>
    <row r="73" spans="1:4" x14ac:dyDescent="0.25">
      <c r="A73" t="s">
        <v>394</v>
      </c>
      <c r="B73">
        <v>0.1</v>
      </c>
      <c r="C73" t="s">
        <v>29</v>
      </c>
      <c r="D73" t="s">
        <v>1127</v>
      </c>
    </row>
    <row r="74" spans="1:4" x14ac:dyDescent="0.25">
      <c r="A74" t="s">
        <v>395</v>
      </c>
      <c r="B74">
        <v>0.74</v>
      </c>
      <c r="C74" t="s">
        <v>39</v>
      </c>
      <c r="D74" t="s">
        <v>1127</v>
      </c>
    </row>
    <row r="75" spans="1:4" x14ac:dyDescent="0.25">
      <c r="A75" t="s">
        <v>395</v>
      </c>
      <c r="B75">
        <v>0.02</v>
      </c>
      <c r="C75" t="s">
        <v>29</v>
      </c>
      <c r="D75" t="s">
        <v>1127</v>
      </c>
    </row>
    <row r="76" spans="1:4" x14ac:dyDescent="0.25">
      <c r="A76" t="s">
        <v>396</v>
      </c>
      <c r="B76">
        <v>3.42</v>
      </c>
      <c r="C76" t="s">
        <v>39</v>
      </c>
      <c r="D76" t="s">
        <v>1127</v>
      </c>
    </row>
    <row r="77" spans="1:4" x14ac:dyDescent="0.25">
      <c r="A77" t="s">
        <v>396</v>
      </c>
      <c r="B77">
        <v>0.1</v>
      </c>
      <c r="C77" t="s">
        <v>29</v>
      </c>
      <c r="D77" t="s">
        <v>1127</v>
      </c>
    </row>
    <row r="78" spans="1:4" x14ac:dyDescent="0.25">
      <c r="A78" t="s">
        <v>397</v>
      </c>
      <c r="B78">
        <v>3.45</v>
      </c>
      <c r="C78" t="s">
        <v>39</v>
      </c>
      <c r="D78" t="s">
        <v>1127</v>
      </c>
    </row>
    <row r="79" spans="1:4" x14ac:dyDescent="0.25">
      <c r="A79" t="s">
        <v>397</v>
      </c>
      <c r="B79">
        <v>0.1</v>
      </c>
      <c r="C79" t="s">
        <v>29</v>
      </c>
      <c r="D79" t="s">
        <v>1127</v>
      </c>
    </row>
    <row r="80" spans="1:4" x14ac:dyDescent="0.25">
      <c r="A80" t="s">
        <v>398</v>
      </c>
      <c r="B80">
        <v>0.65</v>
      </c>
      <c r="C80" t="s">
        <v>39</v>
      </c>
      <c r="D80" t="s">
        <v>1127</v>
      </c>
    </row>
    <row r="81" spans="1:4" x14ac:dyDescent="0.25">
      <c r="A81" t="s">
        <v>398</v>
      </c>
      <c r="B81">
        <v>0.02</v>
      </c>
      <c r="C81" t="s">
        <v>29</v>
      </c>
      <c r="D81" t="s">
        <v>1127</v>
      </c>
    </row>
    <row r="82" spans="1:4" x14ac:dyDescent="0.25">
      <c r="A82" t="s">
        <v>399</v>
      </c>
      <c r="B82">
        <v>3</v>
      </c>
      <c r="C82" t="s">
        <v>39</v>
      </c>
      <c r="D82" t="s">
        <v>1127</v>
      </c>
    </row>
    <row r="83" spans="1:4" x14ac:dyDescent="0.25">
      <c r="A83" t="s">
        <v>399</v>
      </c>
      <c r="B83">
        <v>0.09</v>
      </c>
      <c r="C83" t="s">
        <v>29</v>
      </c>
      <c r="D83" t="s">
        <v>1127</v>
      </c>
    </row>
    <row r="84" spans="1:4" x14ac:dyDescent="0.25">
      <c r="A84" t="s">
        <v>400</v>
      </c>
      <c r="B84">
        <v>3.1</v>
      </c>
      <c r="C84" t="s">
        <v>39</v>
      </c>
      <c r="D84" t="s">
        <v>1127</v>
      </c>
    </row>
    <row r="85" spans="1:4" x14ac:dyDescent="0.25">
      <c r="A85" t="s">
        <v>400</v>
      </c>
      <c r="B85">
        <v>0.1</v>
      </c>
      <c r="C85" t="s">
        <v>29</v>
      </c>
      <c r="D85" t="s">
        <v>1127</v>
      </c>
    </row>
    <row r="86" spans="1:4" x14ac:dyDescent="0.25">
      <c r="A86" t="s">
        <v>401</v>
      </c>
      <c r="B86">
        <v>4.3880999999999997</v>
      </c>
      <c r="C86" t="s">
        <v>43</v>
      </c>
      <c r="D86" t="s">
        <v>1127</v>
      </c>
    </row>
    <row r="87" spans="1:4" x14ac:dyDescent="0.25">
      <c r="A87" t="s">
        <v>402</v>
      </c>
      <c r="B87">
        <v>8.18</v>
      </c>
      <c r="C87" t="s">
        <v>43</v>
      </c>
      <c r="D87" t="s">
        <v>1127</v>
      </c>
    </row>
    <row r="88" spans="1:4" x14ac:dyDescent="0.25">
      <c r="A88" t="s">
        <v>403</v>
      </c>
      <c r="B88">
        <v>7.8495999999999997</v>
      </c>
      <c r="C88" t="s">
        <v>43</v>
      </c>
      <c r="D88" t="s">
        <v>1127</v>
      </c>
    </row>
    <row r="89" spans="1:4" x14ac:dyDescent="0.25">
      <c r="A89" t="s">
        <v>404</v>
      </c>
      <c r="B89">
        <v>1.3665</v>
      </c>
      <c r="C89" t="s">
        <v>43</v>
      </c>
      <c r="D89" t="s">
        <v>1127</v>
      </c>
    </row>
    <row r="90" spans="1:4" x14ac:dyDescent="0.25">
      <c r="A90" t="s">
        <v>405</v>
      </c>
      <c r="B90">
        <v>1.4990000000000001</v>
      </c>
      <c r="C90" t="s">
        <v>43</v>
      </c>
      <c r="D90" t="s">
        <v>1127</v>
      </c>
    </row>
    <row r="91" spans="1:4" x14ac:dyDescent="0.25">
      <c r="A91" t="s">
        <v>406</v>
      </c>
      <c r="B91">
        <v>0.7</v>
      </c>
      <c r="C91" t="s">
        <v>43</v>
      </c>
      <c r="D91" t="s">
        <v>1127</v>
      </c>
    </row>
    <row r="92" spans="1:4" x14ac:dyDescent="0.25">
      <c r="A92" t="s">
        <v>407</v>
      </c>
      <c r="B92">
        <v>1.86</v>
      </c>
      <c r="C92" t="s">
        <v>43</v>
      </c>
      <c r="D92" t="s">
        <v>1127</v>
      </c>
    </row>
    <row r="93" spans="1:4" x14ac:dyDescent="0.25">
      <c r="A93" t="s">
        <v>408</v>
      </c>
      <c r="B93">
        <v>3.15</v>
      </c>
      <c r="C93" t="s">
        <v>43</v>
      </c>
      <c r="D93" t="s">
        <v>1127</v>
      </c>
    </row>
    <row r="94" spans="1:4" x14ac:dyDescent="0.25">
      <c r="A94" t="s">
        <v>409</v>
      </c>
      <c r="B94">
        <v>2.8</v>
      </c>
      <c r="C94" t="s">
        <v>43</v>
      </c>
      <c r="D94" t="s">
        <v>1127</v>
      </c>
    </row>
    <row r="95" spans="1:4" x14ac:dyDescent="0.25">
      <c r="A95" t="s">
        <v>410</v>
      </c>
      <c r="B95">
        <v>4.8308780000000002</v>
      </c>
      <c r="C95" t="s">
        <v>43</v>
      </c>
      <c r="D95" t="s">
        <v>1127</v>
      </c>
    </row>
    <row r="96" spans="1:4" x14ac:dyDescent="0.25">
      <c r="A96" t="s">
        <v>411</v>
      </c>
      <c r="B96">
        <v>2.0213800000000002</v>
      </c>
      <c r="C96" t="s">
        <v>43</v>
      </c>
      <c r="D96" t="s">
        <v>1127</v>
      </c>
    </row>
    <row r="97" spans="1:4" x14ac:dyDescent="0.25">
      <c r="A97" t="s">
        <v>412</v>
      </c>
      <c r="B97">
        <v>4.6500000000000004</v>
      </c>
      <c r="C97" t="s">
        <v>43</v>
      </c>
      <c r="D97" t="s">
        <v>1127</v>
      </c>
    </row>
    <row r="98" spans="1:4" x14ac:dyDescent="0.25">
      <c r="A98" t="s">
        <v>413</v>
      </c>
      <c r="B98">
        <v>3.5244</v>
      </c>
      <c r="C98" t="s">
        <v>43</v>
      </c>
      <c r="D98" t="s">
        <v>1127</v>
      </c>
    </row>
    <row r="99" spans="1:4" x14ac:dyDescent="0.25">
      <c r="A99" t="s">
        <v>414</v>
      </c>
      <c r="B99">
        <v>1.57</v>
      </c>
      <c r="C99" t="s">
        <v>43</v>
      </c>
      <c r="D99" t="s">
        <v>1127</v>
      </c>
    </row>
    <row r="100" spans="1:4" x14ac:dyDescent="0.25">
      <c r="A100" t="s">
        <v>415</v>
      </c>
      <c r="B100">
        <v>1.2383</v>
      </c>
      <c r="C100" t="s">
        <v>43</v>
      </c>
      <c r="D100" t="s">
        <v>1127</v>
      </c>
    </row>
    <row r="101" spans="1:4" x14ac:dyDescent="0.25">
      <c r="A101" t="s">
        <v>416</v>
      </c>
      <c r="B101">
        <v>4.6657000000000002</v>
      </c>
      <c r="C101" t="s">
        <v>43</v>
      </c>
      <c r="D101" t="s">
        <v>1127</v>
      </c>
    </row>
    <row r="102" spans="1:4" x14ac:dyDescent="0.25">
      <c r="A102" t="s">
        <v>417</v>
      </c>
      <c r="B102">
        <v>1.23</v>
      </c>
      <c r="C102" t="s">
        <v>43</v>
      </c>
      <c r="D102" t="s">
        <v>1127</v>
      </c>
    </row>
    <row r="103" spans="1:4" x14ac:dyDescent="0.25">
      <c r="A103" t="s">
        <v>418</v>
      </c>
      <c r="B103">
        <v>9.5100000000000004E-2</v>
      </c>
      <c r="C103" t="s">
        <v>27</v>
      </c>
      <c r="D103" t="s">
        <v>1127</v>
      </c>
    </row>
    <row r="104" spans="1:4" x14ac:dyDescent="0.25">
      <c r="A104" t="s">
        <v>419</v>
      </c>
      <c r="B104">
        <v>0.1147</v>
      </c>
      <c r="C104" t="s">
        <v>27</v>
      </c>
      <c r="D104" t="s">
        <v>1127</v>
      </c>
    </row>
    <row r="105" spans="1:4" x14ac:dyDescent="0.25">
      <c r="A105" t="s">
        <v>420</v>
      </c>
      <c r="B105">
        <v>0.13320000000000001</v>
      </c>
      <c r="C105" t="s">
        <v>27</v>
      </c>
      <c r="D105" t="s">
        <v>1127</v>
      </c>
    </row>
    <row r="106" spans="1:4" x14ac:dyDescent="0.25">
      <c r="A106" t="s">
        <v>421</v>
      </c>
      <c r="B106">
        <v>6.0600000000000001E-2</v>
      </c>
      <c r="C106" t="s">
        <v>27</v>
      </c>
      <c r="D106" t="s">
        <v>1127</v>
      </c>
    </row>
    <row r="107" spans="1:4" x14ac:dyDescent="0.25">
      <c r="A107" t="s">
        <v>422</v>
      </c>
      <c r="B107">
        <v>9.4399999999999998E-2</v>
      </c>
      <c r="C107" t="s">
        <v>27</v>
      </c>
      <c r="D107" t="s">
        <v>1127</v>
      </c>
    </row>
    <row r="108" spans="1:4" x14ac:dyDescent="0.25">
      <c r="A108" t="s">
        <v>423</v>
      </c>
      <c r="B108">
        <v>0.95</v>
      </c>
      <c r="C108" t="s">
        <v>43</v>
      </c>
      <c r="D108" t="s">
        <v>1127</v>
      </c>
    </row>
    <row r="109" spans="1:4" x14ac:dyDescent="0.25">
      <c r="A109" t="s">
        <v>424</v>
      </c>
      <c r="B109">
        <v>0.94</v>
      </c>
      <c r="C109" t="s">
        <v>43</v>
      </c>
      <c r="D109" t="s">
        <v>1127</v>
      </c>
    </row>
    <row r="110" spans="1:4" x14ac:dyDescent="0.25">
      <c r="A110" t="s">
        <v>425</v>
      </c>
      <c r="B110">
        <v>1.1200000000000001</v>
      </c>
      <c r="C110" t="s">
        <v>43</v>
      </c>
      <c r="D110" t="s">
        <v>1127</v>
      </c>
    </row>
    <row r="111" spans="1:4" x14ac:dyDescent="0.25">
      <c r="A111" t="s">
        <v>426</v>
      </c>
      <c r="B111">
        <v>1.44</v>
      </c>
      <c r="C111" t="s">
        <v>43</v>
      </c>
      <c r="D111" t="s">
        <v>1127</v>
      </c>
    </row>
    <row r="112" spans="1:4" x14ac:dyDescent="0.25">
      <c r="A112" t="s">
        <v>427</v>
      </c>
      <c r="B112">
        <v>0.184</v>
      </c>
      <c r="C112" t="s">
        <v>43</v>
      </c>
      <c r="D112" t="s">
        <v>1127</v>
      </c>
    </row>
    <row r="113" spans="1:4" x14ac:dyDescent="0.25">
      <c r="A113" t="s">
        <v>428</v>
      </c>
      <c r="B113">
        <v>3.6989999999999998</v>
      </c>
      <c r="C113" t="s">
        <v>43</v>
      </c>
      <c r="D113" t="s">
        <v>1127</v>
      </c>
    </row>
    <row r="114" spans="1:4" x14ac:dyDescent="0.25">
      <c r="A114" t="s">
        <v>429</v>
      </c>
      <c r="B114">
        <v>1.464</v>
      </c>
      <c r="C114" t="s">
        <v>43</v>
      </c>
      <c r="D114" t="s">
        <v>1127</v>
      </c>
    </row>
    <row r="115" spans="1:4" x14ac:dyDescent="0.25">
      <c r="A115" t="s">
        <v>430</v>
      </c>
      <c r="B115">
        <v>1.08</v>
      </c>
      <c r="C115" t="s">
        <v>43</v>
      </c>
      <c r="D115" t="s">
        <v>1127</v>
      </c>
    </row>
    <row r="116" spans="1:4" x14ac:dyDescent="0.25">
      <c r="A116" t="s">
        <v>431</v>
      </c>
      <c r="B116">
        <v>1.1639999999999999</v>
      </c>
      <c r="C116" t="s">
        <v>43</v>
      </c>
      <c r="D116" t="s">
        <v>1127</v>
      </c>
    </row>
    <row r="117" spans="1:4" x14ac:dyDescent="0.25">
      <c r="A117" t="s">
        <v>432</v>
      </c>
      <c r="B117">
        <v>4.2439999999999998</v>
      </c>
      <c r="C117" t="s">
        <v>43</v>
      </c>
      <c r="D117" t="s">
        <v>1127</v>
      </c>
    </row>
    <row r="118" spans="1:4" x14ac:dyDescent="0.25">
      <c r="A118" t="s">
        <v>433</v>
      </c>
      <c r="B118">
        <v>3.0830000000000002</v>
      </c>
      <c r="C118" t="s">
        <v>43</v>
      </c>
      <c r="D118" t="s">
        <v>1127</v>
      </c>
    </row>
    <row r="119" spans="1:4" x14ac:dyDescent="0.25">
      <c r="A119" t="s">
        <v>434</v>
      </c>
      <c r="B119">
        <v>1.84</v>
      </c>
      <c r="C119" t="s">
        <v>43</v>
      </c>
      <c r="D119" t="s">
        <v>1127</v>
      </c>
    </row>
    <row r="120" spans="1:4" x14ac:dyDescent="0.25">
      <c r="A120" t="s">
        <v>435</v>
      </c>
      <c r="B120">
        <v>5.86</v>
      </c>
      <c r="C120" t="s">
        <v>43</v>
      </c>
      <c r="D120" t="s">
        <v>1127</v>
      </c>
    </row>
    <row r="121" spans="1:4" x14ac:dyDescent="0.25">
      <c r="A121" t="s">
        <v>436</v>
      </c>
      <c r="B121">
        <v>5.03</v>
      </c>
      <c r="C121" t="s">
        <v>43</v>
      </c>
      <c r="D121" t="s">
        <v>1127</v>
      </c>
    </row>
    <row r="122" spans="1:4" x14ac:dyDescent="0.25">
      <c r="A122" t="s">
        <v>437</v>
      </c>
      <c r="B122">
        <v>1.02</v>
      </c>
      <c r="C122" t="s">
        <v>43</v>
      </c>
      <c r="D122" t="s">
        <v>1127</v>
      </c>
    </row>
    <row r="123" spans="1:4" x14ac:dyDescent="0.25">
      <c r="A123" t="s">
        <v>438</v>
      </c>
      <c r="B123">
        <v>2.76</v>
      </c>
      <c r="C123" t="s">
        <v>43</v>
      </c>
      <c r="D123" t="s">
        <v>1127</v>
      </c>
    </row>
    <row r="124" spans="1:4" x14ac:dyDescent="0.25">
      <c r="A124" t="s">
        <v>439</v>
      </c>
      <c r="B124">
        <v>9.42</v>
      </c>
      <c r="C124" t="s">
        <v>43</v>
      </c>
      <c r="D124" t="s">
        <v>1127</v>
      </c>
    </row>
    <row r="125" spans="1:4" x14ac:dyDescent="0.25">
      <c r="A125" t="s">
        <v>440</v>
      </c>
      <c r="B125">
        <v>2.41</v>
      </c>
      <c r="C125" t="s">
        <v>43</v>
      </c>
      <c r="D125" t="s">
        <v>1127</v>
      </c>
    </row>
    <row r="126" spans="1:4" x14ac:dyDescent="0.25">
      <c r="A126" t="s">
        <v>441</v>
      </c>
      <c r="B126">
        <v>3.76</v>
      </c>
      <c r="C126" t="s">
        <v>43</v>
      </c>
      <c r="D126" t="s">
        <v>1127</v>
      </c>
    </row>
    <row r="127" spans="1:4" x14ac:dyDescent="0.25">
      <c r="A127" t="s">
        <v>442</v>
      </c>
      <c r="B127">
        <v>3.87</v>
      </c>
      <c r="C127" t="s">
        <v>43</v>
      </c>
      <c r="D127" t="s">
        <v>1127</v>
      </c>
    </row>
    <row r="128" spans="1:4" x14ac:dyDescent="0.25">
      <c r="A128" t="s">
        <v>443</v>
      </c>
      <c r="B128">
        <v>4.28</v>
      </c>
      <c r="C128" t="s">
        <v>43</v>
      </c>
      <c r="D128" t="s">
        <v>1127</v>
      </c>
    </row>
    <row r="129" spans="1:4" x14ac:dyDescent="0.25">
      <c r="A129" t="s">
        <v>444</v>
      </c>
      <c r="B129">
        <v>1.87</v>
      </c>
      <c r="C129" t="s">
        <v>43</v>
      </c>
      <c r="D129" t="s">
        <v>1127</v>
      </c>
    </row>
    <row r="130" spans="1:4" x14ac:dyDescent="0.25">
      <c r="A130" t="s">
        <v>445</v>
      </c>
      <c r="B130">
        <v>1.69</v>
      </c>
      <c r="C130" t="s">
        <v>43</v>
      </c>
      <c r="D130" t="s">
        <v>1127</v>
      </c>
    </row>
    <row r="131" spans="1:4" x14ac:dyDescent="0.25">
      <c r="A131" t="s">
        <v>446</v>
      </c>
      <c r="B131">
        <v>1.75</v>
      </c>
      <c r="C131" t="s">
        <v>43</v>
      </c>
      <c r="D131" t="s">
        <v>1127</v>
      </c>
    </row>
    <row r="132" spans="1:4" x14ac:dyDescent="0.25">
      <c r="A132" t="s">
        <v>447</v>
      </c>
      <c r="B132">
        <v>1.54</v>
      </c>
      <c r="C132" t="s">
        <v>43</v>
      </c>
      <c r="D132" t="s">
        <v>1127</v>
      </c>
    </row>
    <row r="133" spans="1:4" x14ac:dyDescent="0.25">
      <c r="A133" t="s">
        <v>448</v>
      </c>
      <c r="B133">
        <v>2.34</v>
      </c>
      <c r="C133" t="s">
        <v>43</v>
      </c>
      <c r="D133" t="s">
        <v>1127</v>
      </c>
    </row>
    <row r="134" spans="1:4" x14ac:dyDescent="0.25">
      <c r="A134" t="s">
        <v>449</v>
      </c>
      <c r="B134">
        <v>2.57</v>
      </c>
      <c r="C134" t="s">
        <v>43</v>
      </c>
      <c r="D134" t="s">
        <v>1127</v>
      </c>
    </row>
    <row r="135" spans="1:4" x14ac:dyDescent="0.25">
      <c r="A135" t="s">
        <v>450</v>
      </c>
      <c r="B135">
        <v>4.01</v>
      </c>
      <c r="C135" t="s">
        <v>43</v>
      </c>
      <c r="D135" t="s">
        <v>1127</v>
      </c>
    </row>
    <row r="136" spans="1:4" x14ac:dyDescent="0.25">
      <c r="A136" t="s">
        <v>451</v>
      </c>
      <c r="B136">
        <v>3.98</v>
      </c>
      <c r="C136" t="s">
        <v>43</v>
      </c>
      <c r="D136" t="s">
        <v>1127</v>
      </c>
    </row>
    <row r="137" spans="1:4" x14ac:dyDescent="0.25">
      <c r="A137" t="s">
        <v>452</v>
      </c>
      <c r="B137">
        <v>3.47</v>
      </c>
      <c r="C137" t="s">
        <v>43</v>
      </c>
      <c r="D137" t="s">
        <v>1127</v>
      </c>
    </row>
    <row r="138" spans="1:4" x14ac:dyDescent="0.25">
      <c r="A138" t="s">
        <v>453</v>
      </c>
      <c r="B138">
        <v>2.86</v>
      </c>
      <c r="C138" t="s">
        <v>43</v>
      </c>
      <c r="D138" t="s">
        <v>1127</v>
      </c>
    </row>
    <row r="139" spans="1:4" x14ac:dyDescent="0.25">
      <c r="A139" t="s">
        <v>454</v>
      </c>
      <c r="B139">
        <v>2.42</v>
      </c>
      <c r="C139" t="s">
        <v>43</v>
      </c>
      <c r="D139" t="s">
        <v>1127</v>
      </c>
    </row>
    <row r="140" spans="1:4" x14ac:dyDescent="0.25">
      <c r="A140" t="s">
        <v>455</v>
      </c>
      <c r="B140">
        <v>9.18</v>
      </c>
      <c r="C140" t="s">
        <v>43</v>
      </c>
      <c r="D140" t="s">
        <v>1127</v>
      </c>
    </row>
    <row r="141" spans="1:4" x14ac:dyDescent="0.25">
      <c r="A141" t="s">
        <v>456</v>
      </c>
      <c r="B141">
        <v>3.57</v>
      </c>
      <c r="C141" t="s">
        <v>43</v>
      </c>
      <c r="D141" t="s">
        <v>1127</v>
      </c>
    </row>
    <row r="142" spans="1:4" x14ac:dyDescent="0.25">
      <c r="A142" t="s">
        <v>457</v>
      </c>
      <c r="B142">
        <v>2.89</v>
      </c>
      <c r="C142" t="s">
        <v>43</v>
      </c>
      <c r="D142" t="s">
        <v>1127</v>
      </c>
    </row>
    <row r="143" spans="1:4" x14ac:dyDescent="0.25">
      <c r="A143" t="s">
        <v>458</v>
      </c>
      <c r="B143">
        <v>2.0099999999999998</v>
      </c>
      <c r="C143" t="s">
        <v>43</v>
      </c>
      <c r="D143" t="s">
        <v>1127</v>
      </c>
    </row>
    <row r="144" spans="1:4" x14ac:dyDescent="0.25">
      <c r="A144" t="s">
        <v>459</v>
      </c>
      <c r="B144">
        <v>2.1257999999999999</v>
      </c>
      <c r="C144" t="s">
        <v>43</v>
      </c>
      <c r="D144" t="s">
        <v>1127</v>
      </c>
    </row>
    <row r="145" spans="1:4" x14ac:dyDescent="0.25">
      <c r="A145" t="s">
        <v>460</v>
      </c>
      <c r="B145">
        <v>2.84</v>
      </c>
      <c r="C145" t="s">
        <v>43</v>
      </c>
      <c r="D145" t="s">
        <v>1127</v>
      </c>
    </row>
    <row r="146" spans="1:4" x14ac:dyDescent="0.25">
      <c r="A146" t="s">
        <v>461</v>
      </c>
      <c r="B146">
        <v>2.95</v>
      </c>
      <c r="C146" t="s">
        <v>43</v>
      </c>
      <c r="D146" t="s">
        <v>1127</v>
      </c>
    </row>
    <row r="147" spans="1:4" x14ac:dyDescent="0.25">
      <c r="A147" t="s">
        <v>462</v>
      </c>
      <c r="B147">
        <v>2.75</v>
      </c>
      <c r="C147" t="s">
        <v>43</v>
      </c>
      <c r="D147" t="s">
        <v>1127</v>
      </c>
    </row>
    <row r="148" spans="1:4" x14ac:dyDescent="0.25">
      <c r="A148" t="s">
        <v>463</v>
      </c>
      <c r="B148">
        <v>7.03</v>
      </c>
      <c r="C148" t="s">
        <v>42</v>
      </c>
      <c r="D148" t="s">
        <v>1127</v>
      </c>
    </row>
    <row r="149" spans="1:4" x14ac:dyDescent="0.25">
      <c r="A149" t="s">
        <v>464</v>
      </c>
      <c r="B149">
        <v>14.67</v>
      </c>
      <c r="C149" t="s">
        <v>465</v>
      </c>
      <c r="D149" t="s">
        <v>1127</v>
      </c>
    </row>
    <row r="150" spans="1:4" x14ac:dyDescent="0.25">
      <c r="A150" t="s">
        <v>466</v>
      </c>
      <c r="B150">
        <v>15.47</v>
      </c>
      <c r="C150" t="s">
        <v>465</v>
      </c>
      <c r="D150" t="s">
        <v>1127</v>
      </c>
    </row>
    <row r="151" spans="1:4" x14ac:dyDescent="0.25">
      <c r="A151" t="s">
        <v>467</v>
      </c>
      <c r="B151">
        <v>57.95</v>
      </c>
      <c r="C151" t="s">
        <v>465</v>
      </c>
      <c r="D151" t="s">
        <v>1127</v>
      </c>
    </row>
    <row r="152" spans="1:4" x14ac:dyDescent="0.25">
      <c r="A152" t="s">
        <v>468</v>
      </c>
      <c r="B152">
        <v>29.6</v>
      </c>
      <c r="C152" t="s">
        <v>465</v>
      </c>
      <c r="D152" t="s">
        <v>1127</v>
      </c>
    </row>
    <row r="153" spans="1:4" x14ac:dyDescent="0.25">
      <c r="A153" t="s">
        <v>469</v>
      </c>
      <c r="B153">
        <v>606.54999999999995</v>
      </c>
      <c r="C153" t="s">
        <v>42</v>
      </c>
      <c r="D153" t="s">
        <v>1127</v>
      </c>
    </row>
    <row r="154" spans="1:4" x14ac:dyDescent="0.25">
      <c r="A154" t="s">
        <v>470</v>
      </c>
      <c r="B154">
        <v>5834.88</v>
      </c>
      <c r="C154" t="s">
        <v>42</v>
      </c>
      <c r="D154" t="s">
        <v>1127</v>
      </c>
    </row>
    <row r="155" spans="1:4" x14ac:dyDescent="0.25">
      <c r="A155" t="s">
        <v>471</v>
      </c>
      <c r="B155">
        <v>7072.67</v>
      </c>
      <c r="C155" t="s">
        <v>42</v>
      </c>
      <c r="D155" t="s">
        <v>1127</v>
      </c>
    </row>
    <row r="156" spans="1:4" x14ac:dyDescent="0.25">
      <c r="A156" t="s">
        <v>472</v>
      </c>
      <c r="B156">
        <v>4476.42</v>
      </c>
      <c r="C156" t="s">
        <v>42</v>
      </c>
      <c r="D156" t="s">
        <v>1127</v>
      </c>
    </row>
    <row r="157" spans="1:4" x14ac:dyDescent="0.25">
      <c r="A157" t="s">
        <v>473</v>
      </c>
      <c r="B157">
        <v>1096.25</v>
      </c>
      <c r="C157" t="s">
        <v>42</v>
      </c>
      <c r="D157" t="s">
        <v>1127</v>
      </c>
    </row>
    <row r="158" spans="1:4" x14ac:dyDescent="0.25">
      <c r="A158" t="s">
        <v>474</v>
      </c>
      <c r="B158">
        <v>0.61</v>
      </c>
      <c r="C158" t="s">
        <v>42</v>
      </c>
      <c r="D158" t="s">
        <v>1127</v>
      </c>
    </row>
    <row r="159" spans="1:4" x14ac:dyDescent="0.25">
      <c r="A159" t="s">
        <v>475</v>
      </c>
      <c r="B159">
        <v>0.77</v>
      </c>
      <c r="C159" t="s">
        <v>42</v>
      </c>
      <c r="D159" t="s">
        <v>1127</v>
      </c>
    </row>
    <row r="160" spans="1:4" x14ac:dyDescent="0.25">
      <c r="A160" t="s">
        <v>476</v>
      </c>
      <c r="B160">
        <v>0.09</v>
      </c>
      <c r="C160" t="s">
        <v>477</v>
      </c>
      <c r="D160" t="s">
        <v>1127</v>
      </c>
    </row>
    <row r="161" spans="1:4" x14ac:dyDescent="0.25">
      <c r="A161" t="s">
        <v>478</v>
      </c>
      <c r="B161">
        <v>0.09</v>
      </c>
      <c r="C161" t="s">
        <v>477</v>
      </c>
      <c r="D161" t="s">
        <v>1127</v>
      </c>
    </row>
    <row r="162" spans="1:4" x14ac:dyDescent="0.25">
      <c r="A162" t="s">
        <v>479</v>
      </c>
      <c r="B162">
        <v>0.09</v>
      </c>
      <c r="C162" t="s">
        <v>477</v>
      </c>
      <c r="D162" t="s">
        <v>1127</v>
      </c>
    </row>
    <row r="163" spans="1:4" x14ac:dyDescent="0.25">
      <c r="A163" t="s">
        <v>480</v>
      </c>
      <c r="B163">
        <v>8.39</v>
      </c>
      <c r="C163" t="s">
        <v>35</v>
      </c>
      <c r="D163" t="s">
        <v>1127</v>
      </c>
    </row>
    <row r="164" spans="1:4" x14ac:dyDescent="0.25">
      <c r="A164" t="s">
        <v>481</v>
      </c>
      <c r="B164">
        <v>0.66</v>
      </c>
      <c r="C164" t="s">
        <v>28</v>
      </c>
      <c r="D164" t="s">
        <v>1127</v>
      </c>
    </row>
    <row r="165" spans="1:4" x14ac:dyDescent="0.25">
      <c r="A165" t="s">
        <v>482</v>
      </c>
      <c r="B165">
        <v>4.0199999999999996</v>
      </c>
      <c r="C165" t="s">
        <v>39</v>
      </c>
      <c r="D165" t="s">
        <v>1127</v>
      </c>
    </row>
    <row r="166" spans="1:4" x14ac:dyDescent="0.25">
      <c r="A166" t="s">
        <v>483</v>
      </c>
      <c r="B166">
        <v>0.76</v>
      </c>
      <c r="C166" t="s">
        <v>39</v>
      </c>
      <c r="D166" t="s">
        <v>1127</v>
      </c>
    </row>
    <row r="167" spans="1:4" x14ac:dyDescent="0.25">
      <c r="A167" t="s">
        <v>484</v>
      </c>
      <c r="B167">
        <v>3.46</v>
      </c>
      <c r="C167" t="s">
        <v>39</v>
      </c>
      <c r="D167" t="s">
        <v>1127</v>
      </c>
    </row>
    <row r="168" spans="1:4" x14ac:dyDescent="0.25">
      <c r="A168" t="s">
        <v>485</v>
      </c>
      <c r="B168">
        <v>3.49</v>
      </c>
      <c r="C168" t="s">
        <v>39</v>
      </c>
      <c r="D168" t="s">
        <v>1127</v>
      </c>
    </row>
    <row r="169" spans="1:4" x14ac:dyDescent="0.25">
      <c r="A169" t="s">
        <v>486</v>
      </c>
      <c r="B169">
        <v>0.69</v>
      </c>
      <c r="C169" t="s">
        <v>39</v>
      </c>
      <c r="D169" t="s">
        <v>1127</v>
      </c>
    </row>
    <row r="170" spans="1:4" x14ac:dyDescent="0.25">
      <c r="A170" t="s">
        <v>487</v>
      </c>
      <c r="B170">
        <v>3.03</v>
      </c>
      <c r="C170" t="s">
        <v>39</v>
      </c>
      <c r="D170" t="s">
        <v>1127</v>
      </c>
    </row>
    <row r="171" spans="1:4" x14ac:dyDescent="0.25">
      <c r="A171" t="s">
        <v>488</v>
      </c>
      <c r="B171">
        <v>3.12</v>
      </c>
      <c r="C171" t="s">
        <v>39</v>
      </c>
      <c r="D171" t="s">
        <v>1127</v>
      </c>
    </row>
    <row r="172" spans="1:4" x14ac:dyDescent="0.25">
      <c r="A172" t="s">
        <v>489</v>
      </c>
      <c r="B172">
        <v>2.59</v>
      </c>
      <c r="C172" t="s">
        <v>31</v>
      </c>
      <c r="D172" t="s">
        <v>1127</v>
      </c>
    </row>
    <row r="173" spans="1:4" x14ac:dyDescent="0.25">
      <c r="A173" t="s">
        <v>490</v>
      </c>
      <c r="B173">
        <v>2.34</v>
      </c>
      <c r="C173" t="s">
        <v>39</v>
      </c>
      <c r="D173" t="s">
        <v>1127</v>
      </c>
    </row>
    <row r="174" spans="1:4" x14ac:dyDescent="0.25">
      <c r="A174" t="s">
        <v>491</v>
      </c>
      <c r="B174">
        <v>2.74</v>
      </c>
      <c r="C174" t="s">
        <v>43</v>
      </c>
      <c r="D174" t="s">
        <v>1127</v>
      </c>
    </row>
    <row r="175" spans="1:4" x14ac:dyDescent="0.25">
      <c r="A175" t="s">
        <v>453</v>
      </c>
      <c r="B175">
        <v>2.99</v>
      </c>
      <c r="C175" t="s">
        <v>43</v>
      </c>
      <c r="D175" t="s">
        <v>1127</v>
      </c>
    </row>
    <row r="176" spans="1:4" x14ac:dyDescent="0.25">
      <c r="A176" t="s">
        <v>441</v>
      </c>
      <c r="B176">
        <v>3.6</v>
      </c>
      <c r="C176" t="s">
        <v>43</v>
      </c>
      <c r="D176" t="s">
        <v>1127</v>
      </c>
    </row>
    <row r="177" spans="1:4" x14ac:dyDescent="0.25">
      <c r="A177" t="s">
        <v>492</v>
      </c>
      <c r="B177">
        <v>3.17</v>
      </c>
      <c r="C177" t="s">
        <v>43</v>
      </c>
      <c r="D177" t="s">
        <v>1127</v>
      </c>
    </row>
    <row r="178" spans="1:4" x14ac:dyDescent="0.25">
      <c r="A178" t="s">
        <v>493</v>
      </c>
      <c r="B178">
        <v>8.3000000000000007</v>
      </c>
      <c r="C178" t="s">
        <v>43</v>
      </c>
      <c r="D178" t="s">
        <v>1127</v>
      </c>
    </row>
    <row r="179" spans="1:4" x14ac:dyDescent="0.25">
      <c r="A179" t="s">
        <v>494</v>
      </c>
      <c r="B179">
        <v>8.6999999999999993</v>
      </c>
      <c r="C179" t="s">
        <v>43</v>
      </c>
      <c r="D179" t="s">
        <v>1127</v>
      </c>
    </row>
    <row r="180" spans="1:4" x14ac:dyDescent="0.25">
      <c r="A180" t="s">
        <v>495</v>
      </c>
      <c r="B180">
        <v>2.25</v>
      </c>
      <c r="C180" t="s">
        <v>43</v>
      </c>
      <c r="D180" t="s">
        <v>1127</v>
      </c>
    </row>
    <row r="181" spans="1:4" x14ac:dyDescent="0.25">
      <c r="A181" t="s">
        <v>496</v>
      </c>
      <c r="B181">
        <v>1.96</v>
      </c>
      <c r="C181" t="s">
        <v>43</v>
      </c>
      <c r="D181" t="s">
        <v>1127</v>
      </c>
    </row>
    <row r="182" spans="1:4" x14ac:dyDescent="0.25">
      <c r="A182" t="s">
        <v>497</v>
      </c>
      <c r="B182">
        <v>3.93</v>
      </c>
      <c r="C182" t="s">
        <v>43</v>
      </c>
      <c r="D182" t="s">
        <v>1127</v>
      </c>
    </row>
    <row r="183" spans="1:4" x14ac:dyDescent="0.25">
      <c r="A183" t="s">
        <v>498</v>
      </c>
      <c r="B183">
        <v>1.75</v>
      </c>
      <c r="C183" t="s">
        <v>43</v>
      </c>
      <c r="D183" t="s">
        <v>1127</v>
      </c>
    </row>
    <row r="184" spans="1:4" x14ac:dyDescent="0.25">
      <c r="A184" t="s">
        <v>499</v>
      </c>
      <c r="B184">
        <v>1.88</v>
      </c>
      <c r="C184" t="s">
        <v>43</v>
      </c>
      <c r="D184" t="s">
        <v>1127</v>
      </c>
    </row>
    <row r="185" spans="1:4" x14ac:dyDescent="0.25">
      <c r="A185" t="s">
        <v>500</v>
      </c>
      <c r="B185">
        <v>1.75</v>
      </c>
      <c r="C185" t="s">
        <v>43</v>
      </c>
      <c r="D185" t="s">
        <v>1127</v>
      </c>
    </row>
    <row r="186" spans="1:4" x14ac:dyDescent="0.25">
      <c r="A186" t="s">
        <v>501</v>
      </c>
      <c r="B186">
        <v>1.88</v>
      </c>
      <c r="C186" t="s">
        <v>43</v>
      </c>
      <c r="D186" t="s">
        <v>1127</v>
      </c>
    </row>
    <row r="187" spans="1:4" x14ac:dyDescent="0.25">
      <c r="A187" t="s">
        <v>502</v>
      </c>
      <c r="B187">
        <v>1.75</v>
      </c>
      <c r="C187" t="s">
        <v>43</v>
      </c>
      <c r="D187" t="s">
        <v>1127</v>
      </c>
    </row>
    <row r="188" spans="1:4" x14ac:dyDescent="0.25">
      <c r="A188" t="s">
        <v>503</v>
      </c>
      <c r="B188">
        <v>1.88</v>
      </c>
      <c r="C188" t="s">
        <v>43</v>
      </c>
      <c r="D188" t="s">
        <v>1127</v>
      </c>
    </row>
    <row r="189" spans="1:4" x14ac:dyDescent="0.25">
      <c r="A189" t="s">
        <v>504</v>
      </c>
      <c r="B189">
        <v>6.08</v>
      </c>
      <c r="C189" t="s">
        <v>43</v>
      </c>
      <c r="D189" t="s">
        <v>1127</v>
      </c>
    </row>
    <row r="190" spans="1:4" x14ac:dyDescent="0.25">
      <c r="A190" t="s">
        <v>505</v>
      </c>
      <c r="B190">
        <v>6.97</v>
      </c>
      <c r="C190" t="s">
        <v>43</v>
      </c>
      <c r="D190" t="s">
        <v>1127</v>
      </c>
    </row>
    <row r="191" spans="1:4" x14ac:dyDescent="0.25">
      <c r="A191" t="s">
        <v>506</v>
      </c>
      <c r="B191">
        <v>0.16</v>
      </c>
      <c r="C191" t="s">
        <v>43</v>
      </c>
      <c r="D191" t="s">
        <v>1127</v>
      </c>
    </row>
    <row r="192" spans="1:4" x14ac:dyDescent="0.25">
      <c r="A192" t="s">
        <v>507</v>
      </c>
      <c r="B192">
        <v>0.39</v>
      </c>
      <c r="C192" t="s">
        <v>43</v>
      </c>
      <c r="D192" t="s">
        <v>1127</v>
      </c>
    </row>
    <row r="193" spans="1:4" x14ac:dyDescent="0.25">
      <c r="A193" t="s">
        <v>508</v>
      </c>
      <c r="B193">
        <v>1.5</v>
      </c>
      <c r="C193" t="s">
        <v>43</v>
      </c>
      <c r="D193" t="s">
        <v>1127</v>
      </c>
    </row>
    <row r="194" spans="1:4" x14ac:dyDescent="0.25">
      <c r="A194" t="s">
        <v>509</v>
      </c>
      <c r="B194">
        <v>1.61</v>
      </c>
      <c r="C194" t="s">
        <v>43</v>
      </c>
      <c r="D194" t="s">
        <v>1127</v>
      </c>
    </row>
    <row r="195" spans="1:4" x14ac:dyDescent="0.25">
      <c r="A195" t="s">
        <v>510</v>
      </c>
      <c r="B195">
        <v>0.11</v>
      </c>
      <c r="C195" t="s">
        <v>43</v>
      </c>
      <c r="D195" t="s">
        <v>1127</v>
      </c>
    </row>
    <row r="196" spans="1:4" x14ac:dyDescent="0.25">
      <c r="A196" t="s">
        <v>511</v>
      </c>
      <c r="B196">
        <v>0.72</v>
      </c>
      <c r="C196" t="s">
        <v>43</v>
      </c>
      <c r="D196" t="s">
        <v>1127</v>
      </c>
    </row>
    <row r="197" spans="1:4" x14ac:dyDescent="0.25">
      <c r="A197" t="s">
        <v>512</v>
      </c>
      <c r="B197">
        <v>0.12</v>
      </c>
      <c r="C197" t="s">
        <v>43</v>
      </c>
      <c r="D197" t="s">
        <v>1127</v>
      </c>
    </row>
    <row r="198" spans="1:4" x14ac:dyDescent="0.25">
      <c r="A198" t="s">
        <v>513</v>
      </c>
      <c r="B198">
        <v>0.15</v>
      </c>
      <c r="C198" t="s">
        <v>43</v>
      </c>
      <c r="D198" t="s">
        <v>1127</v>
      </c>
    </row>
    <row r="199" spans="1:4" x14ac:dyDescent="0.25">
      <c r="A199" t="s">
        <v>514</v>
      </c>
      <c r="B199">
        <v>0.76</v>
      </c>
      <c r="C199" t="s">
        <v>43</v>
      </c>
      <c r="D199" t="s">
        <v>1127</v>
      </c>
    </row>
    <row r="200" spans="1:4" x14ac:dyDescent="0.25">
      <c r="A200" t="s">
        <v>515</v>
      </c>
      <c r="B200">
        <v>0.06</v>
      </c>
      <c r="C200" t="s">
        <v>43</v>
      </c>
      <c r="D200" t="s">
        <v>1127</v>
      </c>
    </row>
    <row r="201" spans="1:4" x14ac:dyDescent="0.25">
      <c r="A201" t="s">
        <v>516</v>
      </c>
      <c r="B201">
        <v>0.13</v>
      </c>
      <c r="C201" t="s">
        <v>43</v>
      </c>
      <c r="D201" t="s">
        <v>1127</v>
      </c>
    </row>
    <row r="202" spans="1:4" x14ac:dyDescent="0.25">
      <c r="A202" t="s">
        <v>517</v>
      </c>
      <c r="B202">
        <v>0.31</v>
      </c>
      <c r="C202" t="s">
        <v>43</v>
      </c>
      <c r="D202" t="s">
        <v>1127</v>
      </c>
    </row>
    <row r="203" spans="1:4" x14ac:dyDescent="0.25">
      <c r="A203" t="s">
        <v>518</v>
      </c>
      <c r="B203">
        <v>0.16</v>
      </c>
      <c r="C203" t="s">
        <v>43</v>
      </c>
      <c r="D203" t="s">
        <v>1127</v>
      </c>
    </row>
    <row r="204" spans="1:4" x14ac:dyDescent="0.25">
      <c r="A204" t="s">
        <v>519</v>
      </c>
      <c r="B204">
        <v>0.22</v>
      </c>
      <c r="C204" t="s">
        <v>43</v>
      </c>
      <c r="D204" t="s">
        <v>1127</v>
      </c>
    </row>
    <row r="205" spans="1:4" x14ac:dyDescent="0.25">
      <c r="A205" t="s">
        <v>520</v>
      </c>
      <c r="B205">
        <v>0.3</v>
      </c>
      <c r="C205" t="s">
        <v>43</v>
      </c>
      <c r="D205" t="s">
        <v>1127</v>
      </c>
    </row>
    <row r="206" spans="1:4" x14ac:dyDescent="0.25">
      <c r="A206" t="s">
        <v>521</v>
      </c>
      <c r="B206">
        <v>1635.66</v>
      </c>
      <c r="C206" t="s">
        <v>43</v>
      </c>
      <c r="D206" t="s">
        <v>1127</v>
      </c>
    </row>
    <row r="207" spans="1:4" x14ac:dyDescent="0.25">
      <c r="A207" t="s">
        <v>522</v>
      </c>
      <c r="B207">
        <v>0.3</v>
      </c>
      <c r="C207" t="s">
        <v>43</v>
      </c>
      <c r="D207" t="s">
        <v>1127</v>
      </c>
    </row>
    <row r="208" spans="1:4" x14ac:dyDescent="0.25">
      <c r="A208" t="s">
        <v>523</v>
      </c>
      <c r="B208">
        <v>0.33</v>
      </c>
      <c r="C208" t="s">
        <v>43</v>
      </c>
      <c r="D208" t="s">
        <v>1127</v>
      </c>
    </row>
    <row r="209" spans="1:4" x14ac:dyDescent="0.25">
      <c r="A209" t="s">
        <v>524</v>
      </c>
      <c r="B209">
        <v>0.3</v>
      </c>
      <c r="C209" t="s">
        <v>43</v>
      </c>
      <c r="D209" t="s">
        <v>1127</v>
      </c>
    </row>
    <row r="210" spans="1:4" x14ac:dyDescent="0.25">
      <c r="A210" t="s">
        <v>525</v>
      </c>
      <c r="B210">
        <v>0.3</v>
      </c>
      <c r="C210" t="s">
        <v>43</v>
      </c>
      <c r="D210" t="s">
        <v>1127</v>
      </c>
    </row>
    <row r="211" spans="1:4" x14ac:dyDescent="0.25">
      <c r="A211" t="s">
        <v>526</v>
      </c>
      <c r="B211">
        <v>0.2</v>
      </c>
      <c r="C211" t="s">
        <v>43</v>
      </c>
      <c r="D211" t="s">
        <v>1127</v>
      </c>
    </row>
    <row r="212" spans="1:4" x14ac:dyDescent="0.25">
      <c r="A212" t="s">
        <v>527</v>
      </c>
      <c r="B212">
        <v>0.35</v>
      </c>
      <c r="C212" t="s">
        <v>43</v>
      </c>
      <c r="D212" t="s">
        <v>1127</v>
      </c>
    </row>
    <row r="213" spans="1:4" x14ac:dyDescent="0.25">
      <c r="A213" t="s">
        <v>528</v>
      </c>
      <c r="B213">
        <v>0.32</v>
      </c>
      <c r="C213" t="s">
        <v>43</v>
      </c>
      <c r="D213" t="s">
        <v>1127</v>
      </c>
    </row>
    <row r="214" spans="1:4" x14ac:dyDescent="0.25">
      <c r="A214" t="s">
        <v>529</v>
      </c>
      <c r="B214">
        <v>0.22</v>
      </c>
      <c r="C214" t="s">
        <v>43</v>
      </c>
      <c r="D214" t="s">
        <v>1127</v>
      </c>
    </row>
    <row r="215" spans="1:4" x14ac:dyDescent="0.25">
      <c r="A215" t="s">
        <v>530</v>
      </c>
      <c r="B215">
        <v>0.2</v>
      </c>
      <c r="C215" t="s">
        <v>43</v>
      </c>
      <c r="D215" t="s">
        <v>1127</v>
      </c>
    </row>
    <row r="216" spans="1:4" x14ac:dyDescent="0.25">
      <c r="A216" t="s">
        <v>531</v>
      </c>
      <c r="B216">
        <v>0.11</v>
      </c>
      <c r="C216" t="s">
        <v>43</v>
      </c>
      <c r="D216" t="s">
        <v>1127</v>
      </c>
    </row>
    <row r="217" spans="1:4" x14ac:dyDescent="0.25">
      <c r="A217" t="s">
        <v>532</v>
      </c>
      <c r="B217">
        <v>0.32</v>
      </c>
      <c r="C217" t="s">
        <v>43</v>
      </c>
      <c r="D217" t="s">
        <v>1127</v>
      </c>
    </row>
    <row r="218" spans="1:4" x14ac:dyDescent="0.25">
      <c r="A218" t="s">
        <v>533</v>
      </c>
      <c r="B218">
        <v>0.53</v>
      </c>
      <c r="C218" t="s">
        <v>43</v>
      </c>
      <c r="D218" t="s">
        <v>1127</v>
      </c>
    </row>
    <row r="219" spans="1:4" x14ac:dyDescent="0.25">
      <c r="A219" t="s">
        <v>534</v>
      </c>
      <c r="B219">
        <v>1.19</v>
      </c>
      <c r="C219" t="s">
        <v>43</v>
      </c>
      <c r="D219" t="s">
        <v>1127</v>
      </c>
    </row>
    <row r="220" spans="1:4" x14ac:dyDescent="0.25">
      <c r="A220" t="s">
        <v>535</v>
      </c>
      <c r="B220">
        <v>0.25</v>
      </c>
      <c r="C220" t="s">
        <v>43</v>
      </c>
      <c r="D220" t="s">
        <v>1127</v>
      </c>
    </row>
    <row r="221" spans="1:4" x14ac:dyDescent="0.25">
      <c r="A221" t="s">
        <v>536</v>
      </c>
      <c r="B221">
        <v>0.22</v>
      </c>
      <c r="C221" t="s">
        <v>43</v>
      </c>
      <c r="D221" t="s">
        <v>1127</v>
      </c>
    </row>
    <row r="222" spans="1:4" x14ac:dyDescent="0.25">
      <c r="A222" t="s">
        <v>537</v>
      </c>
      <c r="B222">
        <v>0.39</v>
      </c>
      <c r="C222" t="s">
        <v>43</v>
      </c>
      <c r="D222" t="s">
        <v>1127</v>
      </c>
    </row>
    <row r="223" spans="1:4" x14ac:dyDescent="0.25">
      <c r="A223" t="s">
        <v>538</v>
      </c>
      <c r="B223">
        <v>0.35</v>
      </c>
      <c r="C223" t="s">
        <v>43</v>
      </c>
      <c r="D223" t="s">
        <v>1127</v>
      </c>
    </row>
    <row r="224" spans="1:4" x14ac:dyDescent="0.25">
      <c r="A224" t="s">
        <v>539</v>
      </c>
      <c r="B224">
        <v>0.24</v>
      </c>
      <c r="C224" t="s">
        <v>43</v>
      </c>
      <c r="D224" t="s">
        <v>1127</v>
      </c>
    </row>
    <row r="225" spans="1:4" x14ac:dyDescent="0.25">
      <c r="A225" t="s">
        <v>540</v>
      </c>
      <c r="B225">
        <v>0.22</v>
      </c>
      <c r="C225" t="s">
        <v>43</v>
      </c>
      <c r="D225" t="s">
        <v>1127</v>
      </c>
    </row>
    <row r="226" spans="1:4" x14ac:dyDescent="0.25">
      <c r="A226" t="s">
        <v>541</v>
      </c>
      <c r="B226">
        <v>0.12</v>
      </c>
      <c r="C226" t="s">
        <v>43</v>
      </c>
      <c r="D226" t="s">
        <v>1127</v>
      </c>
    </row>
    <row r="227" spans="1:4" x14ac:dyDescent="0.25">
      <c r="A227" t="s">
        <v>542</v>
      </c>
      <c r="B227">
        <v>0.36</v>
      </c>
      <c r="C227" t="s">
        <v>43</v>
      </c>
      <c r="D227" t="s">
        <v>1127</v>
      </c>
    </row>
    <row r="228" spans="1:4" x14ac:dyDescent="0.25">
      <c r="A228" t="s">
        <v>543</v>
      </c>
      <c r="B228">
        <v>0.66</v>
      </c>
      <c r="C228" t="s">
        <v>43</v>
      </c>
      <c r="D228" t="s">
        <v>1127</v>
      </c>
    </row>
    <row r="229" spans="1:4" x14ac:dyDescent="0.25">
      <c r="A229" t="s">
        <v>544</v>
      </c>
      <c r="B229">
        <v>1.23</v>
      </c>
      <c r="C229" t="s">
        <v>43</v>
      </c>
      <c r="D229" t="s">
        <v>1127</v>
      </c>
    </row>
    <row r="230" spans="1:4" x14ac:dyDescent="0.25">
      <c r="A230" t="s">
        <v>545</v>
      </c>
      <c r="B230">
        <v>0.26</v>
      </c>
      <c r="C230" t="s">
        <v>43</v>
      </c>
      <c r="D230" t="s">
        <v>1127</v>
      </c>
    </row>
    <row r="231" spans="1:4" x14ac:dyDescent="0.25">
      <c r="A231" t="s">
        <v>546</v>
      </c>
      <c r="B231">
        <v>1.65</v>
      </c>
      <c r="C231" t="s">
        <v>43</v>
      </c>
      <c r="D231" t="s">
        <v>1127</v>
      </c>
    </row>
    <row r="232" spans="1:4" x14ac:dyDescent="0.25">
      <c r="A232" t="s">
        <v>547</v>
      </c>
      <c r="B232">
        <v>2.4300000000000002</v>
      </c>
      <c r="C232" t="s">
        <v>43</v>
      </c>
      <c r="D232" t="s">
        <v>1127</v>
      </c>
    </row>
    <row r="233" spans="1:4" x14ac:dyDescent="0.25">
      <c r="A233" t="s">
        <v>548</v>
      </c>
      <c r="B233">
        <v>1.76</v>
      </c>
      <c r="C233" t="s">
        <v>43</v>
      </c>
      <c r="D233" t="s">
        <v>1127</v>
      </c>
    </row>
    <row r="234" spans="1:4" x14ac:dyDescent="0.25">
      <c r="A234" t="s">
        <v>549</v>
      </c>
      <c r="B234">
        <v>0.72</v>
      </c>
      <c r="C234" t="s">
        <v>43</v>
      </c>
      <c r="D234" t="s">
        <v>1127</v>
      </c>
    </row>
    <row r="235" spans="1:4" x14ac:dyDescent="0.25">
      <c r="A235" t="s">
        <v>550</v>
      </c>
      <c r="B235">
        <v>1.1200000000000001</v>
      </c>
      <c r="C235" t="s">
        <v>43</v>
      </c>
      <c r="D235" t="s">
        <v>1127</v>
      </c>
    </row>
    <row r="236" spans="1:4" x14ac:dyDescent="0.25">
      <c r="A236" t="s">
        <v>551</v>
      </c>
      <c r="B236">
        <v>0.51</v>
      </c>
      <c r="C236" t="s">
        <v>43</v>
      </c>
      <c r="D236" t="s">
        <v>1127</v>
      </c>
    </row>
    <row r="237" spans="1:4" x14ac:dyDescent="0.25">
      <c r="A237" t="s">
        <v>552</v>
      </c>
      <c r="B237">
        <v>1.08</v>
      </c>
      <c r="C237" t="s">
        <v>43</v>
      </c>
      <c r="D237" t="s">
        <v>1127</v>
      </c>
    </row>
    <row r="238" spans="1:4" x14ac:dyDescent="0.25">
      <c r="A238" t="s">
        <v>553</v>
      </c>
      <c r="B238">
        <v>4.99</v>
      </c>
      <c r="C238" t="s">
        <v>43</v>
      </c>
      <c r="D238" t="s">
        <v>1127</v>
      </c>
    </row>
    <row r="239" spans="1:4" x14ac:dyDescent="0.25">
      <c r="A239" t="s">
        <v>554</v>
      </c>
      <c r="B239">
        <v>0.61</v>
      </c>
      <c r="C239" t="s">
        <v>43</v>
      </c>
      <c r="D239" t="s">
        <v>1127</v>
      </c>
    </row>
    <row r="240" spans="1:4" x14ac:dyDescent="0.25">
      <c r="A240" t="s">
        <v>555</v>
      </c>
      <c r="B240">
        <v>0.21</v>
      </c>
      <c r="C240" t="s">
        <v>43</v>
      </c>
      <c r="D240" t="s">
        <v>1127</v>
      </c>
    </row>
    <row r="241" spans="1:4" x14ac:dyDescent="0.25">
      <c r="A241" t="s">
        <v>556</v>
      </c>
      <c r="B241">
        <v>4.5199999999999996</v>
      </c>
      <c r="C241" t="s">
        <v>43</v>
      </c>
      <c r="D241" t="s">
        <v>1127</v>
      </c>
    </row>
    <row r="242" spans="1:4" x14ac:dyDescent="0.25">
      <c r="A242" t="s">
        <v>557</v>
      </c>
      <c r="B242">
        <v>7.21</v>
      </c>
      <c r="C242" t="s">
        <v>43</v>
      </c>
      <c r="D242" t="s">
        <v>1127</v>
      </c>
    </row>
    <row r="243" spans="1:4" x14ac:dyDescent="0.25">
      <c r="A243" t="s">
        <v>558</v>
      </c>
      <c r="B243">
        <v>0.35</v>
      </c>
      <c r="C243" t="s">
        <v>43</v>
      </c>
      <c r="D243" t="s">
        <v>1127</v>
      </c>
    </row>
    <row r="244" spans="1:4" x14ac:dyDescent="0.25">
      <c r="A244" t="s">
        <v>559</v>
      </c>
      <c r="B244">
        <v>1.25</v>
      </c>
      <c r="C244" t="s">
        <v>43</v>
      </c>
      <c r="D244" t="s">
        <v>1127</v>
      </c>
    </row>
    <row r="245" spans="1:4" x14ac:dyDescent="0.25">
      <c r="A245" t="s">
        <v>560</v>
      </c>
      <c r="B245">
        <v>3.47</v>
      </c>
      <c r="C245" t="s">
        <v>43</v>
      </c>
      <c r="D245" t="s">
        <v>1127</v>
      </c>
    </row>
    <row r="246" spans="1:4" x14ac:dyDescent="0.25">
      <c r="A246" t="s">
        <v>561</v>
      </c>
      <c r="B246">
        <v>1.02</v>
      </c>
      <c r="C246" t="s">
        <v>43</v>
      </c>
      <c r="D246" t="s">
        <v>1127</v>
      </c>
    </row>
    <row r="247" spans="1:4" x14ac:dyDescent="0.25">
      <c r="A247" t="s">
        <v>562</v>
      </c>
      <c r="B247">
        <v>4.87</v>
      </c>
      <c r="C247" t="s">
        <v>43</v>
      </c>
      <c r="D247" t="s">
        <v>1127</v>
      </c>
    </row>
    <row r="248" spans="1:4" x14ac:dyDescent="0.25">
      <c r="A248" t="s">
        <v>563</v>
      </c>
      <c r="B248">
        <v>614.64</v>
      </c>
      <c r="C248" t="s">
        <v>43</v>
      </c>
      <c r="D248" t="s">
        <v>1127</v>
      </c>
    </row>
    <row r="249" spans="1:4" x14ac:dyDescent="0.25">
      <c r="A249" t="s">
        <v>564</v>
      </c>
      <c r="B249">
        <v>849.88</v>
      </c>
      <c r="C249" t="s">
        <v>43</v>
      </c>
      <c r="D249" t="s">
        <v>1127</v>
      </c>
    </row>
    <row r="250" spans="1:4" x14ac:dyDescent="0.25">
      <c r="A250" t="s">
        <v>565</v>
      </c>
      <c r="B250">
        <v>1.68</v>
      </c>
      <c r="C250" t="s">
        <v>43</v>
      </c>
      <c r="D250" t="s">
        <v>1127</v>
      </c>
    </row>
    <row r="251" spans="1:4" x14ac:dyDescent="0.25">
      <c r="A251" t="s">
        <v>566</v>
      </c>
      <c r="B251">
        <v>2.2200000000000002</v>
      </c>
      <c r="C251" t="s">
        <v>43</v>
      </c>
      <c r="D251" t="s">
        <v>1127</v>
      </c>
    </row>
    <row r="252" spans="1:4" x14ac:dyDescent="0.25">
      <c r="A252" t="s">
        <v>567</v>
      </c>
      <c r="B252">
        <v>4.87</v>
      </c>
      <c r="C252" t="s">
        <v>43</v>
      </c>
      <c r="D252" t="s">
        <v>1127</v>
      </c>
    </row>
    <row r="253" spans="1:4" x14ac:dyDescent="0.25">
      <c r="A253" t="s">
        <v>568</v>
      </c>
      <c r="B253">
        <v>9.3699999999999992</v>
      </c>
      <c r="C253" t="s">
        <v>43</v>
      </c>
      <c r="D253" t="s">
        <v>1127</v>
      </c>
    </row>
    <row r="254" spans="1:4" x14ac:dyDescent="0.25">
      <c r="A254" t="s">
        <v>569</v>
      </c>
      <c r="B254">
        <v>0.28000000000000003</v>
      </c>
      <c r="C254" t="s">
        <v>477</v>
      </c>
      <c r="D254" t="s">
        <v>1127</v>
      </c>
    </row>
    <row r="255" spans="1:4" x14ac:dyDescent="0.25">
      <c r="A255" t="s">
        <v>570</v>
      </c>
      <c r="B255">
        <v>4.5</v>
      </c>
      <c r="C255" t="s">
        <v>43</v>
      </c>
      <c r="D255" t="s">
        <v>1127</v>
      </c>
    </row>
    <row r="256" spans="1:4" x14ac:dyDescent="0.25">
      <c r="A256" t="s">
        <v>571</v>
      </c>
      <c r="B256">
        <v>16.98</v>
      </c>
      <c r="C256" t="s">
        <v>43</v>
      </c>
      <c r="D256" t="s">
        <v>1127</v>
      </c>
    </row>
    <row r="257" spans="1:4" x14ac:dyDescent="0.25">
      <c r="A257" t="s">
        <v>572</v>
      </c>
      <c r="B257">
        <v>19.41</v>
      </c>
      <c r="C257" t="s">
        <v>43</v>
      </c>
      <c r="D257" t="s">
        <v>1127</v>
      </c>
    </row>
    <row r="258" spans="1:4" x14ac:dyDescent="0.25">
      <c r="A258" t="s">
        <v>573</v>
      </c>
      <c r="B258">
        <v>1.72</v>
      </c>
      <c r="C258" t="s">
        <v>43</v>
      </c>
      <c r="D258" t="s">
        <v>1127</v>
      </c>
    </row>
    <row r="259" spans="1:4" x14ac:dyDescent="0.25">
      <c r="A259" t="s">
        <v>574</v>
      </c>
      <c r="B259">
        <v>0.56999999999999995</v>
      </c>
      <c r="C259" t="s">
        <v>43</v>
      </c>
      <c r="D259" t="s">
        <v>1127</v>
      </c>
    </row>
    <row r="260" spans="1:4" x14ac:dyDescent="0.25">
      <c r="A260" t="s">
        <v>575</v>
      </c>
      <c r="B260">
        <v>10.28</v>
      </c>
      <c r="C260" t="s">
        <v>43</v>
      </c>
      <c r="D260" t="s">
        <v>1127</v>
      </c>
    </row>
    <row r="261" spans="1:4" x14ac:dyDescent="0.25">
      <c r="A261" t="s">
        <v>576</v>
      </c>
      <c r="B261">
        <v>5.23</v>
      </c>
      <c r="C261" t="s">
        <v>43</v>
      </c>
      <c r="D261" t="s">
        <v>1127</v>
      </c>
    </row>
    <row r="262" spans="1:4" x14ac:dyDescent="0.25">
      <c r="A262" t="s">
        <v>577</v>
      </c>
      <c r="B262">
        <v>3.33</v>
      </c>
      <c r="C262" t="s">
        <v>43</v>
      </c>
      <c r="D262" t="s">
        <v>1127</v>
      </c>
    </row>
    <row r="263" spans="1:4" x14ac:dyDescent="0.25">
      <c r="A263" t="s">
        <v>578</v>
      </c>
      <c r="B263">
        <v>6.48</v>
      </c>
      <c r="C263" t="s">
        <v>43</v>
      </c>
      <c r="D263" t="s">
        <v>1127</v>
      </c>
    </row>
    <row r="264" spans="1:4" x14ac:dyDescent="0.25">
      <c r="A264" t="s">
        <v>579</v>
      </c>
      <c r="B264">
        <v>7.47</v>
      </c>
      <c r="C264" t="s">
        <v>43</v>
      </c>
      <c r="D264" t="s">
        <v>1127</v>
      </c>
    </row>
    <row r="265" spans="1:4" x14ac:dyDescent="0.25">
      <c r="A265" t="s">
        <v>580</v>
      </c>
      <c r="B265">
        <v>5.76</v>
      </c>
      <c r="C265" t="s">
        <v>43</v>
      </c>
      <c r="D265" t="s">
        <v>1127</v>
      </c>
    </row>
    <row r="266" spans="1:4" x14ac:dyDescent="0.25">
      <c r="A266" t="s">
        <v>581</v>
      </c>
      <c r="B266">
        <v>10.19</v>
      </c>
      <c r="C266" t="s">
        <v>43</v>
      </c>
      <c r="D266" t="s">
        <v>1127</v>
      </c>
    </row>
    <row r="267" spans="1:4" x14ac:dyDescent="0.25">
      <c r="A267" t="s">
        <v>582</v>
      </c>
      <c r="B267">
        <v>7.53</v>
      </c>
      <c r="C267" t="s">
        <v>43</v>
      </c>
      <c r="D267" t="s">
        <v>1127</v>
      </c>
    </row>
    <row r="268" spans="1:4" x14ac:dyDescent="0.25">
      <c r="A268" t="s">
        <v>583</v>
      </c>
      <c r="B268">
        <v>2.5299999999999998</v>
      </c>
      <c r="C268" t="s">
        <v>43</v>
      </c>
      <c r="D268" t="s">
        <v>1127</v>
      </c>
    </row>
    <row r="269" spans="1:4" x14ac:dyDescent="0.25">
      <c r="A269" t="s">
        <v>584</v>
      </c>
      <c r="B269">
        <v>7.87</v>
      </c>
      <c r="C269" t="s">
        <v>43</v>
      </c>
      <c r="D269" t="s">
        <v>1127</v>
      </c>
    </row>
    <row r="270" spans="1:4" x14ac:dyDescent="0.25">
      <c r="A270" t="s">
        <v>585</v>
      </c>
      <c r="B270">
        <v>3.7999999999999999E-2</v>
      </c>
      <c r="C270" t="s">
        <v>27</v>
      </c>
      <c r="D270" t="s">
        <v>1127</v>
      </c>
    </row>
    <row r="271" spans="1:4" x14ac:dyDescent="0.25">
      <c r="A271" t="s">
        <v>586</v>
      </c>
      <c r="B271">
        <v>650</v>
      </c>
      <c r="C271" t="s">
        <v>43</v>
      </c>
      <c r="D271" t="s">
        <v>1127</v>
      </c>
    </row>
    <row r="272" spans="1:4" x14ac:dyDescent="0.25">
      <c r="A272" t="s">
        <v>587</v>
      </c>
      <c r="B272">
        <v>2.6</v>
      </c>
      <c r="C272" t="s">
        <v>43</v>
      </c>
      <c r="D272" t="s">
        <v>1127</v>
      </c>
    </row>
    <row r="273" spans="1:4" x14ac:dyDescent="0.25">
      <c r="A273" t="s">
        <v>588</v>
      </c>
      <c r="B273">
        <v>0.53</v>
      </c>
      <c r="C273" t="s">
        <v>43</v>
      </c>
      <c r="D273" t="s">
        <v>1127</v>
      </c>
    </row>
    <row r="274" spans="1:4" x14ac:dyDescent="0.25">
      <c r="A274" t="s">
        <v>589</v>
      </c>
      <c r="B274">
        <v>0.66</v>
      </c>
      <c r="C274" t="s">
        <v>43</v>
      </c>
      <c r="D274" t="s">
        <v>1127</v>
      </c>
    </row>
    <row r="275" spans="1:4" x14ac:dyDescent="0.25">
      <c r="A275" t="s">
        <v>590</v>
      </c>
      <c r="B275">
        <v>0.7</v>
      </c>
      <c r="C275" t="s">
        <v>43</v>
      </c>
      <c r="D275" t="s">
        <v>1127</v>
      </c>
    </row>
    <row r="276" spans="1:4" x14ac:dyDescent="0.25">
      <c r="A276" t="s">
        <v>591</v>
      </c>
      <c r="B276">
        <v>6.19</v>
      </c>
      <c r="C276" t="s">
        <v>43</v>
      </c>
      <c r="D276" t="s">
        <v>1127</v>
      </c>
    </row>
    <row r="277" spans="1:4" x14ac:dyDescent="0.25">
      <c r="A277" t="s">
        <v>360</v>
      </c>
      <c r="B277">
        <v>4.1900000000000004</v>
      </c>
      <c r="C277" t="s">
        <v>43</v>
      </c>
      <c r="D277" t="s">
        <v>1127</v>
      </c>
    </row>
    <row r="278" spans="1:4" x14ac:dyDescent="0.25">
      <c r="A278" t="s">
        <v>592</v>
      </c>
      <c r="B278">
        <v>2.5</v>
      </c>
      <c r="C278" t="s">
        <v>43</v>
      </c>
      <c r="D278" t="s">
        <v>1127</v>
      </c>
    </row>
    <row r="279" spans="1:4" x14ac:dyDescent="0.25">
      <c r="A279" t="s">
        <v>593</v>
      </c>
      <c r="B279">
        <v>1.68</v>
      </c>
      <c r="C279" t="s">
        <v>43</v>
      </c>
      <c r="D279" t="s">
        <v>1127</v>
      </c>
    </row>
    <row r="280" spans="1:4" x14ac:dyDescent="0.25">
      <c r="A280" t="s">
        <v>594</v>
      </c>
      <c r="B280">
        <v>0.03</v>
      </c>
      <c r="C280" t="s">
        <v>43</v>
      </c>
      <c r="D280" t="s">
        <v>1127</v>
      </c>
    </row>
    <row r="281" spans="1:4" x14ac:dyDescent="0.25">
      <c r="A281" t="s">
        <v>595</v>
      </c>
      <c r="B281">
        <v>0.5</v>
      </c>
      <c r="C281" t="s">
        <v>43</v>
      </c>
      <c r="D281" t="s">
        <v>1127</v>
      </c>
    </row>
    <row r="282" spans="1:4" x14ac:dyDescent="0.25">
      <c r="A282" t="s">
        <v>596</v>
      </c>
      <c r="B282">
        <v>0.68</v>
      </c>
      <c r="C282" t="s">
        <v>43</v>
      </c>
      <c r="D282" t="s">
        <v>1127</v>
      </c>
    </row>
    <row r="283" spans="1:4" x14ac:dyDescent="0.25">
      <c r="A283" t="s">
        <v>597</v>
      </c>
      <c r="B283">
        <v>0.22</v>
      </c>
      <c r="C283" t="s">
        <v>43</v>
      </c>
      <c r="D283" t="s">
        <v>1127</v>
      </c>
    </row>
    <row r="284" spans="1:4" x14ac:dyDescent="0.25">
      <c r="A284" t="s">
        <v>598</v>
      </c>
      <c r="B284">
        <v>3.31</v>
      </c>
      <c r="C284" t="s">
        <v>43</v>
      </c>
      <c r="D284" t="s">
        <v>1127</v>
      </c>
    </row>
    <row r="285" spans="1:4" x14ac:dyDescent="0.25">
      <c r="A285" t="s">
        <v>599</v>
      </c>
      <c r="B285">
        <v>8.81</v>
      </c>
      <c r="C285" t="s">
        <v>43</v>
      </c>
      <c r="D285" t="s">
        <v>1127</v>
      </c>
    </row>
    <row r="286" spans="1:4" x14ac:dyDescent="0.25">
      <c r="A286" t="s">
        <v>600</v>
      </c>
      <c r="B286">
        <v>7.1</v>
      </c>
      <c r="C286" t="s">
        <v>43</v>
      </c>
      <c r="D286" t="s">
        <v>1127</v>
      </c>
    </row>
    <row r="287" spans="1:4" x14ac:dyDescent="0.25">
      <c r="A287" t="s">
        <v>601</v>
      </c>
      <c r="B287">
        <v>5.04</v>
      </c>
      <c r="C287" t="s">
        <v>43</v>
      </c>
      <c r="D287" t="s">
        <v>1127</v>
      </c>
    </row>
    <row r="288" spans="1:4" x14ac:dyDescent="0.25">
      <c r="A288" t="s">
        <v>602</v>
      </c>
      <c r="B288">
        <v>4.1399999999999997</v>
      </c>
      <c r="C288" t="s">
        <v>43</v>
      </c>
      <c r="D288" t="s">
        <v>1127</v>
      </c>
    </row>
    <row r="289" spans="1:4" x14ac:dyDescent="0.25">
      <c r="A289" t="s">
        <v>603</v>
      </c>
      <c r="B289">
        <v>0.51</v>
      </c>
      <c r="C289" t="s">
        <v>43</v>
      </c>
      <c r="D289" t="s">
        <v>1127</v>
      </c>
    </row>
    <row r="290" spans="1:4" x14ac:dyDescent="0.25">
      <c r="A290" t="s">
        <v>604</v>
      </c>
      <c r="B290">
        <v>0.21</v>
      </c>
      <c r="C290" t="s">
        <v>43</v>
      </c>
      <c r="D290" t="s">
        <v>1127</v>
      </c>
    </row>
    <row r="291" spans="1:4" x14ac:dyDescent="0.25">
      <c r="A291" t="s">
        <v>605</v>
      </c>
      <c r="B291">
        <v>0.28999999999999998</v>
      </c>
      <c r="C291" t="s">
        <v>43</v>
      </c>
      <c r="D291" t="s">
        <v>1127</v>
      </c>
    </row>
    <row r="292" spans="1:4" x14ac:dyDescent="0.25">
      <c r="A292" t="s">
        <v>606</v>
      </c>
      <c r="B292">
        <v>2.4</v>
      </c>
      <c r="C292" t="s">
        <v>43</v>
      </c>
      <c r="D292" t="s">
        <v>1127</v>
      </c>
    </row>
    <row r="293" spans="1:4" x14ac:dyDescent="0.25">
      <c r="A293" t="s">
        <v>607</v>
      </c>
      <c r="B293">
        <v>255</v>
      </c>
      <c r="C293" t="s">
        <v>31</v>
      </c>
      <c r="D293" t="s">
        <v>1127</v>
      </c>
    </row>
    <row r="294" spans="1:4" x14ac:dyDescent="0.25">
      <c r="A294" t="s">
        <v>608</v>
      </c>
      <c r="B294">
        <v>301</v>
      </c>
      <c r="C294" t="s">
        <v>31</v>
      </c>
      <c r="D294" t="s">
        <v>1127</v>
      </c>
    </row>
    <row r="295" spans="1:4" x14ac:dyDescent="0.25">
      <c r="A295" t="s">
        <v>609</v>
      </c>
      <c r="B295">
        <v>347</v>
      </c>
      <c r="C295" t="s">
        <v>31</v>
      </c>
      <c r="D295" t="s">
        <v>1127</v>
      </c>
    </row>
    <row r="296" spans="1:4" x14ac:dyDescent="0.25">
      <c r="A296" t="s">
        <v>610</v>
      </c>
      <c r="B296">
        <v>370</v>
      </c>
      <c r="C296" t="s">
        <v>31</v>
      </c>
      <c r="D296" t="s">
        <v>1127</v>
      </c>
    </row>
    <row r="297" spans="1:4" x14ac:dyDescent="0.25">
      <c r="A297" t="s">
        <v>611</v>
      </c>
      <c r="B297">
        <v>393</v>
      </c>
      <c r="C297" t="s">
        <v>31</v>
      </c>
      <c r="D297" t="s">
        <v>1127</v>
      </c>
    </row>
    <row r="298" spans="1:4" x14ac:dyDescent="0.25">
      <c r="A298" t="s">
        <v>612</v>
      </c>
      <c r="B298">
        <v>464</v>
      </c>
      <c r="C298" t="s">
        <v>31</v>
      </c>
      <c r="D298" t="s">
        <v>1127</v>
      </c>
    </row>
    <row r="299" spans="1:4" x14ac:dyDescent="0.25">
      <c r="A299" t="s">
        <v>613</v>
      </c>
      <c r="B299">
        <v>533</v>
      </c>
      <c r="C299" t="s">
        <v>31</v>
      </c>
      <c r="D299" t="s">
        <v>1127</v>
      </c>
    </row>
    <row r="300" spans="1:4" x14ac:dyDescent="0.25">
      <c r="A300" t="s">
        <v>614</v>
      </c>
      <c r="B300">
        <v>952</v>
      </c>
      <c r="C300" t="s">
        <v>31</v>
      </c>
      <c r="D300" t="s">
        <v>1127</v>
      </c>
    </row>
    <row r="301" spans="1:4" x14ac:dyDescent="0.25">
      <c r="A301" t="s">
        <v>615</v>
      </c>
      <c r="B301">
        <v>21.4</v>
      </c>
      <c r="C301" t="s">
        <v>35</v>
      </c>
      <c r="D301" t="s">
        <v>1127</v>
      </c>
    </row>
    <row r="302" spans="1:4" x14ac:dyDescent="0.25">
      <c r="A302" t="s">
        <v>616</v>
      </c>
      <c r="B302">
        <v>625</v>
      </c>
      <c r="C302" t="s">
        <v>31</v>
      </c>
      <c r="D302" t="s">
        <v>1127</v>
      </c>
    </row>
    <row r="303" spans="1:4" x14ac:dyDescent="0.25">
      <c r="A303" t="s">
        <v>617</v>
      </c>
      <c r="B303">
        <v>14.1</v>
      </c>
      <c r="C303" t="s">
        <v>35</v>
      </c>
      <c r="D303" t="s">
        <v>1127</v>
      </c>
    </row>
    <row r="304" spans="1:4" x14ac:dyDescent="0.25">
      <c r="A304" t="s">
        <v>618</v>
      </c>
      <c r="B304">
        <v>437</v>
      </c>
      <c r="C304" t="s">
        <v>31</v>
      </c>
      <c r="D304" t="s">
        <v>1127</v>
      </c>
    </row>
    <row r="305" spans="1:4" x14ac:dyDescent="0.25">
      <c r="A305" t="s">
        <v>619</v>
      </c>
      <c r="B305">
        <v>9.83</v>
      </c>
      <c r="C305" t="s">
        <v>35</v>
      </c>
      <c r="D305" t="s">
        <v>1127</v>
      </c>
    </row>
    <row r="306" spans="1:4" x14ac:dyDescent="0.25">
      <c r="A306" t="s">
        <v>620</v>
      </c>
      <c r="B306">
        <v>3.3</v>
      </c>
      <c r="C306" t="s">
        <v>43</v>
      </c>
      <c r="D306" t="s">
        <v>1127</v>
      </c>
    </row>
    <row r="307" spans="1:4" x14ac:dyDescent="0.25">
      <c r="A307" t="s">
        <v>620</v>
      </c>
      <c r="B307">
        <v>14.4</v>
      </c>
      <c r="C307" t="s">
        <v>35</v>
      </c>
      <c r="D307" t="s">
        <v>1127</v>
      </c>
    </row>
    <row r="308" spans="1:4" x14ac:dyDescent="0.25">
      <c r="A308" t="s">
        <v>621</v>
      </c>
      <c r="B308">
        <v>70</v>
      </c>
      <c r="C308" t="s">
        <v>27</v>
      </c>
      <c r="D308" t="s">
        <v>1127</v>
      </c>
    </row>
    <row r="309" spans="1:4" x14ac:dyDescent="0.25">
      <c r="A309" t="s">
        <v>622</v>
      </c>
      <c r="B309">
        <v>54</v>
      </c>
      <c r="C309" t="s">
        <v>27</v>
      </c>
      <c r="D309" t="s">
        <v>1127</v>
      </c>
    </row>
    <row r="310" spans="1:4" x14ac:dyDescent="0.25">
      <c r="A310" t="s">
        <v>623</v>
      </c>
      <c r="B310">
        <v>0.12</v>
      </c>
      <c r="C310" t="s">
        <v>43</v>
      </c>
      <c r="D310" t="s">
        <v>1127</v>
      </c>
    </row>
    <row r="311" spans="1:4" x14ac:dyDescent="0.25">
      <c r="A311" t="s">
        <v>624</v>
      </c>
      <c r="B311">
        <v>0.11</v>
      </c>
      <c r="C311" t="s">
        <v>43</v>
      </c>
      <c r="D311" t="s">
        <v>1127</v>
      </c>
    </row>
    <row r="312" spans="1:4" x14ac:dyDescent="0.25">
      <c r="A312" t="s">
        <v>625</v>
      </c>
      <c r="B312">
        <v>0.15</v>
      </c>
      <c r="C312" t="s">
        <v>43</v>
      </c>
      <c r="D312" t="s">
        <v>1127</v>
      </c>
    </row>
    <row r="313" spans="1:4" x14ac:dyDescent="0.25">
      <c r="A313" t="s">
        <v>626</v>
      </c>
      <c r="B313">
        <v>0.13</v>
      </c>
      <c r="C313" t="s">
        <v>43</v>
      </c>
      <c r="D313" t="s">
        <v>1127</v>
      </c>
    </row>
    <row r="314" spans="1:4" x14ac:dyDescent="0.25">
      <c r="A314" t="s">
        <v>627</v>
      </c>
      <c r="B314">
        <v>0.12</v>
      </c>
      <c r="C314" t="s">
        <v>43</v>
      </c>
      <c r="D314" t="s">
        <v>1127</v>
      </c>
    </row>
    <row r="315" spans="1:4" x14ac:dyDescent="0.25">
      <c r="A315" t="s">
        <v>628</v>
      </c>
      <c r="B315">
        <v>0.1</v>
      </c>
      <c r="C315" t="s">
        <v>43</v>
      </c>
      <c r="D315" t="s">
        <v>1127</v>
      </c>
    </row>
    <row r="316" spans="1:4" x14ac:dyDescent="0.25">
      <c r="A316" t="s">
        <v>629</v>
      </c>
      <c r="B316">
        <v>6.38</v>
      </c>
      <c r="C316" t="s">
        <v>43</v>
      </c>
      <c r="D316" t="s">
        <v>1127</v>
      </c>
    </row>
    <row r="317" spans="1:4" x14ac:dyDescent="0.25">
      <c r="A317" t="s">
        <v>630</v>
      </c>
      <c r="B317">
        <v>16</v>
      </c>
      <c r="C317" t="s">
        <v>43</v>
      </c>
      <c r="D317" t="s">
        <v>1127</v>
      </c>
    </row>
    <row r="318" spans="1:4" x14ac:dyDescent="0.25">
      <c r="A318" t="s">
        <v>631</v>
      </c>
      <c r="B318">
        <v>0.9</v>
      </c>
      <c r="C318" t="s">
        <v>43</v>
      </c>
      <c r="D318" t="s">
        <v>1127</v>
      </c>
    </row>
    <row r="319" spans="1:4" x14ac:dyDescent="0.25">
      <c r="A319" t="s">
        <v>632</v>
      </c>
      <c r="B319">
        <v>0.48</v>
      </c>
      <c r="C319" t="s">
        <v>43</v>
      </c>
      <c r="D319" t="s">
        <v>1127</v>
      </c>
    </row>
    <row r="320" spans="1:4" x14ac:dyDescent="0.25">
      <c r="A320" t="s">
        <v>633</v>
      </c>
      <c r="B320">
        <v>0.1</v>
      </c>
      <c r="C320" t="s">
        <v>43</v>
      </c>
      <c r="D320" t="s">
        <v>1127</v>
      </c>
    </row>
    <row r="321" spans="1:4" x14ac:dyDescent="0.25">
      <c r="A321" t="s">
        <v>634</v>
      </c>
      <c r="B321">
        <v>0.12</v>
      </c>
      <c r="C321" t="s">
        <v>43</v>
      </c>
      <c r="D321" t="s">
        <v>1127</v>
      </c>
    </row>
    <row r="322" spans="1:4" x14ac:dyDescent="0.25">
      <c r="A322" t="s">
        <v>635</v>
      </c>
      <c r="B322">
        <v>0.15</v>
      </c>
      <c r="C322" t="s">
        <v>43</v>
      </c>
      <c r="D322" t="s">
        <v>1127</v>
      </c>
    </row>
    <row r="323" spans="1:4" x14ac:dyDescent="0.25">
      <c r="A323" t="s">
        <v>636</v>
      </c>
      <c r="B323">
        <v>0.14000000000000001</v>
      </c>
      <c r="C323" t="s">
        <v>43</v>
      </c>
      <c r="D323" t="s">
        <v>1127</v>
      </c>
    </row>
    <row r="324" spans="1:4" x14ac:dyDescent="0.25">
      <c r="A324" t="s">
        <v>637</v>
      </c>
      <c r="B324">
        <v>0.14000000000000001</v>
      </c>
      <c r="C324" t="s">
        <v>43</v>
      </c>
      <c r="D324" t="s">
        <v>1127</v>
      </c>
    </row>
    <row r="325" spans="1:4" x14ac:dyDescent="0.25">
      <c r="A325" t="s">
        <v>638</v>
      </c>
      <c r="B325">
        <v>1.82</v>
      </c>
      <c r="C325" t="s">
        <v>43</v>
      </c>
      <c r="D325" t="s">
        <v>1127</v>
      </c>
    </row>
    <row r="326" spans="1:4" x14ac:dyDescent="0.25">
      <c r="A326" t="s">
        <v>639</v>
      </c>
      <c r="B326">
        <v>1.81</v>
      </c>
      <c r="C326" t="s">
        <v>43</v>
      </c>
      <c r="D326" t="s">
        <v>1127</v>
      </c>
    </row>
    <row r="327" spans="1:4" x14ac:dyDescent="0.25">
      <c r="A327" t="s">
        <v>640</v>
      </c>
      <c r="B327">
        <v>2.89</v>
      </c>
      <c r="C327" t="s">
        <v>43</v>
      </c>
      <c r="D327" t="s">
        <v>1127</v>
      </c>
    </row>
    <row r="328" spans="1:4" x14ac:dyDescent="0.25">
      <c r="A328" t="s">
        <v>641</v>
      </c>
      <c r="B328">
        <v>1.97</v>
      </c>
      <c r="C328" t="s">
        <v>43</v>
      </c>
      <c r="D328" t="s">
        <v>1127</v>
      </c>
    </row>
    <row r="329" spans="1:4" x14ac:dyDescent="0.25">
      <c r="A329" t="s">
        <v>642</v>
      </c>
      <c r="B329">
        <v>2.72</v>
      </c>
      <c r="C329" t="s">
        <v>43</v>
      </c>
      <c r="D329" t="s">
        <v>1127</v>
      </c>
    </row>
    <row r="330" spans="1:4" x14ac:dyDescent="0.25">
      <c r="A330" t="s">
        <v>643</v>
      </c>
      <c r="B330">
        <v>2.0099999999999998</v>
      </c>
      <c r="C330" t="s">
        <v>43</v>
      </c>
      <c r="D330" t="s">
        <v>1127</v>
      </c>
    </row>
    <row r="331" spans="1:4" x14ac:dyDescent="0.25">
      <c r="A331" t="s">
        <v>644</v>
      </c>
      <c r="B331">
        <v>1.76</v>
      </c>
      <c r="C331" t="s">
        <v>43</v>
      </c>
      <c r="D331" t="s">
        <v>1127</v>
      </c>
    </row>
    <row r="332" spans="1:4" x14ac:dyDescent="0.25">
      <c r="A332" t="s">
        <v>645</v>
      </c>
      <c r="B332">
        <v>3.39</v>
      </c>
      <c r="C332" t="s">
        <v>43</v>
      </c>
      <c r="D332" t="s">
        <v>1127</v>
      </c>
    </row>
    <row r="333" spans="1:4" x14ac:dyDescent="0.25">
      <c r="A333" t="s">
        <v>646</v>
      </c>
      <c r="B333">
        <v>3.37</v>
      </c>
      <c r="C333" t="s">
        <v>43</v>
      </c>
      <c r="D333" t="s">
        <v>1127</v>
      </c>
    </row>
    <row r="334" spans="1:4" x14ac:dyDescent="0.25">
      <c r="A334" t="s">
        <v>647</v>
      </c>
      <c r="B334">
        <v>4.17</v>
      </c>
      <c r="C334" t="s">
        <v>43</v>
      </c>
      <c r="D334" t="s">
        <v>1127</v>
      </c>
    </row>
    <row r="335" spans="1:4" x14ac:dyDescent="0.25">
      <c r="A335" t="s">
        <v>648</v>
      </c>
      <c r="B335">
        <v>3.74</v>
      </c>
      <c r="C335" t="s">
        <v>43</v>
      </c>
      <c r="D335" t="s">
        <v>1127</v>
      </c>
    </row>
    <row r="336" spans="1:4" x14ac:dyDescent="0.25">
      <c r="A336" t="s">
        <v>649</v>
      </c>
      <c r="B336">
        <v>4.76</v>
      </c>
      <c r="C336" t="s">
        <v>43</v>
      </c>
      <c r="D336" t="s">
        <v>1127</v>
      </c>
    </row>
    <row r="337" spans="1:4" x14ac:dyDescent="0.25">
      <c r="A337" t="s">
        <v>650</v>
      </c>
      <c r="B337">
        <v>3.18</v>
      </c>
      <c r="C337" t="s">
        <v>43</v>
      </c>
      <c r="D337" t="s">
        <v>1127</v>
      </c>
    </row>
    <row r="338" spans="1:4" x14ac:dyDescent="0.25">
      <c r="A338" t="s">
        <v>651</v>
      </c>
      <c r="B338">
        <v>3.61</v>
      </c>
      <c r="C338" t="s">
        <v>43</v>
      </c>
      <c r="D338" t="s">
        <v>1127</v>
      </c>
    </row>
    <row r="339" spans="1:4" x14ac:dyDescent="0.25">
      <c r="A339" t="s">
        <v>652</v>
      </c>
      <c r="B339">
        <v>1.33</v>
      </c>
      <c r="C339" t="s">
        <v>43</v>
      </c>
      <c r="D339" t="s">
        <v>1127</v>
      </c>
    </row>
    <row r="340" spans="1:4" x14ac:dyDescent="0.25">
      <c r="A340" t="s">
        <v>653</v>
      </c>
      <c r="B340">
        <v>1.1200000000000001</v>
      </c>
      <c r="C340" t="s">
        <v>43</v>
      </c>
      <c r="D340" t="s">
        <v>1127</v>
      </c>
    </row>
    <row r="341" spans="1:4" x14ac:dyDescent="0.25">
      <c r="A341" t="s">
        <v>654</v>
      </c>
      <c r="B341">
        <v>0.65</v>
      </c>
      <c r="C341" t="s">
        <v>28</v>
      </c>
      <c r="D341" t="s">
        <v>1127</v>
      </c>
    </row>
    <row r="342" spans="1:4" x14ac:dyDescent="0.25">
      <c r="A342" t="s">
        <v>655</v>
      </c>
      <c r="B342">
        <v>4</v>
      </c>
      <c r="C342" t="s">
        <v>39</v>
      </c>
      <c r="D342" t="s">
        <v>1127</v>
      </c>
    </row>
    <row r="343" spans="1:4" x14ac:dyDescent="0.25">
      <c r="A343" t="s">
        <v>656</v>
      </c>
      <c r="B343">
        <v>0.75</v>
      </c>
      <c r="C343" t="s">
        <v>39</v>
      </c>
      <c r="D343" t="s">
        <v>1127</v>
      </c>
    </row>
    <row r="344" spans="1:4" x14ac:dyDescent="0.25">
      <c r="A344" t="s">
        <v>657</v>
      </c>
      <c r="B344">
        <v>3.45</v>
      </c>
      <c r="C344" t="s">
        <v>39</v>
      </c>
      <c r="D344" t="s">
        <v>1127</v>
      </c>
    </row>
    <row r="345" spans="1:4" x14ac:dyDescent="0.25">
      <c r="A345" t="s">
        <v>658</v>
      </c>
      <c r="B345">
        <v>3.48</v>
      </c>
      <c r="C345" t="s">
        <v>39</v>
      </c>
      <c r="D345" t="s">
        <v>1127</v>
      </c>
    </row>
    <row r="346" spans="1:4" x14ac:dyDescent="0.25">
      <c r="A346" t="s">
        <v>659</v>
      </c>
      <c r="B346">
        <v>0.67</v>
      </c>
      <c r="C346" t="s">
        <v>39</v>
      </c>
      <c r="D346" t="s">
        <v>1127</v>
      </c>
    </row>
    <row r="347" spans="1:4" x14ac:dyDescent="0.25">
      <c r="A347" t="s">
        <v>660</v>
      </c>
      <c r="B347">
        <v>3.02</v>
      </c>
      <c r="C347" t="s">
        <v>39</v>
      </c>
      <c r="D347" t="s">
        <v>1127</v>
      </c>
    </row>
    <row r="348" spans="1:4" x14ac:dyDescent="0.25">
      <c r="A348" t="s">
        <v>661</v>
      </c>
      <c r="B348">
        <v>3.1</v>
      </c>
      <c r="C348" t="s">
        <v>39</v>
      </c>
      <c r="D348" t="s">
        <v>1127</v>
      </c>
    </row>
    <row r="349" spans="1:4" x14ac:dyDescent="0.25">
      <c r="A349" t="s">
        <v>662</v>
      </c>
      <c r="B349">
        <v>2.61</v>
      </c>
      <c r="C349" t="s">
        <v>31</v>
      </c>
      <c r="D349" t="s">
        <v>1127</v>
      </c>
    </row>
    <row r="350" spans="1:4" x14ac:dyDescent="0.25">
      <c r="A350" t="s">
        <v>663</v>
      </c>
      <c r="B350">
        <v>2.2599999999999998</v>
      </c>
      <c r="C350" t="s">
        <v>39</v>
      </c>
      <c r="D350" t="s">
        <v>1127</v>
      </c>
    </row>
    <row r="351" spans="1:4" x14ac:dyDescent="0.25">
      <c r="A351" t="s">
        <v>664</v>
      </c>
      <c r="B351">
        <v>3.02</v>
      </c>
      <c r="C351" t="s">
        <v>39</v>
      </c>
      <c r="D351" t="s">
        <v>1127</v>
      </c>
    </row>
    <row r="352" spans="1:4" x14ac:dyDescent="0.25">
      <c r="A352" t="s">
        <v>665</v>
      </c>
      <c r="B352">
        <v>0.41</v>
      </c>
      <c r="C352" t="s">
        <v>666</v>
      </c>
      <c r="D352" t="s">
        <v>1127</v>
      </c>
    </row>
    <row r="353" spans="1:4" x14ac:dyDescent="0.25">
      <c r="A353" t="s">
        <v>667</v>
      </c>
      <c r="B353">
        <v>0.89</v>
      </c>
      <c r="C353" t="s">
        <v>666</v>
      </c>
      <c r="D353" t="s">
        <v>1127</v>
      </c>
    </row>
    <row r="354" spans="1:4" x14ac:dyDescent="0.25">
      <c r="A354" t="s">
        <v>668</v>
      </c>
      <c r="B354">
        <v>3.06</v>
      </c>
      <c r="C354" t="s">
        <v>56</v>
      </c>
      <c r="D354" t="s">
        <v>1127</v>
      </c>
    </row>
    <row r="355" spans="1:4" x14ac:dyDescent="0.25">
      <c r="A355" t="s">
        <v>669</v>
      </c>
      <c r="B355">
        <v>3.37</v>
      </c>
      <c r="C355" t="s">
        <v>43</v>
      </c>
      <c r="D355" t="s">
        <v>1127</v>
      </c>
    </row>
    <row r="356" spans="1:4" x14ac:dyDescent="0.25">
      <c r="A356" t="s">
        <v>670</v>
      </c>
      <c r="B356">
        <v>3.41</v>
      </c>
      <c r="C356" t="s">
        <v>43</v>
      </c>
      <c r="D356" t="s">
        <v>1127</v>
      </c>
    </row>
    <row r="357" spans="1:4" x14ac:dyDescent="0.25">
      <c r="A357" t="s">
        <v>671</v>
      </c>
      <c r="B357">
        <v>1.75</v>
      </c>
      <c r="C357" t="s">
        <v>43</v>
      </c>
      <c r="D357" t="s">
        <v>1127</v>
      </c>
    </row>
    <row r="358" spans="1:4" x14ac:dyDescent="0.25">
      <c r="A358" t="s">
        <v>672</v>
      </c>
      <c r="B358">
        <v>1.39</v>
      </c>
      <c r="C358" t="s">
        <v>43</v>
      </c>
      <c r="D358" t="s">
        <v>1127</v>
      </c>
    </row>
    <row r="359" spans="1:4" x14ac:dyDescent="0.25">
      <c r="A359" t="s">
        <v>673</v>
      </c>
      <c r="B359">
        <v>1.47</v>
      </c>
      <c r="C359" t="s">
        <v>43</v>
      </c>
      <c r="D359" t="s">
        <v>1127</v>
      </c>
    </row>
    <row r="360" spans="1:4" x14ac:dyDescent="0.25">
      <c r="A360" t="s">
        <v>674</v>
      </c>
      <c r="B360">
        <v>2.2799999999999998</v>
      </c>
      <c r="C360" t="s">
        <v>43</v>
      </c>
      <c r="D360" t="s">
        <v>1127</v>
      </c>
    </row>
    <row r="361" spans="1:4" x14ac:dyDescent="0.25">
      <c r="A361" t="s">
        <v>675</v>
      </c>
      <c r="B361">
        <v>1.37</v>
      </c>
      <c r="C361" t="s">
        <v>43</v>
      </c>
      <c r="D361" t="s">
        <v>1127</v>
      </c>
    </row>
    <row r="362" spans="1:4" x14ac:dyDescent="0.25">
      <c r="A362" t="s">
        <v>676</v>
      </c>
      <c r="B362">
        <v>1.82</v>
      </c>
      <c r="C362" t="s">
        <v>43</v>
      </c>
      <c r="D362" t="s">
        <v>1127</v>
      </c>
    </row>
    <row r="363" spans="1:4" x14ac:dyDescent="0.25">
      <c r="A363" t="s">
        <v>677</v>
      </c>
      <c r="B363">
        <v>1.44</v>
      </c>
      <c r="C363" t="s">
        <v>43</v>
      </c>
      <c r="D363" t="s">
        <v>1127</v>
      </c>
    </row>
    <row r="364" spans="1:4" x14ac:dyDescent="0.25">
      <c r="A364" t="s">
        <v>678</v>
      </c>
      <c r="B364">
        <v>2.0499999999999998</v>
      </c>
      <c r="C364" t="s">
        <v>43</v>
      </c>
      <c r="D364" t="s">
        <v>1127</v>
      </c>
    </row>
    <row r="365" spans="1:4" x14ac:dyDescent="0.25">
      <c r="A365" t="s">
        <v>679</v>
      </c>
      <c r="B365">
        <v>1.62</v>
      </c>
      <c r="C365" t="s">
        <v>43</v>
      </c>
      <c r="D365" t="s">
        <v>1127</v>
      </c>
    </row>
    <row r="366" spans="1:4" x14ac:dyDescent="0.25">
      <c r="A366" t="s">
        <v>680</v>
      </c>
      <c r="B366">
        <v>0.3</v>
      </c>
      <c r="C366" t="s">
        <v>43</v>
      </c>
      <c r="D366" t="s">
        <v>1127</v>
      </c>
    </row>
    <row r="367" spans="1:4" x14ac:dyDescent="0.25">
      <c r="A367" t="s">
        <v>681</v>
      </c>
      <c r="B367">
        <v>0.28999999999999998</v>
      </c>
      <c r="C367" t="s">
        <v>43</v>
      </c>
      <c r="D367" t="s">
        <v>1127</v>
      </c>
    </row>
    <row r="368" spans="1:4" x14ac:dyDescent="0.25">
      <c r="A368" t="s">
        <v>682</v>
      </c>
      <c r="B368">
        <v>5.3499999999999997E-3</v>
      </c>
      <c r="C368" t="s">
        <v>43</v>
      </c>
      <c r="D368" t="s">
        <v>1127</v>
      </c>
    </row>
    <row r="369" spans="1:4" x14ac:dyDescent="0.25">
      <c r="A369" t="s">
        <v>683</v>
      </c>
      <c r="B369">
        <v>3.3399999999999999E-2</v>
      </c>
      <c r="C369" t="s">
        <v>26</v>
      </c>
      <c r="D369" t="s">
        <v>1127</v>
      </c>
    </row>
    <row r="370" spans="1:4" x14ac:dyDescent="0.25">
      <c r="A370" t="s">
        <v>684</v>
      </c>
      <c r="B370">
        <v>3.5400000000000001E-2</v>
      </c>
      <c r="C370" t="s">
        <v>26</v>
      </c>
      <c r="D370" t="s">
        <v>1127</v>
      </c>
    </row>
    <row r="371" spans="1:4" x14ac:dyDescent="0.25">
      <c r="A371" t="s">
        <v>685</v>
      </c>
      <c r="B371">
        <v>1.9800000000000002E-2</v>
      </c>
      <c r="C371" t="s">
        <v>26</v>
      </c>
      <c r="D371" t="s">
        <v>1127</v>
      </c>
    </row>
    <row r="372" spans="1:4" x14ac:dyDescent="0.25">
      <c r="A372" t="s">
        <v>686</v>
      </c>
      <c r="B372">
        <v>0.37</v>
      </c>
      <c r="C372" t="s">
        <v>43</v>
      </c>
      <c r="D372" t="s">
        <v>1127</v>
      </c>
    </row>
    <row r="373" spans="1:4" x14ac:dyDescent="0.25">
      <c r="A373" t="s">
        <v>687</v>
      </c>
      <c r="B373">
        <v>0.32</v>
      </c>
      <c r="C373" t="s">
        <v>43</v>
      </c>
      <c r="D373" t="s">
        <v>1127</v>
      </c>
    </row>
    <row r="374" spans="1:4" x14ac:dyDescent="0.25">
      <c r="A374" t="s">
        <v>688</v>
      </c>
      <c r="B374">
        <v>50.44</v>
      </c>
      <c r="C374" t="s">
        <v>42</v>
      </c>
      <c r="D374" t="s">
        <v>1127</v>
      </c>
    </row>
    <row r="375" spans="1:4" x14ac:dyDescent="0.25">
      <c r="A375" t="s">
        <v>689</v>
      </c>
      <c r="B375">
        <v>54.73</v>
      </c>
      <c r="C375" t="s">
        <v>42</v>
      </c>
      <c r="D375" t="s">
        <v>1127</v>
      </c>
    </row>
    <row r="376" spans="1:4" x14ac:dyDescent="0.25">
      <c r="A376" t="s">
        <v>690</v>
      </c>
      <c r="B376">
        <v>48.19</v>
      </c>
      <c r="C376" t="s">
        <v>42</v>
      </c>
      <c r="D376" t="s">
        <v>1127</v>
      </c>
    </row>
    <row r="377" spans="1:4" x14ac:dyDescent="0.25">
      <c r="A377" t="s">
        <v>691</v>
      </c>
      <c r="B377">
        <v>52.48</v>
      </c>
      <c r="C377" t="s">
        <v>42</v>
      </c>
      <c r="D377" t="s">
        <v>1127</v>
      </c>
    </row>
    <row r="378" spans="1:4" x14ac:dyDescent="0.25">
      <c r="A378" t="s">
        <v>692</v>
      </c>
      <c r="B378">
        <v>512.57000000000005</v>
      </c>
      <c r="C378" t="s">
        <v>42</v>
      </c>
      <c r="D378" t="s">
        <v>1127</v>
      </c>
    </row>
    <row r="379" spans="1:4" x14ac:dyDescent="0.25">
      <c r="A379" t="s">
        <v>693</v>
      </c>
      <c r="B379">
        <v>516.86</v>
      </c>
      <c r="C379" t="s">
        <v>42</v>
      </c>
      <c r="D379" t="s">
        <v>1127</v>
      </c>
    </row>
    <row r="380" spans="1:4" x14ac:dyDescent="0.25">
      <c r="A380" t="s">
        <v>694</v>
      </c>
      <c r="B380">
        <v>22.97</v>
      </c>
      <c r="C380" t="s">
        <v>465</v>
      </c>
      <c r="D380" t="s">
        <v>1127</v>
      </c>
    </row>
    <row r="381" spans="1:4" x14ac:dyDescent="0.25">
      <c r="A381" t="s">
        <v>695</v>
      </c>
      <c r="B381">
        <v>313.55</v>
      </c>
      <c r="C381" t="s">
        <v>42</v>
      </c>
      <c r="D381" t="s">
        <v>1127</v>
      </c>
    </row>
    <row r="382" spans="1:4" x14ac:dyDescent="0.25">
      <c r="A382" t="s">
        <v>696</v>
      </c>
      <c r="B382">
        <v>317.83999999999997</v>
      </c>
      <c r="C382" t="s">
        <v>42</v>
      </c>
      <c r="D382" t="s">
        <v>1127</v>
      </c>
    </row>
    <row r="383" spans="1:4" x14ac:dyDescent="0.25">
      <c r="A383" t="s">
        <v>697</v>
      </c>
      <c r="B383">
        <v>15.93</v>
      </c>
      <c r="C383" t="s">
        <v>465</v>
      </c>
      <c r="D383" t="s">
        <v>1127</v>
      </c>
    </row>
    <row r="384" spans="1:4" x14ac:dyDescent="0.25">
      <c r="A384" t="s">
        <v>698</v>
      </c>
      <c r="B384">
        <v>4.72</v>
      </c>
      <c r="C384" t="s">
        <v>42</v>
      </c>
      <c r="D384" t="s">
        <v>1127</v>
      </c>
    </row>
    <row r="385" spans="1:4" x14ac:dyDescent="0.25">
      <c r="A385" t="s">
        <v>699</v>
      </c>
      <c r="B385">
        <v>0.53</v>
      </c>
      <c r="C385" t="s">
        <v>666</v>
      </c>
      <c r="D385" t="s">
        <v>1127</v>
      </c>
    </row>
    <row r="386" spans="1:4" x14ac:dyDescent="0.25">
      <c r="A386" t="s">
        <v>699</v>
      </c>
      <c r="B386">
        <v>2.0500000000000002E-3</v>
      </c>
      <c r="C386" t="s">
        <v>44</v>
      </c>
      <c r="D386" t="s">
        <v>1127</v>
      </c>
    </row>
    <row r="387" spans="1:4" x14ac:dyDescent="0.25">
      <c r="A387" t="s">
        <v>700</v>
      </c>
      <c r="B387">
        <v>0.68</v>
      </c>
      <c r="C387" t="s">
        <v>701</v>
      </c>
      <c r="D387" t="s">
        <v>1127</v>
      </c>
    </row>
    <row r="388" spans="1:4" x14ac:dyDescent="0.25">
      <c r="A388" t="s">
        <v>702</v>
      </c>
      <c r="B388">
        <v>8.24</v>
      </c>
      <c r="C388" t="s">
        <v>43</v>
      </c>
      <c r="D388" t="s">
        <v>1127</v>
      </c>
    </row>
    <row r="389" spans="1:4" x14ac:dyDescent="0.25">
      <c r="A389" t="s">
        <v>702</v>
      </c>
      <c r="B389">
        <v>9.6500000000000002E-2</v>
      </c>
      <c r="C389" t="s">
        <v>35</v>
      </c>
      <c r="D389" t="s">
        <v>1127</v>
      </c>
    </row>
    <row r="390" spans="1:4" x14ac:dyDescent="0.25">
      <c r="A390" t="s">
        <v>703</v>
      </c>
      <c r="B390">
        <v>0.06</v>
      </c>
      <c r="C390" t="s">
        <v>477</v>
      </c>
      <c r="D390" t="s">
        <v>1127</v>
      </c>
    </row>
    <row r="391" spans="1:4" x14ac:dyDescent="0.25">
      <c r="A391" t="s">
        <v>704</v>
      </c>
      <c r="B391">
        <v>1.58</v>
      </c>
      <c r="C391" t="s">
        <v>42</v>
      </c>
      <c r="D391" t="s">
        <v>1127</v>
      </c>
    </row>
    <row r="392" spans="1:4" x14ac:dyDescent="0.25">
      <c r="A392" t="s">
        <v>705</v>
      </c>
      <c r="B392">
        <v>1.69</v>
      </c>
      <c r="C392" t="s">
        <v>42</v>
      </c>
      <c r="D392" t="s">
        <v>1127</v>
      </c>
    </row>
    <row r="393" spans="1:4" x14ac:dyDescent="0.25">
      <c r="A393" t="s">
        <v>706</v>
      </c>
      <c r="B393">
        <v>0.89500000000000002</v>
      </c>
      <c r="C393" t="s">
        <v>707</v>
      </c>
      <c r="D393" t="s">
        <v>1127</v>
      </c>
    </row>
    <row r="394" spans="1:4" x14ac:dyDescent="0.25">
      <c r="A394" t="s">
        <v>708</v>
      </c>
      <c r="B394">
        <v>3.07</v>
      </c>
      <c r="C394" t="s">
        <v>707</v>
      </c>
      <c r="D394" t="s">
        <v>1127</v>
      </c>
    </row>
    <row r="395" spans="1:4" x14ac:dyDescent="0.25">
      <c r="A395" t="s">
        <v>709</v>
      </c>
      <c r="B395">
        <v>3.87</v>
      </c>
      <c r="C395" t="s">
        <v>707</v>
      </c>
      <c r="D395" t="s">
        <v>1127</v>
      </c>
    </row>
    <row r="396" spans="1:4" x14ac:dyDescent="0.25">
      <c r="A396" t="s">
        <v>710</v>
      </c>
      <c r="B396">
        <v>4.45</v>
      </c>
      <c r="C396" t="s">
        <v>707</v>
      </c>
      <c r="D396" t="s">
        <v>1127</v>
      </c>
    </row>
    <row r="397" spans="1:4" x14ac:dyDescent="0.25">
      <c r="A397" t="s">
        <v>711</v>
      </c>
      <c r="B397">
        <v>27.7</v>
      </c>
      <c r="C397" t="s">
        <v>712</v>
      </c>
      <c r="D397" t="s">
        <v>1127</v>
      </c>
    </row>
    <row r="398" spans="1:4" x14ac:dyDescent="0.25">
      <c r="A398" t="s">
        <v>713</v>
      </c>
      <c r="B398">
        <v>30.4</v>
      </c>
      <c r="C398" t="s">
        <v>712</v>
      </c>
      <c r="D398" t="s">
        <v>1127</v>
      </c>
    </row>
    <row r="399" spans="1:4" x14ac:dyDescent="0.25">
      <c r="A399" t="s">
        <v>714</v>
      </c>
      <c r="B399">
        <v>3.07</v>
      </c>
      <c r="C399" t="s">
        <v>707</v>
      </c>
      <c r="D399" t="s">
        <v>1127</v>
      </c>
    </row>
    <row r="400" spans="1:4" x14ac:dyDescent="0.25">
      <c r="A400" t="s">
        <v>715</v>
      </c>
      <c r="B400">
        <v>4.42</v>
      </c>
      <c r="C400" t="s">
        <v>707</v>
      </c>
      <c r="D400" t="s">
        <v>1127</v>
      </c>
    </row>
    <row r="401" spans="1:4" x14ac:dyDescent="0.25">
      <c r="A401" t="s">
        <v>716</v>
      </c>
      <c r="B401">
        <v>27.5</v>
      </c>
      <c r="C401" t="s">
        <v>712</v>
      </c>
      <c r="D401" t="s">
        <v>1127</v>
      </c>
    </row>
    <row r="402" spans="1:4" x14ac:dyDescent="0.25">
      <c r="A402" t="s">
        <v>717</v>
      </c>
      <c r="B402">
        <v>30.5</v>
      </c>
      <c r="C402" t="s">
        <v>712</v>
      </c>
      <c r="D402" t="s">
        <v>1127</v>
      </c>
    </row>
    <row r="403" spans="1:4" x14ac:dyDescent="0.25">
      <c r="A403" t="s">
        <v>1125</v>
      </c>
      <c r="B403">
        <v>340</v>
      </c>
      <c r="C403" t="s">
        <v>42</v>
      </c>
      <c r="D403" t="s">
        <v>1127</v>
      </c>
    </row>
    <row r="404" spans="1:4" x14ac:dyDescent="0.25">
      <c r="A404" t="s">
        <v>718</v>
      </c>
      <c r="B404">
        <v>3.16</v>
      </c>
      <c r="C404" t="s">
        <v>666</v>
      </c>
      <c r="D404" t="s">
        <v>1127</v>
      </c>
    </row>
    <row r="405" spans="1:4" x14ac:dyDescent="0.25">
      <c r="A405" t="s">
        <v>719</v>
      </c>
      <c r="B405">
        <v>4</v>
      </c>
      <c r="C405" t="s">
        <v>707</v>
      </c>
      <c r="D405" t="s">
        <v>1127</v>
      </c>
    </row>
    <row r="406" spans="1:4" x14ac:dyDescent="0.25">
      <c r="A406" t="s">
        <v>720</v>
      </c>
      <c r="B406">
        <v>0.34</v>
      </c>
      <c r="C406" t="s">
        <v>666</v>
      </c>
      <c r="D406" t="s">
        <v>1127</v>
      </c>
    </row>
    <row r="407" spans="1:4" x14ac:dyDescent="0.25">
      <c r="A407" t="s">
        <v>721</v>
      </c>
      <c r="B407">
        <v>1.1000000000000001</v>
      </c>
      <c r="C407" t="s">
        <v>465</v>
      </c>
      <c r="D407" t="s">
        <v>1127</v>
      </c>
    </row>
    <row r="408" spans="1:4" x14ac:dyDescent="0.25">
      <c r="A408" t="s">
        <v>722</v>
      </c>
      <c r="B408">
        <v>1.7</v>
      </c>
      <c r="C408" t="s">
        <v>56</v>
      </c>
      <c r="D408" t="s">
        <v>1127</v>
      </c>
    </row>
    <row r="409" spans="1:4" x14ac:dyDescent="0.25">
      <c r="A409" t="s">
        <v>723</v>
      </c>
      <c r="B409">
        <v>3.2</v>
      </c>
      <c r="C409" t="s">
        <v>56</v>
      </c>
      <c r="D409" t="s">
        <v>1127</v>
      </c>
    </row>
    <row r="410" spans="1:4" x14ac:dyDescent="0.25">
      <c r="A410" t="s">
        <v>724</v>
      </c>
      <c r="B410">
        <v>3.4</v>
      </c>
      <c r="C410" t="s">
        <v>56</v>
      </c>
      <c r="D410" t="s">
        <v>1127</v>
      </c>
    </row>
    <row r="411" spans="1:4" x14ac:dyDescent="0.25">
      <c r="A411" t="s">
        <v>725</v>
      </c>
      <c r="B411">
        <v>4</v>
      </c>
      <c r="C411" t="s">
        <v>56</v>
      </c>
      <c r="D411" t="s">
        <v>1127</v>
      </c>
    </row>
    <row r="412" spans="1:4" x14ac:dyDescent="0.25">
      <c r="A412" t="s">
        <v>726</v>
      </c>
      <c r="B412">
        <v>5</v>
      </c>
      <c r="C412" t="s">
        <v>56</v>
      </c>
      <c r="D412" t="s">
        <v>1127</v>
      </c>
    </row>
    <row r="413" spans="1:4" x14ac:dyDescent="0.25">
      <c r="A413" t="s">
        <v>727</v>
      </c>
      <c r="B413">
        <v>7.5</v>
      </c>
      <c r="C413" t="s">
        <v>56</v>
      </c>
      <c r="D413" t="s">
        <v>1127</v>
      </c>
    </row>
    <row r="414" spans="1:4" x14ac:dyDescent="0.25">
      <c r="A414" t="s">
        <v>728</v>
      </c>
      <c r="B414">
        <v>0.16</v>
      </c>
      <c r="C414" t="s">
        <v>729</v>
      </c>
      <c r="D414" t="s">
        <v>1127</v>
      </c>
    </row>
    <row r="415" spans="1:4" x14ac:dyDescent="0.25">
      <c r="A415" t="s">
        <v>730</v>
      </c>
      <c r="B415">
        <v>0.11</v>
      </c>
      <c r="C415" t="s">
        <v>465</v>
      </c>
      <c r="D415" t="s">
        <v>1127</v>
      </c>
    </row>
    <row r="416" spans="1:4" x14ac:dyDescent="0.25">
      <c r="A416" t="s">
        <v>731</v>
      </c>
      <c r="B416">
        <v>0.13</v>
      </c>
      <c r="C416" t="s">
        <v>465</v>
      </c>
      <c r="D416" t="s">
        <v>1127</v>
      </c>
    </row>
    <row r="417" spans="1:4" x14ac:dyDescent="0.25">
      <c r="A417" t="s">
        <v>732</v>
      </c>
      <c r="B417">
        <v>0.16</v>
      </c>
      <c r="C417" t="s">
        <v>465</v>
      </c>
      <c r="D417" t="s">
        <v>1127</v>
      </c>
    </row>
    <row r="418" spans="1:4" x14ac:dyDescent="0.25">
      <c r="A418" t="s">
        <v>733</v>
      </c>
      <c r="B418">
        <v>9.5000000000000001E-2</v>
      </c>
      <c r="C418" t="s">
        <v>465</v>
      </c>
      <c r="D418" t="s">
        <v>1127</v>
      </c>
    </row>
    <row r="419" spans="1:4" x14ac:dyDescent="0.25">
      <c r="A419" t="s">
        <v>734</v>
      </c>
      <c r="B419">
        <v>0.11</v>
      </c>
      <c r="C419" t="s">
        <v>465</v>
      </c>
      <c r="D419" t="s">
        <v>1127</v>
      </c>
    </row>
    <row r="420" spans="1:4" x14ac:dyDescent="0.25">
      <c r="A420" t="s">
        <v>735</v>
      </c>
      <c r="B420">
        <v>0.13</v>
      </c>
      <c r="C420" t="s">
        <v>465</v>
      </c>
      <c r="D420" t="s">
        <v>1127</v>
      </c>
    </row>
    <row r="421" spans="1:4" x14ac:dyDescent="0.25">
      <c r="A421" t="s">
        <v>736</v>
      </c>
      <c r="B421">
        <v>0.09</v>
      </c>
      <c r="C421" t="s">
        <v>465</v>
      </c>
      <c r="D421" t="s">
        <v>1127</v>
      </c>
    </row>
    <row r="422" spans="1:4" x14ac:dyDescent="0.25">
      <c r="A422" t="s">
        <v>737</v>
      </c>
      <c r="B422">
        <v>0.1</v>
      </c>
      <c r="C422" t="s">
        <v>465</v>
      </c>
      <c r="D422" t="s">
        <v>1127</v>
      </c>
    </row>
    <row r="423" spans="1:4" x14ac:dyDescent="0.25">
      <c r="A423" t="s">
        <v>738</v>
      </c>
      <c r="B423">
        <v>0.05</v>
      </c>
      <c r="C423" t="s">
        <v>739</v>
      </c>
      <c r="D423" t="s">
        <v>1127</v>
      </c>
    </row>
    <row r="424" spans="1:4" x14ac:dyDescent="0.25">
      <c r="A424" t="s">
        <v>740</v>
      </c>
      <c r="B424">
        <v>0.38500000000000001</v>
      </c>
      <c r="C424" t="s">
        <v>35</v>
      </c>
      <c r="D424" t="s">
        <v>1127</v>
      </c>
    </row>
    <row r="425" spans="1:4" x14ac:dyDescent="0.25">
      <c r="A425" t="s">
        <v>740</v>
      </c>
      <c r="B425">
        <v>0.64800000000000002</v>
      </c>
      <c r="C425" t="s">
        <v>741</v>
      </c>
      <c r="D425" t="s">
        <v>1127</v>
      </c>
    </row>
    <row r="426" spans="1:4" x14ac:dyDescent="0.25">
      <c r="A426" t="s">
        <v>742</v>
      </c>
      <c r="B426">
        <v>1.62</v>
      </c>
      <c r="C426" t="s">
        <v>35</v>
      </c>
      <c r="D426" t="s">
        <v>1127</v>
      </c>
    </row>
    <row r="427" spans="1:4" x14ac:dyDescent="0.25">
      <c r="A427" t="s">
        <v>742</v>
      </c>
      <c r="B427">
        <v>0.93500000000000005</v>
      </c>
      <c r="C427" t="s">
        <v>741</v>
      </c>
      <c r="D427" t="s">
        <v>1127</v>
      </c>
    </row>
    <row r="428" spans="1:4" x14ac:dyDescent="0.25">
      <c r="A428" t="s">
        <v>743</v>
      </c>
      <c r="B428">
        <v>6.48</v>
      </c>
      <c r="C428" t="s">
        <v>744</v>
      </c>
      <c r="D428" t="s">
        <v>1127</v>
      </c>
    </row>
    <row r="429" spans="1:4" x14ac:dyDescent="0.25">
      <c r="A429" t="s">
        <v>745</v>
      </c>
      <c r="B429">
        <v>531</v>
      </c>
      <c r="C429" t="s">
        <v>43</v>
      </c>
      <c r="D429" t="s">
        <v>1127</v>
      </c>
    </row>
    <row r="430" spans="1:4" x14ac:dyDescent="0.25">
      <c r="A430" t="s">
        <v>746</v>
      </c>
      <c r="B430">
        <v>2.29</v>
      </c>
      <c r="C430" t="s">
        <v>43</v>
      </c>
      <c r="D430" t="s">
        <v>1127</v>
      </c>
    </row>
    <row r="431" spans="1:4" x14ac:dyDescent="0.25">
      <c r="A431" t="s">
        <v>747</v>
      </c>
      <c r="B431">
        <v>9.9799999999999993E-3</v>
      </c>
      <c r="C431" t="s">
        <v>28</v>
      </c>
      <c r="D431" t="s">
        <v>1127</v>
      </c>
    </row>
    <row r="432" spans="1:4" x14ac:dyDescent="0.25">
      <c r="A432" t="s">
        <v>748</v>
      </c>
      <c r="B432">
        <v>3.9500000000000004E-3</v>
      </c>
      <c r="C432" t="s">
        <v>28</v>
      </c>
      <c r="D432" t="s">
        <v>1127</v>
      </c>
    </row>
    <row r="433" spans="1:4" x14ac:dyDescent="0.25">
      <c r="A433" t="s">
        <v>749</v>
      </c>
      <c r="B433">
        <v>7.48</v>
      </c>
      <c r="C433" t="s">
        <v>43</v>
      </c>
      <c r="D433" t="s">
        <v>1127</v>
      </c>
    </row>
    <row r="434" spans="1:4" x14ac:dyDescent="0.25">
      <c r="A434" t="s">
        <v>750</v>
      </c>
      <c r="B434">
        <v>0.21</v>
      </c>
      <c r="C434" t="s">
        <v>744</v>
      </c>
      <c r="D434" t="s">
        <v>1127</v>
      </c>
    </row>
    <row r="435" spans="1:4" x14ac:dyDescent="0.25">
      <c r="A435" t="s">
        <v>750</v>
      </c>
      <c r="B435">
        <v>1.29</v>
      </c>
      <c r="C435" t="s">
        <v>751</v>
      </c>
      <c r="D435" t="s">
        <v>1127</v>
      </c>
    </row>
    <row r="436" spans="1:4" x14ac:dyDescent="0.25">
      <c r="A436" t="s">
        <v>752</v>
      </c>
      <c r="B436">
        <v>0.21</v>
      </c>
      <c r="C436" t="s">
        <v>744</v>
      </c>
      <c r="D436" t="s">
        <v>1127</v>
      </c>
    </row>
    <row r="437" spans="1:4" x14ac:dyDescent="0.25">
      <c r="A437" t="s">
        <v>752</v>
      </c>
      <c r="B437">
        <v>5.14</v>
      </c>
      <c r="C437" t="s">
        <v>753</v>
      </c>
      <c r="D437" t="s">
        <v>1127</v>
      </c>
    </row>
    <row r="438" spans="1:4" x14ac:dyDescent="0.25">
      <c r="A438" t="s">
        <v>754</v>
      </c>
      <c r="B438">
        <v>0.32</v>
      </c>
      <c r="C438" t="s">
        <v>744</v>
      </c>
      <c r="D438" t="s">
        <v>1127</v>
      </c>
    </row>
    <row r="439" spans="1:4" x14ac:dyDescent="0.25">
      <c r="A439" t="s">
        <v>754</v>
      </c>
      <c r="B439">
        <v>7.64</v>
      </c>
      <c r="C439" t="s">
        <v>753</v>
      </c>
      <c r="D439" t="s">
        <v>1127</v>
      </c>
    </row>
    <row r="440" spans="1:4" x14ac:dyDescent="0.25">
      <c r="A440" t="s">
        <v>755</v>
      </c>
      <c r="B440">
        <v>0.33</v>
      </c>
      <c r="C440" t="s">
        <v>707</v>
      </c>
      <c r="D440" t="s">
        <v>1127</v>
      </c>
    </row>
    <row r="441" spans="1:4" x14ac:dyDescent="0.25">
      <c r="A441" t="s">
        <v>756</v>
      </c>
      <c r="B441">
        <v>0.22</v>
      </c>
      <c r="C441" t="s">
        <v>744</v>
      </c>
      <c r="D441" t="s">
        <v>1127</v>
      </c>
    </row>
    <row r="442" spans="1:4" x14ac:dyDescent="0.25">
      <c r="A442" t="s">
        <v>756</v>
      </c>
      <c r="B442">
        <v>1.33</v>
      </c>
      <c r="C442" t="s">
        <v>751</v>
      </c>
      <c r="D442" t="s">
        <v>1127</v>
      </c>
    </row>
    <row r="443" spans="1:4" x14ac:dyDescent="0.25">
      <c r="A443" t="s">
        <v>757</v>
      </c>
      <c r="B443">
        <v>0.22</v>
      </c>
      <c r="C443" t="s">
        <v>744</v>
      </c>
      <c r="D443" t="s">
        <v>1127</v>
      </c>
    </row>
    <row r="444" spans="1:4" x14ac:dyDescent="0.25">
      <c r="A444" t="s">
        <v>757</v>
      </c>
      <c r="B444">
        <v>5.3</v>
      </c>
      <c r="C444" t="s">
        <v>753</v>
      </c>
      <c r="D444" t="s">
        <v>1127</v>
      </c>
    </row>
    <row r="445" spans="1:4" x14ac:dyDescent="0.25">
      <c r="A445" t="s">
        <v>758</v>
      </c>
      <c r="B445">
        <v>0.33</v>
      </c>
      <c r="C445" t="s">
        <v>744</v>
      </c>
      <c r="D445" t="s">
        <v>1127</v>
      </c>
    </row>
    <row r="446" spans="1:4" x14ac:dyDescent="0.25">
      <c r="A446" t="s">
        <v>758</v>
      </c>
      <c r="B446">
        <v>7.88</v>
      </c>
      <c r="C446" t="s">
        <v>753</v>
      </c>
      <c r="D446" t="s">
        <v>1127</v>
      </c>
    </row>
    <row r="447" spans="1:4" x14ac:dyDescent="0.25">
      <c r="A447" t="s">
        <v>759</v>
      </c>
      <c r="B447">
        <v>0.4</v>
      </c>
      <c r="C447" t="s">
        <v>707</v>
      </c>
      <c r="D447" t="s">
        <v>1127</v>
      </c>
    </row>
    <row r="448" spans="1:4" x14ac:dyDescent="0.25">
      <c r="A448" t="s">
        <v>759</v>
      </c>
      <c r="B448">
        <v>9.48</v>
      </c>
      <c r="C448" t="s">
        <v>753</v>
      </c>
      <c r="D448" t="s">
        <v>1127</v>
      </c>
    </row>
    <row r="449" spans="1:4" x14ac:dyDescent="0.25">
      <c r="A449" t="s">
        <v>760</v>
      </c>
      <c r="B449">
        <v>81</v>
      </c>
      <c r="C449" t="s">
        <v>761</v>
      </c>
      <c r="D449" t="s">
        <v>1127</v>
      </c>
    </row>
    <row r="450" spans="1:4" x14ac:dyDescent="0.25">
      <c r="A450" t="s">
        <v>762</v>
      </c>
      <c r="B450">
        <v>1.8</v>
      </c>
      <c r="C450" t="s">
        <v>39</v>
      </c>
      <c r="D450" t="s">
        <v>1127</v>
      </c>
    </row>
    <row r="451" spans="1:4" x14ac:dyDescent="0.25">
      <c r="A451" t="s">
        <v>763</v>
      </c>
      <c r="B451">
        <v>5.7099999999999998E-2</v>
      </c>
      <c r="C451" t="s">
        <v>465</v>
      </c>
      <c r="D451" t="s">
        <v>1127</v>
      </c>
    </row>
    <row r="452" spans="1:4" x14ac:dyDescent="0.25">
      <c r="A452" t="s">
        <v>764</v>
      </c>
      <c r="B452">
        <v>0.115</v>
      </c>
      <c r="C452" t="s">
        <v>744</v>
      </c>
      <c r="D452" t="s">
        <v>1127</v>
      </c>
    </row>
    <row r="453" spans="1:4" x14ac:dyDescent="0.25">
      <c r="A453" t="s">
        <v>765</v>
      </c>
      <c r="B453">
        <v>0.115</v>
      </c>
      <c r="C453" t="s">
        <v>744</v>
      </c>
      <c r="D453" t="s">
        <v>1127</v>
      </c>
    </row>
    <row r="454" spans="1:4" x14ac:dyDescent="0.25">
      <c r="A454" t="s">
        <v>766</v>
      </c>
      <c r="B454">
        <v>5.19</v>
      </c>
      <c r="C454" t="s">
        <v>43</v>
      </c>
      <c r="D454" t="s">
        <v>1127</v>
      </c>
    </row>
    <row r="455" spans="1:4" x14ac:dyDescent="0.25">
      <c r="A455" t="s">
        <v>767</v>
      </c>
      <c r="B455">
        <v>78.010000000000005</v>
      </c>
      <c r="C455" t="s">
        <v>761</v>
      </c>
      <c r="D455" t="s">
        <v>1127</v>
      </c>
    </row>
    <row r="456" spans="1:4" x14ac:dyDescent="0.25">
      <c r="A456" t="s">
        <v>768</v>
      </c>
      <c r="B456">
        <v>94.75</v>
      </c>
      <c r="C456" t="s">
        <v>761</v>
      </c>
      <c r="D456" t="s">
        <v>1127</v>
      </c>
    </row>
    <row r="457" spans="1:4" x14ac:dyDescent="0.25">
      <c r="A457" t="s">
        <v>769</v>
      </c>
      <c r="B457">
        <v>1.8</v>
      </c>
      <c r="C457" t="s">
        <v>43</v>
      </c>
      <c r="D457" t="s">
        <v>1127</v>
      </c>
    </row>
    <row r="458" spans="1:4" x14ac:dyDescent="0.25">
      <c r="A458" t="s">
        <v>770</v>
      </c>
      <c r="B458">
        <v>2.16</v>
      </c>
      <c r="C458" t="s">
        <v>43</v>
      </c>
      <c r="D458" t="s">
        <v>1127</v>
      </c>
    </row>
    <row r="459" spans="1:4" x14ac:dyDescent="0.25">
      <c r="A459" t="s">
        <v>771</v>
      </c>
      <c r="B459">
        <v>1.91</v>
      </c>
      <c r="C459" t="s">
        <v>43</v>
      </c>
      <c r="D459" t="s">
        <v>1127</v>
      </c>
    </row>
    <row r="460" spans="1:4" x14ac:dyDescent="0.25">
      <c r="A460" t="s">
        <v>772</v>
      </c>
      <c r="B460">
        <v>2.3199999999999998</v>
      </c>
      <c r="C460" t="s">
        <v>43</v>
      </c>
      <c r="D460" t="s">
        <v>1127</v>
      </c>
    </row>
    <row r="461" spans="1:4" x14ac:dyDescent="0.25">
      <c r="A461" t="s">
        <v>773</v>
      </c>
      <c r="B461">
        <v>0.3</v>
      </c>
      <c r="C461" t="s">
        <v>43</v>
      </c>
      <c r="D461" t="s">
        <v>1127</v>
      </c>
    </row>
    <row r="462" spans="1:4" x14ac:dyDescent="0.25">
      <c r="A462" t="s">
        <v>774</v>
      </c>
      <c r="B462">
        <v>3.22</v>
      </c>
      <c r="C462" t="s">
        <v>43</v>
      </c>
      <c r="D462" t="s">
        <v>1127</v>
      </c>
    </row>
    <row r="463" spans="1:4" x14ac:dyDescent="0.25">
      <c r="A463" t="s">
        <v>775</v>
      </c>
      <c r="B463">
        <v>0.93</v>
      </c>
      <c r="C463" t="s">
        <v>43</v>
      </c>
      <c r="D463" t="s">
        <v>1127</v>
      </c>
    </row>
    <row r="464" spans="1:4" x14ac:dyDescent="0.25">
      <c r="A464" t="s">
        <v>776</v>
      </c>
      <c r="B464">
        <v>6.18</v>
      </c>
      <c r="C464" t="s">
        <v>43</v>
      </c>
      <c r="D464" t="s">
        <v>1127</v>
      </c>
    </row>
    <row r="465" spans="1:4" x14ac:dyDescent="0.25">
      <c r="A465" t="s">
        <v>777</v>
      </c>
      <c r="B465">
        <v>1.7</v>
      </c>
      <c r="C465" t="s">
        <v>43</v>
      </c>
      <c r="D465" t="s">
        <v>1127</v>
      </c>
    </row>
    <row r="466" spans="1:4" x14ac:dyDescent="0.25">
      <c r="A466" t="s">
        <v>778</v>
      </c>
      <c r="B466">
        <v>3.87</v>
      </c>
      <c r="C466" t="s">
        <v>43</v>
      </c>
      <c r="D466" t="s">
        <v>1127</v>
      </c>
    </row>
    <row r="467" spans="1:4" x14ac:dyDescent="0.25">
      <c r="A467" t="s">
        <v>779</v>
      </c>
      <c r="B467">
        <v>0.44</v>
      </c>
      <c r="C467" t="s">
        <v>43</v>
      </c>
      <c r="D467" t="s">
        <v>1127</v>
      </c>
    </row>
    <row r="468" spans="1:4" x14ac:dyDescent="0.25">
      <c r="A468" t="s">
        <v>780</v>
      </c>
      <c r="B468">
        <v>1.9</v>
      </c>
      <c r="C468" t="s">
        <v>43</v>
      </c>
      <c r="D468" t="s">
        <v>1127</v>
      </c>
    </row>
    <row r="469" spans="1:4" x14ac:dyDescent="0.25">
      <c r="A469" t="s">
        <v>781</v>
      </c>
      <c r="B469">
        <v>3.87</v>
      </c>
      <c r="C469" t="s">
        <v>43</v>
      </c>
      <c r="D469" t="s">
        <v>1127</v>
      </c>
    </row>
    <row r="470" spans="1:4" x14ac:dyDescent="0.25">
      <c r="A470" t="s">
        <v>782</v>
      </c>
      <c r="B470">
        <v>28.7</v>
      </c>
      <c r="C470" t="s">
        <v>43</v>
      </c>
      <c r="D470" t="s">
        <v>1127</v>
      </c>
    </row>
    <row r="471" spans="1:4" x14ac:dyDescent="0.25">
      <c r="A471" t="s">
        <v>783</v>
      </c>
      <c r="B471">
        <v>2.4900000000000002</v>
      </c>
      <c r="C471" t="s">
        <v>701</v>
      </c>
      <c r="D471" t="s">
        <v>1127</v>
      </c>
    </row>
    <row r="472" spans="1:4" x14ac:dyDescent="0.25">
      <c r="A472" t="s">
        <v>784</v>
      </c>
      <c r="B472">
        <v>2.4300000000000002</v>
      </c>
      <c r="C472" t="s">
        <v>701</v>
      </c>
      <c r="D472" t="s">
        <v>1127</v>
      </c>
    </row>
    <row r="473" spans="1:4" x14ac:dyDescent="0.25">
      <c r="A473" t="s">
        <v>785</v>
      </c>
      <c r="B473">
        <v>2.59</v>
      </c>
      <c r="C473" t="s">
        <v>701</v>
      </c>
      <c r="D473" t="s">
        <v>1127</v>
      </c>
    </row>
    <row r="474" spans="1:4" x14ac:dyDescent="0.25">
      <c r="A474" t="s">
        <v>786</v>
      </c>
      <c r="B474">
        <v>2.37</v>
      </c>
      <c r="C474" t="s">
        <v>701</v>
      </c>
      <c r="D474" t="s">
        <v>1127</v>
      </c>
    </row>
    <row r="475" spans="1:4" x14ac:dyDescent="0.25">
      <c r="A475" t="s">
        <v>787</v>
      </c>
      <c r="B475">
        <v>2.58</v>
      </c>
      <c r="C475" t="s">
        <v>744</v>
      </c>
      <c r="D475" t="s">
        <v>1127</v>
      </c>
    </row>
    <row r="476" spans="1:4" x14ac:dyDescent="0.25">
      <c r="A476" t="s">
        <v>788</v>
      </c>
      <c r="B476">
        <v>1.38</v>
      </c>
      <c r="C476" t="s">
        <v>707</v>
      </c>
      <c r="D476" t="s">
        <v>1127</v>
      </c>
    </row>
    <row r="477" spans="1:4" x14ac:dyDescent="0.25">
      <c r="A477" t="s">
        <v>789</v>
      </c>
      <c r="B477">
        <v>2.54</v>
      </c>
      <c r="C477" t="s">
        <v>707</v>
      </c>
      <c r="D477" t="s">
        <v>1127</v>
      </c>
    </row>
    <row r="478" spans="1:4" x14ac:dyDescent="0.25">
      <c r="A478" t="s">
        <v>790</v>
      </c>
      <c r="B478">
        <v>1.38</v>
      </c>
      <c r="C478" t="s">
        <v>707</v>
      </c>
      <c r="D478" t="s">
        <v>1127</v>
      </c>
    </row>
    <row r="479" spans="1:4" x14ac:dyDescent="0.25">
      <c r="A479" t="s">
        <v>791</v>
      </c>
      <c r="B479">
        <v>2.5299999999999998</v>
      </c>
      <c r="C479" t="s">
        <v>707</v>
      </c>
      <c r="D479" t="s">
        <v>1127</v>
      </c>
    </row>
    <row r="480" spans="1:4" x14ac:dyDescent="0.25">
      <c r="A480" t="s">
        <v>792</v>
      </c>
      <c r="B480">
        <v>0.65400000000000003</v>
      </c>
      <c r="C480" t="s">
        <v>28</v>
      </c>
      <c r="D480" t="s">
        <v>1127</v>
      </c>
    </row>
    <row r="481" spans="1:4" x14ac:dyDescent="0.25">
      <c r="A481" t="s">
        <v>793</v>
      </c>
      <c r="B481">
        <v>4</v>
      </c>
      <c r="C481" t="s">
        <v>39</v>
      </c>
      <c r="D481" t="s">
        <v>1127</v>
      </c>
    </row>
    <row r="482" spans="1:4" x14ac:dyDescent="0.25">
      <c r="A482" t="s">
        <v>794</v>
      </c>
      <c r="B482">
        <v>0.752</v>
      </c>
      <c r="C482" t="s">
        <v>39</v>
      </c>
      <c r="D482" t="s">
        <v>1127</v>
      </c>
    </row>
    <row r="483" spans="1:4" x14ac:dyDescent="0.25">
      <c r="A483" t="s">
        <v>795</v>
      </c>
      <c r="B483">
        <v>3.45</v>
      </c>
      <c r="C483" t="s">
        <v>39</v>
      </c>
      <c r="D483" t="s">
        <v>1127</v>
      </c>
    </row>
    <row r="484" spans="1:4" x14ac:dyDescent="0.25">
      <c r="A484" t="s">
        <v>796</v>
      </c>
      <c r="B484">
        <v>3.48</v>
      </c>
      <c r="C484" t="s">
        <v>39</v>
      </c>
      <c r="D484" t="s">
        <v>1127</v>
      </c>
    </row>
    <row r="485" spans="1:4" x14ac:dyDescent="0.25">
      <c r="A485" t="s">
        <v>797</v>
      </c>
      <c r="B485">
        <v>2.71</v>
      </c>
      <c r="C485" t="s">
        <v>43</v>
      </c>
      <c r="D485" t="s">
        <v>1127</v>
      </c>
    </row>
    <row r="486" spans="1:4" x14ac:dyDescent="0.25">
      <c r="A486" t="s">
        <v>798</v>
      </c>
      <c r="B486">
        <v>31.9</v>
      </c>
      <c r="C486" t="s">
        <v>43</v>
      </c>
      <c r="D486" t="s">
        <v>1127</v>
      </c>
    </row>
    <row r="487" spans="1:4" x14ac:dyDescent="0.25">
      <c r="A487" t="s">
        <v>799</v>
      </c>
      <c r="B487">
        <v>4.34</v>
      </c>
      <c r="C487" t="s">
        <v>43</v>
      </c>
      <c r="D487" t="s">
        <v>1127</v>
      </c>
    </row>
    <row r="488" spans="1:4" x14ac:dyDescent="0.25">
      <c r="A488" t="s">
        <v>800</v>
      </c>
      <c r="B488">
        <v>6.98</v>
      </c>
      <c r="C488" t="s">
        <v>43</v>
      </c>
      <c r="D488" t="s">
        <v>1127</v>
      </c>
    </row>
    <row r="489" spans="1:4" x14ac:dyDescent="0.25">
      <c r="A489" t="s">
        <v>801</v>
      </c>
      <c r="B489">
        <v>0.67100000000000004</v>
      </c>
      <c r="C489" t="s">
        <v>39</v>
      </c>
      <c r="D489" t="s">
        <v>1127</v>
      </c>
    </row>
    <row r="490" spans="1:4" x14ac:dyDescent="0.25">
      <c r="A490" t="s">
        <v>802</v>
      </c>
      <c r="B490">
        <v>1.05</v>
      </c>
      <c r="C490" t="s">
        <v>43</v>
      </c>
      <c r="D490" t="s">
        <v>1127</v>
      </c>
    </row>
    <row r="491" spans="1:4" x14ac:dyDescent="0.25">
      <c r="A491" t="s">
        <v>803</v>
      </c>
      <c r="B491">
        <v>1</v>
      </c>
      <c r="C491" t="s">
        <v>43</v>
      </c>
      <c r="D491" t="s">
        <v>1127</v>
      </c>
    </row>
    <row r="492" spans="1:4" x14ac:dyDescent="0.25">
      <c r="A492" t="s">
        <v>804</v>
      </c>
      <c r="B492">
        <v>2.6</v>
      </c>
      <c r="C492" t="s">
        <v>43</v>
      </c>
      <c r="D492" t="s">
        <v>1127</v>
      </c>
    </row>
    <row r="493" spans="1:4" x14ac:dyDescent="0.25">
      <c r="A493" t="s">
        <v>450</v>
      </c>
      <c r="B493">
        <v>5.5</v>
      </c>
      <c r="C493" t="s">
        <v>43</v>
      </c>
      <c r="D493" t="s">
        <v>1127</v>
      </c>
    </row>
    <row r="494" spans="1:4" x14ac:dyDescent="0.25">
      <c r="A494" t="s">
        <v>805</v>
      </c>
      <c r="B494">
        <v>3.02</v>
      </c>
      <c r="C494" t="s">
        <v>39</v>
      </c>
      <c r="D494" t="s">
        <v>1127</v>
      </c>
    </row>
    <row r="495" spans="1:4" x14ac:dyDescent="0.25">
      <c r="A495" t="s">
        <v>806</v>
      </c>
      <c r="B495">
        <v>2.69</v>
      </c>
      <c r="C495" t="s">
        <v>43</v>
      </c>
      <c r="D495" t="s">
        <v>1127</v>
      </c>
    </row>
    <row r="496" spans="1:4" x14ac:dyDescent="0.25">
      <c r="A496" t="s">
        <v>807</v>
      </c>
      <c r="B496">
        <v>6.29</v>
      </c>
      <c r="C496" t="s">
        <v>43</v>
      </c>
      <c r="D496" t="s">
        <v>1127</v>
      </c>
    </row>
    <row r="497" spans="1:4" x14ac:dyDescent="0.25">
      <c r="A497" t="s">
        <v>808</v>
      </c>
      <c r="B497">
        <v>1.75</v>
      </c>
      <c r="C497" t="s">
        <v>43</v>
      </c>
      <c r="D497" t="s">
        <v>1127</v>
      </c>
    </row>
    <row r="498" spans="1:4" x14ac:dyDescent="0.25">
      <c r="A498" t="s">
        <v>809</v>
      </c>
      <c r="B498">
        <v>7.59</v>
      </c>
      <c r="C498" t="s">
        <v>43</v>
      </c>
      <c r="D498" t="s">
        <v>1127</v>
      </c>
    </row>
    <row r="499" spans="1:4" x14ac:dyDescent="0.25">
      <c r="A499" t="s">
        <v>810</v>
      </c>
      <c r="B499">
        <v>3.1</v>
      </c>
      <c r="C499" t="s">
        <v>39</v>
      </c>
      <c r="D499" t="s">
        <v>1127</v>
      </c>
    </row>
    <row r="500" spans="1:4" x14ac:dyDescent="0.25">
      <c r="A500" t="s">
        <v>811</v>
      </c>
      <c r="B500">
        <v>4.09</v>
      </c>
      <c r="C500" t="s">
        <v>43</v>
      </c>
      <c r="D500" t="s">
        <v>1127</v>
      </c>
    </row>
    <row r="501" spans="1:4" x14ac:dyDescent="0.25">
      <c r="A501" t="s">
        <v>812</v>
      </c>
      <c r="B501">
        <v>2.93</v>
      </c>
      <c r="C501" t="s">
        <v>43</v>
      </c>
      <c r="D501" t="s">
        <v>1127</v>
      </c>
    </row>
    <row r="502" spans="1:4" x14ac:dyDescent="0.25">
      <c r="A502" t="s">
        <v>813</v>
      </c>
      <c r="B502">
        <v>2.82</v>
      </c>
      <c r="C502" t="s">
        <v>43</v>
      </c>
      <c r="D502" t="s">
        <v>1127</v>
      </c>
    </row>
    <row r="503" spans="1:4" x14ac:dyDescent="0.25">
      <c r="A503" t="s">
        <v>814</v>
      </c>
      <c r="B503">
        <v>2.61</v>
      </c>
      <c r="C503" t="s">
        <v>31</v>
      </c>
      <c r="D503" t="s">
        <v>1127</v>
      </c>
    </row>
    <row r="504" spans="1:4" x14ac:dyDescent="0.25">
      <c r="A504" t="s">
        <v>815</v>
      </c>
      <c r="B504">
        <v>2.2599999999999998</v>
      </c>
      <c r="C504" t="s">
        <v>39</v>
      </c>
      <c r="D504" t="s">
        <v>1127</v>
      </c>
    </row>
    <row r="505" spans="1:4" x14ac:dyDescent="0.25">
      <c r="A505" t="s">
        <v>816</v>
      </c>
      <c r="B505">
        <v>2.1800000000000002</v>
      </c>
      <c r="C505" t="s">
        <v>26</v>
      </c>
      <c r="D505" t="s">
        <v>1127</v>
      </c>
    </row>
    <row r="506" spans="1:4" x14ac:dyDescent="0.25">
      <c r="A506" t="s">
        <v>817</v>
      </c>
      <c r="B506">
        <v>0.83299999999999996</v>
      </c>
      <c r="C506" t="s">
        <v>26</v>
      </c>
      <c r="D506" t="s">
        <v>1127</v>
      </c>
    </row>
    <row r="507" spans="1:4" x14ac:dyDescent="0.25">
      <c r="A507" t="s">
        <v>818</v>
      </c>
      <c r="B507">
        <v>0.316</v>
      </c>
      <c r="C507" t="s">
        <v>26</v>
      </c>
      <c r="D507" t="s">
        <v>1127</v>
      </c>
    </row>
    <row r="508" spans="1:4" x14ac:dyDescent="0.25">
      <c r="A508" t="s">
        <v>819</v>
      </c>
      <c r="B508">
        <v>3.02</v>
      </c>
      <c r="C508" t="s">
        <v>39</v>
      </c>
      <c r="D508" t="s">
        <v>1127</v>
      </c>
    </row>
    <row r="509" spans="1:4" x14ac:dyDescent="0.25">
      <c r="A509" t="s">
        <v>820</v>
      </c>
      <c r="B509">
        <v>0.27600000000000002</v>
      </c>
      <c r="C509" t="s">
        <v>26</v>
      </c>
      <c r="D509" t="s">
        <v>1127</v>
      </c>
    </row>
    <row r="510" spans="1:4" x14ac:dyDescent="0.25">
      <c r="A510" t="s">
        <v>821</v>
      </c>
      <c r="B510">
        <v>2.71</v>
      </c>
      <c r="C510" t="s">
        <v>26</v>
      </c>
      <c r="D510" t="s">
        <v>1127</v>
      </c>
    </row>
    <row r="511" spans="1:4" x14ac:dyDescent="0.25">
      <c r="A511" t="s">
        <v>822</v>
      </c>
      <c r="B511">
        <v>1.55</v>
      </c>
      <c r="C511" t="s">
        <v>26</v>
      </c>
      <c r="D511" t="s">
        <v>1127</v>
      </c>
    </row>
    <row r="512" spans="1:4" x14ac:dyDescent="0.25">
      <c r="A512" t="s">
        <v>823</v>
      </c>
      <c r="B512">
        <v>1.1499999999999999</v>
      </c>
      <c r="C512" t="s">
        <v>26</v>
      </c>
      <c r="D512" t="s">
        <v>1127</v>
      </c>
    </row>
    <row r="513" spans="1:4" x14ac:dyDescent="0.25">
      <c r="A513" t="s">
        <v>824</v>
      </c>
      <c r="B513">
        <v>0.95899999999999996</v>
      </c>
      <c r="C513" t="s">
        <v>26</v>
      </c>
      <c r="D513" t="s">
        <v>1127</v>
      </c>
    </row>
    <row r="514" spans="1:4" x14ac:dyDescent="0.25">
      <c r="A514" t="s">
        <v>825</v>
      </c>
      <c r="B514">
        <v>1.7</v>
      </c>
      <c r="C514" t="s">
        <v>43</v>
      </c>
      <c r="D514" t="s">
        <v>1127</v>
      </c>
    </row>
    <row r="515" spans="1:4" x14ac:dyDescent="0.25">
      <c r="A515" t="s">
        <v>826</v>
      </c>
      <c r="B515">
        <v>1.42</v>
      </c>
      <c r="C515" t="s">
        <v>43</v>
      </c>
      <c r="D515" t="s">
        <v>1127</v>
      </c>
    </row>
    <row r="516" spans="1:4" x14ac:dyDescent="0.25">
      <c r="A516" t="s">
        <v>827</v>
      </c>
      <c r="B516">
        <v>170</v>
      </c>
      <c r="C516" t="s">
        <v>43</v>
      </c>
      <c r="D516" t="s">
        <v>1127</v>
      </c>
    </row>
    <row r="517" spans="1:4" x14ac:dyDescent="0.25">
      <c r="A517" t="s">
        <v>828</v>
      </c>
      <c r="B517">
        <v>0.84699999999999998</v>
      </c>
      <c r="C517" t="s">
        <v>43</v>
      </c>
      <c r="D517" t="s">
        <v>1127</v>
      </c>
    </row>
    <row r="518" spans="1:4" x14ac:dyDescent="0.25">
      <c r="A518" t="s">
        <v>829</v>
      </c>
      <c r="B518">
        <v>12.4</v>
      </c>
      <c r="C518" t="s">
        <v>43</v>
      </c>
      <c r="D518" t="s">
        <v>1127</v>
      </c>
    </row>
    <row r="519" spans="1:4" x14ac:dyDescent="0.25">
      <c r="A519" t="s">
        <v>830</v>
      </c>
      <c r="B519">
        <v>5.78</v>
      </c>
      <c r="C519" t="s">
        <v>43</v>
      </c>
      <c r="D519" t="s">
        <v>1127</v>
      </c>
    </row>
    <row r="520" spans="1:4" x14ac:dyDescent="0.25">
      <c r="A520" t="s">
        <v>831</v>
      </c>
      <c r="B520">
        <v>0.96099999999999997</v>
      </c>
      <c r="C520" t="s">
        <v>26</v>
      </c>
      <c r="D520" t="s">
        <v>1127</v>
      </c>
    </row>
    <row r="521" spans="1:4" x14ac:dyDescent="0.25">
      <c r="A521" t="s">
        <v>832</v>
      </c>
      <c r="B521">
        <v>0.13</v>
      </c>
      <c r="C521" t="s">
        <v>31</v>
      </c>
      <c r="D521" t="s">
        <v>1127</v>
      </c>
    </row>
    <row r="522" spans="1:4" x14ac:dyDescent="0.25">
      <c r="A522" t="s">
        <v>833</v>
      </c>
      <c r="B522">
        <v>1.66</v>
      </c>
      <c r="C522" t="s">
        <v>26</v>
      </c>
      <c r="D522" t="s">
        <v>1127</v>
      </c>
    </row>
    <row r="523" spans="1:4" x14ac:dyDescent="0.25">
      <c r="A523" t="s">
        <v>834</v>
      </c>
      <c r="B523">
        <v>1.59</v>
      </c>
      <c r="C523" t="s">
        <v>43</v>
      </c>
      <c r="D523" t="s">
        <v>1127</v>
      </c>
    </row>
    <row r="524" spans="1:4" x14ac:dyDescent="0.25">
      <c r="A524" t="s">
        <v>835</v>
      </c>
      <c r="B524">
        <v>3.67</v>
      </c>
      <c r="C524" t="s">
        <v>43</v>
      </c>
      <c r="D524" t="s">
        <v>1127</v>
      </c>
    </row>
    <row r="525" spans="1:4" x14ac:dyDescent="0.25">
      <c r="A525" t="s">
        <v>452</v>
      </c>
      <c r="B525">
        <v>3.04</v>
      </c>
      <c r="C525" t="s">
        <v>43</v>
      </c>
      <c r="D525" t="s">
        <v>1127</v>
      </c>
    </row>
    <row r="526" spans="1:4" x14ac:dyDescent="0.25">
      <c r="A526" t="s">
        <v>836</v>
      </c>
      <c r="B526">
        <v>1.5</v>
      </c>
      <c r="C526" t="s">
        <v>43</v>
      </c>
      <c r="D526" t="s">
        <v>1127</v>
      </c>
    </row>
    <row r="527" spans="1:4" x14ac:dyDescent="0.25">
      <c r="A527" t="s">
        <v>837</v>
      </c>
      <c r="B527">
        <v>2.39</v>
      </c>
      <c r="C527" t="s">
        <v>43</v>
      </c>
      <c r="D527" t="s">
        <v>1127</v>
      </c>
    </row>
    <row r="528" spans="1:4" x14ac:dyDescent="0.25">
      <c r="A528" t="s">
        <v>838</v>
      </c>
      <c r="B528">
        <v>0.04</v>
      </c>
      <c r="C528" t="s">
        <v>43</v>
      </c>
      <c r="D528" t="s">
        <v>1127</v>
      </c>
    </row>
    <row r="529" spans="1:4" x14ac:dyDescent="0.25">
      <c r="A529" t="s">
        <v>839</v>
      </c>
      <c r="B529">
        <v>7.04</v>
      </c>
      <c r="C529" t="s">
        <v>43</v>
      </c>
      <c r="D529" t="s">
        <v>1127</v>
      </c>
    </row>
    <row r="530" spans="1:4" x14ac:dyDescent="0.25">
      <c r="A530" t="s">
        <v>840</v>
      </c>
      <c r="B530">
        <v>4.0300000000000002E-2</v>
      </c>
      <c r="C530" t="s">
        <v>43</v>
      </c>
      <c r="D530" t="s">
        <v>1127</v>
      </c>
    </row>
    <row r="531" spans="1:4" x14ac:dyDescent="0.25">
      <c r="A531" t="s">
        <v>841</v>
      </c>
      <c r="B531">
        <v>0.55800000000000005</v>
      </c>
      <c r="C531" t="s">
        <v>43</v>
      </c>
      <c r="D531" t="s">
        <v>1127</v>
      </c>
    </row>
    <row r="532" spans="1:4" x14ac:dyDescent="0.25">
      <c r="A532" t="s">
        <v>842</v>
      </c>
      <c r="B532">
        <v>2.17</v>
      </c>
      <c r="C532" t="s">
        <v>43</v>
      </c>
      <c r="D532" t="s">
        <v>1127</v>
      </c>
    </row>
    <row r="533" spans="1:4" x14ac:dyDescent="0.25">
      <c r="A533" t="s">
        <v>843</v>
      </c>
      <c r="B533">
        <v>1.79</v>
      </c>
      <c r="C533" t="s">
        <v>43</v>
      </c>
      <c r="D533" t="s">
        <v>1127</v>
      </c>
    </row>
    <row r="534" spans="1:4" x14ac:dyDescent="0.25">
      <c r="A534" t="s">
        <v>844</v>
      </c>
      <c r="B534">
        <v>5</v>
      </c>
      <c r="C534" t="s">
        <v>43</v>
      </c>
      <c r="D534" t="s">
        <v>1127</v>
      </c>
    </row>
    <row r="535" spans="1:4" x14ac:dyDescent="0.25">
      <c r="A535" t="s">
        <v>845</v>
      </c>
      <c r="B535">
        <v>4.42</v>
      </c>
      <c r="C535" t="s">
        <v>43</v>
      </c>
      <c r="D535" t="s">
        <v>1127</v>
      </c>
    </row>
    <row r="536" spans="1:4" x14ac:dyDescent="0.25">
      <c r="A536" t="s">
        <v>846</v>
      </c>
      <c r="B536">
        <v>0.17</v>
      </c>
      <c r="C536" t="s">
        <v>43</v>
      </c>
      <c r="D536" t="s">
        <v>1127</v>
      </c>
    </row>
    <row r="537" spans="1:4" x14ac:dyDescent="0.25">
      <c r="A537" t="s">
        <v>847</v>
      </c>
      <c r="B537">
        <v>1.24</v>
      </c>
      <c r="C537" t="s">
        <v>43</v>
      </c>
      <c r="D537" t="s">
        <v>1127</v>
      </c>
    </row>
    <row r="538" spans="1:4" x14ac:dyDescent="0.25">
      <c r="A538" t="s">
        <v>848</v>
      </c>
      <c r="B538">
        <v>1.1599999999999999</v>
      </c>
      <c r="C538" t="s">
        <v>26</v>
      </c>
      <c r="D538" t="s">
        <v>1127</v>
      </c>
    </row>
    <row r="539" spans="1:4" x14ac:dyDescent="0.25">
      <c r="A539" t="s">
        <v>849</v>
      </c>
      <c r="B539">
        <v>0.67800000000000005</v>
      </c>
      <c r="C539" t="s">
        <v>43</v>
      </c>
      <c r="D539" t="s">
        <v>1127</v>
      </c>
    </row>
    <row r="540" spans="1:4" x14ac:dyDescent="0.25">
      <c r="A540" t="s">
        <v>850</v>
      </c>
      <c r="B540">
        <v>0.91900000000000004</v>
      </c>
      <c r="C540" t="s">
        <v>43</v>
      </c>
      <c r="D540" t="s">
        <v>1127</v>
      </c>
    </row>
    <row r="541" spans="1:4" x14ac:dyDescent="0.25">
      <c r="A541" t="s">
        <v>423</v>
      </c>
      <c r="B541">
        <v>0.94799999999999995</v>
      </c>
      <c r="C541" t="s">
        <v>43</v>
      </c>
      <c r="D541" t="s">
        <v>1127</v>
      </c>
    </row>
    <row r="542" spans="1:4" x14ac:dyDescent="0.25">
      <c r="A542" t="s">
        <v>851</v>
      </c>
      <c r="B542">
        <v>0.90700000000000003</v>
      </c>
      <c r="C542" t="s">
        <v>43</v>
      </c>
      <c r="D542" t="s">
        <v>1127</v>
      </c>
    </row>
    <row r="543" spans="1:4" x14ac:dyDescent="0.25">
      <c r="A543" t="s">
        <v>852</v>
      </c>
      <c r="B543">
        <v>207</v>
      </c>
      <c r="C543" t="s">
        <v>31</v>
      </c>
      <c r="D543" t="s">
        <v>1127</v>
      </c>
    </row>
    <row r="544" spans="1:4" x14ac:dyDescent="0.25">
      <c r="A544" t="s">
        <v>853</v>
      </c>
      <c r="B544">
        <v>199</v>
      </c>
      <c r="C544" t="s">
        <v>31</v>
      </c>
      <c r="D544" t="s">
        <v>1127</v>
      </c>
    </row>
    <row r="545" spans="1:4" x14ac:dyDescent="0.25">
      <c r="A545" t="s">
        <v>854</v>
      </c>
      <c r="B545">
        <v>194</v>
      </c>
      <c r="C545" t="s">
        <v>31</v>
      </c>
      <c r="D545" t="s">
        <v>1127</v>
      </c>
    </row>
    <row r="546" spans="1:4" x14ac:dyDescent="0.25">
      <c r="A546" t="s">
        <v>855</v>
      </c>
      <c r="B546">
        <v>220</v>
      </c>
      <c r="C546" t="s">
        <v>31</v>
      </c>
      <c r="D546" t="s">
        <v>1127</v>
      </c>
    </row>
    <row r="547" spans="1:4" x14ac:dyDescent="0.25">
      <c r="A547" t="s">
        <v>856</v>
      </c>
      <c r="B547">
        <v>244</v>
      </c>
      <c r="C547" t="s">
        <v>31</v>
      </c>
      <c r="D547" t="s">
        <v>1127</v>
      </c>
    </row>
    <row r="548" spans="1:4" x14ac:dyDescent="0.25">
      <c r="A548" t="s">
        <v>857</v>
      </c>
      <c r="B548">
        <v>252</v>
      </c>
      <c r="C548" t="s">
        <v>31</v>
      </c>
      <c r="D548" t="s">
        <v>1127</v>
      </c>
    </row>
    <row r="549" spans="1:4" x14ac:dyDescent="0.25">
      <c r="A549" t="s">
        <v>858</v>
      </c>
      <c r="B549">
        <v>263</v>
      </c>
      <c r="C549" t="s">
        <v>31</v>
      </c>
      <c r="D549" t="s">
        <v>1127</v>
      </c>
    </row>
    <row r="550" spans="1:4" x14ac:dyDescent="0.25">
      <c r="A550" t="s">
        <v>859</v>
      </c>
      <c r="B550">
        <v>383</v>
      </c>
      <c r="C550" t="s">
        <v>31</v>
      </c>
      <c r="D550" t="s">
        <v>1127</v>
      </c>
    </row>
    <row r="551" spans="1:4" x14ac:dyDescent="0.25">
      <c r="A551" t="s">
        <v>860</v>
      </c>
      <c r="B551">
        <v>242</v>
      </c>
      <c r="C551" t="s">
        <v>31</v>
      </c>
      <c r="D551" t="s">
        <v>1127</v>
      </c>
    </row>
    <row r="552" spans="1:4" x14ac:dyDescent="0.25">
      <c r="A552" t="s">
        <v>861</v>
      </c>
      <c r="B552">
        <v>275</v>
      </c>
      <c r="C552" t="s">
        <v>31</v>
      </c>
      <c r="D552" t="s">
        <v>1127</v>
      </c>
    </row>
    <row r="553" spans="1:4" x14ac:dyDescent="0.25">
      <c r="A553" t="s">
        <v>862</v>
      </c>
      <c r="B553">
        <v>431</v>
      </c>
      <c r="C553" t="s">
        <v>31</v>
      </c>
      <c r="D553" t="s">
        <v>1127</v>
      </c>
    </row>
    <row r="554" spans="1:4" x14ac:dyDescent="0.25">
      <c r="A554" t="s">
        <v>863</v>
      </c>
      <c r="B554">
        <v>5.4</v>
      </c>
      <c r="C554" t="s">
        <v>43</v>
      </c>
      <c r="D554" t="s">
        <v>1127</v>
      </c>
    </row>
    <row r="555" spans="1:4" x14ac:dyDescent="0.25">
      <c r="A555" t="s">
        <v>864</v>
      </c>
      <c r="B555">
        <v>5.51</v>
      </c>
      <c r="C555" t="s">
        <v>43</v>
      </c>
      <c r="D555" t="s">
        <v>1127</v>
      </c>
    </row>
    <row r="556" spans="1:4" x14ac:dyDescent="0.25">
      <c r="A556" t="s">
        <v>865</v>
      </c>
      <c r="B556">
        <v>5.33</v>
      </c>
      <c r="C556" t="s">
        <v>43</v>
      </c>
      <c r="D556" t="s">
        <v>1127</v>
      </c>
    </row>
    <row r="557" spans="1:4" x14ac:dyDescent="0.25">
      <c r="A557" t="s">
        <v>866</v>
      </c>
      <c r="B557">
        <v>9.23</v>
      </c>
      <c r="C557" t="s">
        <v>43</v>
      </c>
      <c r="D557" t="s">
        <v>1127</v>
      </c>
    </row>
    <row r="558" spans="1:4" x14ac:dyDescent="0.25">
      <c r="A558" t="s">
        <v>867</v>
      </c>
      <c r="B558">
        <v>9.34</v>
      </c>
      <c r="C558" t="s">
        <v>43</v>
      </c>
      <c r="D558" t="s">
        <v>1127</v>
      </c>
    </row>
    <row r="559" spans="1:4" x14ac:dyDescent="0.25">
      <c r="A559" t="s">
        <v>868</v>
      </c>
      <c r="B559">
        <v>9.16</v>
      </c>
      <c r="C559" t="s">
        <v>43</v>
      </c>
      <c r="D559" t="s">
        <v>1127</v>
      </c>
    </row>
    <row r="560" spans="1:4" x14ac:dyDescent="0.25">
      <c r="A560" t="s">
        <v>869</v>
      </c>
      <c r="B560">
        <v>14.5</v>
      </c>
      <c r="C560" t="s">
        <v>43</v>
      </c>
      <c r="D560" t="s">
        <v>1127</v>
      </c>
    </row>
    <row r="561" spans="1:4" x14ac:dyDescent="0.25">
      <c r="A561" t="s">
        <v>870</v>
      </c>
      <c r="B561">
        <v>12.9</v>
      </c>
      <c r="C561" t="s">
        <v>43</v>
      </c>
      <c r="D561" t="s">
        <v>1127</v>
      </c>
    </row>
    <row r="562" spans="1:4" x14ac:dyDescent="0.25">
      <c r="A562" t="s">
        <v>871</v>
      </c>
      <c r="B562">
        <v>518</v>
      </c>
      <c r="C562" t="s">
        <v>42</v>
      </c>
      <c r="D562" t="s">
        <v>1127</v>
      </c>
    </row>
    <row r="563" spans="1:4" x14ac:dyDescent="0.25">
      <c r="A563" t="s">
        <v>872</v>
      </c>
      <c r="B563">
        <v>310</v>
      </c>
      <c r="C563" t="s">
        <v>38</v>
      </c>
      <c r="D563" t="s">
        <v>1127</v>
      </c>
    </row>
    <row r="564" spans="1:4" x14ac:dyDescent="0.25">
      <c r="A564" t="s">
        <v>873</v>
      </c>
      <c r="B564">
        <v>0.70299999999999996</v>
      </c>
      <c r="C564" t="s">
        <v>43</v>
      </c>
      <c r="D564" t="s">
        <v>1127</v>
      </c>
    </row>
    <row r="565" spans="1:4" x14ac:dyDescent="0.25">
      <c r="A565" t="s">
        <v>874</v>
      </c>
      <c r="B565">
        <v>0.72899999999999998</v>
      </c>
      <c r="C565" t="s">
        <v>43</v>
      </c>
      <c r="D565" t="s">
        <v>1127</v>
      </c>
    </row>
    <row r="566" spans="1:4" x14ac:dyDescent="0.25">
      <c r="A566" t="s">
        <v>875</v>
      </c>
      <c r="B566">
        <v>0.874</v>
      </c>
      <c r="C566" t="s">
        <v>43</v>
      </c>
      <c r="D566" t="s">
        <v>1127</v>
      </c>
    </row>
    <row r="567" spans="1:4" x14ac:dyDescent="0.25">
      <c r="A567" t="s">
        <v>876</v>
      </c>
      <c r="B567">
        <v>0.90100000000000002</v>
      </c>
      <c r="C567" t="s">
        <v>43</v>
      </c>
      <c r="D567" t="s">
        <v>1127</v>
      </c>
    </row>
    <row r="568" spans="1:4" x14ac:dyDescent="0.25">
      <c r="A568" t="s">
        <v>877</v>
      </c>
      <c r="B568">
        <v>4.84</v>
      </c>
      <c r="C568" t="s">
        <v>43</v>
      </c>
      <c r="D568" t="s">
        <v>1127</v>
      </c>
    </row>
    <row r="569" spans="1:4" x14ac:dyDescent="0.25">
      <c r="A569" t="s">
        <v>878</v>
      </c>
      <c r="B569">
        <v>5.7</v>
      </c>
      <c r="C569" t="s">
        <v>43</v>
      </c>
      <c r="D569" t="s">
        <v>1127</v>
      </c>
    </row>
    <row r="570" spans="1:4" x14ac:dyDescent="0.25">
      <c r="A570" t="s">
        <v>879</v>
      </c>
      <c r="B570">
        <v>3.14</v>
      </c>
      <c r="C570" t="s">
        <v>56</v>
      </c>
      <c r="D570" t="s">
        <v>1127</v>
      </c>
    </row>
    <row r="571" spans="1:4" x14ac:dyDescent="0.25">
      <c r="A571" t="s">
        <v>880</v>
      </c>
      <c r="B571">
        <v>3.53</v>
      </c>
      <c r="C571" t="s">
        <v>56</v>
      </c>
      <c r="D571" t="s">
        <v>1127</v>
      </c>
    </row>
    <row r="572" spans="1:4" x14ac:dyDescent="0.25">
      <c r="A572" t="s">
        <v>881</v>
      </c>
      <c r="B572">
        <v>175</v>
      </c>
      <c r="C572" t="s">
        <v>43</v>
      </c>
      <c r="D572" t="s">
        <v>1127</v>
      </c>
    </row>
    <row r="573" spans="1:4" x14ac:dyDescent="0.25">
      <c r="A573" t="s">
        <v>882</v>
      </c>
      <c r="B573">
        <v>695</v>
      </c>
      <c r="C573" t="s">
        <v>883</v>
      </c>
      <c r="D573" t="s">
        <v>1127</v>
      </c>
    </row>
    <row r="574" spans="1:4" x14ac:dyDescent="0.25">
      <c r="A574" t="s">
        <v>884</v>
      </c>
      <c r="B574">
        <v>39.1</v>
      </c>
      <c r="C574" t="s">
        <v>43</v>
      </c>
      <c r="D574" t="s">
        <v>1127</v>
      </c>
    </row>
    <row r="575" spans="1:4" x14ac:dyDescent="0.25">
      <c r="A575" t="s">
        <v>885</v>
      </c>
      <c r="B575">
        <v>2</v>
      </c>
      <c r="C575" t="s">
        <v>43</v>
      </c>
      <c r="D575" t="s">
        <v>1127</v>
      </c>
    </row>
    <row r="576" spans="1:4" x14ac:dyDescent="0.25">
      <c r="A576" t="s">
        <v>886</v>
      </c>
      <c r="B576">
        <v>18.2</v>
      </c>
      <c r="C576" t="s">
        <v>43</v>
      </c>
      <c r="D576" t="s">
        <v>1127</v>
      </c>
    </row>
    <row r="577" spans="1:4" x14ac:dyDescent="0.25">
      <c r="A577" t="s">
        <v>887</v>
      </c>
      <c r="B577">
        <v>13</v>
      </c>
      <c r="C577" t="s">
        <v>43</v>
      </c>
      <c r="D577" t="s">
        <v>1127</v>
      </c>
    </row>
    <row r="578" spans="1:4" x14ac:dyDescent="0.25">
      <c r="A578" t="s">
        <v>888</v>
      </c>
      <c r="B578">
        <v>3.94</v>
      </c>
      <c r="C578" t="s">
        <v>43</v>
      </c>
      <c r="D578" t="s">
        <v>1127</v>
      </c>
    </row>
    <row r="579" spans="1:4" x14ac:dyDescent="0.25">
      <c r="A579" t="s">
        <v>889</v>
      </c>
      <c r="B579">
        <v>1.1399999999999999</v>
      </c>
      <c r="C579" t="s">
        <v>43</v>
      </c>
      <c r="D579" t="s">
        <v>1127</v>
      </c>
    </row>
    <row r="580" spans="1:4" x14ac:dyDescent="0.25">
      <c r="A580" t="s">
        <v>890</v>
      </c>
      <c r="B580">
        <v>1.58</v>
      </c>
      <c r="C580" t="s">
        <v>43</v>
      </c>
      <c r="D580" t="s">
        <v>1127</v>
      </c>
    </row>
    <row r="581" spans="1:4" x14ac:dyDescent="0.25">
      <c r="A581" t="s">
        <v>891</v>
      </c>
      <c r="B581">
        <v>0.13900000000000001</v>
      </c>
      <c r="C581" t="s">
        <v>892</v>
      </c>
      <c r="D581" t="s">
        <v>1127</v>
      </c>
    </row>
    <row r="582" spans="1:4" x14ac:dyDescent="0.25">
      <c r="A582" t="s">
        <v>893</v>
      </c>
      <c r="B582">
        <v>3.82</v>
      </c>
      <c r="C582" t="s">
        <v>43</v>
      </c>
      <c r="D582" t="s">
        <v>1127</v>
      </c>
    </row>
    <row r="583" spans="1:4" x14ac:dyDescent="0.25">
      <c r="A583" t="s">
        <v>894</v>
      </c>
      <c r="B583">
        <v>1.19</v>
      </c>
      <c r="C583" t="s">
        <v>895</v>
      </c>
      <c r="D583" t="s">
        <v>1127</v>
      </c>
    </row>
    <row r="584" spans="1:4" x14ac:dyDescent="0.25">
      <c r="A584" t="s">
        <v>896</v>
      </c>
      <c r="B584">
        <v>1.1399999999999999</v>
      </c>
      <c r="C584" t="s">
        <v>43</v>
      </c>
      <c r="D584" t="s">
        <v>1127</v>
      </c>
    </row>
    <row r="585" spans="1:4" x14ac:dyDescent="0.25">
      <c r="A585" t="s">
        <v>897</v>
      </c>
      <c r="B585">
        <v>1.23</v>
      </c>
      <c r="C585" t="s">
        <v>43</v>
      </c>
      <c r="D585" t="s">
        <v>1127</v>
      </c>
    </row>
    <row r="586" spans="1:4" x14ac:dyDescent="0.25">
      <c r="A586" t="s">
        <v>898</v>
      </c>
      <c r="B586">
        <v>3.41</v>
      </c>
      <c r="C586" t="s">
        <v>43</v>
      </c>
      <c r="D586" t="s">
        <v>1127</v>
      </c>
    </row>
    <row r="587" spans="1:4" x14ac:dyDescent="0.25">
      <c r="A587" t="s">
        <v>899</v>
      </c>
      <c r="B587">
        <v>3.27</v>
      </c>
      <c r="C587" t="s">
        <v>43</v>
      </c>
      <c r="D587" t="s">
        <v>1127</v>
      </c>
    </row>
    <row r="588" spans="1:4" x14ac:dyDescent="0.25">
      <c r="A588" t="s">
        <v>900</v>
      </c>
      <c r="B588">
        <v>3.63</v>
      </c>
      <c r="C588" t="s">
        <v>43</v>
      </c>
      <c r="D588" t="s">
        <v>1127</v>
      </c>
    </row>
    <row r="589" spans="1:4" x14ac:dyDescent="0.25">
      <c r="A589" t="s">
        <v>901</v>
      </c>
      <c r="B589">
        <v>5.7500000000000002E-2</v>
      </c>
      <c r="C589" t="s">
        <v>27</v>
      </c>
      <c r="D589" t="s">
        <v>1127</v>
      </c>
    </row>
    <row r="590" spans="1:4" x14ac:dyDescent="0.25">
      <c r="A590" t="s">
        <v>902</v>
      </c>
      <c r="B590">
        <v>7.8399999999999997E-2</v>
      </c>
      <c r="C590" t="s">
        <v>27</v>
      </c>
      <c r="D590" t="s">
        <v>1127</v>
      </c>
    </row>
    <row r="591" spans="1:4" x14ac:dyDescent="0.25">
      <c r="A591" t="s">
        <v>903</v>
      </c>
      <c r="B591">
        <v>7.6700000000000004E-2</v>
      </c>
      <c r="C591" t="s">
        <v>27</v>
      </c>
      <c r="D591" t="s">
        <v>1127</v>
      </c>
    </row>
    <row r="592" spans="1:4" x14ac:dyDescent="0.25">
      <c r="A592" t="s">
        <v>904</v>
      </c>
      <c r="B592">
        <v>1.31</v>
      </c>
      <c r="C592" t="s">
        <v>43</v>
      </c>
      <c r="D592" t="s">
        <v>1127</v>
      </c>
    </row>
    <row r="593" spans="1:4" x14ac:dyDescent="0.25">
      <c r="A593" t="s">
        <v>905</v>
      </c>
      <c r="B593">
        <v>0.59</v>
      </c>
      <c r="C593" t="s">
        <v>906</v>
      </c>
      <c r="D593" t="s">
        <v>1127</v>
      </c>
    </row>
    <row r="594" spans="1:4" x14ac:dyDescent="0.25">
      <c r="A594" t="s">
        <v>907</v>
      </c>
      <c r="B594">
        <v>327</v>
      </c>
      <c r="C594" t="s">
        <v>42</v>
      </c>
      <c r="D594" t="s">
        <v>1127</v>
      </c>
    </row>
    <row r="595" spans="1:4" x14ac:dyDescent="0.25">
      <c r="A595" t="s">
        <v>908</v>
      </c>
      <c r="B595">
        <v>333</v>
      </c>
      <c r="C595" t="s">
        <v>42</v>
      </c>
      <c r="D595" t="s">
        <v>1127</v>
      </c>
    </row>
    <row r="596" spans="1:4" x14ac:dyDescent="0.25">
      <c r="A596" t="s">
        <v>909</v>
      </c>
      <c r="B596">
        <v>2.52</v>
      </c>
      <c r="C596" t="s">
        <v>31</v>
      </c>
      <c r="D596" t="s">
        <v>1127</v>
      </c>
    </row>
    <row r="597" spans="1:4" x14ac:dyDescent="0.25">
      <c r="A597" t="s">
        <v>910</v>
      </c>
      <c r="B597">
        <v>3.64</v>
      </c>
      <c r="C597" t="s">
        <v>465</v>
      </c>
      <c r="D597" t="s">
        <v>1127</v>
      </c>
    </row>
    <row r="598" spans="1:4" x14ac:dyDescent="0.25">
      <c r="A598" t="s">
        <v>911</v>
      </c>
      <c r="B598">
        <v>3.47</v>
      </c>
      <c r="C598" t="s">
        <v>465</v>
      </c>
      <c r="D598" t="s">
        <v>1127</v>
      </c>
    </row>
    <row r="599" spans="1:4" x14ac:dyDescent="0.25">
      <c r="A599" t="s">
        <v>909</v>
      </c>
      <c r="B599">
        <v>7.0000000000000007E-2</v>
      </c>
      <c r="C599" t="s">
        <v>29</v>
      </c>
      <c r="D599" t="s">
        <v>1127</v>
      </c>
    </row>
    <row r="600" spans="1:4" x14ac:dyDescent="0.25">
      <c r="A600" t="s">
        <v>912</v>
      </c>
      <c r="B600">
        <v>4.5</v>
      </c>
      <c r="C600" t="s">
        <v>465</v>
      </c>
      <c r="D600" t="s">
        <v>1127</v>
      </c>
    </row>
    <row r="601" spans="1:4" x14ac:dyDescent="0.25">
      <c r="A601" t="s">
        <v>913</v>
      </c>
      <c r="B601">
        <v>0.3</v>
      </c>
      <c r="C601" t="s">
        <v>31</v>
      </c>
      <c r="D601" t="s">
        <v>1127</v>
      </c>
    </row>
    <row r="602" spans="1:4" x14ac:dyDescent="0.25">
      <c r="A602" t="s">
        <v>914</v>
      </c>
      <c r="B602">
        <v>1.54</v>
      </c>
      <c r="C602" t="s">
        <v>707</v>
      </c>
      <c r="D602" t="s">
        <v>1127</v>
      </c>
    </row>
    <row r="603" spans="1:4" x14ac:dyDescent="0.25">
      <c r="A603" t="s">
        <v>915</v>
      </c>
      <c r="B603">
        <v>443</v>
      </c>
      <c r="C603" t="s">
        <v>31</v>
      </c>
      <c r="D603" t="s">
        <v>1127</v>
      </c>
    </row>
    <row r="604" spans="1:4" x14ac:dyDescent="0.25">
      <c r="A604" t="s">
        <v>916</v>
      </c>
      <c r="B604">
        <v>336</v>
      </c>
      <c r="C604" t="s">
        <v>31</v>
      </c>
      <c r="D604" t="s">
        <v>1127</v>
      </c>
    </row>
    <row r="605" spans="1:4" x14ac:dyDescent="0.25">
      <c r="A605" t="s">
        <v>917</v>
      </c>
      <c r="B605">
        <v>295</v>
      </c>
      <c r="C605" t="s">
        <v>31</v>
      </c>
      <c r="D605" t="s">
        <v>1127</v>
      </c>
    </row>
    <row r="606" spans="1:4" x14ac:dyDescent="0.25">
      <c r="A606" t="s">
        <v>918</v>
      </c>
      <c r="B606">
        <v>320</v>
      </c>
      <c r="C606" t="s">
        <v>31</v>
      </c>
      <c r="D606" t="s">
        <v>1127</v>
      </c>
    </row>
    <row r="607" spans="1:4" x14ac:dyDescent="0.25">
      <c r="A607" t="s">
        <v>919</v>
      </c>
      <c r="B607">
        <v>394</v>
      </c>
      <c r="C607" t="s">
        <v>31</v>
      </c>
      <c r="D607" t="s">
        <v>1127</v>
      </c>
    </row>
    <row r="608" spans="1:4" x14ac:dyDescent="0.25">
      <c r="A608" t="s">
        <v>920</v>
      </c>
      <c r="B608">
        <v>433</v>
      </c>
      <c r="C608" t="s">
        <v>31</v>
      </c>
      <c r="D608" t="s">
        <v>1127</v>
      </c>
    </row>
    <row r="609" spans="1:4" x14ac:dyDescent="0.25">
      <c r="A609" t="s">
        <v>921</v>
      </c>
      <c r="B609">
        <v>445</v>
      </c>
      <c r="C609" t="s">
        <v>31</v>
      </c>
      <c r="D609" t="s">
        <v>1127</v>
      </c>
    </row>
    <row r="610" spans="1:4" x14ac:dyDescent="0.25">
      <c r="A610" t="s">
        <v>922</v>
      </c>
      <c r="B610">
        <v>2.73</v>
      </c>
      <c r="C610" t="s">
        <v>43</v>
      </c>
      <c r="D610" t="s">
        <v>1127</v>
      </c>
    </row>
    <row r="611" spans="1:4" x14ac:dyDescent="0.25">
      <c r="A611" t="s">
        <v>436</v>
      </c>
      <c r="B611">
        <v>5.03</v>
      </c>
      <c r="C611" t="s">
        <v>43</v>
      </c>
      <c r="D611" t="s">
        <v>1127</v>
      </c>
    </row>
    <row r="612" spans="1:4" x14ac:dyDescent="0.25">
      <c r="A612" t="s">
        <v>923</v>
      </c>
      <c r="B612">
        <v>1.34</v>
      </c>
      <c r="C612" t="s">
        <v>43</v>
      </c>
      <c r="D612" t="s">
        <v>1127</v>
      </c>
    </row>
    <row r="613" spans="1:4" x14ac:dyDescent="0.25">
      <c r="A613" t="s">
        <v>1128</v>
      </c>
      <c r="B613">
        <v>569</v>
      </c>
      <c r="C613" t="s">
        <v>50</v>
      </c>
      <c r="D613" t="s">
        <v>1127</v>
      </c>
    </row>
    <row r="614" spans="1:4" x14ac:dyDescent="0.25">
      <c r="A614" t="s">
        <v>1129</v>
      </c>
      <c r="B614">
        <v>169</v>
      </c>
      <c r="C614" t="s">
        <v>50</v>
      </c>
      <c r="D614" t="s">
        <v>1127</v>
      </c>
    </row>
    <row r="615" spans="1:4" x14ac:dyDescent="0.25">
      <c r="A615" t="s">
        <v>1130</v>
      </c>
      <c r="B615">
        <v>91.3</v>
      </c>
      <c r="C615" t="s">
        <v>50</v>
      </c>
      <c r="D615" t="s">
        <v>1127</v>
      </c>
    </row>
    <row r="616" spans="1:4" x14ac:dyDescent="0.25">
      <c r="A616" t="s">
        <v>1131</v>
      </c>
      <c r="B616">
        <v>55.2</v>
      </c>
      <c r="C616" t="s">
        <v>50</v>
      </c>
      <c r="D616" t="s">
        <v>1127</v>
      </c>
    </row>
    <row r="617" spans="1:4" x14ac:dyDescent="0.25">
      <c r="A617" t="s">
        <v>1132</v>
      </c>
      <c r="B617">
        <v>554</v>
      </c>
      <c r="C617" t="s">
        <v>666</v>
      </c>
      <c r="D617" t="s">
        <v>1127</v>
      </c>
    </row>
    <row r="618" spans="1:4" x14ac:dyDescent="0.25">
      <c r="A618" t="s">
        <v>1133</v>
      </c>
      <c r="B618">
        <v>277</v>
      </c>
      <c r="C618" t="s">
        <v>666</v>
      </c>
      <c r="D618" t="s">
        <v>1127</v>
      </c>
    </row>
    <row r="619" spans="1:4" x14ac:dyDescent="0.25">
      <c r="A619" t="s">
        <v>1134</v>
      </c>
      <c r="B619">
        <v>111</v>
      </c>
      <c r="C619" t="s">
        <v>666</v>
      </c>
      <c r="D619" t="s">
        <v>1127</v>
      </c>
    </row>
    <row r="620" spans="1:4" x14ac:dyDescent="0.25">
      <c r="A620" t="s">
        <v>1135</v>
      </c>
      <c r="B620">
        <v>338</v>
      </c>
      <c r="C620" t="s">
        <v>666</v>
      </c>
      <c r="D620" t="s">
        <v>1127</v>
      </c>
    </row>
    <row r="621" spans="1:4" x14ac:dyDescent="0.25">
      <c r="A621" t="s">
        <v>1136</v>
      </c>
      <c r="B621">
        <v>452</v>
      </c>
      <c r="C621" t="s">
        <v>666</v>
      </c>
      <c r="D621" t="s">
        <v>1127</v>
      </c>
    </row>
    <row r="622" spans="1:4" x14ac:dyDescent="0.25">
      <c r="A622" t="s">
        <v>1137</v>
      </c>
      <c r="B622">
        <v>1120</v>
      </c>
      <c r="C622" t="s">
        <v>666</v>
      </c>
      <c r="D622" t="s">
        <v>1127</v>
      </c>
    </row>
    <row r="623" spans="1:4" x14ac:dyDescent="0.25">
      <c r="A623" t="s">
        <v>1138</v>
      </c>
      <c r="B623">
        <v>393</v>
      </c>
      <c r="C623" t="s">
        <v>666</v>
      </c>
      <c r="D623" t="s">
        <v>1127</v>
      </c>
    </row>
    <row r="624" spans="1:4" x14ac:dyDescent="0.25">
      <c r="A624" t="s">
        <v>1139</v>
      </c>
      <c r="B624">
        <v>164</v>
      </c>
      <c r="C624" t="s">
        <v>666</v>
      </c>
      <c r="D624" t="s">
        <v>1127</v>
      </c>
    </row>
    <row r="625" spans="1:4" x14ac:dyDescent="0.25">
      <c r="A625" t="s">
        <v>1140</v>
      </c>
      <c r="B625">
        <v>333</v>
      </c>
      <c r="C625" t="s">
        <v>666</v>
      </c>
      <c r="D625" t="s">
        <v>1127</v>
      </c>
    </row>
    <row r="626" spans="1:4" x14ac:dyDescent="0.25">
      <c r="A626" t="s">
        <v>1141</v>
      </c>
      <c r="B626">
        <v>501</v>
      </c>
      <c r="C626" t="s">
        <v>666</v>
      </c>
      <c r="D626" t="s">
        <v>1127</v>
      </c>
    </row>
    <row r="627" spans="1:4" x14ac:dyDescent="0.25">
      <c r="A627" t="s">
        <v>1142</v>
      </c>
      <c r="B627">
        <v>669</v>
      </c>
      <c r="C627" t="s">
        <v>666</v>
      </c>
      <c r="D627" t="s">
        <v>1127</v>
      </c>
    </row>
    <row r="628" spans="1:4" x14ac:dyDescent="0.25">
      <c r="A628" t="s">
        <v>1143</v>
      </c>
      <c r="B628">
        <v>2090</v>
      </c>
      <c r="C628" t="s">
        <v>666</v>
      </c>
      <c r="D628" t="s">
        <v>1127</v>
      </c>
    </row>
    <row r="629" spans="1:4" x14ac:dyDescent="0.25">
      <c r="A629" t="s">
        <v>1144</v>
      </c>
      <c r="B629">
        <v>575</v>
      </c>
      <c r="C629" t="s">
        <v>666</v>
      </c>
      <c r="D629" t="s">
        <v>1127</v>
      </c>
    </row>
    <row r="630" spans="1:4" x14ac:dyDescent="0.25">
      <c r="A630" t="s">
        <v>1145</v>
      </c>
      <c r="B630">
        <v>248</v>
      </c>
      <c r="C630" t="s">
        <v>666</v>
      </c>
      <c r="D630" t="s">
        <v>1127</v>
      </c>
    </row>
    <row r="631" spans="1:4" x14ac:dyDescent="0.25">
      <c r="A631" t="s">
        <v>1146</v>
      </c>
      <c r="B631">
        <v>501</v>
      </c>
      <c r="C631" t="s">
        <v>666</v>
      </c>
      <c r="D631" t="s">
        <v>1127</v>
      </c>
    </row>
    <row r="632" spans="1:4" x14ac:dyDescent="0.25">
      <c r="A632" t="s">
        <v>1147</v>
      </c>
      <c r="B632">
        <v>755</v>
      </c>
      <c r="C632" t="s">
        <v>666</v>
      </c>
      <c r="D632" t="s">
        <v>1127</v>
      </c>
    </row>
    <row r="633" spans="1:4" x14ac:dyDescent="0.25">
      <c r="A633" t="s">
        <v>1148</v>
      </c>
      <c r="B633">
        <v>957</v>
      </c>
      <c r="C633" t="s">
        <v>666</v>
      </c>
      <c r="D633" t="s">
        <v>1127</v>
      </c>
    </row>
    <row r="634" spans="1:4" x14ac:dyDescent="0.25">
      <c r="A634" t="s">
        <v>1149</v>
      </c>
      <c r="B634">
        <v>0.39800000000000002</v>
      </c>
      <c r="C634" t="s">
        <v>707</v>
      </c>
      <c r="D634" t="s">
        <v>1127</v>
      </c>
    </row>
    <row r="635" spans="1:4" x14ac:dyDescent="0.25">
      <c r="A635" t="s">
        <v>1150</v>
      </c>
      <c r="B635">
        <v>0.64400000000000002</v>
      </c>
      <c r="C635" t="s">
        <v>707</v>
      </c>
      <c r="D635" t="s">
        <v>1127</v>
      </c>
    </row>
    <row r="636" spans="1:4" x14ac:dyDescent="0.25">
      <c r="A636" t="s">
        <v>1151</v>
      </c>
      <c r="B636">
        <v>0.254</v>
      </c>
      <c r="C636" t="s">
        <v>707</v>
      </c>
      <c r="D636" t="s">
        <v>1127</v>
      </c>
    </row>
    <row r="637" spans="1:4" x14ac:dyDescent="0.25">
      <c r="A637" t="s">
        <v>924</v>
      </c>
      <c r="B637">
        <v>3.76</v>
      </c>
      <c r="C637" t="s">
        <v>906</v>
      </c>
      <c r="D637" t="s">
        <v>1127</v>
      </c>
    </row>
    <row r="638" spans="1:4" x14ac:dyDescent="0.25">
      <c r="A638" t="s">
        <v>563</v>
      </c>
      <c r="B638">
        <v>1.4</v>
      </c>
      <c r="C638" t="s">
        <v>43</v>
      </c>
      <c r="D638" t="s">
        <v>1127</v>
      </c>
    </row>
    <row r="639" spans="1:4" x14ac:dyDescent="0.25">
      <c r="A639" t="s">
        <v>1152</v>
      </c>
      <c r="B639">
        <v>1.22</v>
      </c>
      <c r="C639" t="s">
        <v>707</v>
      </c>
      <c r="D639" t="s">
        <v>1127</v>
      </c>
    </row>
    <row r="640" spans="1:4" x14ac:dyDescent="0.25">
      <c r="A640" t="s">
        <v>1153</v>
      </c>
      <c r="B640">
        <v>0.62</v>
      </c>
      <c r="C640" t="s">
        <v>707</v>
      </c>
      <c r="D640" t="s">
        <v>1127</v>
      </c>
    </row>
    <row r="641" spans="1:4" x14ac:dyDescent="0.25">
      <c r="A641" t="s">
        <v>1154</v>
      </c>
      <c r="B641">
        <v>0.3</v>
      </c>
      <c r="C641" t="s">
        <v>729</v>
      </c>
      <c r="D641" t="s">
        <v>1127</v>
      </c>
    </row>
    <row r="642" spans="1:4" x14ac:dyDescent="0.25">
      <c r="A642" t="s">
        <v>1155</v>
      </c>
      <c r="B642">
        <v>0.27805000000000002</v>
      </c>
      <c r="C642" t="s">
        <v>729</v>
      </c>
      <c r="D642" t="s">
        <v>1127</v>
      </c>
    </row>
    <row r="643" spans="1:4" x14ac:dyDescent="0.25">
      <c r="A643" t="s">
        <v>1156</v>
      </c>
      <c r="B643">
        <v>0.28577999999999998</v>
      </c>
      <c r="C643" t="s">
        <v>729</v>
      </c>
      <c r="D643" t="s">
        <v>1127</v>
      </c>
    </row>
    <row r="644" spans="1:4" x14ac:dyDescent="0.25">
      <c r="A644" t="s">
        <v>1157</v>
      </c>
      <c r="B644">
        <v>0.33901999999999999</v>
      </c>
      <c r="C644" t="s">
        <v>729</v>
      </c>
      <c r="D644" t="s">
        <v>1127</v>
      </c>
    </row>
    <row r="645" spans="1:4" x14ac:dyDescent="0.25">
      <c r="A645" t="s">
        <v>1158</v>
      </c>
      <c r="B645">
        <v>0.28817000000000004</v>
      </c>
      <c r="C645" t="s">
        <v>729</v>
      </c>
      <c r="D645" t="s">
        <v>1127</v>
      </c>
    </row>
    <row r="646" spans="1:4" x14ac:dyDescent="0.25">
      <c r="A646" t="s">
        <v>1159</v>
      </c>
      <c r="B646">
        <v>0.32201999999999997</v>
      </c>
      <c r="C646" t="s">
        <v>729</v>
      </c>
      <c r="D646" t="s">
        <v>1127</v>
      </c>
    </row>
    <row r="647" spans="1:4" x14ac:dyDescent="0.25">
      <c r="A647" t="s">
        <v>1160</v>
      </c>
      <c r="B647">
        <v>0.28216000000000002</v>
      </c>
      <c r="C647" t="s">
        <v>729</v>
      </c>
      <c r="D647" t="s">
        <v>1127</v>
      </c>
    </row>
    <row r="648" spans="1:4" x14ac:dyDescent="0.25">
      <c r="A648" t="s">
        <v>1161</v>
      </c>
      <c r="B648">
        <v>0.28742000000000001</v>
      </c>
      <c r="C648" t="s">
        <v>729</v>
      </c>
      <c r="D648" t="s">
        <v>1127</v>
      </c>
    </row>
    <row r="649" spans="1:4" x14ac:dyDescent="0.25">
      <c r="A649" t="s">
        <v>1162</v>
      </c>
      <c r="B649">
        <v>0.34112999999999999</v>
      </c>
      <c r="C649" t="s">
        <v>729</v>
      </c>
      <c r="D649" t="s">
        <v>1127</v>
      </c>
    </row>
    <row r="650" spans="1:4" x14ac:dyDescent="0.25">
      <c r="A650" t="s">
        <v>1163</v>
      </c>
      <c r="B650">
        <v>0.27885000000000004</v>
      </c>
      <c r="C650" t="s">
        <v>729</v>
      </c>
      <c r="D650" t="s">
        <v>1127</v>
      </c>
    </row>
    <row r="651" spans="1:4" x14ac:dyDescent="0.25">
      <c r="A651" t="s">
        <v>1164</v>
      </c>
      <c r="B651">
        <v>0.30918000000000001</v>
      </c>
      <c r="C651" t="s">
        <v>729</v>
      </c>
      <c r="D651" t="s">
        <v>1127</v>
      </c>
    </row>
    <row r="652" spans="1:4" x14ac:dyDescent="0.25">
      <c r="A652" t="s">
        <v>1165</v>
      </c>
      <c r="B652">
        <v>0.32006000000000001</v>
      </c>
      <c r="C652" t="s">
        <v>729</v>
      </c>
      <c r="D652" t="s">
        <v>1127</v>
      </c>
    </row>
    <row r="653" spans="1:4" x14ac:dyDescent="0.25">
      <c r="A653" t="s">
        <v>925</v>
      </c>
      <c r="B653">
        <v>1.24</v>
      </c>
      <c r="C653" t="s">
        <v>43</v>
      </c>
      <c r="D653" t="s">
        <v>1127</v>
      </c>
    </row>
    <row r="654" spans="1:4" x14ac:dyDescent="0.25">
      <c r="A654" t="s">
        <v>926</v>
      </c>
      <c r="B654">
        <v>1.85</v>
      </c>
      <c r="C654" t="s">
        <v>465</v>
      </c>
      <c r="D654" t="s">
        <v>1127</v>
      </c>
    </row>
    <row r="655" spans="1:4" x14ac:dyDescent="0.25">
      <c r="A655" t="s">
        <v>927</v>
      </c>
      <c r="B655">
        <v>1.85</v>
      </c>
      <c r="C655" t="s">
        <v>465</v>
      </c>
      <c r="D655" t="s">
        <v>1127</v>
      </c>
    </row>
    <row r="656" spans="1:4" x14ac:dyDescent="0.25">
      <c r="A656" t="s">
        <v>928</v>
      </c>
      <c r="B656">
        <v>1.1299999999999999</v>
      </c>
      <c r="C656" t="s">
        <v>465</v>
      </c>
      <c r="D656" t="s">
        <v>1127</v>
      </c>
    </row>
    <row r="657" spans="1:4" x14ac:dyDescent="0.25">
      <c r="A657" t="s">
        <v>1166</v>
      </c>
      <c r="B657">
        <v>1.1299999999999999</v>
      </c>
      <c r="C657" t="s">
        <v>465</v>
      </c>
      <c r="D657" t="s">
        <v>1127</v>
      </c>
    </row>
    <row r="658" spans="1:4" x14ac:dyDescent="0.25">
      <c r="A658" t="s">
        <v>929</v>
      </c>
      <c r="B658">
        <v>1.49</v>
      </c>
      <c r="C658" t="s">
        <v>465</v>
      </c>
      <c r="D658" t="s">
        <v>1127</v>
      </c>
    </row>
    <row r="659" spans="1:4" x14ac:dyDescent="0.25">
      <c r="A659" t="s">
        <v>930</v>
      </c>
      <c r="B659">
        <v>1.24</v>
      </c>
      <c r="C659" t="s">
        <v>465</v>
      </c>
      <c r="D659" t="s">
        <v>1127</v>
      </c>
    </row>
    <row r="660" spans="1:4" x14ac:dyDescent="0.25">
      <c r="A660" t="s">
        <v>931</v>
      </c>
      <c r="B660">
        <v>7.26</v>
      </c>
      <c r="C660" t="s">
        <v>465</v>
      </c>
      <c r="D660" t="s">
        <v>1127</v>
      </c>
    </row>
    <row r="661" spans="1:4" x14ac:dyDescent="0.25">
      <c r="A661" t="s">
        <v>1167</v>
      </c>
      <c r="B661">
        <v>3.4</v>
      </c>
      <c r="C661" t="s">
        <v>465</v>
      </c>
      <c r="D661" t="s">
        <v>1127</v>
      </c>
    </row>
    <row r="662" spans="1:4" x14ac:dyDescent="0.25">
      <c r="A662" t="s">
        <v>1168</v>
      </c>
      <c r="B662">
        <v>5.5</v>
      </c>
      <c r="C662" t="s">
        <v>465</v>
      </c>
      <c r="D662" t="s">
        <v>1127</v>
      </c>
    </row>
    <row r="663" spans="1:4" x14ac:dyDescent="0.25">
      <c r="A663" t="s">
        <v>1110</v>
      </c>
      <c r="B663">
        <v>6.5</v>
      </c>
      <c r="C663" t="s">
        <v>465</v>
      </c>
      <c r="D663" t="s">
        <v>1127</v>
      </c>
    </row>
    <row r="664" spans="1:4" x14ac:dyDescent="0.25">
      <c r="A664" t="s">
        <v>932</v>
      </c>
      <c r="B664">
        <v>0.65</v>
      </c>
      <c r="C664" t="s">
        <v>729</v>
      </c>
      <c r="D664" t="s">
        <v>1127</v>
      </c>
    </row>
    <row r="665" spans="1:4" x14ac:dyDescent="0.25">
      <c r="A665" t="s">
        <v>933</v>
      </c>
      <c r="B665">
        <v>0.5</v>
      </c>
      <c r="C665" t="s">
        <v>707</v>
      </c>
      <c r="D665" t="s">
        <v>1127</v>
      </c>
    </row>
    <row r="666" spans="1:4" x14ac:dyDescent="0.25">
      <c r="A666" t="s">
        <v>1169</v>
      </c>
      <c r="B666">
        <v>1.8</v>
      </c>
      <c r="C666" t="s">
        <v>1170</v>
      </c>
      <c r="D666" t="s">
        <v>1127</v>
      </c>
    </row>
    <row r="667" spans="1:4" x14ac:dyDescent="0.25">
      <c r="A667" t="s">
        <v>1171</v>
      </c>
      <c r="B667">
        <v>0.4</v>
      </c>
      <c r="C667" t="s">
        <v>465</v>
      </c>
      <c r="D667" t="s">
        <v>1127</v>
      </c>
    </row>
    <row r="668" spans="1:4" x14ac:dyDescent="0.25">
      <c r="A668" t="s">
        <v>934</v>
      </c>
      <c r="B668">
        <v>0.32</v>
      </c>
      <c r="C668" t="s">
        <v>465</v>
      </c>
      <c r="D668" t="s">
        <v>1127</v>
      </c>
    </row>
    <row r="669" spans="1:4" x14ac:dyDescent="0.25">
      <c r="A669" t="s">
        <v>935</v>
      </c>
      <c r="B669">
        <v>0.65</v>
      </c>
      <c r="C669" t="s">
        <v>465</v>
      </c>
      <c r="D669" t="s">
        <v>1127</v>
      </c>
    </row>
    <row r="670" spans="1:4" x14ac:dyDescent="0.25">
      <c r="A670" t="s">
        <v>1172</v>
      </c>
      <c r="B670">
        <v>5.7130000000000001</v>
      </c>
      <c r="C670" t="s">
        <v>465</v>
      </c>
      <c r="D670" t="s">
        <v>1127</v>
      </c>
    </row>
    <row r="671" spans="1:4" x14ac:dyDescent="0.25">
      <c r="A671" t="s">
        <v>1173</v>
      </c>
      <c r="B671">
        <v>7.6879999999999997</v>
      </c>
      <c r="C671" t="s">
        <v>465</v>
      </c>
      <c r="D671" t="s">
        <v>1127</v>
      </c>
    </row>
    <row r="672" spans="1:4" x14ac:dyDescent="0.25">
      <c r="A672" t="s">
        <v>1174</v>
      </c>
      <c r="B672">
        <v>6.3</v>
      </c>
      <c r="C672" t="s">
        <v>465</v>
      </c>
      <c r="D672" t="s">
        <v>1127</v>
      </c>
    </row>
    <row r="673" spans="1:4" x14ac:dyDescent="0.25">
      <c r="A673" t="s">
        <v>1175</v>
      </c>
      <c r="B673">
        <v>0.107</v>
      </c>
      <c r="C673" t="s">
        <v>477</v>
      </c>
      <c r="D673" t="s">
        <v>1127</v>
      </c>
    </row>
    <row r="674" spans="1:4" x14ac:dyDescent="0.25">
      <c r="A674" t="s">
        <v>1176</v>
      </c>
      <c r="B674">
        <v>2.48</v>
      </c>
      <c r="C674" t="s">
        <v>39</v>
      </c>
      <c r="D674" t="s">
        <v>1127</v>
      </c>
    </row>
    <row r="675" spans="1:4" x14ac:dyDescent="0.25">
      <c r="A675" t="s">
        <v>936</v>
      </c>
      <c r="B675">
        <v>1.4</v>
      </c>
      <c r="C675" t="s">
        <v>43</v>
      </c>
      <c r="D675" t="s">
        <v>1127</v>
      </c>
    </row>
    <row r="676" spans="1:4" x14ac:dyDescent="0.25">
      <c r="A676" t="s">
        <v>937</v>
      </c>
      <c r="B676">
        <v>1.36</v>
      </c>
      <c r="C676" t="s">
        <v>43</v>
      </c>
      <c r="D676" t="s">
        <v>1127</v>
      </c>
    </row>
    <row r="677" spans="1:4" x14ac:dyDescent="0.25">
      <c r="A677" t="s">
        <v>938</v>
      </c>
      <c r="B677">
        <v>1.39</v>
      </c>
      <c r="C677" t="s">
        <v>43</v>
      </c>
      <c r="D677" t="s">
        <v>1127</v>
      </c>
    </row>
    <row r="678" spans="1:4" x14ac:dyDescent="0.25">
      <c r="A678" t="s">
        <v>1177</v>
      </c>
      <c r="B678">
        <v>1.66</v>
      </c>
      <c r="C678" t="s">
        <v>43</v>
      </c>
      <c r="D678" t="s">
        <v>1127</v>
      </c>
    </row>
    <row r="679" spans="1:4" x14ac:dyDescent="0.25">
      <c r="A679" t="s">
        <v>939</v>
      </c>
      <c r="B679">
        <v>48.3</v>
      </c>
      <c r="C679" t="s">
        <v>42</v>
      </c>
      <c r="D679" t="s">
        <v>1127</v>
      </c>
    </row>
    <row r="680" spans="1:4" x14ac:dyDescent="0.25">
      <c r="A680" t="s">
        <v>1178</v>
      </c>
      <c r="B680">
        <v>3140</v>
      </c>
      <c r="C680" t="s">
        <v>38</v>
      </c>
      <c r="D680" t="s">
        <v>1127</v>
      </c>
    </row>
    <row r="681" spans="1:4" x14ac:dyDescent="0.25">
      <c r="A681" t="s">
        <v>1179</v>
      </c>
      <c r="B681">
        <v>0.38400000000000001</v>
      </c>
      <c r="C681" t="s">
        <v>43</v>
      </c>
      <c r="D681" t="s">
        <v>1127</v>
      </c>
    </row>
    <row r="682" spans="1:4" x14ac:dyDescent="0.25">
      <c r="A682" t="s">
        <v>1180</v>
      </c>
      <c r="B682">
        <v>0.76200000000000001</v>
      </c>
      <c r="C682" t="s">
        <v>43</v>
      </c>
      <c r="D682" t="s">
        <v>1127</v>
      </c>
    </row>
    <row r="683" spans="1:4" x14ac:dyDescent="0.25">
      <c r="A683" t="s">
        <v>1181</v>
      </c>
      <c r="B683">
        <v>0.34200000000000003</v>
      </c>
      <c r="C683" t="s">
        <v>43</v>
      </c>
      <c r="D683" t="s">
        <v>1127</v>
      </c>
    </row>
    <row r="684" spans="1:4" x14ac:dyDescent="0.25">
      <c r="A684" t="s">
        <v>1182</v>
      </c>
      <c r="B684">
        <v>0.71899999999999997</v>
      </c>
      <c r="C684" t="s">
        <v>43</v>
      </c>
      <c r="D684" t="s">
        <v>1127</v>
      </c>
    </row>
    <row r="685" spans="1:4" x14ac:dyDescent="0.25">
      <c r="A685" t="s">
        <v>1183</v>
      </c>
      <c r="B685">
        <v>0.90500000000000003</v>
      </c>
      <c r="C685" t="s">
        <v>43</v>
      </c>
      <c r="D685" t="s">
        <v>1127</v>
      </c>
    </row>
    <row r="686" spans="1:4" x14ac:dyDescent="0.25">
      <c r="A686" t="s">
        <v>1184</v>
      </c>
      <c r="B686">
        <v>1.31</v>
      </c>
      <c r="C686" t="s">
        <v>43</v>
      </c>
      <c r="D686" t="s">
        <v>1127</v>
      </c>
    </row>
    <row r="687" spans="1:4" x14ac:dyDescent="0.25">
      <c r="A687" t="s">
        <v>940</v>
      </c>
      <c r="B687">
        <v>0.68</v>
      </c>
      <c r="C687" t="s">
        <v>43</v>
      </c>
      <c r="D687" t="s">
        <v>1127</v>
      </c>
    </row>
    <row r="688" spans="1:4" x14ac:dyDescent="0.25">
      <c r="A688" t="s">
        <v>941</v>
      </c>
      <c r="B688">
        <v>36.9</v>
      </c>
      <c r="C688" t="s">
        <v>43</v>
      </c>
      <c r="D688" t="s">
        <v>1127</v>
      </c>
    </row>
    <row r="689" spans="1:4" x14ac:dyDescent="0.25">
      <c r="A689" t="s">
        <v>1185</v>
      </c>
      <c r="B689">
        <v>37.1</v>
      </c>
      <c r="C689" t="s">
        <v>43</v>
      </c>
      <c r="D689" t="s">
        <v>1127</v>
      </c>
    </row>
    <row r="690" spans="1:4" x14ac:dyDescent="0.25">
      <c r="A690" t="s">
        <v>1186</v>
      </c>
      <c r="B690">
        <v>36.6</v>
      </c>
      <c r="C690" t="s">
        <v>43</v>
      </c>
      <c r="D690" t="s">
        <v>1127</v>
      </c>
    </row>
    <row r="691" spans="1:4" x14ac:dyDescent="0.25">
      <c r="A691" t="s">
        <v>1187</v>
      </c>
      <c r="B691">
        <v>36.4</v>
      </c>
      <c r="C691" t="s">
        <v>43</v>
      </c>
      <c r="D691" t="s">
        <v>1127</v>
      </c>
    </row>
    <row r="692" spans="1:4" x14ac:dyDescent="0.25">
      <c r="A692" t="s">
        <v>1188</v>
      </c>
      <c r="B692">
        <v>36.700000000000003</v>
      </c>
      <c r="C692" t="s">
        <v>43</v>
      </c>
      <c r="D692" t="s">
        <v>1127</v>
      </c>
    </row>
    <row r="693" spans="1:4" x14ac:dyDescent="0.25">
      <c r="A693" t="s">
        <v>942</v>
      </c>
      <c r="B693">
        <v>0.66</v>
      </c>
      <c r="C693" t="s">
        <v>28</v>
      </c>
      <c r="D693" t="s">
        <v>1127</v>
      </c>
    </row>
    <row r="694" spans="1:4" x14ac:dyDescent="0.25">
      <c r="A694" t="s">
        <v>943</v>
      </c>
      <c r="B694">
        <v>3.96</v>
      </c>
      <c r="C694" t="s">
        <v>39</v>
      </c>
      <c r="D694" t="s">
        <v>1127</v>
      </c>
    </row>
    <row r="695" spans="1:4" x14ac:dyDescent="0.25">
      <c r="A695" t="s">
        <v>944</v>
      </c>
      <c r="B695">
        <v>0.73499999999999999</v>
      </c>
      <c r="C695" t="s">
        <v>39</v>
      </c>
      <c r="D695" t="s">
        <v>1127</v>
      </c>
    </row>
    <row r="696" spans="1:4" x14ac:dyDescent="0.25">
      <c r="A696" t="s">
        <v>945</v>
      </c>
      <c r="B696">
        <v>3.35</v>
      </c>
      <c r="C696" t="s">
        <v>39</v>
      </c>
      <c r="D696" t="s">
        <v>1127</v>
      </c>
    </row>
    <row r="697" spans="1:4" x14ac:dyDescent="0.25">
      <c r="A697" t="s">
        <v>946</v>
      </c>
      <c r="B697">
        <v>3.38</v>
      </c>
      <c r="C697" t="s">
        <v>39</v>
      </c>
      <c r="D697" t="s">
        <v>1127</v>
      </c>
    </row>
    <row r="698" spans="1:4" x14ac:dyDescent="0.25">
      <c r="A698" t="s">
        <v>947</v>
      </c>
      <c r="B698">
        <v>0.65600000000000003</v>
      </c>
      <c r="C698" t="s">
        <v>39</v>
      </c>
      <c r="D698" t="s">
        <v>1127</v>
      </c>
    </row>
    <row r="699" spans="1:4" x14ac:dyDescent="0.25">
      <c r="A699" t="s">
        <v>948</v>
      </c>
      <c r="B699">
        <v>2.93</v>
      </c>
      <c r="C699" t="s">
        <v>39</v>
      </c>
      <c r="D699" t="s">
        <v>1127</v>
      </c>
    </row>
    <row r="700" spans="1:4" x14ac:dyDescent="0.25">
      <c r="A700" t="s">
        <v>949</v>
      </c>
      <c r="B700">
        <v>3.01</v>
      </c>
      <c r="C700" t="s">
        <v>39</v>
      </c>
      <c r="D700" t="s">
        <v>1127</v>
      </c>
    </row>
    <row r="701" spans="1:4" x14ac:dyDescent="0.25">
      <c r="A701" t="s">
        <v>950</v>
      </c>
      <c r="B701">
        <v>2.6</v>
      </c>
      <c r="C701" t="s">
        <v>31</v>
      </c>
      <c r="D701" t="s">
        <v>1127</v>
      </c>
    </row>
    <row r="702" spans="1:4" x14ac:dyDescent="0.25">
      <c r="A702" t="s">
        <v>951</v>
      </c>
      <c r="B702">
        <v>2.2400000000000002</v>
      </c>
      <c r="C702" t="s">
        <v>39</v>
      </c>
      <c r="D702" t="s">
        <v>1127</v>
      </c>
    </row>
    <row r="703" spans="1:4" x14ac:dyDescent="0.25">
      <c r="A703" t="s">
        <v>952</v>
      </c>
      <c r="B703">
        <v>2.98</v>
      </c>
      <c r="C703" t="s">
        <v>39</v>
      </c>
      <c r="D703" t="s">
        <v>1127</v>
      </c>
    </row>
    <row r="704" spans="1:4" x14ac:dyDescent="0.25">
      <c r="A704" t="s">
        <v>953</v>
      </c>
      <c r="B704">
        <v>1.28</v>
      </c>
      <c r="C704" t="s">
        <v>43</v>
      </c>
      <c r="D704" t="s">
        <v>1127</v>
      </c>
    </row>
    <row r="705" spans="1:4" x14ac:dyDescent="0.25">
      <c r="A705" t="s">
        <v>954</v>
      </c>
      <c r="B705">
        <v>1.44</v>
      </c>
      <c r="C705" t="s">
        <v>43</v>
      </c>
      <c r="D705" t="s">
        <v>1127</v>
      </c>
    </row>
    <row r="706" spans="1:4" x14ac:dyDescent="0.25">
      <c r="A706" t="s">
        <v>955</v>
      </c>
      <c r="B706">
        <v>2.4700000000000002</v>
      </c>
      <c r="C706" t="s">
        <v>43</v>
      </c>
      <c r="D706" t="s">
        <v>1127</v>
      </c>
    </row>
    <row r="707" spans="1:4" x14ac:dyDescent="0.25">
      <c r="A707" t="s">
        <v>956</v>
      </c>
      <c r="B707">
        <v>3.42</v>
      </c>
      <c r="C707" t="s">
        <v>43</v>
      </c>
      <c r="D707" t="s">
        <v>1127</v>
      </c>
    </row>
    <row r="708" spans="1:4" x14ac:dyDescent="0.25">
      <c r="A708" t="s">
        <v>957</v>
      </c>
      <c r="B708">
        <v>6.88</v>
      </c>
      <c r="C708" t="s">
        <v>43</v>
      </c>
      <c r="D708" t="s">
        <v>1127</v>
      </c>
    </row>
    <row r="709" spans="1:4" x14ac:dyDescent="0.25">
      <c r="A709" t="s">
        <v>958</v>
      </c>
      <c r="B709">
        <v>8.0399999999999991</v>
      </c>
      <c r="C709" t="s">
        <v>43</v>
      </c>
      <c r="D709" t="s">
        <v>1127</v>
      </c>
    </row>
    <row r="710" spans="1:4" x14ac:dyDescent="0.25">
      <c r="A710" t="s">
        <v>959</v>
      </c>
      <c r="B710">
        <v>2.33</v>
      </c>
      <c r="C710" t="s">
        <v>43</v>
      </c>
      <c r="D710" t="s">
        <v>1127</v>
      </c>
    </row>
    <row r="711" spans="1:4" x14ac:dyDescent="0.25">
      <c r="A711" t="s">
        <v>960</v>
      </c>
      <c r="B711">
        <v>732</v>
      </c>
      <c r="C711" t="s">
        <v>43</v>
      </c>
      <c r="D711" t="s">
        <v>1127</v>
      </c>
    </row>
    <row r="712" spans="1:4" x14ac:dyDescent="0.25">
      <c r="A712" t="s">
        <v>961</v>
      </c>
      <c r="B712">
        <v>570</v>
      </c>
      <c r="C712" t="s">
        <v>43</v>
      </c>
      <c r="D712" t="s">
        <v>1127</v>
      </c>
    </row>
    <row r="713" spans="1:4" x14ac:dyDescent="0.25">
      <c r="A713" t="s">
        <v>962</v>
      </c>
      <c r="B713">
        <v>16.2</v>
      </c>
      <c r="C713" t="s">
        <v>43</v>
      </c>
      <c r="D713" t="s">
        <v>1127</v>
      </c>
    </row>
    <row r="714" spans="1:4" x14ac:dyDescent="0.25">
      <c r="A714" t="s">
        <v>963</v>
      </c>
      <c r="B714">
        <v>334</v>
      </c>
      <c r="C714" t="s">
        <v>43</v>
      </c>
      <c r="D714" t="s">
        <v>1127</v>
      </c>
    </row>
    <row r="715" spans="1:4" x14ac:dyDescent="0.25">
      <c r="A715" t="s">
        <v>964</v>
      </c>
      <c r="B715">
        <v>101</v>
      </c>
      <c r="C715" t="s">
        <v>43</v>
      </c>
      <c r="D715" t="s">
        <v>1127</v>
      </c>
    </row>
    <row r="716" spans="1:4" x14ac:dyDescent="0.25">
      <c r="A716" t="s">
        <v>965</v>
      </c>
      <c r="B716">
        <v>1</v>
      </c>
      <c r="C716" t="s">
        <v>43</v>
      </c>
      <c r="D716" t="s">
        <v>1127</v>
      </c>
    </row>
    <row r="717" spans="1:4" x14ac:dyDescent="0.25">
      <c r="A717" t="s">
        <v>966</v>
      </c>
      <c r="B717">
        <v>0.41499999999999998</v>
      </c>
      <c r="C717" t="s">
        <v>43</v>
      </c>
      <c r="D717" t="s">
        <v>1127</v>
      </c>
    </row>
    <row r="718" spans="1:4" x14ac:dyDescent="0.25">
      <c r="A718" t="s">
        <v>967</v>
      </c>
      <c r="B718">
        <v>1.83</v>
      </c>
      <c r="C718" t="s">
        <v>43</v>
      </c>
      <c r="D718" t="s">
        <v>1127</v>
      </c>
    </row>
    <row r="719" spans="1:4" x14ac:dyDescent="0.25">
      <c r="A719" t="s">
        <v>968</v>
      </c>
      <c r="B719">
        <v>1.59</v>
      </c>
      <c r="C719" t="s">
        <v>43</v>
      </c>
      <c r="D719" t="s">
        <v>1127</v>
      </c>
    </row>
    <row r="720" spans="1:4" x14ac:dyDescent="0.25">
      <c r="A720" t="s">
        <v>969</v>
      </c>
      <c r="B720">
        <v>3.28</v>
      </c>
      <c r="C720" t="s">
        <v>43</v>
      </c>
      <c r="D720" t="s">
        <v>1127</v>
      </c>
    </row>
    <row r="721" spans="1:4" x14ac:dyDescent="0.25">
      <c r="A721" t="s">
        <v>970</v>
      </c>
      <c r="B721">
        <v>2.89</v>
      </c>
      <c r="C721" t="s">
        <v>43</v>
      </c>
      <c r="D721" t="s">
        <v>1127</v>
      </c>
    </row>
    <row r="722" spans="1:4" x14ac:dyDescent="0.25">
      <c r="A722" t="s">
        <v>954</v>
      </c>
      <c r="B722">
        <v>1.75</v>
      </c>
      <c r="C722" t="s">
        <v>43</v>
      </c>
      <c r="D722" t="s">
        <v>1127</v>
      </c>
    </row>
    <row r="723" spans="1:4" x14ac:dyDescent="0.25">
      <c r="A723" t="s">
        <v>971</v>
      </c>
      <c r="B723">
        <v>4.8600000000000003</v>
      </c>
      <c r="C723" t="s">
        <v>43</v>
      </c>
      <c r="D723" t="s">
        <v>1127</v>
      </c>
    </row>
    <row r="724" spans="1:4" x14ac:dyDescent="0.25">
      <c r="A724" t="s">
        <v>972</v>
      </c>
      <c r="B724">
        <v>0.27</v>
      </c>
      <c r="C724" t="s">
        <v>43</v>
      </c>
      <c r="D724" t="s">
        <v>1127</v>
      </c>
    </row>
    <row r="725" spans="1:4" x14ac:dyDescent="0.25">
      <c r="A725" t="s">
        <v>973</v>
      </c>
      <c r="B725">
        <v>2.37</v>
      </c>
      <c r="C725" t="s">
        <v>43</v>
      </c>
      <c r="D725" t="s">
        <v>1127</v>
      </c>
    </row>
    <row r="726" spans="1:4" x14ac:dyDescent="0.25">
      <c r="A726" t="s">
        <v>974</v>
      </c>
      <c r="B726">
        <v>1.84</v>
      </c>
      <c r="C726" t="s">
        <v>43</v>
      </c>
      <c r="D726" t="s">
        <v>1127</v>
      </c>
    </row>
    <row r="727" spans="1:4" x14ac:dyDescent="0.25">
      <c r="A727" t="s">
        <v>975</v>
      </c>
      <c r="B727">
        <v>2.37</v>
      </c>
      <c r="C727" t="s">
        <v>43</v>
      </c>
      <c r="D727" t="s">
        <v>1127</v>
      </c>
    </row>
    <row r="728" spans="1:4" x14ac:dyDescent="0.25">
      <c r="A728" t="s">
        <v>976</v>
      </c>
      <c r="B728">
        <v>0.20899999999999999</v>
      </c>
      <c r="C728" t="s">
        <v>43</v>
      </c>
      <c r="D728" t="s">
        <v>1127</v>
      </c>
    </row>
    <row r="729" spans="1:4" x14ac:dyDescent="0.25">
      <c r="A729" t="s">
        <v>977</v>
      </c>
      <c r="B729">
        <v>1.1200000000000001</v>
      </c>
      <c r="C729" t="s">
        <v>43</v>
      </c>
      <c r="D729" t="s">
        <v>1127</v>
      </c>
    </row>
    <row r="730" spans="1:4" x14ac:dyDescent="0.25">
      <c r="A730" t="s">
        <v>978</v>
      </c>
      <c r="B730">
        <v>2.2599999999999998</v>
      </c>
      <c r="C730" t="s">
        <v>43</v>
      </c>
      <c r="D730" t="s">
        <v>1127</v>
      </c>
    </row>
    <row r="731" spans="1:4" x14ac:dyDescent="0.25">
      <c r="A731" t="s">
        <v>979</v>
      </c>
      <c r="B731">
        <v>0.78500000000000003</v>
      </c>
      <c r="C731" t="s">
        <v>43</v>
      </c>
      <c r="D731" t="s">
        <v>1127</v>
      </c>
    </row>
    <row r="732" spans="1:4" x14ac:dyDescent="0.25">
      <c r="A732" t="s">
        <v>980</v>
      </c>
      <c r="B732">
        <v>0.69399999999999995</v>
      </c>
      <c r="C732" t="s">
        <v>43</v>
      </c>
      <c r="D732" t="s">
        <v>1127</v>
      </c>
    </row>
    <row r="733" spans="1:4" x14ac:dyDescent="0.25">
      <c r="A733" t="s">
        <v>981</v>
      </c>
      <c r="B733">
        <v>1.95</v>
      </c>
      <c r="C733" t="s">
        <v>43</v>
      </c>
      <c r="D733" t="s">
        <v>1127</v>
      </c>
    </row>
    <row r="734" spans="1:4" x14ac:dyDescent="0.25">
      <c r="A734" t="s">
        <v>982</v>
      </c>
      <c r="B734">
        <v>1.95</v>
      </c>
      <c r="C734" t="s">
        <v>43</v>
      </c>
      <c r="D734" t="s">
        <v>1127</v>
      </c>
    </row>
    <row r="735" spans="1:4" x14ac:dyDescent="0.25">
      <c r="A735" t="s">
        <v>983</v>
      </c>
      <c r="B735">
        <v>54.3</v>
      </c>
      <c r="C735" t="s">
        <v>1124</v>
      </c>
      <c r="D735" t="s">
        <v>1127</v>
      </c>
    </row>
    <row r="736" spans="1:4" x14ac:dyDescent="0.25">
      <c r="A736" t="s">
        <v>984</v>
      </c>
      <c r="B736">
        <v>57.2</v>
      </c>
      <c r="C736" t="s">
        <v>1124</v>
      </c>
      <c r="D736" t="s">
        <v>1127</v>
      </c>
    </row>
    <row r="737" spans="1:4" x14ac:dyDescent="0.25">
      <c r="A737" t="s">
        <v>985</v>
      </c>
      <c r="B737">
        <v>60.1</v>
      </c>
      <c r="C737" t="s">
        <v>1124</v>
      </c>
      <c r="D737" t="s">
        <v>1127</v>
      </c>
    </row>
    <row r="738" spans="1:4" x14ac:dyDescent="0.25">
      <c r="A738" t="s">
        <v>986</v>
      </c>
      <c r="B738">
        <v>0.28100000000000003</v>
      </c>
      <c r="C738" t="s">
        <v>27</v>
      </c>
      <c r="D738" t="s">
        <v>1127</v>
      </c>
    </row>
    <row r="739" spans="1:4" x14ac:dyDescent="0.25">
      <c r="A739" t="s">
        <v>987</v>
      </c>
      <c r="B739">
        <v>3.61</v>
      </c>
      <c r="C739" t="s">
        <v>39</v>
      </c>
      <c r="D739" t="s">
        <v>1127</v>
      </c>
    </row>
    <row r="740" spans="1:4" x14ac:dyDescent="0.25">
      <c r="A740" t="s">
        <v>988</v>
      </c>
      <c r="B740">
        <v>3.37</v>
      </c>
      <c r="C740" t="s">
        <v>39</v>
      </c>
      <c r="D740" t="s">
        <v>1127</v>
      </c>
    </row>
    <row r="741" spans="1:4" x14ac:dyDescent="0.25">
      <c r="A741" t="s">
        <v>989</v>
      </c>
      <c r="B741">
        <v>3.36</v>
      </c>
      <c r="C741" t="s">
        <v>39</v>
      </c>
      <c r="D741" t="s">
        <v>1127</v>
      </c>
    </row>
    <row r="742" spans="1:4" x14ac:dyDescent="0.25">
      <c r="A742" t="s">
        <v>990</v>
      </c>
      <c r="B742">
        <v>0.35399999999999998</v>
      </c>
      <c r="C742" t="s">
        <v>43</v>
      </c>
      <c r="D742" t="s">
        <v>1127</v>
      </c>
    </row>
    <row r="743" spans="1:4" x14ac:dyDescent="0.25">
      <c r="A743" t="s">
        <v>991</v>
      </c>
      <c r="B743">
        <v>4.28</v>
      </c>
      <c r="C743" t="s">
        <v>43</v>
      </c>
      <c r="D743" t="s">
        <v>1127</v>
      </c>
    </row>
    <row r="744" spans="1:4" x14ac:dyDescent="0.25">
      <c r="A744" t="s">
        <v>992</v>
      </c>
      <c r="B744">
        <v>4.16</v>
      </c>
      <c r="C744" t="s">
        <v>43</v>
      </c>
      <c r="D744" t="s">
        <v>1127</v>
      </c>
    </row>
    <row r="745" spans="1:4" x14ac:dyDescent="0.25">
      <c r="A745" t="s">
        <v>993</v>
      </c>
      <c r="B745">
        <v>4.13</v>
      </c>
      <c r="C745" t="s">
        <v>43</v>
      </c>
      <c r="D745" t="s">
        <v>1127</v>
      </c>
    </row>
    <row r="746" spans="1:4" x14ac:dyDescent="0.25">
      <c r="A746" t="s">
        <v>994</v>
      </c>
      <c r="B746">
        <v>5.13</v>
      </c>
      <c r="C746" t="s">
        <v>43</v>
      </c>
      <c r="D746" t="s">
        <v>1127</v>
      </c>
    </row>
    <row r="747" spans="1:4" x14ac:dyDescent="0.25">
      <c r="A747" t="s">
        <v>995</v>
      </c>
      <c r="B747">
        <v>5.71</v>
      </c>
      <c r="C747" t="s">
        <v>43</v>
      </c>
      <c r="D747" t="s">
        <v>1127</v>
      </c>
    </row>
    <row r="748" spans="1:4" x14ac:dyDescent="0.25">
      <c r="A748" t="s">
        <v>996</v>
      </c>
      <c r="B748">
        <v>4.1900000000000004</v>
      </c>
      <c r="C748" t="s">
        <v>43</v>
      </c>
      <c r="D748" t="s">
        <v>1127</v>
      </c>
    </row>
    <row r="749" spans="1:4" x14ac:dyDescent="0.25">
      <c r="A749" t="s">
        <v>997</v>
      </c>
      <c r="B749" t="s">
        <v>1189</v>
      </c>
      <c r="C749" t="s">
        <v>43</v>
      </c>
      <c r="D749" t="s">
        <v>1127</v>
      </c>
    </row>
    <row r="750" spans="1:4" x14ac:dyDescent="0.25">
      <c r="A750" t="s">
        <v>998</v>
      </c>
      <c r="B750">
        <v>6.58</v>
      </c>
      <c r="C750" t="s">
        <v>43</v>
      </c>
      <c r="D750" t="s">
        <v>1127</v>
      </c>
    </row>
    <row r="751" spans="1:4" x14ac:dyDescent="0.25">
      <c r="A751" t="s">
        <v>999</v>
      </c>
      <c r="B751">
        <v>14.1</v>
      </c>
      <c r="C751" t="s">
        <v>43</v>
      </c>
      <c r="D751" t="s">
        <v>1127</v>
      </c>
    </row>
    <row r="752" spans="1:4" x14ac:dyDescent="0.25">
      <c r="A752" t="s">
        <v>1000</v>
      </c>
      <c r="B752">
        <v>1.7100000000000001E-2</v>
      </c>
      <c r="C752" t="s">
        <v>50</v>
      </c>
      <c r="D752" t="s">
        <v>1127</v>
      </c>
    </row>
    <row r="753" spans="1:4" x14ac:dyDescent="0.25">
      <c r="A753" t="s">
        <v>1001</v>
      </c>
      <c r="B753">
        <v>4.7699999999999996</v>
      </c>
      <c r="C753" t="s">
        <v>43</v>
      </c>
      <c r="D753" t="s">
        <v>1127</v>
      </c>
    </row>
    <row r="754" spans="1:4" x14ac:dyDescent="0.25">
      <c r="A754" t="s">
        <v>1002</v>
      </c>
      <c r="B754">
        <v>1.46</v>
      </c>
      <c r="C754" t="s">
        <v>43</v>
      </c>
      <c r="D754" t="s">
        <v>1127</v>
      </c>
    </row>
    <row r="755" spans="1:4" x14ac:dyDescent="0.25">
      <c r="A755" t="s">
        <v>1003</v>
      </c>
      <c r="B755">
        <v>2.39</v>
      </c>
      <c r="C755" t="s">
        <v>43</v>
      </c>
      <c r="D755" t="s">
        <v>1127</v>
      </c>
    </row>
    <row r="756" spans="1:4" x14ac:dyDescent="0.25">
      <c r="A756" t="s">
        <v>1004</v>
      </c>
      <c r="B756">
        <v>94.8</v>
      </c>
      <c r="C756" t="s">
        <v>50</v>
      </c>
      <c r="D756" t="s">
        <v>1127</v>
      </c>
    </row>
    <row r="757" spans="1:4" x14ac:dyDescent="0.25">
      <c r="A757" t="s">
        <v>1005</v>
      </c>
      <c r="B757">
        <v>199</v>
      </c>
      <c r="C757" t="s">
        <v>50</v>
      </c>
      <c r="D757" t="s">
        <v>1127</v>
      </c>
    </row>
    <row r="758" spans="1:4" x14ac:dyDescent="0.25">
      <c r="A758" t="s">
        <v>1006</v>
      </c>
      <c r="B758">
        <v>10.1</v>
      </c>
      <c r="C758" t="s">
        <v>43</v>
      </c>
      <c r="D758" t="s">
        <v>1127</v>
      </c>
    </row>
    <row r="759" spans="1:4" x14ac:dyDescent="0.25">
      <c r="A759" t="s">
        <v>1007</v>
      </c>
      <c r="B759">
        <v>413</v>
      </c>
      <c r="C759" t="s">
        <v>56</v>
      </c>
      <c r="D759" t="s">
        <v>1127</v>
      </c>
    </row>
    <row r="760" spans="1:4" x14ac:dyDescent="0.25">
      <c r="A760" t="s">
        <v>1008</v>
      </c>
      <c r="B760">
        <v>417</v>
      </c>
      <c r="C760" t="s">
        <v>56</v>
      </c>
      <c r="D760" t="s">
        <v>1127</v>
      </c>
    </row>
    <row r="761" spans="1:4" x14ac:dyDescent="0.25">
      <c r="A761" t="s">
        <v>1009</v>
      </c>
      <c r="B761">
        <v>407</v>
      </c>
      <c r="C761" t="s">
        <v>56</v>
      </c>
      <c r="D761" t="s">
        <v>1127</v>
      </c>
    </row>
    <row r="762" spans="1:4" x14ac:dyDescent="0.25">
      <c r="A762" t="s">
        <v>1010</v>
      </c>
      <c r="B762">
        <v>1.31</v>
      </c>
      <c r="C762" t="s">
        <v>26</v>
      </c>
      <c r="D762" t="s">
        <v>1127</v>
      </c>
    </row>
    <row r="763" spans="1:4" x14ac:dyDescent="0.25">
      <c r="A763" t="s">
        <v>1011</v>
      </c>
      <c r="B763">
        <v>11.6</v>
      </c>
      <c r="C763" t="s">
        <v>1190</v>
      </c>
      <c r="D763" t="s">
        <v>1127</v>
      </c>
    </row>
    <row r="764" spans="1:4" x14ac:dyDescent="0.25">
      <c r="A764" t="s">
        <v>1012</v>
      </c>
      <c r="B764">
        <v>0.65600000000000003</v>
      </c>
      <c r="C764" t="s">
        <v>729</v>
      </c>
      <c r="D764" t="s">
        <v>1127</v>
      </c>
    </row>
    <row r="765" spans="1:4" x14ac:dyDescent="0.25">
      <c r="A765" t="s">
        <v>1013</v>
      </c>
      <c r="B765">
        <v>9.5500000000000002E-2</v>
      </c>
      <c r="C765" t="s">
        <v>465</v>
      </c>
      <c r="D765" t="s">
        <v>1127</v>
      </c>
    </row>
    <row r="766" spans="1:4" x14ac:dyDescent="0.25">
      <c r="A766" t="s">
        <v>1014</v>
      </c>
      <c r="B766">
        <v>75</v>
      </c>
      <c r="C766" t="s">
        <v>1124</v>
      </c>
      <c r="D766" t="s">
        <v>1127</v>
      </c>
    </row>
    <row r="767" spans="1:4" x14ac:dyDescent="0.25">
      <c r="A767" t="s">
        <v>1015</v>
      </c>
      <c r="B767">
        <v>90</v>
      </c>
      <c r="C767" t="s">
        <v>1124</v>
      </c>
      <c r="D767" t="s">
        <v>1127</v>
      </c>
    </row>
    <row r="768" spans="1:4" x14ac:dyDescent="0.25">
      <c r="A768" t="s">
        <v>1016</v>
      </c>
      <c r="B768">
        <v>0.16200000000000001</v>
      </c>
      <c r="C768" t="s">
        <v>477</v>
      </c>
      <c r="D768" t="s">
        <v>1127</v>
      </c>
    </row>
    <row r="769" spans="1:4" x14ac:dyDescent="0.25">
      <c r="A769" t="s">
        <v>1017</v>
      </c>
      <c r="B769">
        <v>0.45</v>
      </c>
      <c r="C769" t="s">
        <v>31</v>
      </c>
      <c r="D769" t="s">
        <v>1127</v>
      </c>
    </row>
    <row r="770" spans="1:4" x14ac:dyDescent="0.25">
      <c r="A770" t="s">
        <v>1018</v>
      </c>
      <c r="B770">
        <v>0.4</v>
      </c>
      <c r="C770" t="s">
        <v>31</v>
      </c>
      <c r="D770" t="s">
        <v>1127</v>
      </c>
    </row>
    <row r="771" spans="1:4" x14ac:dyDescent="0.25">
      <c r="A771" t="s">
        <v>1019</v>
      </c>
      <c r="B771">
        <v>1.7</v>
      </c>
      <c r="C771" t="s">
        <v>31</v>
      </c>
      <c r="D771" t="s">
        <v>1127</v>
      </c>
    </row>
    <row r="772" spans="1:4" x14ac:dyDescent="0.25">
      <c r="A772" t="s">
        <v>432</v>
      </c>
      <c r="B772">
        <v>3.6</v>
      </c>
      <c r="C772" t="s">
        <v>465</v>
      </c>
      <c r="D772" t="s">
        <v>1127</v>
      </c>
    </row>
    <row r="773" spans="1:4" x14ac:dyDescent="0.25">
      <c r="A773" t="s">
        <v>585</v>
      </c>
      <c r="B773">
        <v>3.4000000000000002E-2</v>
      </c>
      <c r="C773" t="s">
        <v>27</v>
      </c>
      <c r="D773" t="s">
        <v>1127</v>
      </c>
    </row>
    <row r="774" spans="1:4" x14ac:dyDescent="0.25">
      <c r="A774" t="s">
        <v>1020</v>
      </c>
      <c r="B774">
        <v>0.11</v>
      </c>
      <c r="C774" t="s">
        <v>465</v>
      </c>
      <c r="D774" t="s">
        <v>1127</v>
      </c>
    </row>
    <row r="775" spans="1:4" x14ac:dyDescent="0.25">
      <c r="A775" t="s">
        <v>1021</v>
      </c>
      <c r="B775">
        <v>0.12</v>
      </c>
      <c r="C775" t="s">
        <v>465</v>
      </c>
      <c r="D775" t="s">
        <v>1127</v>
      </c>
    </row>
    <row r="776" spans="1:4" x14ac:dyDescent="0.25">
      <c r="A776" t="s">
        <v>1022</v>
      </c>
      <c r="B776">
        <v>0.13</v>
      </c>
      <c r="C776" t="s">
        <v>465</v>
      </c>
      <c r="D776" t="s">
        <v>1127</v>
      </c>
    </row>
    <row r="777" spans="1:4" x14ac:dyDescent="0.25">
      <c r="A777" t="s">
        <v>1023</v>
      </c>
      <c r="B777">
        <v>0.14000000000000001</v>
      </c>
      <c r="C777" t="s">
        <v>465</v>
      </c>
      <c r="D777" t="s">
        <v>1127</v>
      </c>
    </row>
    <row r="778" spans="1:4" x14ac:dyDescent="0.25">
      <c r="A778" t="s">
        <v>1024</v>
      </c>
      <c r="B778">
        <v>0.2</v>
      </c>
      <c r="C778" t="s">
        <v>465</v>
      </c>
      <c r="D778" t="s">
        <v>1127</v>
      </c>
    </row>
    <row r="779" spans="1:4" x14ac:dyDescent="0.25">
      <c r="A779" t="s">
        <v>1025</v>
      </c>
      <c r="B779">
        <v>0.1</v>
      </c>
      <c r="C779" t="s">
        <v>465</v>
      </c>
      <c r="D779" t="s">
        <v>1127</v>
      </c>
    </row>
    <row r="780" spans="1:4" x14ac:dyDescent="0.25">
      <c r="A780" t="s">
        <v>1026</v>
      </c>
      <c r="B780">
        <v>0.12</v>
      </c>
      <c r="C780" t="s">
        <v>465</v>
      </c>
      <c r="D780" t="s">
        <v>1127</v>
      </c>
    </row>
    <row r="781" spans="1:4" x14ac:dyDescent="0.25">
      <c r="A781" t="s">
        <v>1027</v>
      </c>
      <c r="B781">
        <v>0.16</v>
      </c>
      <c r="C781" t="s">
        <v>465</v>
      </c>
      <c r="D781" t="s">
        <v>1127</v>
      </c>
    </row>
    <row r="782" spans="1:4" x14ac:dyDescent="0.25">
      <c r="A782" t="s">
        <v>1028</v>
      </c>
      <c r="B782">
        <v>5.16</v>
      </c>
      <c r="C782" t="s">
        <v>666</v>
      </c>
      <c r="D782" t="s">
        <v>1127</v>
      </c>
    </row>
    <row r="783" spans="1:4" x14ac:dyDescent="0.25">
      <c r="A783" t="s">
        <v>1029</v>
      </c>
      <c r="B783">
        <v>5.5</v>
      </c>
      <c r="C783" t="s">
        <v>707</v>
      </c>
      <c r="D783" t="s">
        <v>1127</v>
      </c>
    </row>
    <row r="784" spans="1:4" x14ac:dyDescent="0.25">
      <c r="A784" t="s">
        <v>1030</v>
      </c>
      <c r="B784">
        <v>0.5</v>
      </c>
      <c r="C784" t="s">
        <v>31</v>
      </c>
      <c r="D784" t="s">
        <v>1127</v>
      </c>
    </row>
    <row r="785" spans="1:4" x14ac:dyDescent="0.25">
      <c r="A785" t="s">
        <v>1031</v>
      </c>
      <c r="B785">
        <v>0.153</v>
      </c>
      <c r="C785" t="s">
        <v>707</v>
      </c>
      <c r="D785" t="s">
        <v>1127</v>
      </c>
    </row>
    <row r="786" spans="1:4" x14ac:dyDescent="0.25">
      <c r="A786" t="s">
        <v>1032</v>
      </c>
      <c r="B786">
        <v>0.25</v>
      </c>
      <c r="C786" t="s">
        <v>707</v>
      </c>
      <c r="D786" t="s">
        <v>1127</v>
      </c>
    </row>
    <row r="787" spans="1:4" x14ac:dyDescent="0.25">
      <c r="A787" t="s">
        <v>1033</v>
      </c>
      <c r="B787">
        <v>0.36799999999999999</v>
      </c>
      <c r="C787" t="s">
        <v>707</v>
      </c>
      <c r="D787" t="s">
        <v>1127</v>
      </c>
    </row>
    <row r="788" spans="1:4" x14ac:dyDescent="0.25">
      <c r="A788" t="s">
        <v>1034</v>
      </c>
      <c r="B788">
        <v>0.38</v>
      </c>
      <c r="C788" t="s">
        <v>729</v>
      </c>
      <c r="D788" t="s">
        <v>1127</v>
      </c>
    </row>
    <row r="789" spans="1:4" x14ac:dyDescent="0.25">
      <c r="A789" t="s">
        <v>1035</v>
      </c>
      <c r="B789">
        <v>27</v>
      </c>
      <c r="C789" t="s">
        <v>707</v>
      </c>
      <c r="D789" t="s">
        <v>1127</v>
      </c>
    </row>
    <row r="790" spans="1:4" x14ac:dyDescent="0.25">
      <c r="A790" t="s">
        <v>1036</v>
      </c>
      <c r="B790">
        <v>30</v>
      </c>
      <c r="C790" t="s">
        <v>707</v>
      </c>
      <c r="D790" t="s">
        <v>1127</v>
      </c>
    </row>
    <row r="791" spans="1:4" x14ac:dyDescent="0.25">
      <c r="A791" t="s">
        <v>1037</v>
      </c>
      <c r="B791">
        <v>28.5</v>
      </c>
      <c r="C791" t="s">
        <v>707</v>
      </c>
      <c r="D791" t="s">
        <v>1127</v>
      </c>
    </row>
    <row r="792" spans="1:4" x14ac:dyDescent="0.25">
      <c r="A792" t="s">
        <v>1038</v>
      </c>
      <c r="B792">
        <v>3.8</v>
      </c>
      <c r="C792" t="s">
        <v>729</v>
      </c>
      <c r="D792" t="s">
        <v>1127</v>
      </c>
    </row>
    <row r="793" spans="1:4" x14ac:dyDescent="0.25">
      <c r="A793" t="s">
        <v>1039</v>
      </c>
      <c r="B793">
        <v>2</v>
      </c>
      <c r="C793" t="s">
        <v>707</v>
      </c>
      <c r="D793" t="s">
        <v>1127</v>
      </c>
    </row>
    <row r="794" spans="1:4" x14ac:dyDescent="0.25">
      <c r="A794" t="s">
        <v>1040</v>
      </c>
      <c r="B794">
        <v>1.02E-4</v>
      </c>
      <c r="C794" t="s">
        <v>43</v>
      </c>
      <c r="D794" t="s">
        <v>1127</v>
      </c>
    </row>
    <row r="795" spans="1:4" x14ac:dyDescent="0.25">
      <c r="A795" t="s">
        <v>1041</v>
      </c>
      <c r="B795">
        <v>3.3199999999999999E-4</v>
      </c>
      <c r="C795" t="s">
        <v>43</v>
      </c>
      <c r="D795" t="s">
        <v>1127</v>
      </c>
    </row>
    <row r="796" spans="1:4" x14ac:dyDescent="0.25">
      <c r="A796" t="s">
        <v>1042</v>
      </c>
      <c r="B796">
        <v>6.8199999999999997E-2</v>
      </c>
      <c r="C796" t="s">
        <v>43</v>
      </c>
      <c r="D796" t="s">
        <v>1127</v>
      </c>
    </row>
    <row r="797" spans="1:4" x14ac:dyDescent="0.25">
      <c r="A797" t="s">
        <v>1043</v>
      </c>
      <c r="B797">
        <v>0.48</v>
      </c>
      <c r="C797" t="s">
        <v>43</v>
      </c>
      <c r="D797" t="s">
        <v>1127</v>
      </c>
    </row>
    <row r="798" spans="1:4" x14ac:dyDescent="0.25">
      <c r="A798" t="s">
        <v>1044</v>
      </c>
      <c r="B798">
        <v>0.32500000000000001</v>
      </c>
      <c r="C798" t="s">
        <v>43</v>
      </c>
      <c r="D798" t="s">
        <v>1127</v>
      </c>
    </row>
    <row r="799" spans="1:4" x14ac:dyDescent="0.25">
      <c r="A799" t="s">
        <v>1045</v>
      </c>
      <c r="B799">
        <v>8.3199999999999996E-2</v>
      </c>
      <c r="C799" t="s">
        <v>43</v>
      </c>
      <c r="D799" t="s">
        <v>1127</v>
      </c>
    </row>
    <row r="800" spans="1:4" x14ac:dyDescent="0.25">
      <c r="A800" t="s">
        <v>1046</v>
      </c>
      <c r="B800">
        <v>0.59499999999999997</v>
      </c>
      <c r="C800" t="s">
        <v>43</v>
      </c>
      <c r="D800" t="s">
        <v>1127</v>
      </c>
    </row>
    <row r="801" spans="1:4" x14ac:dyDescent="0.25">
      <c r="A801" t="s">
        <v>1047</v>
      </c>
      <c r="B801">
        <v>0.39400000000000002</v>
      </c>
      <c r="C801" t="s">
        <v>43</v>
      </c>
      <c r="D801" t="s">
        <v>1127</v>
      </c>
    </row>
    <row r="802" spans="1:4" x14ac:dyDescent="0.25">
      <c r="A802" t="s">
        <v>1048</v>
      </c>
      <c r="B802">
        <v>0.41199999999999998</v>
      </c>
      <c r="C802" t="s">
        <v>43</v>
      </c>
      <c r="D802" t="s">
        <v>1127</v>
      </c>
    </row>
    <row r="803" spans="1:4" x14ac:dyDescent="0.25">
      <c r="A803" t="s">
        <v>1049</v>
      </c>
      <c r="B803">
        <v>0.70599999999999996</v>
      </c>
      <c r="C803" t="s">
        <v>43</v>
      </c>
      <c r="D803" t="s">
        <v>1127</v>
      </c>
    </row>
    <row r="804" spans="1:4" x14ac:dyDescent="0.25">
      <c r="A804" t="s">
        <v>1050</v>
      </c>
      <c r="B804">
        <v>0.30499999999999999</v>
      </c>
      <c r="C804" t="s">
        <v>43</v>
      </c>
      <c r="D804" t="s">
        <v>1127</v>
      </c>
    </row>
    <row r="805" spans="1:4" x14ac:dyDescent="0.25">
      <c r="A805" t="s">
        <v>1051</v>
      </c>
      <c r="B805">
        <v>0.32800000000000001</v>
      </c>
      <c r="C805" t="s">
        <v>43</v>
      </c>
      <c r="D805" t="s">
        <v>1127</v>
      </c>
    </row>
    <row r="806" spans="1:4" x14ac:dyDescent="0.25">
      <c r="A806" t="s">
        <v>1052</v>
      </c>
      <c r="B806">
        <v>0.32</v>
      </c>
      <c r="C806" t="s">
        <v>43</v>
      </c>
      <c r="D806" t="s">
        <v>1127</v>
      </c>
    </row>
    <row r="807" spans="1:4" x14ac:dyDescent="0.25">
      <c r="A807" t="s">
        <v>1053</v>
      </c>
      <c r="B807">
        <v>1.91</v>
      </c>
      <c r="C807" t="s">
        <v>43</v>
      </c>
      <c r="D807" t="s">
        <v>1127</v>
      </c>
    </row>
    <row r="808" spans="1:4" x14ac:dyDescent="0.25">
      <c r="A808" t="s">
        <v>1054</v>
      </c>
      <c r="B808">
        <v>1.89</v>
      </c>
      <c r="C808" t="s">
        <v>43</v>
      </c>
      <c r="D808" t="s">
        <v>1127</v>
      </c>
    </row>
    <row r="809" spans="1:4" x14ac:dyDescent="0.25">
      <c r="A809" t="s">
        <v>1055</v>
      </c>
      <c r="B809">
        <v>15</v>
      </c>
      <c r="C809" t="s">
        <v>43</v>
      </c>
      <c r="D809" t="s">
        <v>1127</v>
      </c>
    </row>
    <row r="810" spans="1:4" x14ac:dyDescent="0.25">
      <c r="A810" t="s">
        <v>1056</v>
      </c>
      <c r="B810">
        <v>4.78</v>
      </c>
      <c r="C810" t="s">
        <v>43</v>
      </c>
      <c r="D810" t="s">
        <v>1127</v>
      </c>
    </row>
    <row r="811" spans="1:4" x14ac:dyDescent="0.25">
      <c r="A811" t="s">
        <v>1057</v>
      </c>
      <c r="B811">
        <v>4.32</v>
      </c>
      <c r="C811" t="s">
        <v>43</v>
      </c>
      <c r="D811" t="s">
        <v>1127</v>
      </c>
    </row>
    <row r="812" spans="1:4" x14ac:dyDescent="0.25">
      <c r="A812" t="s">
        <v>1058</v>
      </c>
      <c r="B812">
        <v>2.29</v>
      </c>
      <c r="C812" t="s">
        <v>43</v>
      </c>
      <c r="D812" t="s">
        <v>1127</v>
      </c>
    </row>
    <row r="813" spans="1:4" x14ac:dyDescent="0.25">
      <c r="A813" t="s">
        <v>1059</v>
      </c>
      <c r="B813">
        <v>1.75</v>
      </c>
      <c r="C813" t="s">
        <v>43</v>
      </c>
      <c r="D813" t="s">
        <v>1127</v>
      </c>
    </row>
    <row r="814" spans="1:4" x14ac:dyDescent="0.25">
      <c r="A814" t="s">
        <v>1060</v>
      </c>
      <c r="B814">
        <v>0.69399999999999995</v>
      </c>
      <c r="C814" t="s">
        <v>28</v>
      </c>
      <c r="D814" t="s">
        <v>1127</v>
      </c>
    </row>
    <row r="815" spans="1:4" x14ac:dyDescent="0.25">
      <c r="A815" t="s">
        <v>1061</v>
      </c>
      <c r="B815">
        <v>3.96</v>
      </c>
      <c r="C815" t="s">
        <v>39</v>
      </c>
      <c r="D815" t="s">
        <v>1127</v>
      </c>
    </row>
    <row r="816" spans="1:4" x14ac:dyDescent="0.25">
      <c r="A816" t="s">
        <v>1062</v>
      </c>
      <c r="B816">
        <v>0.73499999999999999</v>
      </c>
      <c r="C816" t="s">
        <v>39</v>
      </c>
      <c r="D816" t="s">
        <v>1127</v>
      </c>
    </row>
    <row r="817" spans="1:4" x14ac:dyDescent="0.25">
      <c r="A817" t="s">
        <v>1063</v>
      </c>
      <c r="B817">
        <v>3.35</v>
      </c>
      <c r="C817" t="s">
        <v>39</v>
      </c>
      <c r="D817" t="s">
        <v>1127</v>
      </c>
    </row>
    <row r="818" spans="1:4" x14ac:dyDescent="0.25">
      <c r="A818" t="s">
        <v>1064</v>
      </c>
      <c r="B818">
        <v>3.38</v>
      </c>
      <c r="C818" t="s">
        <v>39</v>
      </c>
      <c r="D818" t="s">
        <v>1127</v>
      </c>
    </row>
    <row r="819" spans="1:4" x14ac:dyDescent="0.25">
      <c r="A819" t="s">
        <v>1065</v>
      </c>
      <c r="B819">
        <v>3.61</v>
      </c>
      <c r="C819" t="s">
        <v>39</v>
      </c>
      <c r="D819" t="s">
        <v>1127</v>
      </c>
    </row>
    <row r="820" spans="1:4" x14ac:dyDescent="0.25">
      <c r="A820" t="s">
        <v>1066</v>
      </c>
      <c r="B820">
        <v>3.37</v>
      </c>
      <c r="C820" t="s">
        <v>39</v>
      </c>
      <c r="D820" t="s">
        <v>1127</v>
      </c>
    </row>
    <row r="821" spans="1:4" x14ac:dyDescent="0.25">
      <c r="A821" t="s">
        <v>1067</v>
      </c>
      <c r="B821">
        <v>3.36</v>
      </c>
      <c r="C821" t="s">
        <v>39</v>
      </c>
      <c r="D821" t="s">
        <v>1127</v>
      </c>
    </row>
    <row r="822" spans="1:4" x14ac:dyDescent="0.25">
      <c r="A822" t="s">
        <v>1068</v>
      </c>
      <c r="B822">
        <v>0.65800000000000003</v>
      </c>
      <c r="C822" t="s">
        <v>39</v>
      </c>
      <c r="D822" t="s">
        <v>1127</v>
      </c>
    </row>
    <row r="823" spans="1:4" x14ac:dyDescent="0.25">
      <c r="A823" t="s">
        <v>1069</v>
      </c>
      <c r="B823">
        <v>2.93</v>
      </c>
      <c r="C823" t="s">
        <v>39</v>
      </c>
      <c r="D823" t="s">
        <v>1127</v>
      </c>
    </row>
    <row r="824" spans="1:4" x14ac:dyDescent="0.25">
      <c r="A824" t="s">
        <v>1070</v>
      </c>
      <c r="B824">
        <v>3.02</v>
      </c>
      <c r="C824" t="s">
        <v>39</v>
      </c>
      <c r="D824" t="s">
        <v>1127</v>
      </c>
    </row>
    <row r="825" spans="1:4" x14ac:dyDescent="0.25">
      <c r="A825" t="s">
        <v>1071</v>
      </c>
      <c r="B825">
        <v>2.6</v>
      </c>
      <c r="C825" t="s">
        <v>31</v>
      </c>
      <c r="D825" t="s">
        <v>1127</v>
      </c>
    </row>
    <row r="826" spans="1:4" x14ac:dyDescent="0.25">
      <c r="A826" t="s">
        <v>1072</v>
      </c>
      <c r="B826">
        <v>2.25</v>
      </c>
      <c r="C826" t="s">
        <v>39</v>
      </c>
      <c r="D826" t="s">
        <v>1127</v>
      </c>
    </row>
    <row r="827" spans="1:4" x14ac:dyDescent="0.25">
      <c r="A827" t="s">
        <v>1073</v>
      </c>
      <c r="B827">
        <v>2.98</v>
      </c>
      <c r="C827" t="s">
        <v>39</v>
      </c>
      <c r="D827" t="s">
        <v>1127</v>
      </c>
    </row>
    <row r="828" spans="1:4" x14ac:dyDescent="0.25">
      <c r="A828" t="s">
        <v>1074</v>
      </c>
      <c r="B828">
        <v>1.05</v>
      </c>
      <c r="C828" t="s">
        <v>43</v>
      </c>
      <c r="D828" t="s">
        <v>1127</v>
      </c>
    </row>
    <row r="829" spans="1:4" x14ac:dyDescent="0.25">
      <c r="A829" t="s">
        <v>1075</v>
      </c>
      <c r="B829">
        <v>0.29899999999999999</v>
      </c>
      <c r="C829" t="s">
        <v>31</v>
      </c>
      <c r="D829" t="s">
        <v>1127</v>
      </c>
    </row>
    <row r="830" spans="1:4" x14ac:dyDescent="0.25">
      <c r="A830" t="s">
        <v>1076</v>
      </c>
      <c r="B830">
        <v>0.56999999999999995</v>
      </c>
      <c r="C830" t="s">
        <v>43</v>
      </c>
      <c r="D830" t="s">
        <v>1127</v>
      </c>
    </row>
    <row r="831" spans="1:4" x14ac:dyDescent="0.25">
      <c r="A831" t="s">
        <v>1077</v>
      </c>
      <c r="B831">
        <v>0.53100000000000003</v>
      </c>
      <c r="C831" t="s">
        <v>43</v>
      </c>
      <c r="D831" t="s">
        <v>1127</v>
      </c>
    </row>
    <row r="832" spans="1:4" x14ac:dyDescent="0.25">
      <c r="A832" t="s">
        <v>1078</v>
      </c>
      <c r="B832">
        <v>0.52400000000000002</v>
      </c>
      <c r="C832" t="s">
        <v>43</v>
      </c>
      <c r="D832" t="s">
        <v>1127</v>
      </c>
    </row>
    <row r="833" spans="1:4" x14ac:dyDescent="0.25">
      <c r="A833" t="s">
        <v>1079</v>
      </c>
      <c r="B833">
        <v>1.96</v>
      </c>
      <c r="C833" t="s">
        <v>43</v>
      </c>
      <c r="D833" t="s">
        <v>1127</v>
      </c>
    </row>
    <row r="834" spans="1:4" x14ac:dyDescent="0.25">
      <c r="A834" t="s">
        <v>1080</v>
      </c>
      <c r="B834">
        <v>3.75</v>
      </c>
      <c r="C834" t="s">
        <v>43</v>
      </c>
      <c r="D834" t="s">
        <v>1127</v>
      </c>
    </row>
    <row r="835" spans="1:4" x14ac:dyDescent="0.25">
      <c r="A835" t="s">
        <v>1081</v>
      </c>
      <c r="B835">
        <v>3.07</v>
      </c>
      <c r="C835" t="s">
        <v>43</v>
      </c>
      <c r="D835" t="s">
        <v>1127</v>
      </c>
    </row>
    <row r="836" spans="1:4" x14ac:dyDescent="0.25">
      <c r="A836" t="s">
        <v>1082</v>
      </c>
      <c r="B836">
        <v>12.4</v>
      </c>
      <c r="C836" t="s">
        <v>43</v>
      </c>
      <c r="D836" t="s">
        <v>1127</v>
      </c>
    </row>
    <row r="837" spans="1:4" x14ac:dyDescent="0.25">
      <c r="A837" t="s">
        <v>1083</v>
      </c>
      <c r="B837">
        <v>1.01</v>
      </c>
      <c r="C837" t="s">
        <v>43</v>
      </c>
      <c r="D837" t="s">
        <v>1127</v>
      </c>
    </row>
    <row r="838" spans="1:4" x14ac:dyDescent="0.25">
      <c r="A838" t="s">
        <v>1084</v>
      </c>
      <c r="B838">
        <v>1.57</v>
      </c>
      <c r="C838" t="s">
        <v>43</v>
      </c>
      <c r="D838" t="s">
        <v>1127</v>
      </c>
    </row>
    <row r="839" spans="1:4" x14ac:dyDescent="0.25">
      <c r="A839" t="s">
        <v>1085</v>
      </c>
      <c r="B839">
        <v>9.3600000000000003E-2</v>
      </c>
      <c r="C839" t="s">
        <v>43</v>
      </c>
      <c r="D839" t="s">
        <v>1127</v>
      </c>
    </row>
    <row r="840" spans="1:4" x14ac:dyDescent="0.25">
      <c r="A840" t="s">
        <v>1086</v>
      </c>
      <c r="B840">
        <v>8.7499999999999994E-2</v>
      </c>
      <c r="C840" t="s">
        <v>43</v>
      </c>
      <c r="D840" t="s">
        <v>1127</v>
      </c>
    </row>
    <row r="841" spans="1:4" x14ac:dyDescent="0.25">
      <c r="A841" t="s">
        <v>1085</v>
      </c>
      <c r="B841">
        <v>8.3400000000000002E-2</v>
      </c>
      <c r="C841" t="s">
        <v>43</v>
      </c>
      <c r="D841" t="s">
        <v>1127</v>
      </c>
    </row>
    <row r="842" spans="1:4" x14ac:dyDescent="0.25">
      <c r="A842" t="s">
        <v>1086</v>
      </c>
      <c r="B842">
        <v>8.0799999999999997E-2</v>
      </c>
      <c r="C842" t="s">
        <v>43</v>
      </c>
      <c r="D842" t="s">
        <v>1127</v>
      </c>
    </row>
    <row r="843" spans="1:4" x14ac:dyDescent="0.25">
      <c r="A843" t="s">
        <v>1087</v>
      </c>
      <c r="B843">
        <v>8.9399999999999993E-2</v>
      </c>
      <c r="C843" t="s">
        <v>43</v>
      </c>
      <c r="D843" t="s">
        <v>1127</v>
      </c>
    </row>
    <row r="844" spans="1:4" x14ac:dyDescent="0.25">
      <c r="A844" t="s">
        <v>1087</v>
      </c>
      <c r="B844">
        <v>8.3699999999999997E-2</v>
      </c>
      <c r="C844" t="s">
        <v>43</v>
      </c>
      <c r="D844" t="s">
        <v>1127</v>
      </c>
    </row>
    <row r="845" spans="1:4" x14ac:dyDescent="0.25">
      <c r="A845" t="s">
        <v>1088</v>
      </c>
      <c r="B845">
        <v>0.96399999999999997</v>
      </c>
      <c r="C845" t="s">
        <v>43</v>
      </c>
      <c r="D845" t="s">
        <v>1127</v>
      </c>
    </row>
    <row r="846" spans="1:4" x14ac:dyDescent="0.25">
      <c r="A846" t="s">
        <v>1089</v>
      </c>
      <c r="B846">
        <v>157</v>
      </c>
      <c r="C846" t="s">
        <v>31</v>
      </c>
      <c r="D846" t="s">
        <v>1127</v>
      </c>
    </row>
    <row r="847" spans="1:4" x14ac:dyDescent="0.25">
      <c r="A847" t="s">
        <v>1090</v>
      </c>
      <c r="B847">
        <v>317</v>
      </c>
      <c r="C847" t="s">
        <v>31</v>
      </c>
      <c r="D847" t="s">
        <v>1127</v>
      </c>
    </row>
    <row r="848" spans="1:4" x14ac:dyDescent="0.25">
      <c r="A848" t="s">
        <v>853</v>
      </c>
      <c r="B848">
        <v>217</v>
      </c>
      <c r="C848" t="s">
        <v>31</v>
      </c>
      <c r="D848" t="s">
        <v>1127</v>
      </c>
    </row>
    <row r="849" spans="1:4" x14ac:dyDescent="0.25">
      <c r="A849" t="s">
        <v>853</v>
      </c>
      <c r="B849">
        <v>256</v>
      </c>
      <c r="C849" t="s">
        <v>31</v>
      </c>
      <c r="D849" t="s">
        <v>1127</v>
      </c>
    </row>
    <row r="850" spans="1:4" x14ac:dyDescent="0.25">
      <c r="A850" t="s">
        <v>855</v>
      </c>
      <c r="B850">
        <v>256</v>
      </c>
      <c r="C850" t="s">
        <v>31</v>
      </c>
      <c r="D850" t="s">
        <v>1127</v>
      </c>
    </row>
    <row r="851" spans="1:4" x14ac:dyDescent="0.25">
      <c r="A851" t="s">
        <v>855</v>
      </c>
      <c r="B851">
        <v>310</v>
      </c>
      <c r="C851" t="s">
        <v>31</v>
      </c>
      <c r="D851" t="s">
        <v>1127</v>
      </c>
    </row>
    <row r="852" spans="1:4" x14ac:dyDescent="0.25">
      <c r="A852" t="s">
        <v>860</v>
      </c>
      <c r="B852">
        <v>320</v>
      </c>
      <c r="C852" t="s">
        <v>31</v>
      </c>
      <c r="D852" t="s">
        <v>1127</v>
      </c>
    </row>
    <row r="853" spans="1:4" x14ac:dyDescent="0.25">
      <c r="A853" t="s">
        <v>860</v>
      </c>
      <c r="B853">
        <v>359</v>
      </c>
      <c r="C853" t="s">
        <v>31</v>
      </c>
      <c r="D853" t="s">
        <v>1127</v>
      </c>
    </row>
    <row r="854" spans="1:4" x14ac:dyDescent="0.25">
      <c r="A854" t="s">
        <v>1091</v>
      </c>
      <c r="B854">
        <v>282</v>
      </c>
      <c r="C854" t="s">
        <v>31</v>
      </c>
      <c r="D854" t="s">
        <v>1127</v>
      </c>
    </row>
    <row r="855" spans="1:4" x14ac:dyDescent="0.25">
      <c r="A855" t="s">
        <v>1091</v>
      </c>
      <c r="B855">
        <v>341</v>
      </c>
      <c r="C855" t="s">
        <v>31</v>
      </c>
      <c r="D855" t="s">
        <v>1127</v>
      </c>
    </row>
    <row r="856" spans="1:4" x14ac:dyDescent="0.25">
      <c r="A856" t="s">
        <v>1092</v>
      </c>
      <c r="B856">
        <v>335</v>
      </c>
      <c r="C856" t="s">
        <v>31</v>
      </c>
      <c r="D856" t="s">
        <v>1127</v>
      </c>
    </row>
    <row r="857" spans="1:4" x14ac:dyDescent="0.25">
      <c r="A857" t="s">
        <v>1092</v>
      </c>
      <c r="B857">
        <v>353</v>
      </c>
      <c r="C857" t="s">
        <v>31</v>
      </c>
      <c r="D857" t="s">
        <v>1127</v>
      </c>
    </row>
    <row r="858" spans="1:4" x14ac:dyDescent="0.25">
      <c r="A858" t="s">
        <v>858</v>
      </c>
      <c r="B858">
        <v>306</v>
      </c>
      <c r="C858" t="s">
        <v>31</v>
      </c>
      <c r="D858" t="s">
        <v>1127</v>
      </c>
    </row>
    <row r="859" spans="1:4" x14ac:dyDescent="0.25">
      <c r="A859" t="s">
        <v>858</v>
      </c>
      <c r="B859">
        <v>355</v>
      </c>
      <c r="C859" t="s">
        <v>31</v>
      </c>
      <c r="D859" t="s">
        <v>1127</v>
      </c>
    </row>
    <row r="860" spans="1:4" x14ac:dyDescent="0.25">
      <c r="A860" t="s">
        <v>1093</v>
      </c>
      <c r="B860">
        <v>367</v>
      </c>
      <c r="C860" t="s">
        <v>31</v>
      </c>
      <c r="D860" t="s">
        <v>1127</v>
      </c>
    </row>
    <row r="861" spans="1:4" x14ac:dyDescent="0.25">
      <c r="A861" t="s">
        <v>1093</v>
      </c>
      <c r="B861">
        <v>393</v>
      </c>
      <c r="C861" t="s">
        <v>31</v>
      </c>
      <c r="D861" t="s">
        <v>1127</v>
      </c>
    </row>
    <row r="862" spans="1:4" x14ac:dyDescent="0.25">
      <c r="A862" t="s">
        <v>1093</v>
      </c>
      <c r="B862">
        <v>430</v>
      </c>
      <c r="C862" t="s">
        <v>31</v>
      </c>
      <c r="D862" t="s">
        <v>1127</v>
      </c>
    </row>
    <row r="863" spans="1:4" x14ac:dyDescent="0.25">
      <c r="A863" t="s">
        <v>1094</v>
      </c>
      <c r="B863">
        <v>464</v>
      </c>
      <c r="C863" t="s">
        <v>31</v>
      </c>
      <c r="D863" t="s">
        <v>1127</v>
      </c>
    </row>
    <row r="864" spans="1:4" x14ac:dyDescent="0.25">
      <c r="A864" t="s">
        <v>859</v>
      </c>
      <c r="B864">
        <v>483</v>
      </c>
      <c r="C864" t="s">
        <v>31</v>
      </c>
      <c r="D864" t="s">
        <v>1127</v>
      </c>
    </row>
    <row r="865" spans="1:4" x14ac:dyDescent="0.25">
      <c r="A865" t="s">
        <v>1095</v>
      </c>
      <c r="B865">
        <v>493</v>
      </c>
      <c r="C865" t="s">
        <v>31</v>
      </c>
      <c r="D865" t="s">
        <v>1127</v>
      </c>
    </row>
    <row r="866" spans="1:4" x14ac:dyDescent="0.25">
      <c r="A866" t="s">
        <v>1096</v>
      </c>
      <c r="B866">
        <v>7.7700000000000005E-2</v>
      </c>
      <c r="C866" t="s">
        <v>43</v>
      </c>
      <c r="D866" t="s">
        <v>1127</v>
      </c>
    </row>
    <row r="867" spans="1:4" x14ac:dyDescent="0.25">
      <c r="A867" t="s">
        <v>1097</v>
      </c>
      <c r="B867">
        <v>9.6799999999999997E-2</v>
      </c>
      <c r="C867" t="s">
        <v>43</v>
      </c>
      <c r="D867" t="s">
        <v>1127</v>
      </c>
    </row>
    <row r="868" spans="1:4" x14ac:dyDescent="0.25">
      <c r="A868" t="s">
        <v>1098</v>
      </c>
      <c r="B868">
        <v>0.10100000000000001</v>
      </c>
      <c r="C868" t="s">
        <v>43</v>
      </c>
      <c r="D868" t="s">
        <v>1127</v>
      </c>
    </row>
    <row r="869" spans="1:4" x14ac:dyDescent="0.25">
      <c r="A869" t="s">
        <v>1099</v>
      </c>
      <c r="B869">
        <v>7.6999999999999999E-2</v>
      </c>
      <c r="C869" t="s">
        <v>43</v>
      </c>
      <c r="D869" t="s">
        <v>1127</v>
      </c>
    </row>
    <row r="870" spans="1:4" x14ac:dyDescent="0.25">
      <c r="A870" t="s">
        <v>1100</v>
      </c>
      <c r="B870">
        <v>9.2399999999999996E-2</v>
      </c>
      <c r="C870" t="s">
        <v>43</v>
      </c>
      <c r="D870" t="s">
        <v>1127</v>
      </c>
    </row>
    <row r="871" spans="1:4" x14ac:dyDescent="0.25">
      <c r="A871" t="s">
        <v>1101</v>
      </c>
      <c r="B871">
        <v>9.6799999999999997E-2</v>
      </c>
      <c r="C871" t="s">
        <v>43</v>
      </c>
      <c r="D871" t="s">
        <v>1127</v>
      </c>
    </row>
    <row r="872" spans="1:4" x14ac:dyDescent="0.25">
      <c r="A872" t="s">
        <v>1102</v>
      </c>
      <c r="B872">
        <v>0.13400000000000001</v>
      </c>
      <c r="C872" t="s">
        <v>43</v>
      </c>
      <c r="D872" t="s">
        <v>1127</v>
      </c>
    </row>
    <row r="873" spans="1:4" x14ac:dyDescent="0.25">
      <c r="A873" t="s">
        <v>1103</v>
      </c>
      <c r="B873">
        <v>2.85</v>
      </c>
      <c r="C873" t="s">
        <v>43</v>
      </c>
      <c r="D873" t="s">
        <v>1127</v>
      </c>
    </row>
    <row r="874" spans="1:4" x14ac:dyDescent="0.25">
      <c r="A874" t="s">
        <v>1104</v>
      </c>
      <c r="B874">
        <v>418</v>
      </c>
      <c r="C874" t="s">
        <v>56</v>
      </c>
      <c r="D874" t="s">
        <v>1127</v>
      </c>
    </row>
    <row r="875" spans="1:4" x14ac:dyDescent="0.25">
      <c r="A875" t="s">
        <v>1105</v>
      </c>
      <c r="B875">
        <v>320</v>
      </c>
      <c r="C875" t="s">
        <v>56</v>
      </c>
      <c r="D875" t="s">
        <v>1127</v>
      </c>
    </row>
    <row r="876" spans="1:4" x14ac:dyDescent="0.25">
      <c r="A876" t="s">
        <v>1106</v>
      </c>
      <c r="B876">
        <v>1.47</v>
      </c>
      <c r="C876" t="s">
        <v>43</v>
      </c>
      <c r="D876" t="s">
        <v>1127</v>
      </c>
    </row>
    <row r="877" spans="1:4" x14ac:dyDescent="0.25">
      <c r="A877" t="s">
        <v>983</v>
      </c>
      <c r="B877">
        <v>30</v>
      </c>
      <c r="C877" t="s">
        <v>1124</v>
      </c>
      <c r="D877" t="s">
        <v>1127</v>
      </c>
    </row>
    <row r="878" spans="1:4" x14ac:dyDescent="0.25">
      <c r="A878" t="s">
        <v>1107</v>
      </c>
      <c r="B878">
        <v>21</v>
      </c>
      <c r="C878" t="s">
        <v>707</v>
      </c>
      <c r="D878" t="s">
        <v>1127</v>
      </c>
    </row>
    <row r="879" spans="1:4" x14ac:dyDescent="0.25">
      <c r="A879" t="s">
        <v>1108</v>
      </c>
      <c r="B879">
        <v>1.6</v>
      </c>
      <c r="C879" t="s">
        <v>707</v>
      </c>
      <c r="D879" t="s">
        <v>1127</v>
      </c>
    </row>
    <row r="880" spans="1:4" x14ac:dyDescent="0.25">
      <c r="A880" t="s">
        <v>785</v>
      </c>
      <c r="B880">
        <v>1.9</v>
      </c>
      <c r="C880" t="s">
        <v>701</v>
      </c>
      <c r="D880" t="s">
        <v>1127</v>
      </c>
    </row>
    <row r="881" spans="1:4" x14ac:dyDescent="0.25">
      <c r="A881" t="s">
        <v>1109</v>
      </c>
      <c r="B881">
        <v>2</v>
      </c>
      <c r="C881" t="s">
        <v>701</v>
      </c>
      <c r="D881" t="s">
        <v>1127</v>
      </c>
    </row>
    <row r="882" spans="1:4" x14ac:dyDescent="0.25">
      <c r="A882" t="s">
        <v>786</v>
      </c>
      <c r="B882">
        <v>1.8</v>
      </c>
      <c r="C882" t="s">
        <v>701</v>
      </c>
      <c r="D882" t="s">
        <v>1127</v>
      </c>
    </row>
    <row r="883" spans="1:4" x14ac:dyDescent="0.25">
      <c r="A883" t="s">
        <v>1110</v>
      </c>
      <c r="B883">
        <v>6</v>
      </c>
      <c r="C883" t="s">
        <v>465</v>
      </c>
      <c r="D883" t="s">
        <v>1127</v>
      </c>
    </row>
    <row r="884" spans="1:4" x14ac:dyDescent="0.25">
      <c r="A884" t="s">
        <v>738</v>
      </c>
      <c r="B884">
        <v>3.5000000000000003E-2</v>
      </c>
      <c r="C884" t="s">
        <v>739</v>
      </c>
      <c r="D884" t="s">
        <v>1127</v>
      </c>
    </row>
    <row r="885" spans="1:4" x14ac:dyDescent="0.25">
      <c r="A885" t="s">
        <v>1111</v>
      </c>
      <c r="B885">
        <v>2.4</v>
      </c>
      <c r="C885" t="s">
        <v>465</v>
      </c>
      <c r="D885" t="s">
        <v>1127</v>
      </c>
    </row>
    <row r="886" spans="1:4" x14ac:dyDescent="0.25">
      <c r="A886" t="s">
        <v>569</v>
      </c>
      <c r="B886">
        <v>0.105</v>
      </c>
      <c r="C886" t="s">
        <v>477</v>
      </c>
      <c r="D886" t="s">
        <v>1127</v>
      </c>
    </row>
    <row r="887" spans="1:4" x14ac:dyDescent="0.25">
      <c r="A887" t="s">
        <v>1112</v>
      </c>
      <c r="B887">
        <v>1</v>
      </c>
      <c r="C887" t="s">
        <v>707</v>
      </c>
      <c r="D887" t="s">
        <v>1127</v>
      </c>
    </row>
    <row r="888" spans="1:4" x14ac:dyDescent="0.25">
      <c r="A888" t="s">
        <v>1113</v>
      </c>
      <c r="B888">
        <v>1.7</v>
      </c>
      <c r="C888" t="s">
        <v>707</v>
      </c>
      <c r="D888" t="s">
        <v>1127</v>
      </c>
    </row>
    <row r="889" spans="1:4" x14ac:dyDescent="0.25">
      <c r="A889" t="s">
        <v>1114</v>
      </c>
      <c r="B889">
        <v>3.4</v>
      </c>
      <c r="C889" t="s">
        <v>707</v>
      </c>
      <c r="D889" t="s">
        <v>1127</v>
      </c>
    </row>
    <row r="890" spans="1:4" x14ac:dyDescent="0.25">
      <c r="A890" t="s">
        <v>1115</v>
      </c>
      <c r="B890">
        <v>4.5</v>
      </c>
      <c r="C890" t="s">
        <v>707</v>
      </c>
      <c r="D890" t="s">
        <v>1127</v>
      </c>
    </row>
    <row r="891" spans="1:4" x14ac:dyDescent="0.25">
      <c r="A891" t="s">
        <v>1116</v>
      </c>
      <c r="B891">
        <v>5</v>
      </c>
      <c r="C891" t="s">
        <v>707</v>
      </c>
      <c r="D891" t="s">
        <v>1127</v>
      </c>
    </row>
    <row r="892" spans="1:4" x14ac:dyDescent="0.25">
      <c r="A892" t="s">
        <v>1117</v>
      </c>
      <c r="B892">
        <v>30</v>
      </c>
      <c r="C892" t="s">
        <v>712</v>
      </c>
      <c r="D892" t="s">
        <v>1127</v>
      </c>
    </row>
    <row r="893" spans="1:4" x14ac:dyDescent="0.25">
      <c r="A893" t="s">
        <v>1118</v>
      </c>
      <c r="B893">
        <v>32</v>
      </c>
      <c r="C893" t="s">
        <v>712</v>
      </c>
      <c r="D893" t="s">
        <v>1127</v>
      </c>
    </row>
    <row r="894" spans="1:4" x14ac:dyDescent="0.25">
      <c r="A894" t="s">
        <v>1119</v>
      </c>
      <c r="B894">
        <v>3.4</v>
      </c>
      <c r="C894" t="s">
        <v>707</v>
      </c>
      <c r="D894" t="s">
        <v>1127</v>
      </c>
    </row>
    <row r="895" spans="1:4" x14ac:dyDescent="0.25">
      <c r="A895" t="s">
        <v>1120</v>
      </c>
      <c r="B895">
        <v>30</v>
      </c>
      <c r="C895" t="s">
        <v>712</v>
      </c>
      <c r="D895" t="s">
        <v>1127</v>
      </c>
    </row>
    <row r="896" spans="1:4" x14ac:dyDescent="0.25">
      <c r="A896" t="s">
        <v>1121</v>
      </c>
      <c r="B896">
        <v>0.15</v>
      </c>
      <c r="C896" t="s">
        <v>707</v>
      </c>
      <c r="D896" t="s">
        <v>1127</v>
      </c>
    </row>
    <row r="897" spans="1:4" x14ac:dyDescent="0.25">
      <c r="A897" t="s">
        <v>1122</v>
      </c>
      <c r="B897">
        <v>0.14000000000000001</v>
      </c>
      <c r="C897" t="s">
        <v>707</v>
      </c>
      <c r="D897" t="s">
        <v>1127</v>
      </c>
    </row>
    <row r="898" spans="1:4" x14ac:dyDescent="0.25">
      <c r="A898" t="s">
        <v>1123</v>
      </c>
      <c r="B898">
        <v>0.27</v>
      </c>
      <c r="C898" t="s">
        <v>707</v>
      </c>
      <c r="D898" t="s">
        <v>1127</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topLeftCell="A19" zoomScaleNormal="100" workbookViewId="0">
      <selection activeCell="I44" sqref="I44"/>
    </sheetView>
  </sheetViews>
  <sheetFormatPr defaultRowHeight="16.5" x14ac:dyDescent="0.25"/>
  <cols>
    <col min="1" max="1" width="15.375" customWidth="1"/>
    <col min="7" max="7" width="18.75" customWidth="1"/>
  </cols>
  <sheetData>
    <row r="1" spans="1:7" x14ac:dyDescent="0.25">
      <c r="A1" s="1" t="s">
        <v>20</v>
      </c>
      <c r="D1" s="1" t="s">
        <v>21</v>
      </c>
      <c r="G1" s="1" t="s">
        <v>53</v>
      </c>
    </row>
    <row r="2" spans="1:7" x14ac:dyDescent="0.25">
      <c r="A2" t="s">
        <v>10</v>
      </c>
      <c r="D2" t="s">
        <v>17</v>
      </c>
      <c r="G2" t="s">
        <v>52</v>
      </c>
    </row>
    <row r="3" spans="1:7" x14ac:dyDescent="0.25">
      <c r="A3" t="s">
        <v>11</v>
      </c>
      <c r="D3" t="s">
        <v>54</v>
      </c>
      <c r="G3" t="s">
        <v>51</v>
      </c>
    </row>
    <row r="4" spans="1:7" x14ac:dyDescent="0.25">
      <c r="A4" t="s">
        <v>12</v>
      </c>
      <c r="D4" t="s">
        <v>18</v>
      </c>
      <c r="G4" t="s">
        <v>50</v>
      </c>
    </row>
    <row r="5" spans="1:7" x14ac:dyDescent="0.25">
      <c r="A5" t="s">
        <v>252</v>
      </c>
      <c r="D5" t="s">
        <v>13</v>
      </c>
      <c r="G5" t="s">
        <v>49</v>
      </c>
    </row>
    <row r="6" spans="1:7" x14ac:dyDescent="0.25">
      <c r="A6" t="s">
        <v>268</v>
      </c>
      <c r="D6" t="s">
        <v>14</v>
      </c>
      <c r="G6" t="s">
        <v>48</v>
      </c>
    </row>
    <row r="7" spans="1:7" x14ac:dyDescent="0.25">
      <c r="A7" t="s">
        <v>251</v>
      </c>
      <c r="D7" t="s">
        <v>19</v>
      </c>
      <c r="G7" t="s">
        <v>47</v>
      </c>
    </row>
    <row r="8" spans="1:7" x14ac:dyDescent="0.25">
      <c r="D8" t="s">
        <v>15</v>
      </c>
      <c r="G8" t="s">
        <v>46</v>
      </c>
    </row>
    <row r="9" spans="1:7" x14ac:dyDescent="0.25">
      <c r="D9" t="s">
        <v>16</v>
      </c>
      <c r="G9" t="s">
        <v>45</v>
      </c>
    </row>
    <row r="10" spans="1:7" x14ac:dyDescent="0.25">
      <c r="G10" t="s">
        <v>44</v>
      </c>
    </row>
    <row r="11" spans="1:7" x14ac:dyDescent="0.25">
      <c r="G11" t="s">
        <v>43</v>
      </c>
    </row>
    <row r="12" spans="1:7" x14ac:dyDescent="0.25">
      <c r="G12" t="s">
        <v>42</v>
      </c>
    </row>
    <row r="13" spans="1:7" x14ac:dyDescent="0.25">
      <c r="G13" t="s">
        <v>41</v>
      </c>
    </row>
    <row r="14" spans="1:7" x14ac:dyDescent="0.25">
      <c r="G14" t="s">
        <v>40</v>
      </c>
    </row>
    <row r="15" spans="1:7" x14ac:dyDescent="0.25">
      <c r="G15" t="s">
        <v>39</v>
      </c>
    </row>
    <row r="16" spans="1:7" x14ac:dyDescent="0.25">
      <c r="G16" t="s">
        <v>38</v>
      </c>
    </row>
    <row r="17" spans="7:7" x14ac:dyDescent="0.25">
      <c r="G17" t="s">
        <v>37</v>
      </c>
    </row>
    <row r="18" spans="7:7" x14ac:dyDescent="0.25">
      <c r="G18" t="s">
        <v>36</v>
      </c>
    </row>
    <row r="19" spans="7:7" x14ac:dyDescent="0.25">
      <c r="G19" t="s">
        <v>35</v>
      </c>
    </row>
    <row r="20" spans="7:7" x14ac:dyDescent="0.25">
      <c r="G20" t="s">
        <v>34</v>
      </c>
    </row>
    <row r="21" spans="7:7" x14ac:dyDescent="0.25">
      <c r="G21" t="s">
        <v>33</v>
      </c>
    </row>
    <row r="22" spans="7:7" x14ac:dyDescent="0.25">
      <c r="G22" t="s">
        <v>32</v>
      </c>
    </row>
    <row r="23" spans="7:7" x14ac:dyDescent="0.25">
      <c r="G23" t="s">
        <v>31</v>
      </c>
    </row>
    <row r="24" spans="7:7" x14ac:dyDescent="0.25">
      <c r="G24" t="s">
        <v>30</v>
      </c>
    </row>
    <row r="25" spans="7:7" x14ac:dyDescent="0.25">
      <c r="G25" t="s">
        <v>29</v>
      </c>
    </row>
    <row r="26" spans="7:7" x14ac:dyDescent="0.25">
      <c r="G26" t="s">
        <v>28</v>
      </c>
    </row>
    <row r="27" spans="7:7" x14ac:dyDescent="0.25">
      <c r="G27" t="s">
        <v>27</v>
      </c>
    </row>
    <row r="28" spans="7:7" x14ac:dyDescent="0.25">
      <c r="G28" t="s">
        <v>26</v>
      </c>
    </row>
    <row r="29" spans="7:7" x14ac:dyDescent="0.25">
      <c r="G29" t="s">
        <v>25</v>
      </c>
    </row>
    <row r="30" spans="7:7" x14ac:dyDescent="0.25">
      <c r="G30" t="s">
        <v>24</v>
      </c>
    </row>
    <row r="31" spans="7:7" x14ac:dyDescent="0.25">
      <c r="G31" t="s">
        <v>23</v>
      </c>
    </row>
    <row r="32" spans="7:7" x14ac:dyDescent="0.25">
      <c r="G32" t="s">
        <v>22</v>
      </c>
    </row>
    <row r="33" spans="7:7" x14ac:dyDescent="0.25">
      <c r="G33" t="s">
        <v>55</v>
      </c>
    </row>
    <row r="34" spans="7:7" x14ac:dyDescent="0.25">
      <c r="G34" s="199" t="s">
        <v>253</v>
      </c>
    </row>
    <row r="35" spans="7:7" x14ac:dyDescent="0.25">
      <c r="G35" s="199" t="s">
        <v>254</v>
      </c>
    </row>
    <row r="36" spans="7:7" x14ac:dyDescent="0.25">
      <c r="G36" t="s">
        <v>56</v>
      </c>
    </row>
    <row r="37" spans="7:7" x14ac:dyDescent="0.25">
      <c r="G37" t="s">
        <v>57</v>
      </c>
    </row>
    <row r="38" spans="7:7" x14ac:dyDescent="0.25">
      <c r="G38" t="s">
        <v>58</v>
      </c>
    </row>
    <row r="39" spans="7:7" x14ac:dyDescent="0.25">
      <c r="G39" t="s">
        <v>59</v>
      </c>
    </row>
    <row r="40" spans="7:7" x14ac:dyDescent="0.25">
      <c r="G40" t="s">
        <v>60</v>
      </c>
    </row>
    <row r="41" spans="7:7" x14ac:dyDescent="0.25">
      <c r="G41" t="s">
        <v>61</v>
      </c>
    </row>
    <row r="42" spans="7:7" x14ac:dyDescent="0.25">
      <c r="G42" t="s">
        <v>62</v>
      </c>
    </row>
    <row r="43" spans="7:7" x14ac:dyDescent="0.25">
      <c r="G43" t="s">
        <v>63</v>
      </c>
    </row>
    <row r="44" spans="7:7" x14ac:dyDescent="0.25">
      <c r="G44" t="s">
        <v>64</v>
      </c>
    </row>
    <row r="45" spans="7:7" x14ac:dyDescent="0.25">
      <c r="G45" t="s">
        <v>65</v>
      </c>
    </row>
    <row r="46" spans="7:7" x14ac:dyDescent="0.25">
      <c r="G46" t="s">
        <v>255</v>
      </c>
    </row>
    <row r="47" spans="7:7" x14ac:dyDescent="0.25">
      <c r="G47" t="s">
        <v>256</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已命名的範圍</vt:lpstr>
      </vt:variant>
      <vt:variant>
        <vt:i4>2</vt:i4>
      </vt:variant>
    </vt:vector>
  </HeadingPairs>
  <TitlesOfParts>
    <vt:vector size="6" baseType="lpstr">
      <vt:lpstr>1.盤查表</vt:lpstr>
      <vt:lpstr>2.平台匯入表</vt:lpstr>
      <vt:lpstr>數據資料庫</vt:lpstr>
      <vt:lpstr>Code</vt:lpstr>
      <vt:lpstr>生命周期</vt:lpstr>
      <vt:lpstr>群組</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Panda</dc:creator>
  <cp:lastModifiedBy>永創-沈彥成</cp:lastModifiedBy>
  <dcterms:created xsi:type="dcterms:W3CDTF">2015-03-25T05:16:10Z</dcterms:created>
  <dcterms:modified xsi:type="dcterms:W3CDTF">2020-09-16T10:01:34Z</dcterms:modified>
</cp:coreProperties>
</file>