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20190108重新核审-191015\sharedbike20210405\data\"/>
    </mc:Choice>
  </mc:AlternateContent>
  <xr:revisionPtr revIDLastSave="0" documentId="13_ncr:1_{E7ACD3A2-996D-4FC7-8554-890C2BE81A25}" xr6:coauthVersionLast="46" xr6:coauthVersionMax="46" xr10:uidLastSave="{00000000-0000-0000-0000-000000000000}"/>
  <bookViews>
    <workbookView xWindow="28680" yWindow="-120" windowWidth="29040" windowHeight="15840" activeTab="3" xr2:uid="{00000000-000D-0000-FFFF-FFFF00000000}"/>
  </bookViews>
  <sheets>
    <sheet name="死亡率" sheetId="1" r:id="rId1"/>
    <sheet name="YLL" sheetId="2" r:id="rId2"/>
    <sheet name="YLD" sheetId="3" r:id="rId3"/>
    <sheet name="交通伤害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C33" i="4"/>
  <c r="G33" i="3"/>
  <c r="F33" i="3"/>
  <c r="E33" i="3"/>
  <c r="F33" i="2"/>
  <c r="G33" i="2"/>
  <c r="E33" i="2"/>
  <c r="D31" i="1"/>
  <c r="E31" i="1"/>
  <c r="F31" i="1"/>
  <c r="G31" i="1"/>
  <c r="H31" i="1"/>
  <c r="I31" i="1"/>
  <c r="J31" i="1"/>
  <c r="K31" i="1"/>
  <c r="L31" i="1"/>
  <c r="M31" i="1"/>
  <c r="C31" i="1"/>
  <c r="B31" i="1"/>
</calcChain>
</file>

<file path=xl/sharedStrings.xml><?xml version="1.0" encoding="utf-8"?>
<sst xmlns="http://schemas.openxmlformats.org/spreadsheetml/2006/main" count="181" uniqueCount="84">
  <si>
    <t>Qinghai</t>
  </si>
  <si>
    <t>Tibet</t>
  </si>
  <si>
    <t>Ningxia</t>
  </si>
  <si>
    <t>other</t>
  </si>
  <si>
    <t>Xinjiang</t>
  </si>
  <si>
    <t>XJ</t>
  </si>
  <si>
    <t>Gansu</t>
  </si>
  <si>
    <t>GS</t>
  </si>
  <si>
    <t>Shaanxi</t>
  </si>
  <si>
    <t>SXi</t>
  </si>
  <si>
    <t>Yunnan</t>
  </si>
  <si>
    <t>YN</t>
  </si>
  <si>
    <t>Guizhou</t>
  </si>
  <si>
    <t>GZ</t>
  </si>
  <si>
    <t>Sichuan</t>
  </si>
  <si>
    <t>SC</t>
  </si>
  <si>
    <t>Chongqing</t>
  </si>
  <si>
    <t>CQ</t>
  </si>
  <si>
    <t>Hainan</t>
  </si>
  <si>
    <t>HaiN</t>
  </si>
  <si>
    <t>Guangxi</t>
  </si>
  <si>
    <t>GX</t>
  </si>
  <si>
    <t>Guangdong</t>
  </si>
  <si>
    <t>GD</t>
  </si>
  <si>
    <t>Hunan</t>
  </si>
  <si>
    <t>HuN</t>
  </si>
  <si>
    <t>Hubei</t>
  </si>
  <si>
    <t>HuB</t>
  </si>
  <si>
    <t>Henan</t>
  </si>
  <si>
    <t>HeN</t>
  </si>
  <si>
    <t>Shandong</t>
  </si>
  <si>
    <t>SD</t>
  </si>
  <si>
    <t>Jiangxi</t>
  </si>
  <si>
    <t>JX</t>
  </si>
  <si>
    <t>Fujian</t>
  </si>
  <si>
    <t>FJ</t>
  </si>
  <si>
    <t>Anhui</t>
  </si>
  <si>
    <t>AH</t>
  </si>
  <si>
    <t>Zhejiang</t>
  </si>
  <si>
    <t>ZJ</t>
  </si>
  <si>
    <t>Jiangsu</t>
  </si>
  <si>
    <t>JS</t>
  </si>
  <si>
    <t>Shanghai</t>
  </si>
  <si>
    <t>SH</t>
  </si>
  <si>
    <t>Heilongjiang</t>
  </si>
  <si>
    <t>HLJ</t>
  </si>
  <si>
    <t>Jilin</t>
  </si>
  <si>
    <t>JL</t>
  </si>
  <si>
    <t>Liaoning</t>
  </si>
  <si>
    <t>LN</t>
  </si>
  <si>
    <t>Inner Mongolia</t>
  </si>
  <si>
    <t>NMG</t>
  </si>
  <si>
    <t>Shanxi</t>
  </si>
  <si>
    <t>SX</t>
  </si>
  <si>
    <t>Hebei</t>
  </si>
  <si>
    <t>HeB</t>
  </si>
  <si>
    <t>Tianjin</t>
  </si>
  <si>
    <t>TJ</t>
  </si>
  <si>
    <t>Beijing</t>
  </si>
  <si>
    <t>BJ</t>
  </si>
  <si>
    <t>China</t>
  </si>
  <si>
    <t>nationwide</t>
  </si>
  <si>
    <t>Total all cause</t>
  </si>
  <si>
    <t>Non-communicable diseases</t>
  </si>
  <si>
    <t>Cardiovascular diseases</t>
  </si>
  <si>
    <t>Ischemic heart disease</t>
  </si>
  <si>
    <t>Stroke</t>
  </si>
  <si>
    <t>Chronic respiratory diseases</t>
  </si>
  <si>
    <t>Chronic obstructive pulmonary disease</t>
  </si>
  <si>
    <t>Asthma</t>
  </si>
  <si>
    <t>Diabetes mellitus type II</t>
  </si>
  <si>
    <t>Transport injuries</t>
  </si>
  <si>
    <t>Drowning</t>
  </si>
  <si>
    <t>area</t>
  </si>
  <si>
    <t>pop</t>
  </si>
  <si>
    <t>popm</t>
  </si>
  <si>
    <t>popf</t>
  </si>
  <si>
    <t>NX</t>
    <phoneticPr fontId="20" type="noConversion"/>
  </si>
  <si>
    <t>QH</t>
    <phoneticPr fontId="20" type="noConversion"/>
  </si>
  <si>
    <t>Sxi</t>
  </si>
  <si>
    <t>XZ</t>
    <phoneticPr fontId="20" type="noConversion"/>
  </si>
  <si>
    <t>other</t>
    <phoneticPr fontId="20" type="noConversion"/>
  </si>
  <si>
    <t>transm</t>
    <phoneticPr fontId="20" type="noConversion"/>
  </si>
  <si>
    <t>transyll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</si>
</sst>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2"/>
      <charset val="134"/>
      <scheme val="minor"/>
    </font>
    <font>
      <u/>
      <sz val="11"/>
      <color rgb="FF800080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9" fillId="0" borderId="0" xfId="41" applyFont="1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42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0" fillId="33" borderId="0" xfId="0" applyFill="1" applyAlignment="1">
      <alignment vertical="center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47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588F39E7-8E19-477D-A50A-E9ED23C2BBD0}"/>
    <cellStyle name="常规 3" xfId="43" xr:uid="{65CBA90E-4948-4120-917E-CAA8FBE63D9C}"/>
    <cellStyle name="常规 4" xfId="42" xr:uid="{1E4CED7A-C347-48CA-A25D-0B6B3AACFD9C}"/>
    <cellStyle name="超链接 2" xfId="45" xr:uid="{B013F626-30B7-4DD5-87CD-E238C462ECA2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 2" xfId="46" xr:uid="{D6A242D6-4E96-4B4E-8E82-5E1C1B14270A}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4" xr:uid="{720200DE-0908-464B-AF90-F120388398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zoomScale="85" zoomScaleNormal="85" workbookViewId="0">
      <selection activeCell="A2" sqref="A2:A33"/>
    </sheetView>
  </sheetViews>
  <sheetFormatPr defaultRowHeight="13.8" x14ac:dyDescent="0.25"/>
  <cols>
    <col min="4" max="4" width="16" customWidth="1"/>
  </cols>
  <sheetData>
    <row r="1" spans="1:13" ht="69" x14ac:dyDescent="0.25"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</row>
    <row r="2" spans="1:13" x14ac:dyDescent="0.25">
      <c r="A2" s="2" t="s">
        <v>61</v>
      </c>
      <c r="B2" s="3" t="s">
        <v>60</v>
      </c>
      <c r="C2" s="3">
        <v>622.64</v>
      </c>
      <c r="D2" s="3">
        <v>548.86</v>
      </c>
      <c r="E2" s="3">
        <v>261.89999999999998</v>
      </c>
      <c r="F2" s="3">
        <v>107.22</v>
      </c>
      <c r="G2" s="3">
        <v>122.41</v>
      </c>
      <c r="H2" s="3">
        <v>62.8</v>
      </c>
      <c r="I2" s="3">
        <v>60.24</v>
      </c>
      <c r="J2" s="3">
        <v>1.34</v>
      </c>
      <c r="K2" s="3">
        <v>6.08</v>
      </c>
      <c r="L2" s="3">
        <v>16.12</v>
      </c>
      <c r="M2" s="3">
        <v>5.13</v>
      </c>
    </row>
    <row r="3" spans="1:13" x14ac:dyDescent="0.25">
      <c r="A3" s="2" t="s">
        <v>59</v>
      </c>
      <c r="B3" s="1" t="s">
        <v>58</v>
      </c>
      <c r="C3" s="1">
        <v>352.32</v>
      </c>
      <c r="D3" s="1">
        <v>320.27</v>
      </c>
      <c r="E3" s="1">
        <v>146.56</v>
      </c>
      <c r="F3" s="1">
        <v>74.23</v>
      </c>
      <c r="G3" s="1">
        <v>61.93</v>
      </c>
      <c r="H3" s="1">
        <v>23.94</v>
      </c>
      <c r="I3" s="1">
        <v>19.47</v>
      </c>
      <c r="J3" s="1">
        <v>1.0900000000000001</v>
      </c>
      <c r="K3" s="1">
        <v>5.1100000000000003</v>
      </c>
      <c r="L3" s="1">
        <v>5.25</v>
      </c>
      <c r="M3" s="1">
        <v>0.7</v>
      </c>
    </row>
    <row r="4" spans="1:13" x14ac:dyDescent="0.25">
      <c r="A4" s="2" t="s">
        <v>57</v>
      </c>
      <c r="B4" s="1" t="s">
        <v>56</v>
      </c>
      <c r="C4" s="1">
        <v>545.62</v>
      </c>
      <c r="D4" s="1">
        <v>490.08</v>
      </c>
      <c r="E4" s="1">
        <v>263.13</v>
      </c>
      <c r="F4" s="1">
        <v>140.47999999999999</v>
      </c>
      <c r="G4" s="1">
        <v>110.93</v>
      </c>
      <c r="H4" s="1">
        <v>28.72</v>
      </c>
      <c r="I4" s="1">
        <v>25.18</v>
      </c>
      <c r="J4" s="1">
        <v>1.84</v>
      </c>
      <c r="K4" s="1">
        <v>9.41</v>
      </c>
      <c r="L4" s="1">
        <v>12.44</v>
      </c>
      <c r="M4" s="1">
        <v>3.69</v>
      </c>
    </row>
    <row r="5" spans="1:13" x14ac:dyDescent="0.25">
      <c r="A5" s="2" t="s">
        <v>55</v>
      </c>
      <c r="B5" s="1" t="s">
        <v>54</v>
      </c>
      <c r="C5" s="1">
        <v>760.34</v>
      </c>
      <c r="D5" s="1">
        <v>687.46</v>
      </c>
      <c r="E5" s="1">
        <v>404.48</v>
      </c>
      <c r="F5" s="1">
        <v>140.11000000000001</v>
      </c>
      <c r="G5" s="1">
        <v>196.03</v>
      </c>
      <c r="H5" s="1">
        <v>50.2</v>
      </c>
      <c r="I5" s="1">
        <v>48.14</v>
      </c>
      <c r="J5" s="1">
        <v>1.01</v>
      </c>
      <c r="K5" s="1">
        <v>6.04</v>
      </c>
      <c r="L5" s="1">
        <v>21.84</v>
      </c>
      <c r="M5" s="1">
        <v>3.06</v>
      </c>
    </row>
    <row r="6" spans="1:13" x14ac:dyDescent="0.25">
      <c r="A6" s="2" t="s">
        <v>53</v>
      </c>
      <c r="B6" s="1" t="s">
        <v>52</v>
      </c>
      <c r="C6" s="1">
        <v>557.5</v>
      </c>
      <c r="D6" s="1">
        <v>495.14</v>
      </c>
      <c r="E6" s="1">
        <v>254.84</v>
      </c>
      <c r="F6" s="1">
        <v>109.11</v>
      </c>
      <c r="G6" s="1">
        <v>120.08</v>
      </c>
      <c r="H6" s="1">
        <v>40.700000000000003</v>
      </c>
      <c r="I6" s="1">
        <v>38.94</v>
      </c>
      <c r="J6" s="1">
        <v>0.65</v>
      </c>
      <c r="K6" s="1">
        <v>3.95</v>
      </c>
      <c r="L6" s="1">
        <v>17.100000000000001</v>
      </c>
      <c r="M6" s="1">
        <v>2</v>
      </c>
    </row>
    <row r="7" spans="1:13" x14ac:dyDescent="0.25">
      <c r="A7" s="2" t="s">
        <v>51</v>
      </c>
      <c r="B7" s="1" t="s">
        <v>50</v>
      </c>
      <c r="C7" s="1">
        <v>686.48</v>
      </c>
      <c r="D7" s="1">
        <v>622.95000000000005</v>
      </c>
      <c r="E7" s="1">
        <v>341.92</v>
      </c>
      <c r="F7" s="1">
        <v>176.33</v>
      </c>
      <c r="G7" s="1">
        <v>134.44</v>
      </c>
      <c r="H7" s="1">
        <v>59.31</v>
      </c>
      <c r="I7" s="1">
        <v>57.6</v>
      </c>
      <c r="J7" s="1">
        <v>0.68</v>
      </c>
      <c r="K7" s="1">
        <v>4.0599999999999996</v>
      </c>
      <c r="L7" s="1">
        <v>18.07</v>
      </c>
      <c r="M7" s="1">
        <v>2.46</v>
      </c>
    </row>
    <row r="8" spans="1:13" x14ac:dyDescent="0.25">
      <c r="A8" s="2" t="s">
        <v>49</v>
      </c>
      <c r="B8" s="1" t="s">
        <v>48</v>
      </c>
      <c r="C8" s="1">
        <v>634.11</v>
      </c>
      <c r="D8" s="1">
        <v>583.79</v>
      </c>
      <c r="E8" s="1">
        <v>314.05</v>
      </c>
      <c r="F8" s="1">
        <v>159.43</v>
      </c>
      <c r="G8" s="1">
        <v>138.01</v>
      </c>
      <c r="H8" s="1">
        <v>28.84</v>
      </c>
      <c r="I8" s="1">
        <v>26.48</v>
      </c>
      <c r="J8" s="1">
        <v>0.68</v>
      </c>
      <c r="K8" s="1">
        <v>10.210000000000001</v>
      </c>
      <c r="L8" s="1">
        <v>12.35</v>
      </c>
      <c r="M8" s="1">
        <v>2.3199999999999998</v>
      </c>
    </row>
    <row r="9" spans="1:13" x14ac:dyDescent="0.25">
      <c r="A9" s="2" t="s">
        <v>47</v>
      </c>
      <c r="B9" s="1" t="s">
        <v>46</v>
      </c>
      <c r="C9" s="1">
        <v>581.41</v>
      </c>
      <c r="D9" s="1">
        <v>529.6</v>
      </c>
      <c r="E9" s="1">
        <v>310.89</v>
      </c>
      <c r="F9" s="1">
        <v>161.44</v>
      </c>
      <c r="G9" s="1">
        <v>122.19</v>
      </c>
      <c r="H9" s="1">
        <v>22.86</v>
      </c>
      <c r="I9" s="1">
        <v>21.08</v>
      </c>
      <c r="J9" s="1">
        <v>0.5</v>
      </c>
      <c r="K9" s="1">
        <v>4.63</v>
      </c>
      <c r="L9" s="1">
        <v>11.09</v>
      </c>
      <c r="M9" s="1">
        <v>1.54</v>
      </c>
    </row>
    <row r="10" spans="1:13" x14ac:dyDescent="0.25">
      <c r="A10" s="2" t="s">
        <v>45</v>
      </c>
      <c r="B10" s="1" t="s">
        <v>44</v>
      </c>
      <c r="C10" s="1">
        <v>693.79</v>
      </c>
      <c r="D10" s="1">
        <v>641.35</v>
      </c>
      <c r="E10" s="1">
        <v>361.78</v>
      </c>
      <c r="F10" s="1">
        <v>192.03</v>
      </c>
      <c r="G10" s="1">
        <v>149.74</v>
      </c>
      <c r="H10" s="1">
        <v>41.21</v>
      </c>
      <c r="I10" s="1">
        <v>39.83</v>
      </c>
      <c r="J10" s="1">
        <v>0.32</v>
      </c>
      <c r="K10" s="1">
        <v>4.37</v>
      </c>
      <c r="L10" s="1">
        <v>12.37</v>
      </c>
      <c r="M10" s="1">
        <v>2.57</v>
      </c>
    </row>
    <row r="11" spans="1:13" x14ac:dyDescent="0.25">
      <c r="A11" s="2" t="s">
        <v>43</v>
      </c>
      <c r="B11" s="1" t="s">
        <v>42</v>
      </c>
      <c r="C11" s="1">
        <v>339.22</v>
      </c>
      <c r="D11" s="1">
        <v>299.98</v>
      </c>
      <c r="E11" s="1">
        <v>103.66</v>
      </c>
      <c r="F11" s="1">
        <v>44.76</v>
      </c>
      <c r="G11" s="1">
        <v>48.96</v>
      </c>
      <c r="H11" s="1">
        <v>30.9</v>
      </c>
      <c r="I11" s="1">
        <v>29.3</v>
      </c>
      <c r="J11" s="1">
        <v>0.61</v>
      </c>
      <c r="K11" s="1">
        <v>8.09</v>
      </c>
      <c r="L11" s="1">
        <v>7.47</v>
      </c>
      <c r="M11" s="1">
        <v>2.83</v>
      </c>
    </row>
    <row r="12" spans="1:13" x14ac:dyDescent="0.25">
      <c r="A12" s="2" t="s">
        <v>41</v>
      </c>
      <c r="B12" s="1" t="s">
        <v>40</v>
      </c>
      <c r="C12" s="1">
        <v>554.79</v>
      </c>
      <c r="D12" s="1">
        <v>497.41</v>
      </c>
      <c r="E12" s="1">
        <v>191.98</v>
      </c>
      <c r="F12" s="1">
        <v>62.04</v>
      </c>
      <c r="G12" s="1">
        <v>106.38</v>
      </c>
      <c r="H12" s="1">
        <v>61.51</v>
      </c>
      <c r="I12" s="1">
        <v>59.1</v>
      </c>
      <c r="J12" s="1">
        <v>1.58</v>
      </c>
      <c r="K12" s="1">
        <v>7.54</v>
      </c>
      <c r="L12" s="1">
        <v>14.26</v>
      </c>
      <c r="M12" s="1">
        <v>6.01</v>
      </c>
    </row>
    <row r="13" spans="1:13" x14ac:dyDescent="0.25">
      <c r="A13" s="2" t="s">
        <v>39</v>
      </c>
      <c r="B13" s="1" t="s">
        <v>38</v>
      </c>
      <c r="C13" s="1">
        <v>465.4</v>
      </c>
      <c r="D13" s="1">
        <v>396.46</v>
      </c>
      <c r="E13" s="1">
        <v>145.12</v>
      </c>
      <c r="F13" s="1">
        <v>41</v>
      </c>
      <c r="G13" s="1">
        <v>78</v>
      </c>
      <c r="H13" s="1">
        <v>45.89</v>
      </c>
      <c r="I13" s="1">
        <v>44.58</v>
      </c>
      <c r="J13" s="1">
        <v>0.6</v>
      </c>
      <c r="K13" s="1">
        <v>5.68</v>
      </c>
      <c r="L13" s="1">
        <v>12.85</v>
      </c>
      <c r="M13" s="1">
        <v>5.09</v>
      </c>
    </row>
    <row r="14" spans="1:13" x14ac:dyDescent="0.25">
      <c r="A14" s="2" t="s">
        <v>37</v>
      </c>
      <c r="B14" s="1" t="s">
        <v>36</v>
      </c>
      <c r="C14" s="1">
        <v>611.29</v>
      </c>
      <c r="D14" s="1">
        <v>539.02</v>
      </c>
      <c r="E14" s="1">
        <v>260.02</v>
      </c>
      <c r="F14" s="1">
        <v>98.97</v>
      </c>
      <c r="G14" s="1">
        <v>128.31</v>
      </c>
      <c r="H14" s="1">
        <v>52.4</v>
      </c>
      <c r="I14" s="1">
        <v>49.92</v>
      </c>
      <c r="J14" s="1">
        <v>1.73</v>
      </c>
      <c r="K14" s="1">
        <v>5.35</v>
      </c>
      <c r="L14" s="1">
        <v>18.07</v>
      </c>
      <c r="M14" s="1">
        <v>7.34</v>
      </c>
    </row>
    <row r="15" spans="1:13" x14ac:dyDescent="0.25">
      <c r="A15" s="2" t="s">
        <v>35</v>
      </c>
      <c r="B15" s="1" t="s">
        <v>34</v>
      </c>
      <c r="C15" s="1">
        <v>532.71</v>
      </c>
      <c r="D15" s="1">
        <v>461.33</v>
      </c>
      <c r="E15" s="1">
        <v>182.12</v>
      </c>
      <c r="F15" s="1">
        <v>64.819999999999993</v>
      </c>
      <c r="G15" s="1">
        <v>90.22</v>
      </c>
      <c r="H15" s="1">
        <v>46.05</v>
      </c>
      <c r="I15" s="1">
        <v>42.53</v>
      </c>
      <c r="J15" s="1">
        <v>2.4300000000000002</v>
      </c>
      <c r="K15" s="1">
        <v>6.82</v>
      </c>
      <c r="L15" s="1">
        <v>12.47</v>
      </c>
      <c r="M15" s="1">
        <v>3.82</v>
      </c>
    </row>
    <row r="16" spans="1:13" x14ac:dyDescent="0.25">
      <c r="A16" s="2" t="s">
        <v>33</v>
      </c>
      <c r="B16" s="1" t="s">
        <v>32</v>
      </c>
      <c r="C16" s="1">
        <v>666.97</v>
      </c>
      <c r="D16" s="1">
        <v>573.79999999999995</v>
      </c>
      <c r="E16" s="1">
        <v>268.23</v>
      </c>
      <c r="F16" s="1">
        <v>99.9</v>
      </c>
      <c r="G16" s="1">
        <v>120.62</v>
      </c>
      <c r="H16" s="1">
        <v>82.41</v>
      </c>
      <c r="I16" s="1">
        <v>78.900000000000006</v>
      </c>
      <c r="J16" s="1">
        <v>1.55</v>
      </c>
      <c r="K16" s="1">
        <v>5.15</v>
      </c>
      <c r="L16" s="1">
        <v>20.65</v>
      </c>
      <c r="M16" s="1">
        <v>8.48</v>
      </c>
    </row>
    <row r="17" spans="1:13" x14ac:dyDescent="0.25">
      <c r="A17" s="2" t="s">
        <v>31</v>
      </c>
      <c r="B17" s="1" t="s">
        <v>30</v>
      </c>
      <c r="C17" s="1">
        <v>615</v>
      </c>
      <c r="D17" s="1">
        <v>560.4</v>
      </c>
      <c r="E17" s="1">
        <v>285.27999999999997</v>
      </c>
      <c r="F17" s="1">
        <v>143.72</v>
      </c>
      <c r="G17" s="1">
        <v>116.71</v>
      </c>
      <c r="H17" s="1">
        <v>50.66</v>
      </c>
      <c r="I17" s="1">
        <v>48.68</v>
      </c>
      <c r="J17" s="1">
        <v>1.1200000000000001</v>
      </c>
      <c r="K17" s="1">
        <v>4.49</v>
      </c>
      <c r="L17" s="1">
        <v>16.920000000000002</v>
      </c>
      <c r="M17" s="1">
        <v>3.31</v>
      </c>
    </row>
    <row r="18" spans="1:13" x14ac:dyDescent="0.25">
      <c r="A18" s="2" t="s">
        <v>29</v>
      </c>
      <c r="B18" s="1" t="s">
        <v>28</v>
      </c>
      <c r="C18" s="1">
        <v>719.11</v>
      </c>
      <c r="D18" s="1">
        <v>650.84</v>
      </c>
      <c r="E18" s="1">
        <v>364.08</v>
      </c>
      <c r="F18" s="1">
        <v>161.78</v>
      </c>
      <c r="G18" s="1">
        <v>173.15</v>
      </c>
      <c r="H18" s="1">
        <v>49.14</v>
      </c>
      <c r="I18" s="1">
        <v>47.53</v>
      </c>
      <c r="J18" s="1">
        <v>0.66</v>
      </c>
      <c r="K18" s="1">
        <v>6.29</v>
      </c>
      <c r="L18" s="1">
        <v>19.559999999999999</v>
      </c>
      <c r="M18" s="1">
        <v>4.1399999999999997</v>
      </c>
    </row>
    <row r="19" spans="1:13" x14ac:dyDescent="0.25">
      <c r="A19" s="2" t="s">
        <v>27</v>
      </c>
      <c r="B19" s="1" t="s">
        <v>26</v>
      </c>
      <c r="C19" s="1">
        <v>715.51</v>
      </c>
      <c r="D19" s="1">
        <v>626.99</v>
      </c>
      <c r="E19" s="1">
        <v>312.58</v>
      </c>
      <c r="F19" s="1">
        <v>117.58</v>
      </c>
      <c r="G19" s="1">
        <v>149.54</v>
      </c>
      <c r="H19" s="1">
        <v>77.040000000000006</v>
      </c>
      <c r="I19" s="1">
        <v>72.66</v>
      </c>
      <c r="J19" s="1">
        <v>3.34</v>
      </c>
      <c r="K19" s="1">
        <v>5.35</v>
      </c>
      <c r="L19" s="1">
        <v>17.38</v>
      </c>
      <c r="M19" s="1">
        <v>8.6999999999999993</v>
      </c>
    </row>
    <row r="20" spans="1:13" x14ac:dyDescent="0.25">
      <c r="A20" s="2" t="s">
        <v>25</v>
      </c>
      <c r="B20" s="1" t="s">
        <v>24</v>
      </c>
      <c r="C20" s="1">
        <v>771.45</v>
      </c>
      <c r="D20" s="1">
        <v>685.06</v>
      </c>
      <c r="E20" s="1">
        <v>336.81</v>
      </c>
      <c r="F20" s="1">
        <v>135.34</v>
      </c>
      <c r="G20" s="1">
        <v>136.41</v>
      </c>
      <c r="H20" s="1">
        <v>95.19</v>
      </c>
      <c r="I20" s="1">
        <v>91.69</v>
      </c>
      <c r="J20" s="1">
        <v>1.25</v>
      </c>
      <c r="K20" s="1">
        <v>6.67</v>
      </c>
      <c r="L20" s="1">
        <v>19.28</v>
      </c>
      <c r="M20" s="1">
        <v>8.2200000000000006</v>
      </c>
    </row>
    <row r="21" spans="1:13" x14ac:dyDescent="0.25">
      <c r="A21" s="2" t="s">
        <v>23</v>
      </c>
      <c r="B21" s="1" t="s">
        <v>22</v>
      </c>
      <c r="C21" s="1">
        <v>519.45000000000005</v>
      </c>
      <c r="D21" s="1">
        <v>460.37</v>
      </c>
      <c r="E21" s="1">
        <v>202.97</v>
      </c>
      <c r="F21" s="1">
        <v>93.7</v>
      </c>
      <c r="G21" s="1">
        <v>85.85</v>
      </c>
      <c r="H21" s="1">
        <v>51.09</v>
      </c>
      <c r="I21" s="1">
        <v>49.17</v>
      </c>
      <c r="J21" s="1">
        <v>1.1599999999999999</v>
      </c>
      <c r="K21" s="1">
        <v>5.69</v>
      </c>
      <c r="L21" s="1">
        <v>9.67</v>
      </c>
      <c r="M21" s="1">
        <v>3.82</v>
      </c>
    </row>
    <row r="22" spans="1:13" x14ac:dyDescent="0.25">
      <c r="A22" s="2" t="s">
        <v>21</v>
      </c>
      <c r="B22" s="1" t="s">
        <v>20</v>
      </c>
      <c r="C22" s="1">
        <v>683.25</v>
      </c>
      <c r="D22" s="1">
        <v>583.22</v>
      </c>
      <c r="E22" s="1">
        <v>272.32</v>
      </c>
      <c r="F22" s="1">
        <v>101.87</v>
      </c>
      <c r="G22" s="1">
        <v>127.75</v>
      </c>
      <c r="H22" s="1">
        <v>73.23</v>
      </c>
      <c r="I22" s="1">
        <v>69.64</v>
      </c>
      <c r="J22" s="1">
        <v>2.61</v>
      </c>
      <c r="K22" s="1">
        <v>6.96</v>
      </c>
      <c r="L22" s="1">
        <v>18</v>
      </c>
      <c r="M22" s="1">
        <v>6.84</v>
      </c>
    </row>
    <row r="23" spans="1:13" x14ac:dyDescent="0.25">
      <c r="A23" s="2" t="s">
        <v>19</v>
      </c>
      <c r="B23" s="1" t="s">
        <v>18</v>
      </c>
      <c r="C23" s="1">
        <v>507.36</v>
      </c>
      <c r="D23" s="1">
        <v>425.33</v>
      </c>
      <c r="E23" s="1">
        <v>175.21</v>
      </c>
      <c r="F23" s="1">
        <v>63.04</v>
      </c>
      <c r="G23" s="1">
        <v>89.69</v>
      </c>
      <c r="H23" s="1">
        <v>53.06</v>
      </c>
      <c r="I23" s="1">
        <v>50.6</v>
      </c>
      <c r="J23" s="1">
        <v>1.73</v>
      </c>
      <c r="K23" s="1">
        <v>6.63</v>
      </c>
      <c r="L23" s="1">
        <v>11.16</v>
      </c>
      <c r="M23" s="1">
        <v>5.37</v>
      </c>
    </row>
    <row r="24" spans="1:13" x14ac:dyDescent="0.25">
      <c r="A24" s="2" t="s">
        <v>17</v>
      </c>
      <c r="B24" s="1" t="s">
        <v>16</v>
      </c>
      <c r="C24" s="1">
        <v>518.78</v>
      </c>
      <c r="D24" s="1">
        <v>458.47</v>
      </c>
      <c r="E24" s="1">
        <v>178.52</v>
      </c>
      <c r="F24" s="1">
        <v>60.91</v>
      </c>
      <c r="G24" s="1">
        <v>89.43</v>
      </c>
      <c r="H24" s="1">
        <v>86.27</v>
      </c>
      <c r="I24" s="1">
        <v>83.72</v>
      </c>
      <c r="J24" s="1">
        <v>0.9</v>
      </c>
      <c r="K24" s="1">
        <v>4.8</v>
      </c>
      <c r="L24" s="1">
        <v>12.23</v>
      </c>
      <c r="M24" s="1">
        <v>5.25</v>
      </c>
    </row>
    <row r="25" spans="1:13" x14ac:dyDescent="0.25">
      <c r="A25" s="2" t="s">
        <v>15</v>
      </c>
      <c r="B25" s="1" t="s">
        <v>14</v>
      </c>
      <c r="C25" s="1">
        <v>646.29</v>
      </c>
      <c r="D25" s="1">
        <v>562.54999999999995</v>
      </c>
      <c r="E25" s="1">
        <v>210.98</v>
      </c>
      <c r="F25" s="1">
        <v>70.55</v>
      </c>
      <c r="G25" s="1">
        <v>112.15</v>
      </c>
      <c r="H25" s="1">
        <v>111.76</v>
      </c>
      <c r="I25" s="1">
        <v>109.5</v>
      </c>
      <c r="J25" s="1">
        <v>0.75</v>
      </c>
      <c r="K25" s="1">
        <v>5.53</v>
      </c>
      <c r="L25" s="1">
        <v>15.87</v>
      </c>
      <c r="M25" s="1">
        <v>7.6</v>
      </c>
    </row>
    <row r="26" spans="1:13" x14ac:dyDescent="0.25">
      <c r="A26" s="2" t="s">
        <v>13</v>
      </c>
      <c r="B26" s="1" t="s">
        <v>12</v>
      </c>
      <c r="C26" s="1">
        <v>694.48</v>
      </c>
      <c r="D26" s="1">
        <v>587.74</v>
      </c>
      <c r="E26" s="1">
        <v>264.77</v>
      </c>
      <c r="F26" s="1">
        <v>71.19</v>
      </c>
      <c r="G26" s="1">
        <v>155.63</v>
      </c>
      <c r="H26" s="1">
        <v>101.63</v>
      </c>
      <c r="I26" s="1">
        <v>96.6</v>
      </c>
      <c r="J26" s="1">
        <v>3.74</v>
      </c>
      <c r="K26" s="1">
        <v>6.26</v>
      </c>
      <c r="L26" s="1">
        <v>17.190000000000001</v>
      </c>
      <c r="M26" s="1">
        <v>4.58</v>
      </c>
    </row>
    <row r="27" spans="1:13" x14ac:dyDescent="0.25">
      <c r="A27" s="2" t="s">
        <v>11</v>
      </c>
      <c r="B27" s="1" t="s">
        <v>10</v>
      </c>
      <c r="C27" s="1">
        <v>766.31</v>
      </c>
      <c r="D27" s="1">
        <v>633.34</v>
      </c>
      <c r="E27" s="1">
        <v>274.85000000000002</v>
      </c>
      <c r="F27" s="1">
        <v>94.36</v>
      </c>
      <c r="G27" s="1">
        <v>138.72</v>
      </c>
      <c r="H27" s="1">
        <v>126.13</v>
      </c>
      <c r="I27" s="1">
        <v>121.19</v>
      </c>
      <c r="J27" s="1">
        <v>3.6</v>
      </c>
      <c r="K27" s="1">
        <v>7.17</v>
      </c>
      <c r="L27" s="1">
        <v>21.41</v>
      </c>
      <c r="M27" s="1">
        <v>7.48</v>
      </c>
    </row>
    <row r="28" spans="1:13" x14ac:dyDescent="0.25">
      <c r="A28" s="2" t="s">
        <v>9</v>
      </c>
      <c r="B28" s="1" t="s">
        <v>8</v>
      </c>
      <c r="C28" s="1">
        <v>569.91999999999996</v>
      </c>
      <c r="D28" s="1">
        <v>498.41</v>
      </c>
      <c r="E28" s="1">
        <v>274.87</v>
      </c>
      <c r="F28" s="1">
        <v>122.75</v>
      </c>
      <c r="G28" s="1">
        <v>123.78</v>
      </c>
      <c r="H28" s="1">
        <v>37.520000000000003</v>
      </c>
      <c r="I28" s="1">
        <v>35.25</v>
      </c>
      <c r="J28" s="1">
        <v>0.74</v>
      </c>
      <c r="K28" s="1">
        <v>5.18</v>
      </c>
      <c r="L28" s="1">
        <v>17.78</v>
      </c>
      <c r="M28" s="1">
        <v>3.09</v>
      </c>
    </row>
    <row r="29" spans="1:13" x14ac:dyDescent="0.25">
      <c r="A29" s="2" t="s">
        <v>7</v>
      </c>
      <c r="B29" s="1" t="s">
        <v>6</v>
      </c>
      <c r="C29" s="1">
        <v>731.39</v>
      </c>
      <c r="D29" s="1">
        <v>643.58000000000004</v>
      </c>
      <c r="E29" s="1">
        <v>308.37</v>
      </c>
      <c r="F29" s="1">
        <v>121.29</v>
      </c>
      <c r="G29" s="1">
        <v>139.11000000000001</v>
      </c>
      <c r="H29" s="1">
        <v>108.84</v>
      </c>
      <c r="I29" s="1">
        <v>106.37</v>
      </c>
      <c r="J29" s="1">
        <v>1.08</v>
      </c>
      <c r="K29" s="1">
        <v>6.26</v>
      </c>
      <c r="L29" s="1">
        <v>23.29</v>
      </c>
      <c r="M29" s="1">
        <v>3.67</v>
      </c>
    </row>
    <row r="30" spans="1:13" x14ac:dyDescent="0.25">
      <c r="A30" s="2" t="s">
        <v>5</v>
      </c>
      <c r="B30" s="1" t="s">
        <v>4</v>
      </c>
      <c r="C30" s="1">
        <v>807.85</v>
      </c>
      <c r="D30" s="1">
        <v>676</v>
      </c>
      <c r="E30" s="1">
        <v>330.34</v>
      </c>
      <c r="F30" s="1">
        <v>136.96</v>
      </c>
      <c r="G30" s="1">
        <v>130.25</v>
      </c>
      <c r="H30" s="1">
        <v>119.21</v>
      </c>
      <c r="I30" s="1">
        <v>115.62</v>
      </c>
      <c r="J30" s="1">
        <v>1.6</v>
      </c>
      <c r="K30" s="1">
        <v>11.02</v>
      </c>
      <c r="L30" s="1">
        <v>21.62</v>
      </c>
      <c r="M30" s="1">
        <v>7.91</v>
      </c>
    </row>
    <row r="31" spans="1:13" x14ac:dyDescent="0.25">
      <c r="A31" s="2" t="s">
        <v>3</v>
      </c>
      <c r="B31" s="2">
        <f>A32+A33+A34</f>
        <v>1617</v>
      </c>
      <c r="C31" s="2">
        <f>(C32*$A$32+C33*$A$33+C34*$A$34)/$B$31</f>
        <v>746.04185528756955</v>
      </c>
      <c r="D31" s="2">
        <f t="shared" ref="D31:M31" si="0">(D32*$A$32+D33*$A$33+D34*$A$34)/$B$31</f>
        <v>636.66350030921467</v>
      </c>
      <c r="E31" s="2">
        <f t="shared" si="0"/>
        <v>317.65264069264066</v>
      </c>
      <c r="F31" s="2">
        <f t="shared" si="0"/>
        <v>124.69300556586272</v>
      </c>
      <c r="G31" s="2">
        <f t="shared" si="0"/>
        <v>149.85856524427953</v>
      </c>
      <c r="H31" s="2">
        <f t="shared" si="0"/>
        <v>92.008367346938797</v>
      </c>
      <c r="I31" s="2">
        <f t="shared" si="0"/>
        <v>88.239344465058764</v>
      </c>
      <c r="J31" s="2">
        <f t="shared" si="0"/>
        <v>1.2661904761904761</v>
      </c>
      <c r="K31" s="2">
        <f t="shared" si="0"/>
        <v>5.250451453308596</v>
      </c>
      <c r="L31" s="2">
        <f t="shared" si="0"/>
        <v>23.437037724180584</v>
      </c>
      <c r="M31" s="2">
        <f t="shared" si="0"/>
        <v>4.857396413110699</v>
      </c>
    </row>
    <row r="32" spans="1:13" x14ac:dyDescent="0.25">
      <c r="A32" s="2">
        <v>682</v>
      </c>
      <c r="B32" s="1" t="s">
        <v>2</v>
      </c>
      <c r="C32" s="1">
        <v>588.37</v>
      </c>
      <c r="D32" s="1">
        <v>505.19</v>
      </c>
      <c r="E32" s="1">
        <v>253.64</v>
      </c>
      <c r="F32" s="1">
        <v>124.11</v>
      </c>
      <c r="G32" s="1">
        <v>109.34</v>
      </c>
      <c r="H32" s="1">
        <v>54.24</v>
      </c>
      <c r="I32" s="1">
        <v>51.97</v>
      </c>
      <c r="J32" s="1">
        <v>1.02</v>
      </c>
      <c r="K32" s="1">
        <v>4.8600000000000003</v>
      </c>
      <c r="L32" s="1">
        <v>25.88</v>
      </c>
      <c r="M32" s="1">
        <v>5.25</v>
      </c>
    </row>
    <row r="33" spans="1:13" x14ac:dyDescent="0.25">
      <c r="A33" s="2">
        <v>337</v>
      </c>
      <c r="B33" s="1" t="s">
        <v>1</v>
      </c>
      <c r="C33" s="1">
        <v>996.14</v>
      </c>
      <c r="D33" s="1">
        <v>830.96</v>
      </c>
      <c r="E33" s="1">
        <v>449.58</v>
      </c>
      <c r="F33" s="1">
        <v>117.13</v>
      </c>
      <c r="G33" s="1">
        <v>232.76</v>
      </c>
      <c r="H33" s="1">
        <v>136.09</v>
      </c>
      <c r="I33" s="1">
        <v>127</v>
      </c>
      <c r="J33" s="1">
        <v>2.29</v>
      </c>
      <c r="K33" s="1">
        <v>3.22</v>
      </c>
      <c r="L33" s="1">
        <v>13.75</v>
      </c>
      <c r="M33" s="1">
        <v>4.91</v>
      </c>
    </row>
    <row r="34" spans="1:13" x14ac:dyDescent="0.25">
      <c r="A34" s="2">
        <v>598</v>
      </c>
      <c r="B34" s="1" t="s">
        <v>0</v>
      </c>
      <c r="C34" s="1">
        <v>784.92</v>
      </c>
      <c r="D34" s="1">
        <v>677.11</v>
      </c>
      <c r="E34" s="1">
        <v>316.31</v>
      </c>
      <c r="F34" s="1">
        <v>129.62</v>
      </c>
      <c r="G34" s="1">
        <v>149.35</v>
      </c>
      <c r="H34" s="1">
        <v>110.24</v>
      </c>
      <c r="I34" s="1">
        <v>107.76</v>
      </c>
      <c r="J34" s="1">
        <v>0.97</v>
      </c>
      <c r="K34" s="1">
        <v>6.84</v>
      </c>
      <c r="L34" s="1">
        <v>26.11</v>
      </c>
      <c r="M34" s="1">
        <v>4.38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A177-4544-4B80-8646-F832A27F03BD}">
  <dimension ref="A1:G33"/>
  <sheetViews>
    <sheetView workbookViewId="0">
      <selection activeCell="B33" sqref="B1:B33"/>
    </sheetView>
  </sheetViews>
  <sheetFormatPr defaultRowHeight="13.8" x14ac:dyDescent="0.25"/>
  <sheetData>
    <row r="1" spans="1:7" x14ac:dyDescent="0.25">
      <c r="A1" s="2" t="s">
        <v>73</v>
      </c>
      <c r="B1" s="2" t="s">
        <v>74</v>
      </c>
      <c r="C1" s="2" t="s">
        <v>75</v>
      </c>
      <c r="D1" s="2" t="s">
        <v>76</v>
      </c>
    </row>
    <row r="2" spans="1:7" x14ac:dyDescent="0.25">
      <c r="A2" s="2" t="s">
        <v>37</v>
      </c>
      <c r="B2" s="2">
        <v>6144</v>
      </c>
      <c r="C2" s="2">
        <v>3145</v>
      </c>
      <c r="D2" s="2">
        <v>2999</v>
      </c>
      <c r="E2" s="7">
        <v>626.61</v>
      </c>
      <c r="F2" s="7">
        <v>585.36</v>
      </c>
      <c r="G2" s="7">
        <v>25.07</v>
      </c>
    </row>
    <row r="3" spans="1:7" x14ac:dyDescent="0.25">
      <c r="A3" s="2" t="s">
        <v>59</v>
      </c>
      <c r="B3" s="2">
        <v>2171</v>
      </c>
      <c r="C3" s="2">
        <v>1134</v>
      </c>
      <c r="D3" s="2">
        <v>1037</v>
      </c>
      <c r="E3" s="7">
        <v>271.95</v>
      </c>
      <c r="F3" s="7">
        <v>205.83</v>
      </c>
      <c r="G3" s="7">
        <v>15.13</v>
      </c>
    </row>
    <row r="4" spans="1:7" x14ac:dyDescent="0.25">
      <c r="A4" s="2" t="s">
        <v>17</v>
      </c>
      <c r="B4" s="2">
        <v>3017</v>
      </c>
      <c r="C4" s="2">
        <v>1513</v>
      </c>
      <c r="D4" s="2">
        <v>1504</v>
      </c>
      <c r="E4" s="7">
        <v>1187.8599999999999</v>
      </c>
      <c r="F4" s="7">
        <v>1132.9100000000001</v>
      </c>
      <c r="G4" s="7">
        <v>15.62</v>
      </c>
    </row>
    <row r="5" spans="1:7" x14ac:dyDescent="0.25">
      <c r="A5" s="2" t="s">
        <v>35</v>
      </c>
      <c r="B5" s="2">
        <v>3839</v>
      </c>
      <c r="C5" s="2">
        <v>1973</v>
      </c>
      <c r="D5" s="2">
        <v>1866</v>
      </c>
      <c r="E5" s="7">
        <v>563.47</v>
      </c>
      <c r="F5" s="7">
        <v>502.4</v>
      </c>
      <c r="G5" s="7">
        <v>35.97</v>
      </c>
    </row>
    <row r="6" spans="1:7" x14ac:dyDescent="0.25">
      <c r="A6" s="2" t="s">
        <v>7</v>
      </c>
      <c r="B6" s="2">
        <v>2600</v>
      </c>
      <c r="C6" s="2">
        <v>1339</v>
      </c>
      <c r="D6" s="2">
        <v>1261</v>
      </c>
      <c r="E6" s="7">
        <v>1469.03</v>
      </c>
      <c r="F6" s="7">
        <v>1419.55</v>
      </c>
      <c r="G6" s="7">
        <v>18.04</v>
      </c>
    </row>
    <row r="7" spans="1:7" x14ac:dyDescent="0.25">
      <c r="A7" s="2" t="s">
        <v>23</v>
      </c>
      <c r="B7" s="2">
        <v>10849</v>
      </c>
      <c r="C7" s="2">
        <v>5768</v>
      </c>
      <c r="D7" s="2">
        <v>5081</v>
      </c>
      <c r="E7" s="7">
        <v>618</v>
      </c>
      <c r="F7" s="7">
        <v>581.54</v>
      </c>
      <c r="G7" s="7">
        <v>19.37</v>
      </c>
    </row>
    <row r="8" spans="1:7" x14ac:dyDescent="0.25">
      <c r="A8" s="2" t="s">
        <v>21</v>
      </c>
      <c r="B8" s="2">
        <v>4796</v>
      </c>
      <c r="C8" s="2">
        <v>2463</v>
      </c>
      <c r="D8" s="2">
        <v>2333</v>
      </c>
      <c r="E8" s="7">
        <v>901.95</v>
      </c>
      <c r="F8" s="7">
        <v>835.82</v>
      </c>
      <c r="G8" s="7">
        <v>42.45</v>
      </c>
    </row>
    <row r="9" spans="1:7" x14ac:dyDescent="0.25">
      <c r="A9" s="2" t="s">
        <v>13</v>
      </c>
      <c r="B9" s="2">
        <v>3530</v>
      </c>
      <c r="C9" s="2">
        <v>1826</v>
      </c>
      <c r="D9" s="2">
        <v>1704</v>
      </c>
      <c r="E9" s="7">
        <v>1429</v>
      </c>
      <c r="F9" s="7">
        <v>1336.37</v>
      </c>
      <c r="G9" s="7">
        <v>60.99</v>
      </c>
    </row>
    <row r="10" spans="1:7" x14ac:dyDescent="0.25">
      <c r="A10" s="2" t="s">
        <v>19</v>
      </c>
      <c r="B10" s="2">
        <v>911</v>
      </c>
      <c r="C10" s="2">
        <v>478</v>
      </c>
      <c r="D10" s="2">
        <v>433</v>
      </c>
      <c r="E10" s="7">
        <v>674.16</v>
      </c>
      <c r="F10" s="7">
        <v>629.32000000000005</v>
      </c>
      <c r="G10" s="7">
        <v>27.35</v>
      </c>
    </row>
    <row r="11" spans="1:7" x14ac:dyDescent="0.25">
      <c r="A11" s="2" t="s">
        <v>55</v>
      </c>
      <c r="B11" s="2">
        <v>7425</v>
      </c>
      <c r="C11" s="2">
        <v>3752</v>
      </c>
      <c r="D11" s="2">
        <v>3673</v>
      </c>
      <c r="E11" s="7">
        <v>636.66</v>
      </c>
      <c r="F11" s="7">
        <v>598.44000000000005</v>
      </c>
      <c r="G11" s="7">
        <v>15.62</v>
      </c>
    </row>
    <row r="12" spans="1:7" x14ac:dyDescent="0.25">
      <c r="A12" s="2" t="s">
        <v>45</v>
      </c>
      <c r="B12" s="2">
        <v>3812</v>
      </c>
      <c r="C12" s="2">
        <v>1921</v>
      </c>
      <c r="D12" s="2">
        <v>1891</v>
      </c>
      <c r="E12" s="7">
        <v>532.07000000000005</v>
      </c>
      <c r="F12" s="7">
        <v>505.07</v>
      </c>
      <c r="G12" s="7">
        <v>5.6</v>
      </c>
    </row>
    <row r="13" spans="1:7" x14ac:dyDescent="0.25">
      <c r="A13" s="2" t="s">
        <v>29</v>
      </c>
      <c r="B13" s="2">
        <v>9480</v>
      </c>
      <c r="C13" s="2">
        <v>4833</v>
      </c>
      <c r="D13" s="2">
        <v>4647</v>
      </c>
      <c r="E13" s="7">
        <v>624.08000000000004</v>
      </c>
      <c r="F13" s="7">
        <v>593.51</v>
      </c>
      <c r="G13" s="7">
        <v>10.55</v>
      </c>
    </row>
    <row r="14" spans="1:7" x14ac:dyDescent="0.25">
      <c r="A14" s="2" t="s">
        <v>27</v>
      </c>
      <c r="B14" s="2">
        <v>5852</v>
      </c>
      <c r="C14" s="2">
        <v>2985</v>
      </c>
      <c r="D14" s="2">
        <v>2867</v>
      </c>
      <c r="E14" s="7">
        <v>947.04</v>
      </c>
      <c r="F14" s="7">
        <v>877.37</v>
      </c>
      <c r="G14" s="7">
        <v>47.32</v>
      </c>
    </row>
    <row r="15" spans="1:7" x14ac:dyDescent="0.25">
      <c r="A15" s="2" t="s">
        <v>25</v>
      </c>
      <c r="B15" s="2">
        <v>6783</v>
      </c>
      <c r="C15" s="2">
        <v>3441</v>
      </c>
      <c r="D15" s="2">
        <v>3342</v>
      </c>
      <c r="E15" s="7">
        <v>1215.5999999999999</v>
      </c>
      <c r="F15" s="7">
        <v>1146.07</v>
      </c>
      <c r="G15" s="7">
        <v>19.68</v>
      </c>
    </row>
    <row r="16" spans="1:7" x14ac:dyDescent="0.25">
      <c r="A16" s="2" t="s">
        <v>51</v>
      </c>
      <c r="B16" s="2">
        <v>2511</v>
      </c>
      <c r="C16" s="2">
        <v>1282</v>
      </c>
      <c r="D16" s="2">
        <v>1229</v>
      </c>
      <c r="E16" s="7">
        <v>726.02</v>
      </c>
      <c r="F16" s="7">
        <v>693.09</v>
      </c>
      <c r="G16" s="7">
        <v>10.66</v>
      </c>
    </row>
    <row r="17" spans="1:7" x14ac:dyDescent="0.25">
      <c r="A17" s="2" t="s">
        <v>41</v>
      </c>
      <c r="B17" s="2">
        <v>7976</v>
      </c>
      <c r="C17" s="2">
        <v>4047</v>
      </c>
      <c r="D17" s="2">
        <v>3929</v>
      </c>
      <c r="E17" s="7">
        <v>676.97</v>
      </c>
      <c r="F17" s="7">
        <v>639.66</v>
      </c>
      <c r="G17" s="7">
        <v>21.38</v>
      </c>
    </row>
    <row r="18" spans="1:7" x14ac:dyDescent="0.25">
      <c r="A18" s="2" t="s">
        <v>33</v>
      </c>
      <c r="B18" s="2">
        <v>4566</v>
      </c>
      <c r="C18" s="2">
        <v>2351</v>
      </c>
      <c r="D18" s="2">
        <v>2215</v>
      </c>
      <c r="E18" s="7">
        <v>1020.32</v>
      </c>
      <c r="F18" s="7">
        <v>950.18</v>
      </c>
      <c r="G18" s="7">
        <v>24.01</v>
      </c>
    </row>
    <row r="19" spans="1:7" x14ac:dyDescent="0.25">
      <c r="A19" s="2" t="s">
        <v>47</v>
      </c>
      <c r="B19" s="2">
        <v>2753</v>
      </c>
      <c r="C19" s="2">
        <v>1390</v>
      </c>
      <c r="D19" s="2">
        <v>1363</v>
      </c>
      <c r="E19" s="7">
        <v>293.57</v>
      </c>
      <c r="F19" s="7">
        <v>261.12</v>
      </c>
      <c r="G19" s="7">
        <v>7.75</v>
      </c>
    </row>
    <row r="20" spans="1:7" x14ac:dyDescent="0.25">
      <c r="A20" s="2" t="s">
        <v>49</v>
      </c>
      <c r="B20" s="2">
        <v>4382</v>
      </c>
      <c r="C20" s="2">
        <v>2196</v>
      </c>
      <c r="D20" s="2">
        <v>2186</v>
      </c>
      <c r="E20" s="7">
        <v>369.26</v>
      </c>
      <c r="F20" s="7">
        <v>326.58</v>
      </c>
      <c r="G20" s="7">
        <v>10.85</v>
      </c>
    </row>
    <row r="21" spans="1:7" x14ac:dyDescent="0.25">
      <c r="A21" s="5" t="s">
        <v>77</v>
      </c>
      <c r="B21" s="2">
        <v>668</v>
      </c>
      <c r="C21" s="2">
        <v>343.97982149786577</v>
      </c>
      <c r="D21" s="2">
        <v>324.02017850213423</v>
      </c>
      <c r="E21" s="7">
        <v>693.45</v>
      </c>
      <c r="F21" s="7">
        <v>649.03</v>
      </c>
      <c r="G21" s="7">
        <v>17.43</v>
      </c>
    </row>
    <row r="22" spans="1:7" x14ac:dyDescent="0.25">
      <c r="A22" s="5" t="s">
        <v>78</v>
      </c>
      <c r="B22" s="2">
        <v>588</v>
      </c>
      <c r="C22" s="2">
        <v>307.05012184050838</v>
      </c>
      <c r="D22" s="2">
        <v>280.94987815949162</v>
      </c>
      <c r="E22" s="7">
        <v>1598.1</v>
      </c>
      <c r="F22" s="7">
        <v>1540.77</v>
      </c>
      <c r="G22" s="7">
        <v>18.11</v>
      </c>
    </row>
    <row r="23" spans="1:7" x14ac:dyDescent="0.25">
      <c r="A23" s="2" t="s">
        <v>79</v>
      </c>
      <c r="B23" s="2">
        <v>3793</v>
      </c>
      <c r="C23" s="2">
        <v>1921</v>
      </c>
      <c r="D23" s="2">
        <v>1872</v>
      </c>
      <c r="E23" s="7">
        <v>508.35</v>
      </c>
      <c r="F23" s="7">
        <v>462.08</v>
      </c>
      <c r="G23" s="7">
        <v>12.59</v>
      </c>
    </row>
    <row r="24" spans="1:7" x14ac:dyDescent="0.25">
      <c r="A24" s="2" t="s">
        <v>31</v>
      </c>
      <c r="B24" s="2">
        <v>9847</v>
      </c>
      <c r="C24" s="2">
        <v>5031</v>
      </c>
      <c r="D24" s="2">
        <v>4816</v>
      </c>
      <c r="E24" s="7">
        <v>621.79</v>
      </c>
      <c r="F24" s="7">
        <v>587.12</v>
      </c>
      <c r="G24" s="7">
        <v>17.39</v>
      </c>
    </row>
    <row r="25" spans="1:7" x14ac:dyDescent="0.25">
      <c r="A25" s="2" t="s">
        <v>43</v>
      </c>
      <c r="B25" s="2">
        <v>2415</v>
      </c>
      <c r="C25" s="2">
        <v>1256</v>
      </c>
      <c r="D25" s="2">
        <v>1159</v>
      </c>
      <c r="E25" s="7">
        <v>324.16000000000003</v>
      </c>
      <c r="F25" s="7">
        <v>296</v>
      </c>
      <c r="G25" s="7">
        <v>9.1</v>
      </c>
    </row>
    <row r="26" spans="1:7" x14ac:dyDescent="0.25">
      <c r="A26" s="2" t="s">
        <v>53</v>
      </c>
      <c r="B26" s="2">
        <v>3664</v>
      </c>
      <c r="C26" s="2">
        <v>1898</v>
      </c>
      <c r="D26" s="2">
        <v>1766</v>
      </c>
      <c r="E26" s="7">
        <v>511.96</v>
      </c>
      <c r="F26" s="7">
        <v>477.95</v>
      </c>
      <c r="G26" s="7">
        <v>10.44</v>
      </c>
    </row>
    <row r="27" spans="1:7" x14ac:dyDescent="0.25">
      <c r="A27" s="2" t="s">
        <v>15</v>
      </c>
      <c r="B27" s="2">
        <v>8204</v>
      </c>
      <c r="C27" s="2">
        <v>4120</v>
      </c>
      <c r="D27" s="2">
        <v>4084</v>
      </c>
      <c r="E27" s="7">
        <v>1524.66</v>
      </c>
      <c r="F27" s="7">
        <v>1472.35</v>
      </c>
      <c r="G27" s="7">
        <v>14.33</v>
      </c>
    </row>
    <row r="28" spans="1:7" x14ac:dyDescent="0.25">
      <c r="A28" s="2" t="s">
        <v>57</v>
      </c>
      <c r="B28" s="2">
        <v>1547</v>
      </c>
      <c r="C28" s="2">
        <v>845</v>
      </c>
      <c r="D28" s="2">
        <v>702</v>
      </c>
      <c r="E28" s="7">
        <v>363.62</v>
      </c>
      <c r="F28" s="7">
        <v>305.63</v>
      </c>
      <c r="G28" s="7">
        <v>26.78</v>
      </c>
    </row>
    <row r="29" spans="1:7" x14ac:dyDescent="0.25">
      <c r="A29" s="5" t="s">
        <v>80</v>
      </c>
      <c r="B29" s="2">
        <v>324</v>
      </c>
      <c r="C29" s="2">
        <v>163.86556615430237</v>
      </c>
      <c r="D29" s="2">
        <v>160.13443384569763</v>
      </c>
      <c r="E29" s="7">
        <v>2106.17</v>
      </c>
      <c r="F29" s="7">
        <v>1864.75</v>
      </c>
      <c r="G29" s="7">
        <v>42.88</v>
      </c>
    </row>
    <row r="30" spans="1:7" x14ac:dyDescent="0.25">
      <c r="A30" s="2" t="s">
        <v>5</v>
      </c>
      <c r="B30" s="2">
        <v>2360</v>
      </c>
      <c r="C30" s="2">
        <v>344</v>
      </c>
      <c r="D30" s="2">
        <v>324</v>
      </c>
      <c r="E30" s="7">
        <v>1575.7</v>
      </c>
      <c r="F30" s="7">
        <v>1504.7</v>
      </c>
      <c r="G30" s="7">
        <v>27.93</v>
      </c>
    </row>
    <row r="31" spans="1:7" x14ac:dyDescent="0.25">
      <c r="A31" s="2" t="s">
        <v>11</v>
      </c>
      <c r="B31" s="2">
        <v>4742</v>
      </c>
      <c r="C31" s="2">
        <v>2429</v>
      </c>
      <c r="D31" s="2">
        <v>2313</v>
      </c>
      <c r="E31" s="7">
        <v>1686.03</v>
      </c>
      <c r="F31" s="7">
        <v>1593.23</v>
      </c>
      <c r="G31" s="7">
        <v>58.17</v>
      </c>
    </row>
    <row r="32" spans="1:7" x14ac:dyDescent="0.25">
      <c r="A32" s="2" t="s">
        <v>39</v>
      </c>
      <c r="B32" s="2">
        <v>5539</v>
      </c>
      <c r="C32" s="2">
        <v>2868</v>
      </c>
      <c r="D32" s="2">
        <v>2671</v>
      </c>
      <c r="E32" s="7">
        <v>493.05</v>
      </c>
      <c r="F32" s="7">
        <v>469.42</v>
      </c>
      <c r="G32" s="7">
        <v>9.0500000000000007</v>
      </c>
    </row>
    <row r="33" spans="1:7" x14ac:dyDescent="0.25">
      <c r="A33" s="2" t="s">
        <v>81</v>
      </c>
      <c r="B33">
        <v>1580</v>
      </c>
      <c r="C33">
        <v>814.89550949267641</v>
      </c>
      <c r="D33">
        <v>765.10449050732359</v>
      </c>
      <c r="E33">
        <f>(E21*$B$21+E22*$B$22+E29*$B$29)/$B$33</f>
        <v>1319.8142278481012</v>
      </c>
      <c r="F33" s="6">
        <f t="shared" ref="F33:G33" si="0">(F21*$B$21+F22*$B$22+F29*$B$29)/$B$33</f>
        <v>1230.1922784810126</v>
      </c>
      <c r="G33" s="6">
        <f t="shared" si="0"/>
        <v>22.90192405063291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5B44-2F68-4E1D-A596-245C0C5919F4}">
  <dimension ref="A1:G33"/>
  <sheetViews>
    <sheetView workbookViewId="0">
      <selection activeCell="M30" sqref="M30"/>
    </sheetView>
  </sheetViews>
  <sheetFormatPr defaultRowHeight="13.8" x14ac:dyDescent="0.25"/>
  <sheetData>
    <row r="1" spans="1:7" x14ac:dyDescent="0.25">
      <c r="A1" s="2" t="s">
        <v>73</v>
      </c>
      <c r="B1" s="2" t="s">
        <v>74</v>
      </c>
      <c r="C1" s="2" t="s">
        <v>75</v>
      </c>
      <c r="D1" s="2" t="s">
        <v>76</v>
      </c>
    </row>
    <row r="2" spans="1:7" x14ac:dyDescent="0.25">
      <c r="A2" s="2" t="s">
        <v>37</v>
      </c>
      <c r="B2" s="2">
        <v>6144</v>
      </c>
      <c r="C2" s="2">
        <v>3145</v>
      </c>
      <c r="D2" s="2">
        <v>2999</v>
      </c>
      <c r="E2" s="9">
        <v>503.14</v>
      </c>
      <c r="F2" s="9">
        <v>359.63</v>
      </c>
      <c r="G2" s="9">
        <v>105.88</v>
      </c>
    </row>
    <row r="3" spans="1:7" x14ac:dyDescent="0.25">
      <c r="A3" s="2" t="s">
        <v>59</v>
      </c>
      <c r="B3" s="2">
        <v>2171</v>
      </c>
      <c r="C3" s="2">
        <v>1134</v>
      </c>
      <c r="D3" s="2">
        <v>1037</v>
      </c>
      <c r="E3" s="9">
        <v>429.72</v>
      </c>
      <c r="F3" s="9">
        <v>296.08999999999997</v>
      </c>
      <c r="G3" s="9">
        <v>85.68</v>
      </c>
    </row>
    <row r="4" spans="1:7" x14ac:dyDescent="0.25">
      <c r="A4" s="2" t="s">
        <v>17</v>
      </c>
      <c r="B4" s="2">
        <v>3017</v>
      </c>
      <c r="C4" s="2">
        <v>1513</v>
      </c>
      <c r="D4" s="2">
        <v>1504</v>
      </c>
      <c r="E4" s="9">
        <v>549.67999999999995</v>
      </c>
      <c r="F4" s="9">
        <v>424.09</v>
      </c>
      <c r="G4" s="9">
        <v>84.5</v>
      </c>
    </row>
    <row r="5" spans="1:7" x14ac:dyDescent="0.25">
      <c r="A5" s="2" t="s">
        <v>35</v>
      </c>
      <c r="B5" s="2">
        <v>3839</v>
      </c>
      <c r="C5" s="2">
        <v>1973</v>
      </c>
      <c r="D5" s="2">
        <v>1866</v>
      </c>
      <c r="E5" s="9">
        <v>443.44</v>
      </c>
      <c r="F5" s="9">
        <v>308.57</v>
      </c>
      <c r="G5" s="9">
        <v>103.23</v>
      </c>
    </row>
    <row r="6" spans="1:7" x14ac:dyDescent="0.25">
      <c r="A6" s="2" t="s">
        <v>7</v>
      </c>
      <c r="B6" s="2">
        <v>2600</v>
      </c>
      <c r="C6" s="2">
        <v>1339</v>
      </c>
      <c r="D6" s="2">
        <v>1261</v>
      </c>
      <c r="E6" s="9">
        <v>579.71</v>
      </c>
      <c r="F6" s="9">
        <v>424.49</v>
      </c>
      <c r="G6" s="9">
        <v>108.32</v>
      </c>
    </row>
    <row r="7" spans="1:7" x14ac:dyDescent="0.25">
      <c r="A7" s="2" t="s">
        <v>23</v>
      </c>
      <c r="B7" s="2">
        <v>10849</v>
      </c>
      <c r="C7" s="2">
        <v>5768</v>
      </c>
      <c r="D7" s="2">
        <v>5081</v>
      </c>
      <c r="E7" s="9">
        <v>547.77</v>
      </c>
      <c r="F7" s="9">
        <v>423.25</v>
      </c>
      <c r="G7" s="9">
        <v>87.06</v>
      </c>
    </row>
    <row r="8" spans="1:7" x14ac:dyDescent="0.25">
      <c r="A8" s="2" t="s">
        <v>21</v>
      </c>
      <c r="B8" s="2">
        <v>4796</v>
      </c>
      <c r="C8" s="2">
        <v>2463</v>
      </c>
      <c r="D8" s="2">
        <v>2333</v>
      </c>
      <c r="E8" s="9">
        <v>470.16</v>
      </c>
      <c r="F8" s="9">
        <v>335.84</v>
      </c>
      <c r="G8" s="9">
        <v>99.46</v>
      </c>
    </row>
    <row r="9" spans="1:7" x14ac:dyDescent="0.25">
      <c r="A9" s="2" t="s">
        <v>13</v>
      </c>
      <c r="B9" s="2">
        <v>3530</v>
      </c>
      <c r="C9" s="2">
        <v>1826</v>
      </c>
      <c r="D9" s="2">
        <v>1704</v>
      </c>
      <c r="E9" s="9">
        <v>559.79</v>
      </c>
      <c r="F9" s="9">
        <v>407.61</v>
      </c>
      <c r="G9" s="9">
        <v>108.75</v>
      </c>
    </row>
    <row r="10" spans="1:7" x14ac:dyDescent="0.25">
      <c r="A10" s="2" t="s">
        <v>19</v>
      </c>
      <c r="B10" s="2">
        <v>911</v>
      </c>
      <c r="C10" s="2">
        <v>478</v>
      </c>
      <c r="D10" s="2">
        <v>433</v>
      </c>
      <c r="E10" s="9">
        <v>398.53</v>
      </c>
      <c r="F10" s="9">
        <v>276.77999999999997</v>
      </c>
      <c r="G10" s="9">
        <v>93.53</v>
      </c>
    </row>
    <row r="11" spans="1:7" x14ac:dyDescent="0.25">
      <c r="A11" s="2" t="s">
        <v>55</v>
      </c>
      <c r="B11" s="2">
        <v>7425</v>
      </c>
      <c r="C11" s="2">
        <v>3752</v>
      </c>
      <c r="D11" s="2">
        <v>3673</v>
      </c>
      <c r="E11" s="9">
        <v>438.29</v>
      </c>
      <c r="F11" s="9">
        <v>300.63</v>
      </c>
      <c r="G11" s="9">
        <v>106.54</v>
      </c>
    </row>
    <row r="12" spans="1:7" x14ac:dyDescent="0.25">
      <c r="A12" s="2" t="s">
        <v>45</v>
      </c>
      <c r="B12" s="2">
        <v>3812</v>
      </c>
      <c r="C12" s="2">
        <v>1921</v>
      </c>
      <c r="D12" s="2">
        <v>1891</v>
      </c>
      <c r="E12" s="9">
        <v>493.7</v>
      </c>
      <c r="F12" s="9">
        <v>361.35</v>
      </c>
      <c r="G12" s="9">
        <v>89.13</v>
      </c>
    </row>
    <row r="13" spans="1:7" x14ac:dyDescent="0.25">
      <c r="A13" s="2" t="s">
        <v>29</v>
      </c>
      <c r="B13" s="2">
        <v>9480</v>
      </c>
      <c r="C13" s="2">
        <v>4833</v>
      </c>
      <c r="D13" s="2">
        <v>4647</v>
      </c>
      <c r="E13" s="9">
        <v>531.95000000000005</v>
      </c>
      <c r="F13" s="9">
        <v>385.29</v>
      </c>
      <c r="G13" s="9">
        <v>106.33</v>
      </c>
    </row>
    <row r="14" spans="1:7" x14ac:dyDescent="0.25">
      <c r="A14" s="2" t="s">
        <v>27</v>
      </c>
      <c r="B14" s="2">
        <v>5852</v>
      </c>
      <c r="C14" s="2">
        <v>2985</v>
      </c>
      <c r="D14" s="2">
        <v>2867</v>
      </c>
      <c r="E14" s="9">
        <v>526.64</v>
      </c>
      <c r="F14" s="9">
        <v>386.27</v>
      </c>
      <c r="G14" s="9">
        <v>99.37</v>
      </c>
    </row>
    <row r="15" spans="1:7" x14ac:dyDescent="0.25">
      <c r="A15" s="2" t="s">
        <v>25</v>
      </c>
      <c r="B15" s="2">
        <v>6783</v>
      </c>
      <c r="C15" s="2">
        <v>3441</v>
      </c>
      <c r="D15" s="2">
        <v>3342</v>
      </c>
      <c r="E15" s="9">
        <v>562.41999999999996</v>
      </c>
      <c r="F15" s="9">
        <v>418.47</v>
      </c>
      <c r="G15" s="9">
        <v>103.29</v>
      </c>
    </row>
    <row r="16" spans="1:7" x14ac:dyDescent="0.25">
      <c r="A16" s="2" t="s">
        <v>51</v>
      </c>
      <c r="B16" s="2">
        <v>2511</v>
      </c>
      <c r="C16" s="2">
        <v>1282</v>
      </c>
      <c r="D16" s="2">
        <v>1229</v>
      </c>
      <c r="E16" s="9">
        <v>504.52</v>
      </c>
      <c r="F16" s="9">
        <v>374.72</v>
      </c>
      <c r="G16" s="9">
        <v>90.7</v>
      </c>
    </row>
    <row r="17" spans="1:7" x14ac:dyDescent="0.25">
      <c r="A17" s="2" t="s">
        <v>41</v>
      </c>
      <c r="B17" s="2">
        <v>7976</v>
      </c>
      <c r="C17" s="2">
        <v>4047</v>
      </c>
      <c r="D17" s="2">
        <v>3929</v>
      </c>
      <c r="E17" s="9">
        <v>537.57000000000005</v>
      </c>
      <c r="F17" s="9">
        <v>383.88</v>
      </c>
      <c r="G17" s="9">
        <v>115.74</v>
      </c>
    </row>
    <row r="18" spans="1:7" x14ac:dyDescent="0.25">
      <c r="A18" s="2" t="s">
        <v>33</v>
      </c>
      <c r="B18" s="2">
        <v>4566</v>
      </c>
      <c r="C18" s="2">
        <v>2351</v>
      </c>
      <c r="D18" s="2">
        <v>2215</v>
      </c>
      <c r="E18" s="9">
        <v>513.9</v>
      </c>
      <c r="F18" s="9">
        <v>372.36</v>
      </c>
      <c r="G18" s="9">
        <v>103.27</v>
      </c>
    </row>
    <row r="19" spans="1:7" x14ac:dyDescent="0.25">
      <c r="A19" s="2" t="s">
        <v>47</v>
      </c>
      <c r="B19" s="2">
        <v>2753</v>
      </c>
      <c r="C19" s="2">
        <v>1390</v>
      </c>
      <c r="D19" s="2">
        <v>1363</v>
      </c>
      <c r="E19" s="9">
        <v>450.33</v>
      </c>
      <c r="F19" s="9">
        <v>316.20999999999998</v>
      </c>
      <c r="G19" s="9">
        <v>97.74</v>
      </c>
    </row>
    <row r="20" spans="1:7" x14ac:dyDescent="0.25">
      <c r="A20" s="2" t="s">
        <v>49</v>
      </c>
      <c r="B20" s="2">
        <v>4382</v>
      </c>
      <c r="C20" s="2">
        <v>2196</v>
      </c>
      <c r="D20" s="2">
        <v>2186</v>
      </c>
      <c r="E20" s="9">
        <v>511.47</v>
      </c>
      <c r="F20" s="9">
        <v>362.13</v>
      </c>
      <c r="G20" s="9">
        <v>108.36</v>
      </c>
    </row>
    <row r="21" spans="1:7" x14ac:dyDescent="0.25">
      <c r="A21" s="5" t="s">
        <v>77</v>
      </c>
      <c r="B21" s="2">
        <v>668</v>
      </c>
      <c r="C21" s="2">
        <v>343.97982149786577</v>
      </c>
      <c r="D21" s="2">
        <v>324.02017850213423</v>
      </c>
      <c r="E21" s="9">
        <v>574.45000000000005</v>
      </c>
      <c r="F21" s="9">
        <v>420.19</v>
      </c>
      <c r="G21" s="9">
        <v>110.71</v>
      </c>
    </row>
    <row r="22" spans="1:7" x14ac:dyDescent="0.25">
      <c r="A22" s="5" t="s">
        <v>78</v>
      </c>
      <c r="B22" s="2">
        <v>588</v>
      </c>
      <c r="C22" s="2">
        <v>307.05012184050838</v>
      </c>
      <c r="D22" s="2">
        <v>280.94987815949162</v>
      </c>
      <c r="E22" s="9">
        <v>597.02</v>
      </c>
      <c r="F22" s="9">
        <v>446.22</v>
      </c>
      <c r="G22" s="9">
        <v>108.05</v>
      </c>
    </row>
    <row r="23" spans="1:7" x14ac:dyDescent="0.25">
      <c r="A23" s="2" t="s">
        <v>79</v>
      </c>
      <c r="B23" s="2">
        <v>3793</v>
      </c>
      <c r="C23" s="2">
        <v>1921</v>
      </c>
      <c r="D23" s="2">
        <v>1872</v>
      </c>
      <c r="E23" s="9">
        <v>496.97</v>
      </c>
      <c r="F23" s="9">
        <v>349.51</v>
      </c>
      <c r="G23" s="9">
        <v>108.24</v>
      </c>
    </row>
    <row r="24" spans="1:7" x14ac:dyDescent="0.25">
      <c r="A24" s="2" t="s">
        <v>31</v>
      </c>
      <c r="B24" s="2">
        <v>9847</v>
      </c>
      <c r="C24" s="2">
        <v>5031</v>
      </c>
      <c r="D24" s="2">
        <v>4816</v>
      </c>
      <c r="E24" s="9">
        <v>524.16999999999996</v>
      </c>
      <c r="F24" s="9">
        <v>396.59</v>
      </c>
      <c r="G24" s="9">
        <v>86.66</v>
      </c>
    </row>
    <row r="25" spans="1:7" x14ac:dyDescent="0.25">
      <c r="A25" s="2" t="s">
        <v>43</v>
      </c>
      <c r="B25" s="2">
        <v>2415</v>
      </c>
      <c r="C25" s="2">
        <v>1256</v>
      </c>
      <c r="D25" s="2">
        <v>1159</v>
      </c>
      <c r="E25" s="9">
        <v>415.36</v>
      </c>
      <c r="F25" s="9">
        <v>288.16000000000003</v>
      </c>
      <c r="G25" s="9">
        <v>93.63</v>
      </c>
    </row>
    <row r="26" spans="1:7" x14ac:dyDescent="0.25">
      <c r="A26" s="2" t="s">
        <v>53</v>
      </c>
      <c r="B26" s="2">
        <v>3664</v>
      </c>
      <c r="C26" s="2">
        <v>1898</v>
      </c>
      <c r="D26" s="2">
        <v>1766</v>
      </c>
      <c r="E26" s="9">
        <v>416.88</v>
      </c>
      <c r="F26" s="9">
        <v>279</v>
      </c>
      <c r="G26" s="9">
        <v>107.37</v>
      </c>
    </row>
    <row r="27" spans="1:7" x14ac:dyDescent="0.25">
      <c r="A27" s="2" t="s">
        <v>15</v>
      </c>
      <c r="B27" s="2">
        <v>8204</v>
      </c>
      <c r="C27" s="2">
        <v>4120</v>
      </c>
      <c r="D27" s="2">
        <v>4084</v>
      </c>
      <c r="E27" s="9">
        <v>614.16</v>
      </c>
      <c r="F27" s="9">
        <v>456.63</v>
      </c>
      <c r="G27" s="9">
        <v>113.13</v>
      </c>
    </row>
    <row r="28" spans="1:7" x14ac:dyDescent="0.25">
      <c r="A28" s="2" t="s">
        <v>57</v>
      </c>
      <c r="B28" s="2">
        <v>1547</v>
      </c>
      <c r="C28" s="2">
        <v>845</v>
      </c>
      <c r="D28" s="2">
        <v>702</v>
      </c>
      <c r="E28" s="9">
        <v>463.07</v>
      </c>
      <c r="F28" s="9">
        <v>320.23</v>
      </c>
      <c r="G28" s="9">
        <v>106.87</v>
      </c>
    </row>
    <row r="29" spans="1:7" x14ac:dyDescent="0.25">
      <c r="A29" s="5" t="s">
        <v>80</v>
      </c>
      <c r="B29" s="2">
        <v>324</v>
      </c>
      <c r="C29" s="2">
        <v>163.86556615430237</v>
      </c>
      <c r="D29" s="2">
        <v>160.13443384569763</v>
      </c>
      <c r="E29" s="9">
        <v>566.92999999999995</v>
      </c>
      <c r="F29" s="9">
        <v>416.93</v>
      </c>
      <c r="G29" s="9">
        <v>109.65</v>
      </c>
    </row>
    <row r="30" spans="1:7" x14ac:dyDescent="0.25">
      <c r="A30" s="2" t="s">
        <v>5</v>
      </c>
      <c r="B30" s="2">
        <v>2360</v>
      </c>
      <c r="C30" s="2">
        <v>344</v>
      </c>
      <c r="D30" s="2">
        <v>324</v>
      </c>
      <c r="E30" s="9">
        <v>606.09</v>
      </c>
      <c r="F30" s="9">
        <v>448.11</v>
      </c>
      <c r="G30" s="9">
        <v>114</v>
      </c>
    </row>
    <row r="31" spans="1:7" x14ac:dyDescent="0.25">
      <c r="A31" s="2" t="s">
        <v>11</v>
      </c>
      <c r="B31" s="2">
        <v>4742</v>
      </c>
      <c r="C31" s="2">
        <v>2429</v>
      </c>
      <c r="D31" s="2">
        <v>2313</v>
      </c>
      <c r="E31" s="9">
        <v>534.34</v>
      </c>
      <c r="F31" s="9">
        <v>405.44</v>
      </c>
      <c r="G31" s="9">
        <v>88.98</v>
      </c>
    </row>
    <row r="32" spans="1:7" x14ac:dyDescent="0.25">
      <c r="A32" s="2" t="s">
        <v>39</v>
      </c>
      <c r="B32" s="2">
        <v>5539</v>
      </c>
      <c r="C32" s="2">
        <v>2868</v>
      </c>
      <c r="D32" s="2">
        <v>2671</v>
      </c>
      <c r="E32" s="9">
        <v>464.97</v>
      </c>
      <c r="F32" s="9">
        <v>342.46</v>
      </c>
      <c r="G32" s="9">
        <v>85.68</v>
      </c>
    </row>
    <row r="33" spans="1:7" x14ac:dyDescent="0.25">
      <c r="A33" s="2" t="s">
        <v>81</v>
      </c>
      <c r="B33" s="6">
        <v>1580</v>
      </c>
      <c r="C33" s="6">
        <v>814.89550949267641</v>
      </c>
      <c r="D33" s="6">
        <v>765.10449050732359</v>
      </c>
      <c r="E33" s="8">
        <f>(E21*$B$21+E22*$B$22+E29*$B$29)/$B$33</f>
        <v>581.3073924050633</v>
      </c>
      <c r="F33" s="8">
        <f t="shared" ref="F33:G33" si="0">(F21*$B$21+F22*$B$22+F29*$B$29)/$B$33</f>
        <v>429.20860759493678</v>
      </c>
      <c r="G33" s="8">
        <f t="shared" si="0"/>
        <v>109.5027088607595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085B-7F42-46F8-B202-C77BB35482BE}">
  <dimension ref="A1:D33"/>
  <sheetViews>
    <sheetView tabSelected="1" workbookViewId="0">
      <selection activeCell="M21" sqref="M21"/>
    </sheetView>
  </sheetViews>
  <sheetFormatPr defaultRowHeight="13.8" x14ac:dyDescent="0.25"/>
  <sheetData>
    <row r="1" spans="1:4" x14ac:dyDescent="0.25">
      <c r="A1" s="2" t="s">
        <v>73</v>
      </c>
      <c r="B1" t="s">
        <v>74</v>
      </c>
      <c r="C1" s="10" t="s">
        <v>82</v>
      </c>
      <c r="D1" t="s">
        <v>83</v>
      </c>
    </row>
    <row r="2" spans="1:4" x14ac:dyDescent="0.25">
      <c r="A2" s="2" t="s">
        <v>37</v>
      </c>
      <c r="B2">
        <v>6144</v>
      </c>
      <c r="C2" s="11">
        <v>18.07</v>
      </c>
      <c r="D2" s="11">
        <v>804.82</v>
      </c>
    </row>
    <row r="3" spans="1:4" x14ac:dyDescent="0.25">
      <c r="A3" s="2" t="s">
        <v>59</v>
      </c>
      <c r="B3">
        <v>2171</v>
      </c>
      <c r="C3" s="11">
        <v>5.25</v>
      </c>
      <c r="D3" s="11">
        <v>225.54</v>
      </c>
    </row>
    <row r="4" spans="1:4" x14ac:dyDescent="0.25">
      <c r="A4" s="2" t="s">
        <v>17</v>
      </c>
      <c r="B4">
        <v>3017</v>
      </c>
      <c r="C4" s="11">
        <v>12.23</v>
      </c>
      <c r="D4" s="11">
        <v>553.13</v>
      </c>
    </row>
    <row r="5" spans="1:4" x14ac:dyDescent="0.25">
      <c r="A5" s="2" t="s">
        <v>35</v>
      </c>
      <c r="B5">
        <v>3839</v>
      </c>
      <c r="C5" s="11">
        <v>12.47</v>
      </c>
      <c r="D5" s="11">
        <v>522.64</v>
      </c>
    </row>
    <row r="6" spans="1:4" x14ac:dyDescent="0.25">
      <c r="A6" s="2" t="s">
        <v>7</v>
      </c>
      <c r="B6">
        <v>2600</v>
      </c>
      <c r="C6" s="11">
        <v>23.29</v>
      </c>
      <c r="D6" s="11">
        <v>1124.5999999999999</v>
      </c>
    </row>
    <row r="7" spans="1:4" x14ac:dyDescent="0.25">
      <c r="A7" s="2" t="s">
        <v>23</v>
      </c>
      <c r="B7">
        <v>10849</v>
      </c>
      <c r="C7" s="11">
        <v>9.67</v>
      </c>
      <c r="D7" s="11">
        <v>430.67</v>
      </c>
    </row>
    <row r="8" spans="1:4" x14ac:dyDescent="0.25">
      <c r="A8" s="2" t="s">
        <v>21</v>
      </c>
      <c r="B8">
        <v>4796</v>
      </c>
      <c r="C8" s="11">
        <v>18</v>
      </c>
      <c r="D8" s="11">
        <v>836.27</v>
      </c>
    </row>
    <row r="9" spans="1:4" x14ac:dyDescent="0.25">
      <c r="A9" s="2" t="s">
        <v>13</v>
      </c>
      <c r="B9">
        <v>3530</v>
      </c>
      <c r="C9" s="11">
        <v>17.190000000000001</v>
      </c>
      <c r="D9" s="11">
        <v>779.56</v>
      </c>
    </row>
    <row r="10" spans="1:4" x14ac:dyDescent="0.25">
      <c r="A10" s="2" t="s">
        <v>19</v>
      </c>
      <c r="B10">
        <v>911</v>
      </c>
      <c r="C10" s="11">
        <v>11.16</v>
      </c>
      <c r="D10" s="11">
        <v>508.37</v>
      </c>
    </row>
    <row r="11" spans="1:4" x14ac:dyDescent="0.25">
      <c r="A11" s="2" t="s">
        <v>55</v>
      </c>
      <c r="B11">
        <v>7425</v>
      </c>
      <c r="C11" s="11">
        <v>21.84</v>
      </c>
      <c r="D11" s="11">
        <v>1072</v>
      </c>
    </row>
    <row r="12" spans="1:4" x14ac:dyDescent="0.25">
      <c r="A12" s="2" t="s">
        <v>45</v>
      </c>
      <c r="B12">
        <v>3812</v>
      </c>
      <c r="C12" s="11">
        <v>12.37</v>
      </c>
      <c r="D12" s="11">
        <v>585.9</v>
      </c>
    </row>
    <row r="13" spans="1:4" x14ac:dyDescent="0.25">
      <c r="A13" s="2" t="s">
        <v>29</v>
      </c>
      <c r="B13">
        <v>9480</v>
      </c>
      <c r="C13" s="11">
        <v>19.559999999999999</v>
      </c>
      <c r="D13" s="11">
        <v>852.28</v>
      </c>
    </row>
    <row r="14" spans="1:4" x14ac:dyDescent="0.25">
      <c r="A14" s="2" t="s">
        <v>27</v>
      </c>
      <c r="B14">
        <v>5852</v>
      </c>
      <c r="C14" s="11">
        <v>17.38</v>
      </c>
      <c r="D14" s="11">
        <v>710.85</v>
      </c>
    </row>
    <row r="15" spans="1:4" x14ac:dyDescent="0.25">
      <c r="A15" s="2" t="s">
        <v>25</v>
      </c>
      <c r="B15">
        <v>6783</v>
      </c>
      <c r="C15" s="11">
        <v>19.28</v>
      </c>
      <c r="D15" s="11">
        <v>837.66</v>
      </c>
    </row>
    <row r="16" spans="1:4" x14ac:dyDescent="0.25">
      <c r="A16" s="2" t="s">
        <v>51</v>
      </c>
      <c r="B16">
        <v>2511</v>
      </c>
      <c r="C16" s="11">
        <v>18.07</v>
      </c>
      <c r="D16" s="11">
        <v>856.43</v>
      </c>
    </row>
    <row r="17" spans="1:4" x14ac:dyDescent="0.25">
      <c r="A17" s="2" t="s">
        <v>41</v>
      </c>
      <c r="B17">
        <v>7976</v>
      </c>
      <c r="C17" s="11">
        <v>14.26</v>
      </c>
      <c r="D17" s="11">
        <v>537.58000000000004</v>
      </c>
    </row>
    <row r="18" spans="1:4" x14ac:dyDescent="0.25">
      <c r="A18" s="2" t="s">
        <v>33</v>
      </c>
      <c r="B18">
        <v>4566</v>
      </c>
      <c r="C18" s="11">
        <v>20.65</v>
      </c>
      <c r="D18" s="11">
        <v>909.84</v>
      </c>
    </row>
    <row r="19" spans="1:4" x14ac:dyDescent="0.25">
      <c r="A19" s="2" t="s">
        <v>47</v>
      </c>
      <c r="B19">
        <v>2753</v>
      </c>
      <c r="C19" s="11">
        <v>11.09</v>
      </c>
      <c r="D19" s="11">
        <v>540.70000000000005</v>
      </c>
    </row>
    <row r="20" spans="1:4" x14ac:dyDescent="0.25">
      <c r="A20" s="2" t="s">
        <v>49</v>
      </c>
      <c r="B20">
        <v>4382</v>
      </c>
      <c r="C20" s="11">
        <v>12.35</v>
      </c>
      <c r="D20" s="11">
        <v>548.58000000000004</v>
      </c>
    </row>
    <row r="21" spans="1:4" x14ac:dyDescent="0.25">
      <c r="A21" s="5" t="s">
        <v>77</v>
      </c>
      <c r="B21">
        <v>668</v>
      </c>
      <c r="C21" s="11">
        <v>25.88</v>
      </c>
      <c r="D21" s="11">
        <v>1173.3499999999999</v>
      </c>
    </row>
    <row r="22" spans="1:4" x14ac:dyDescent="0.25">
      <c r="A22" s="5" t="s">
        <v>78</v>
      </c>
      <c r="B22">
        <v>588</v>
      </c>
      <c r="C22" s="11">
        <v>26.11</v>
      </c>
      <c r="D22" s="11">
        <v>1256.46</v>
      </c>
    </row>
    <row r="23" spans="1:4" x14ac:dyDescent="0.25">
      <c r="A23" s="2" t="s">
        <v>79</v>
      </c>
      <c r="B23">
        <v>3793</v>
      </c>
      <c r="C23" s="11">
        <v>17.78</v>
      </c>
      <c r="D23" s="11">
        <v>828.79</v>
      </c>
    </row>
    <row r="24" spans="1:4" x14ac:dyDescent="0.25">
      <c r="A24" s="2" t="s">
        <v>31</v>
      </c>
      <c r="B24">
        <v>9847</v>
      </c>
      <c r="C24" s="11">
        <v>16.920000000000002</v>
      </c>
      <c r="D24" s="11">
        <v>757.52</v>
      </c>
    </row>
    <row r="25" spans="1:4" x14ac:dyDescent="0.25">
      <c r="A25" s="2" t="s">
        <v>43</v>
      </c>
      <c r="B25">
        <v>2415</v>
      </c>
      <c r="C25" s="11">
        <v>7.47</v>
      </c>
      <c r="D25" s="11">
        <v>326.48</v>
      </c>
    </row>
    <row r="26" spans="1:4" x14ac:dyDescent="0.25">
      <c r="A26" s="2" t="s">
        <v>53</v>
      </c>
      <c r="B26">
        <v>3664</v>
      </c>
      <c r="C26" s="11">
        <v>17.100000000000001</v>
      </c>
      <c r="D26" s="11">
        <v>787.63</v>
      </c>
    </row>
    <row r="27" spans="1:4" x14ac:dyDescent="0.25">
      <c r="A27" s="2" t="s">
        <v>15</v>
      </c>
      <c r="B27">
        <v>8204</v>
      </c>
      <c r="C27" s="11">
        <v>15.87</v>
      </c>
      <c r="D27" s="11">
        <v>704.17</v>
      </c>
    </row>
    <row r="28" spans="1:4" x14ac:dyDescent="0.25">
      <c r="A28" s="2" t="s">
        <v>57</v>
      </c>
      <c r="B28">
        <v>1547</v>
      </c>
      <c r="C28" s="11">
        <v>12.44</v>
      </c>
      <c r="D28" s="11">
        <v>580.54</v>
      </c>
    </row>
    <row r="29" spans="1:4" x14ac:dyDescent="0.25">
      <c r="A29" s="5" t="s">
        <v>80</v>
      </c>
      <c r="B29">
        <v>324</v>
      </c>
      <c r="C29" s="11">
        <v>13.75</v>
      </c>
      <c r="D29" s="11">
        <v>701.67</v>
      </c>
    </row>
    <row r="30" spans="1:4" x14ac:dyDescent="0.25">
      <c r="A30" s="2" t="s">
        <v>5</v>
      </c>
      <c r="B30">
        <v>2360</v>
      </c>
      <c r="C30" s="11">
        <v>21.62</v>
      </c>
      <c r="D30" s="11">
        <v>1079.04</v>
      </c>
    </row>
    <row r="31" spans="1:4" x14ac:dyDescent="0.25">
      <c r="A31" s="2" t="s">
        <v>11</v>
      </c>
      <c r="B31">
        <v>4742</v>
      </c>
      <c r="C31" s="11">
        <v>21.41</v>
      </c>
      <c r="D31" s="11">
        <v>1038.97</v>
      </c>
    </row>
    <row r="32" spans="1:4" x14ac:dyDescent="0.25">
      <c r="A32" s="2" t="s">
        <v>39</v>
      </c>
      <c r="B32">
        <v>5539</v>
      </c>
      <c r="C32" s="11">
        <v>12.85</v>
      </c>
      <c r="D32" s="11">
        <v>473.69</v>
      </c>
    </row>
    <row r="33" spans="1:4" x14ac:dyDescent="0.25">
      <c r="A33" s="2" t="s">
        <v>81</v>
      </c>
      <c r="B33">
        <v>1580</v>
      </c>
      <c r="C33">
        <f>(C21*B21+C22*B22+C29*B29)/B33</f>
        <v>23.478177215189877</v>
      </c>
      <c r="D33">
        <f>(D21*B21+D22*B22+D29*B29)/B33</f>
        <v>1107.5552911392404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死亡率</vt:lpstr>
      <vt:lpstr>YLL</vt:lpstr>
      <vt:lpstr>YLD</vt:lpstr>
      <vt:lpstr>交通伤害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Hzeros</dc:creator>
  <cp:lastModifiedBy>Hzeros</cp:lastModifiedBy>
  <dcterms:created xsi:type="dcterms:W3CDTF">2015-06-05T18:19:34Z</dcterms:created>
  <dcterms:modified xsi:type="dcterms:W3CDTF">2021-05-07T08:51:08Z</dcterms:modified>
</cp:coreProperties>
</file>