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ABAEA29D-7149-4714-9DFA-481CEBDD7B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ieght (P&amp;L)" sheetId="7" r:id="rId1"/>
  </sheets>
  <externalReferences>
    <externalReference r:id="rId2"/>
    <externalReference r:id="rId3"/>
  </externalReferences>
  <definedNames>
    <definedName name="_xlnm._FilterDatabase" localSheetId="0" hidden="1">'Frieght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2" i="7"/>
</calcChain>
</file>

<file path=xl/sharedStrings.xml><?xml version="1.0" encoding="utf-8"?>
<sst xmlns="http://schemas.openxmlformats.org/spreadsheetml/2006/main" count="21" uniqueCount="21">
  <si>
    <t>GSTIN</t>
  </si>
  <si>
    <t>Zone</t>
  </si>
  <si>
    <t>Trade Name</t>
  </si>
  <si>
    <t>Circle</t>
  </si>
  <si>
    <t>Ward</t>
  </si>
  <si>
    <t>P&amp;L Unit</t>
  </si>
  <si>
    <t>Category_label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</si>
  <si>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</si>
  <si>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</si>
  <si>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</si>
  <si>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</si>
  <si>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</si>
  <si>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</si>
  <si>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No Unit</t>
  </si>
  <si>
    <t>intrastate_flag</t>
  </si>
  <si>
    <t>description (P&amp;L Sub-Header)</t>
  </si>
  <si>
    <t>Sector</t>
  </si>
  <si>
    <t>Freight</t>
  </si>
  <si>
    <t>08AATFG6865G1ZQ</t>
  </si>
  <si>
    <t>Freight Inward</t>
  </si>
  <si>
    <t>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</si>
</sst>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2" borderId="1" xfId="0" applyFill="1" applyBorder="1" applyAlignment="1">
      <alignment horizontal="right"/>
    </xf>
  </cellXfs>
  <cellStyles count="2">
    <cellStyle name="Comma 2" xfId="1" xr:uid="{32208EF5-C93B-4908-BF0B-24BF55D902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tabSelected="1" workbookViewId="0"/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3" customFormat="1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7</v>
      </c>
      <c r="J1" s="1" t="s">
        <v>8</v>
      </c>
      <c r="K1" s="1" t="s">
        <v>14</v>
      </c>
      <c r="L1" s="1" t="s">
        <v>9</v>
      </c>
      <c r="M1" s="1" t="s">
        <v>10</v>
      </c>
      <c r="N1" s="1" t="s">
        <v>16</v>
      </c>
      <c r="O1" s="4" t="s">
        <v>11</v>
      </c>
      <c r="P1" s="1" t="s">
        <v>12</v>
      </c>
    </row>
    <row r="2" spans="1:16" x14ac:dyDescent="0.35">
      <c r="A2" s="2" t="s">
        <v>18</v>
      </c>
      <c r="B2" s="2" t="str">
        <f>VLOOKUP(A2,'[1]RCM Summary'!A:B,2,0)</f>
        <v>GAYATRI TRANSPORT COMPANY</v>
      </c>
      <c r="C2" s="2" t="str">
        <f>VLOOKUP(A2,[2]_SELECT_R_GSTIN_W_ZONE_NAME_W_C!$A:$B,2,0)</f>
        <v>Pali</v>
      </c>
      <c r="D2" s="2" t="str">
        <f>VLOOKUP(A2,[2]_SELECT_R_GSTIN_W_ZONE_NAME_W_C!$A:$C,3,0)</f>
        <v>Circle-Sirohi</v>
      </c>
      <c r="E2" s="2" t="str">
        <f>VLOOKUP(A2,[2]_SELECT_R_GSTIN_W_ZONE_NAME_W_C!$A:$D,4,0)</f>
        <v>Circle-Sirohi - Ward-II</v>
      </c>
      <c r="F2" s="2" t="s">
        <v>13</v>
      </c>
      <c r="G2" s="2" t="s">
        <v>17</v>
      </c>
      <c r="H2" s="2" t="s">
        <v>19</v>
      </c>
      <c r="I2" s="2">
        <v>194.31918999999999</v>
      </c>
      <c r="J2" s="2">
        <v>823.28231000000005</v>
      </c>
      <c r="K2" s="2">
        <v>1</v>
      </c>
      <c r="L2" s="2">
        <v>0</v>
      </c>
      <c r="M2" s="2">
        <v>0</v>
      </c>
      <c r="N2" s="2" t="s">
        <v>20</v>
      </c>
      <c r="O2" s="5">
        <v>34.977454199999997</v>
      </c>
      <c r="P2" s="2">
        <v>148.1908158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Frieght (P&amp;L)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2026-08-13T10:38:50Z</dcterms:modified>
</cp:coreProperties>
</file>