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andle/Sites/xlsx2db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8" i="1"/>
  <c r="I6" i="1"/>
  <c r="I11" i="1"/>
  <c r="I10" i="1"/>
  <c r="I9" i="1"/>
  <c r="I8" i="1"/>
  <c r="I7" i="1"/>
  <c r="I5" i="1"/>
  <c r="G10" i="1"/>
  <c r="G9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<sst xmlns="http://schemas.openxmlformats.org/spreadsheetml/2006/main" count="49" uniqueCount="43">
  <si>
    <t>Customer</t>
  </si>
  <si>
    <t>Customer Name</t>
  </si>
  <si>
    <t>Address</t>
  </si>
  <si>
    <t>City</t>
  </si>
  <si>
    <t>ST</t>
  </si>
  <si>
    <t>Consolidated Pipe &amp; Supply Co.</t>
  </si>
  <si>
    <t>5300 W. Main Street</t>
  </si>
  <si>
    <t>Birmingham</t>
  </si>
  <si>
    <t>AL</t>
  </si>
  <si>
    <t>Burger King</t>
  </si>
  <si>
    <t>804 Granville Street</t>
  </si>
  <si>
    <t>Vancouver</t>
  </si>
  <si>
    <t>BC</t>
  </si>
  <si>
    <t>Adobe Systems Incorporated</t>
  </si>
  <si>
    <t>345 Park Ave</t>
  </si>
  <si>
    <t>San Jose</t>
  </si>
  <si>
    <t>CA</t>
  </si>
  <si>
    <t>63 Powell Street</t>
  </si>
  <si>
    <t>San Francisco</t>
  </si>
  <si>
    <t>Cisco Systems</t>
  </si>
  <si>
    <t>170 West Tasman Dr</t>
  </si>
  <si>
    <t>Interwoven</t>
  </si>
  <si>
    <t>160 East Tasman Drive</t>
  </si>
  <si>
    <t>Jack's La Jolla</t>
  </si>
  <si>
    <t>7863 Girard Avenue</t>
  </si>
  <si>
    <t>San Diego</t>
  </si>
  <si>
    <t>Juniper Networks</t>
  </si>
  <si>
    <t>1194 North Mathilda Avenue</t>
  </si>
  <si>
    <t>Sunnyvale</t>
  </si>
  <si>
    <t>Little Door</t>
  </si>
  <si>
    <t>8164 W. 3rd Street</t>
  </si>
  <si>
    <t>Los Angeles</t>
  </si>
  <si>
    <t>Date</t>
  </si>
  <si>
    <t>DaysDiff</t>
  </si>
  <si>
    <t>Time</t>
  </si>
  <si>
    <t>Contrampion</t>
  </si>
  <si>
    <t>1046 Rue de Waye</t>
  </si>
  <si>
    <t>Simple</t>
  </si>
  <si>
    <t>TX</t>
  </si>
  <si>
    <t>MS</t>
  </si>
  <si>
    <t>TimeStamp</t>
  </si>
  <si>
    <t>Blondie's Pizza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</si>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</sst>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m/d/yy\ h:mm:ss;@"/>
    <numFmt numFmtId="166" formatCode="yyyy\-mm\-dd"/>
  </numFmts>
  <fonts count="4" x14ac:knownFonts="1">
    <font>
      <sz val="8"/>
      <name val="Verdana"/>
      <family val="2"/>
    </font>
    <font>
      <b/>
      <sz val="8"/>
      <name val="Verdana"/>
      <family val="2"/>
    </font>
    <font>
      <u/>
      <sz val="8"/>
      <color theme="10"/>
      <name val="Verdana"/>
      <family val="2"/>
    </font>
    <font>
      <u/>
      <sz val="8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top"/>
    </xf>
    <xf numFmtId="0" fontId="2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</cellStyleXfs>
  <cellXfs count="12">
    <xf numFmtId="0" fontId="0" fillId="0" borderId="0" xfId="0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14" fontId="0" fillId="0" borderId="0" xfId="0" applyNumberFormat="1">
      <alignment vertical="top"/>
    </xf>
    <xf numFmtId="164" fontId="0" fillId="0" borderId="0" xfId="0" applyNumberFormat="1">
      <alignment vertical="top"/>
    </xf>
    <xf numFmtId="165" fontId="0" fillId="0" borderId="0" xfId="0" applyNumberFormat="1">
      <alignment vertical="top"/>
    </xf>
    <xf numFmtId="166" fontId="0" fillId="0" borderId="0" xfId="0" applyNumberFormat="1">
      <alignment vertical="top"/>
    </xf>
    <xf numFmtId="19" fontId="0" fillId="0" borderId="0" xfId="0" applyNumberFormat="1">
      <alignment vertical="top"/>
    </xf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50" zoomScaleNormal="150" zoomScalePageLayoutView="150" workbookViewId="0">
      <selection activeCell="H3" sqref="H3"/>
    </sheetView>
  </sheetViews>
  <sheetFormatPr baseColWidth="10" defaultRowHeight="11" x14ac:dyDescent="0.15"/>
  <cols>
    <col min="1" max="1" width="9.3984375" style="11" bestFit="1" customWidth="1"/>
    <col min="2" max="2" width="29.59765625" style="1" customWidth="1"/>
    <col min="3" max="3" width="28.3984375" style="1" customWidth="1"/>
    <col min="4" max="4" width="15.796875" style="1" customWidth="1"/>
    <col min="5" max="5" width="5.796875" style="1" bestFit="1" customWidth="1"/>
    <col min="6" max="6" width="12.19921875" style="4" bestFit="1" customWidth="1"/>
    <col min="8" max="8" width="12.3984375" customWidth="1"/>
    <col min="9" max="9" width="18" customWidth="1"/>
  </cols>
  <sheetData>
    <row r="1" spans="1:9" x14ac:dyDescent="0.1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32</v>
      </c>
      <c r="G1" s="9" t="s">
        <v>33</v>
      </c>
      <c r="H1" s="9" t="s">
        <v>34</v>
      </c>
      <c r="I1" s="9" t="s">
        <v>40</v>
      </c>
    </row>
    <row r="2" spans="1:9" x14ac:dyDescent="0.15">
      <c r="A2" s="11">
        <v>40</v>
      </c>
      <c r="B2" s="1" t="s">
        <v>5</v>
      </c>
      <c r="C2" s="1" t="s">
        <v>6</v>
      </c>
      <c r="D2" s="1" t="s">
        <v>7</v>
      </c>
      <c r="E2" s="1" t="s">
        <v>8</v>
      </c>
      <c r="F2" s="7">
        <v>42597</v>
      </c>
      <c r="G2">
        <f t="shared" ref="G2:G9" si="0">_xlfn.DAYS(F3,F2)</f>
        <v>-3</v>
      </c>
      <c r="H2" s="8">
        <v>0.5</v>
      </c>
      <c r="I2" s="6">
        <v>42598.5</v>
      </c>
    </row>
    <row r="3" spans="1:9" x14ac:dyDescent="0.15">
      <c r="A3" s="11">
        <v>1030</v>
      </c>
      <c r="B3" s="1" t="s">
        <v>9</v>
      </c>
      <c r="C3" s="1" t="s">
        <v>10</v>
      </c>
      <c r="D3" s="1" t="s">
        <v>11</v>
      </c>
      <c r="E3" s="1" t="s">
        <v>12</v>
      </c>
      <c r="F3" s="7">
        <v>42594</v>
      </c>
      <c r="G3">
        <f t="shared" si="0"/>
        <v>19</v>
      </c>
      <c r="H3" s="8"/>
      <c r="I3" s="6">
        <v>42594.041666666664</v>
      </c>
    </row>
    <row r="4" spans="1:9" x14ac:dyDescent="0.15">
      <c r="A4" s="11">
        <v>1016</v>
      </c>
      <c r="B4" s="1" t="s">
        <v>13</v>
      </c>
      <c r="C4" s="1" t="s">
        <v>14</v>
      </c>
      <c r="D4" s="1" t="s">
        <v>15</v>
      </c>
      <c r="E4" s="1" t="s">
        <v>16</v>
      </c>
      <c r="F4" s="7">
        <v>42613</v>
      </c>
      <c r="G4">
        <f t="shared" si="0"/>
        <v>8</v>
      </c>
      <c r="H4" s="8">
        <v>8.3333333333333329E-2</v>
      </c>
      <c r="I4" s="6">
        <v>42613.083333333336</v>
      </c>
    </row>
    <row r="5" spans="1:9" x14ac:dyDescent="0.15">
      <c r="A5" s="11">
        <v>1125</v>
      </c>
      <c r="B5" s="1" t="s">
        <v>41</v>
      </c>
      <c r="C5" s="1" t="s">
        <v>17</v>
      </c>
      <c r="D5" s="1" t="s">
        <v>18</v>
      </c>
      <c r="E5" s="1" t="s">
        <v>39</v>
      </c>
      <c r="F5" s="7">
        <v>42621</v>
      </c>
      <c r="G5">
        <f t="shared" si="0"/>
        <v>20</v>
      </c>
      <c r="H5" s="8">
        <v>0.125</v>
      </c>
      <c r="I5" s="6">
        <f t="shared" ref="I5:I11" si="1">F5+H5</f>
        <v>42621.125</v>
      </c>
    </row>
    <row r="6" spans="1:9" x14ac:dyDescent="0.15">
      <c r="A6" s="11">
        <v>1046</v>
      </c>
      <c r="B6" s="1" t="s">
        <v>19</v>
      </c>
      <c r="C6" s="1" t="s">
        <v>20</v>
      </c>
      <c r="D6" s="1" t="s">
        <v>15</v>
      </c>
      <c r="E6" s="1" t="s">
        <v>16</v>
      </c>
      <c r="F6" s="7">
        <v>42641</v>
      </c>
      <c r="G6">
        <f t="shared" si="0"/>
        <v>17</v>
      </c>
      <c r="H6" s="8">
        <v>0.16666666666666666</v>
      </c>
      <c r="I6" s="6">
        <f t="shared" si="1"/>
        <v>42641.166666666664</v>
      </c>
    </row>
    <row r="7" spans="1:9" x14ac:dyDescent="0.15">
      <c r="A7" s="11">
        <v>1045</v>
      </c>
      <c r="B7" s="1" t="s">
        <v>21</v>
      </c>
      <c r="C7" s="1" t="s">
        <v>22</v>
      </c>
      <c r="D7" s="1" t="s">
        <v>15</v>
      </c>
      <c r="E7" s="1" t="s">
        <v>16</v>
      </c>
      <c r="F7" s="7">
        <v>42658</v>
      </c>
      <c r="G7">
        <f t="shared" si="0"/>
        <v>17</v>
      </c>
      <c r="H7" s="8">
        <v>0.20833333333333334</v>
      </c>
      <c r="I7" s="5">
        <f t="shared" si="1"/>
        <v>42658.208333333336</v>
      </c>
    </row>
    <row r="8" spans="1:9" x14ac:dyDescent="0.15">
      <c r="A8" s="11">
        <v>1076</v>
      </c>
      <c r="B8" s="1" t="s">
        <v>23</v>
      </c>
      <c r="C8" s="1" t="s">
        <v>24</v>
      </c>
      <c r="D8" s="1" t="s">
        <v>25</v>
      </c>
      <c r="E8" s="1" t="s">
        <v>16</v>
      </c>
      <c r="F8" s="7">
        <v>42675</v>
      </c>
      <c r="G8">
        <f t="shared" si="0"/>
        <v>17</v>
      </c>
      <c r="H8" s="8">
        <v>0.25</v>
      </c>
      <c r="I8" s="5">
        <f t="shared" si="1"/>
        <v>42675.25</v>
      </c>
    </row>
    <row r="9" spans="1:9" x14ac:dyDescent="0.15">
      <c r="A9" s="11">
        <v>1044</v>
      </c>
      <c r="B9" s="1" t="s">
        <v>26</v>
      </c>
      <c r="C9" s="1" t="s">
        <v>27</v>
      </c>
      <c r="D9" s="1" t="s">
        <v>28</v>
      </c>
      <c r="E9" s="1" t="s">
        <v>42</v>
      </c>
      <c r="F9" s="7">
        <v>42692</v>
      </c>
      <c r="G9">
        <f t="shared" si="0"/>
        <v>12</v>
      </c>
      <c r="H9" s="8">
        <v>0.29166666666666669</v>
      </c>
      <c r="I9" s="5">
        <f t="shared" si="1"/>
        <v>42692.291666666664</v>
      </c>
    </row>
    <row r="10" spans="1:9" x14ac:dyDescent="0.15">
      <c r="A10" s="11">
        <v>1085</v>
      </c>
      <c r="B10" s="1" t="s">
        <v>29</v>
      </c>
      <c r="C10" s="1" t="s">
        <v>30</v>
      </c>
      <c r="D10" s="1" t="s">
        <v>31</v>
      </c>
      <c r="E10" s="1" t="s">
        <v>16</v>
      </c>
      <c r="F10" s="7">
        <v>42704</v>
      </c>
      <c r="G10">
        <f>IF(F11&gt;0,_xlfn.DAYS(F11,F10),0)</f>
        <v>0</v>
      </c>
      <c r="H10" s="8">
        <v>0.34206018518518522</v>
      </c>
      <c r="I10" s="5">
        <f t="shared" si="1"/>
        <v>42704.342060185183</v>
      </c>
    </row>
    <row r="11" spans="1:9" x14ac:dyDescent="0.15">
      <c r="A11" s="11">
        <v>50505</v>
      </c>
      <c r="B11" s="1" t="s">
        <v>35</v>
      </c>
      <c r="C11" s="1" t="s">
        <v>36</v>
      </c>
      <c r="D11" s="1" t="s">
        <v>37</v>
      </c>
      <c r="E11" s="1" t="s">
        <v>38</v>
      </c>
      <c r="F11" s="7">
        <v>42704</v>
      </c>
      <c r="G11">
        <f>IF(F12&gt;0,_xlfn.DAYS(F12,F11),0)</f>
        <v>0</v>
      </c>
      <c r="H11" s="8">
        <v>0</v>
      </c>
      <c r="I11" s="5">
        <f t="shared" si="1"/>
        <v>42704</v>
      </c>
    </row>
  </sheetData>
  <pageMargins left="0.75" right="0.75" top="1" bottom="1" header="0.5" footer="0.5"/>
  <pageSetup orientation="landscape" horizontalDpi="4294967292" verticalDpi="4294967292"/>
  <headerFooter>
    <oddFooter>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2015-01-31T20:08:29Z</dcterms:created>
  <dcterms:modified xsi:type="dcterms:W3CDTF">2017-04-10T18:38:27Z</dcterms:modified>
</cp:coreProperties>
</file>