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alash\shahsiy\MyChannel\youtube channel\05_maktab\04_8-sinf\06-dars\"/>
    </mc:Choice>
  </mc:AlternateContent>
  <bookViews>
    <workbookView xWindow="0" yWindow="0" windowWidth="24975" windowHeight="10155"/>
  </bookViews>
  <sheets>
    <sheet name="5-dars" sheetId="5" r:id="rId1"/>
    <sheet name="6-dar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5" l="1"/>
  <c r="K10" i="5"/>
  <c r="K11" i="5"/>
  <c r="K12" i="5"/>
  <c r="K13" i="5"/>
  <c r="K14" i="5"/>
  <c r="K15" i="5"/>
  <c r="K16" i="5"/>
  <c r="K17" i="5"/>
  <c r="K8" i="5"/>
  <c r="J9" i="5"/>
  <c r="J10" i="5"/>
  <c r="J11" i="5"/>
  <c r="J12" i="5"/>
  <c r="J13" i="5"/>
  <c r="J14" i="5"/>
  <c r="J15" i="5"/>
  <c r="J16" i="5"/>
  <c r="J17" i="5"/>
  <c r="J8" i="5"/>
  <c r="K16" i="4"/>
  <c r="K7" i="4"/>
  <c r="K8" i="4"/>
  <c r="K9" i="4"/>
  <c r="K6" i="4"/>
  <c r="H7" i="4"/>
  <c r="H8" i="4"/>
  <c r="H9" i="4"/>
  <c r="H6" i="4"/>
  <c r="H18" i="5"/>
  <c r="G18" i="5"/>
  <c r="F18" i="5"/>
  <c r="I18" i="5"/>
  <c r="I9" i="5"/>
  <c r="I10" i="5"/>
  <c r="I11" i="5"/>
  <c r="I12" i="5"/>
  <c r="I13" i="5"/>
  <c r="I14" i="5"/>
  <c r="I15" i="5"/>
  <c r="I16" i="5"/>
  <c r="I17" i="5"/>
  <c r="I8" i="5"/>
</calcChain>
</file>

<file path=xl/sharedStrings.xml><?xml version="1.0" encoding="utf-8"?>
<sst xmlns="http://schemas.openxmlformats.org/spreadsheetml/2006/main" count="43" uniqueCount="34">
  <si>
    <t>N</t>
  </si>
  <si>
    <t>FIO</t>
  </si>
  <si>
    <t>Umarov Aziz</t>
  </si>
  <si>
    <t>ID</t>
  </si>
  <si>
    <t>Mahsulot nomi</t>
  </si>
  <si>
    <t>Kimdan olindi</t>
  </si>
  <si>
    <t>Qachon olindi</t>
  </si>
  <si>
    <t>Maxsulot narxi</t>
  </si>
  <si>
    <t>Maxsulot soni</t>
  </si>
  <si>
    <t>Shakar</t>
  </si>
  <si>
    <t>Shakar MCHJ</t>
  </si>
  <si>
    <t>Turi</t>
  </si>
  <si>
    <t>Soni</t>
  </si>
  <si>
    <t>Olingan narx(so'm)</t>
  </si>
  <si>
    <t>Qop</t>
  </si>
  <si>
    <t>Olma</t>
  </si>
  <si>
    <t>Dexqon</t>
  </si>
  <si>
    <t>Kg</t>
  </si>
  <si>
    <t>Non</t>
  </si>
  <si>
    <t>Novvoy</t>
  </si>
  <si>
    <t>Dona</t>
  </si>
  <si>
    <t>Saryog'</t>
  </si>
  <si>
    <t>Saryog' MCHJ</t>
  </si>
  <si>
    <t>Litr</t>
  </si>
  <si>
    <t>5-maktab 8-sinf o'quvchilarining Fanlardan test natijalari</t>
  </si>
  <si>
    <t>Matematika</t>
  </si>
  <si>
    <t>Igliz tili</t>
  </si>
  <si>
    <t>Rus tili</t>
  </si>
  <si>
    <t>Natija</t>
  </si>
  <si>
    <t>Foiz</t>
  </si>
  <si>
    <t>Sof foyda</t>
  </si>
  <si>
    <t>Sotilgan narx(so'm)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</si>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</sst>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8"/>
  <sheetViews>
    <sheetView tabSelected="1" topLeftCell="A7" workbookViewId="0">
      <selection activeCell="J18" sqref="J18"/>
    </sheetView>
  </sheetViews>
  <sheetFormatPr defaultRowHeight="21.75" customHeight="1" x14ac:dyDescent="0.25"/>
  <cols>
    <col min="4" max="4" width="3.28515625" bestFit="1" customWidth="1"/>
    <col min="5" max="5" width="16.140625" customWidth="1"/>
    <col min="6" max="6" width="17.5703125" style="11" customWidth="1"/>
    <col min="7" max="7" width="25.85546875" bestFit="1" customWidth="1"/>
    <col min="8" max="8" width="14.28515625" style="11" bestFit="1" customWidth="1"/>
    <col min="9" max="9" width="18" customWidth="1"/>
    <col min="10" max="10" width="16.28515625" style="24" customWidth="1"/>
  </cols>
  <sheetData>
    <row r="5" spans="4:11" ht="21.75" customHeight="1" x14ac:dyDescent="0.25">
      <c r="D5" s="19" t="s">
        <v>24</v>
      </c>
      <c r="E5" s="20"/>
      <c r="F5" s="20"/>
      <c r="G5" s="20"/>
      <c r="H5" s="20"/>
      <c r="I5" s="20"/>
    </row>
    <row r="6" spans="4:11" ht="21.75" customHeight="1" x14ac:dyDescent="0.25">
      <c r="D6" s="19"/>
      <c r="E6" s="20"/>
      <c r="F6" s="20"/>
      <c r="G6" s="20"/>
      <c r="H6" s="20"/>
      <c r="I6" s="20"/>
    </row>
    <row r="7" spans="4:11" ht="21.75" customHeight="1" x14ac:dyDescent="0.25">
      <c r="D7" s="5" t="s">
        <v>0</v>
      </c>
      <c r="E7" s="5" t="s">
        <v>1</v>
      </c>
      <c r="F7" s="12" t="s">
        <v>25</v>
      </c>
      <c r="G7" s="5" t="s">
        <v>26</v>
      </c>
      <c r="H7" s="12" t="s">
        <v>27</v>
      </c>
      <c r="I7" s="9" t="s">
        <v>28</v>
      </c>
      <c r="J7" s="26" t="s">
        <v>32</v>
      </c>
      <c r="K7" s="26" t="s">
        <v>33</v>
      </c>
    </row>
    <row r="8" spans="4:11" ht="21.75" customHeight="1" x14ac:dyDescent="0.25">
      <c r="D8" s="1">
        <v>1</v>
      </c>
      <c r="E8" s="1" t="s">
        <v>2</v>
      </c>
      <c r="F8" s="13">
        <v>5</v>
      </c>
      <c r="G8" s="1">
        <v>3</v>
      </c>
      <c r="H8" s="13">
        <v>5</v>
      </c>
      <c r="I8" s="10">
        <f>SUM(F8:H8)</f>
        <v>13</v>
      </c>
      <c r="J8" s="25">
        <f>MAX(F8:H8)</f>
        <v>5</v>
      </c>
      <c r="K8" s="25">
        <f>MIN(F8:H8)</f>
        <v>3</v>
      </c>
    </row>
    <row r="9" spans="4:11" ht="21.75" customHeight="1" x14ac:dyDescent="0.25">
      <c r="D9" s="1">
        <v>2</v>
      </c>
      <c r="E9" s="1" t="s">
        <v>2</v>
      </c>
      <c r="F9" s="13">
        <v>4</v>
      </c>
      <c r="G9" s="1">
        <v>4</v>
      </c>
      <c r="H9" s="13">
        <v>5</v>
      </c>
      <c r="I9" s="10">
        <f t="shared" ref="I9:I17" si="0">SUM(F9:H9)</f>
        <v>13</v>
      </c>
      <c r="J9" s="25">
        <f t="shared" ref="J9:K17" si="1">MAX(F9:H9)</f>
        <v>5</v>
      </c>
      <c r="K9" s="25">
        <f t="shared" ref="K9:K17" si="2">MIN(F9:H9)</f>
        <v>4</v>
      </c>
    </row>
    <row r="10" spans="4:11" ht="21.75" customHeight="1" x14ac:dyDescent="0.25">
      <c r="D10" s="1">
        <v>3</v>
      </c>
      <c r="E10" s="1" t="s">
        <v>2</v>
      </c>
      <c r="F10" s="13">
        <v>5</v>
      </c>
      <c r="G10" s="1">
        <v>4</v>
      </c>
      <c r="H10" s="13">
        <v>3</v>
      </c>
      <c r="I10" s="10">
        <f t="shared" si="0"/>
        <v>12</v>
      </c>
      <c r="J10" s="25">
        <f t="shared" si="1"/>
        <v>5</v>
      </c>
      <c r="K10" s="25">
        <f t="shared" si="2"/>
        <v>3</v>
      </c>
    </row>
    <row r="11" spans="4:11" ht="21.75" customHeight="1" x14ac:dyDescent="0.25">
      <c r="D11" s="1">
        <v>4</v>
      </c>
      <c r="E11" s="1" t="s">
        <v>2</v>
      </c>
      <c r="F11" s="13">
        <v>3</v>
      </c>
      <c r="G11" s="1">
        <v>3</v>
      </c>
      <c r="H11" s="13">
        <v>4</v>
      </c>
      <c r="I11" s="10">
        <f t="shared" si="0"/>
        <v>10</v>
      </c>
      <c r="J11" s="25">
        <f t="shared" si="1"/>
        <v>4</v>
      </c>
      <c r="K11" s="25">
        <f t="shared" si="2"/>
        <v>3</v>
      </c>
    </row>
    <row r="12" spans="4:11" ht="21.75" customHeight="1" x14ac:dyDescent="0.25">
      <c r="D12" s="1">
        <v>5</v>
      </c>
      <c r="E12" s="1" t="s">
        <v>2</v>
      </c>
      <c r="F12" s="13">
        <v>5</v>
      </c>
      <c r="G12" s="1">
        <v>3</v>
      </c>
      <c r="H12" s="13">
        <v>4</v>
      </c>
      <c r="I12" s="10">
        <f t="shared" si="0"/>
        <v>12</v>
      </c>
      <c r="J12" s="25">
        <f t="shared" si="1"/>
        <v>5</v>
      </c>
      <c r="K12" s="25">
        <f t="shared" si="2"/>
        <v>3</v>
      </c>
    </row>
    <row r="13" spans="4:11" ht="21.75" customHeight="1" x14ac:dyDescent="0.25">
      <c r="D13" s="1">
        <v>6</v>
      </c>
      <c r="E13" s="1" t="s">
        <v>2</v>
      </c>
      <c r="F13" s="13">
        <v>5</v>
      </c>
      <c r="G13" s="1">
        <v>4</v>
      </c>
      <c r="H13" s="13">
        <v>4</v>
      </c>
      <c r="I13" s="10">
        <f t="shared" si="0"/>
        <v>13</v>
      </c>
      <c r="J13" s="25">
        <f t="shared" si="1"/>
        <v>5</v>
      </c>
      <c r="K13" s="25">
        <f t="shared" si="2"/>
        <v>4</v>
      </c>
    </row>
    <row r="14" spans="4:11" ht="21.75" customHeight="1" x14ac:dyDescent="0.25">
      <c r="D14" s="1">
        <v>7</v>
      </c>
      <c r="E14" s="1" t="s">
        <v>2</v>
      </c>
      <c r="F14" s="13">
        <v>4</v>
      </c>
      <c r="G14" s="1">
        <v>5</v>
      </c>
      <c r="H14" s="13">
        <v>3</v>
      </c>
      <c r="I14" s="10">
        <f t="shared" si="0"/>
        <v>12</v>
      </c>
      <c r="J14" s="25">
        <f t="shared" si="1"/>
        <v>5</v>
      </c>
      <c r="K14" s="25">
        <f t="shared" si="2"/>
        <v>3</v>
      </c>
    </row>
    <row r="15" spans="4:11" ht="21.75" customHeight="1" x14ac:dyDescent="0.25">
      <c r="D15" s="1">
        <v>8</v>
      </c>
      <c r="E15" s="1" t="s">
        <v>2</v>
      </c>
      <c r="F15" s="13">
        <v>5</v>
      </c>
      <c r="G15" s="1">
        <v>4</v>
      </c>
      <c r="H15" s="13">
        <v>5</v>
      </c>
      <c r="I15" s="10">
        <f t="shared" si="0"/>
        <v>14</v>
      </c>
      <c r="J15" s="25">
        <f t="shared" si="1"/>
        <v>5</v>
      </c>
      <c r="K15" s="25">
        <f t="shared" si="2"/>
        <v>4</v>
      </c>
    </row>
    <row r="16" spans="4:11" ht="21.75" customHeight="1" x14ac:dyDescent="0.25">
      <c r="D16" s="1">
        <v>9</v>
      </c>
      <c r="E16" s="1" t="s">
        <v>2</v>
      </c>
      <c r="F16" s="13">
        <v>4</v>
      </c>
      <c r="G16" s="1">
        <v>5</v>
      </c>
      <c r="H16" s="13">
        <v>4</v>
      </c>
      <c r="I16" s="10">
        <f t="shared" si="0"/>
        <v>13</v>
      </c>
      <c r="J16" s="25">
        <f t="shared" si="1"/>
        <v>5</v>
      </c>
      <c r="K16" s="25">
        <f t="shared" si="2"/>
        <v>4</v>
      </c>
    </row>
    <row r="17" spans="4:11" ht="21.75" customHeight="1" x14ac:dyDescent="0.25">
      <c r="D17" s="1">
        <v>10</v>
      </c>
      <c r="E17" s="1" t="s">
        <v>2</v>
      </c>
      <c r="F17" s="13">
        <v>3</v>
      </c>
      <c r="G17" s="1">
        <v>4</v>
      </c>
      <c r="H17" s="13">
        <v>3</v>
      </c>
      <c r="I17" s="10">
        <f t="shared" si="0"/>
        <v>10</v>
      </c>
      <c r="J17" s="25">
        <f t="shared" si="1"/>
        <v>4</v>
      </c>
      <c r="K17" s="25">
        <f t="shared" si="2"/>
        <v>3</v>
      </c>
    </row>
    <row r="18" spans="4:11" ht="21.75" customHeight="1" x14ac:dyDescent="0.25">
      <c r="D18" s="10"/>
      <c r="E18" s="21"/>
      <c r="F18" s="22">
        <f>SUM(F8:F17)</f>
        <v>43</v>
      </c>
      <c r="G18" s="22">
        <f>SUM(G8:G17)</f>
        <v>39</v>
      </c>
      <c r="H18" s="22">
        <f>SUM(H8:H17)</f>
        <v>40</v>
      </c>
      <c r="I18" s="23">
        <f>SUM(I8:I17)</f>
        <v>122</v>
      </c>
      <c r="J18" s="25"/>
      <c r="K18" s="25"/>
    </row>
  </sheetData>
  <mergeCells count="1">
    <mergeCell ref="D5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zoomScale="90" zoomScaleNormal="90" workbookViewId="0">
      <selection activeCell="G10" sqref="G10"/>
    </sheetView>
  </sheetViews>
  <sheetFormatPr defaultColWidth="11" defaultRowHeight="22.5" customHeight="1" x14ac:dyDescent="0.25"/>
  <cols>
    <col min="1" max="1" width="11" style="6"/>
    <col min="2" max="2" width="6.5703125" style="6" customWidth="1"/>
    <col min="3" max="3" width="18" style="6" customWidth="1"/>
    <col min="4" max="4" width="16.5703125" style="6" customWidth="1"/>
    <col min="5" max="5" width="18.28515625" style="7" customWidth="1"/>
    <col min="6" max="7" width="23.85546875" style="6" customWidth="1"/>
    <col min="8" max="8" width="21.7109375" style="6" customWidth="1"/>
    <col min="9" max="9" width="14.85546875" style="6" customWidth="1"/>
    <col min="10" max="10" width="25.7109375" style="6" customWidth="1"/>
    <col min="11" max="11" width="21.140625" style="2" customWidth="1"/>
    <col min="12" max="16384" width="11" style="6"/>
  </cols>
  <sheetData>
    <row r="4" spans="2:11" ht="22.5" customHeight="1" x14ac:dyDescent="0.25">
      <c r="B4" s="15" t="s">
        <v>3</v>
      </c>
      <c r="C4" s="15" t="s">
        <v>4</v>
      </c>
      <c r="D4" s="15" t="s">
        <v>5</v>
      </c>
      <c r="E4" s="17" t="s">
        <v>6</v>
      </c>
      <c r="F4" s="14" t="s">
        <v>7</v>
      </c>
      <c r="G4" s="14"/>
      <c r="H4" s="14"/>
      <c r="I4" s="14" t="s">
        <v>8</v>
      </c>
      <c r="J4" s="14"/>
      <c r="K4" s="15" t="s">
        <v>30</v>
      </c>
    </row>
    <row r="5" spans="2:11" ht="22.5" customHeight="1" x14ac:dyDescent="0.25">
      <c r="B5" s="16"/>
      <c r="C5" s="16"/>
      <c r="D5" s="16"/>
      <c r="E5" s="18"/>
      <c r="F5" s="4" t="s">
        <v>13</v>
      </c>
      <c r="G5" s="8" t="s">
        <v>29</v>
      </c>
      <c r="H5" s="4" t="s">
        <v>31</v>
      </c>
      <c r="I5" s="8" t="s">
        <v>11</v>
      </c>
      <c r="J5" s="8" t="s">
        <v>12</v>
      </c>
      <c r="K5" s="16"/>
    </row>
    <row r="6" spans="2:11" ht="22.5" customHeight="1" x14ac:dyDescent="0.25">
      <c r="B6" s="1">
        <v>1</v>
      </c>
      <c r="C6" s="1" t="s">
        <v>9</v>
      </c>
      <c r="D6" s="1" t="s">
        <v>10</v>
      </c>
      <c r="E6" s="3">
        <v>44026</v>
      </c>
      <c r="F6" s="1">
        <v>1200000</v>
      </c>
      <c r="G6" s="1">
        <v>15</v>
      </c>
      <c r="H6" s="1">
        <f>(100+G6)/100*F6</f>
        <v>1380000</v>
      </c>
      <c r="I6" s="1" t="s">
        <v>14</v>
      </c>
      <c r="J6" s="1">
        <v>50</v>
      </c>
      <c r="K6" s="1">
        <f>H6-F6</f>
        <v>180000</v>
      </c>
    </row>
    <row r="7" spans="2:11" ht="22.5" customHeight="1" x14ac:dyDescent="0.25">
      <c r="B7" s="1">
        <v>2</v>
      </c>
      <c r="C7" s="1" t="s">
        <v>15</v>
      </c>
      <c r="D7" s="1" t="s">
        <v>16</v>
      </c>
      <c r="E7" s="3">
        <v>44027</v>
      </c>
      <c r="F7" s="1">
        <v>450000</v>
      </c>
      <c r="G7" s="1">
        <v>15</v>
      </c>
      <c r="H7" s="1">
        <f t="shared" ref="H7:H16" si="0">(100+G7)/100*F7</f>
        <v>517499.99999999994</v>
      </c>
      <c r="I7" s="1" t="s">
        <v>17</v>
      </c>
      <c r="J7" s="1">
        <v>300</v>
      </c>
      <c r="K7" s="1">
        <f t="shared" ref="K7:K9" si="1">H7-F7</f>
        <v>67499.999999999942</v>
      </c>
    </row>
    <row r="8" spans="2:11" ht="22.5" customHeight="1" x14ac:dyDescent="0.25">
      <c r="B8" s="1">
        <v>3</v>
      </c>
      <c r="C8" s="1" t="s">
        <v>18</v>
      </c>
      <c r="D8" s="1" t="s">
        <v>19</v>
      </c>
      <c r="E8" s="3">
        <v>44151</v>
      </c>
      <c r="F8" s="1">
        <v>300000</v>
      </c>
      <c r="G8" s="1">
        <v>10</v>
      </c>
      <c r="H8" s="1">
        <f t="shared" si="0"/>
        <v>330000</v>
      </c>
      <c r="I8" s="1" t="s">
        <v>20</v>
      </c>
      <c r="J8" s="1">
        <v>200</v>
      </c>
      <c r="K8" s="1">
        <f t="shared" si="1"/>
        <v>30000</v>
      </c>
    </row>
    <row r="9" spans="2:11" ht="22.5" customHeight="1" x14ac:dyDescent="0.25">
      <c r="B9" s="1">
        <v>4</v>
      </c>
      <c r="C9" s="1" t="s">
        <v>21</v>
      </c>
      <c r="D9" s="1" t="s">
        <v>22</v>
      </c>
      <c r="E9" s="3">
        <v>44146</v>
      </c>
      <c r="F9" s="1">
        <v>800000</v>
      </c>
      <c r="G9" s="1">
        <v>10</v>
      </c>
      <c r="H9" s="1">
        <f t="shared" si="0"/>
        <v>880000.00000000012</v>
      </c>
      <c r="I9" s="1" t="s">
        <v>23</v>
      </c>
      <c r="J9" s="1">
        <v>180</v>
      </c>
      <c r="K9" s="1">
        <f t="shared" si="1"/>
        <v>80000.000000000116</v>
      </c>
    </row>
    <row r="10" spans="2:11" ht="22.5" customHeight="1" x14ac:dyDescent="0.25">
      <c r="B10" s="1">
        <v>5</v>
      </c>
      <c r="C10" s="1"/>
      <c r="D10" s="1"/>
      <c r="E10" s="3"/>
      <c r="F10" s="1"/>
      <c r="G10" s="1"/>
      <c r="H10" s="1"/>
      <c r="I10" s="1"/>
      <c r="J10" s="1"/>
      <c r="K10" s="1"/>
    </row>
    <row r="11" spans="2:11" ht="22.5" customHeight="1" x14ac:dyDescent="0.25">
      <c r="B11" s="1">
        <v>6</v>
      </c>
      <c r="C11" s="1"/>
      <c r="D11" s="1"/>
      <c r="E11" s="3"/>
      <c r="F11" s="1"/>
      <c r="G11" s="1"/>
      <c r="H11" s="1"/>
      <c r="I11" s="1"/>
      <c r="J11" s="1"/>
      <c r="K11" s="1"/>
    </row>
    <row r="12" spans="2:11" ht="22.5" customHeight="1" x14ac:dyDescent="0.25">
      <c r="B12" s="1">
        <v>7</v>
      </c>
      <c r="C12" s="1"/>
      <c r="D12" s="1"/>
      <c r="E12" s="3"/>
      <c r="F12" s="1"/>
      <c r="G12" s="1"/>
      <c r="H12" s="1"/>
      <c r="I12" s="1"/>
      <c r="J12" s="1"/>
      <c r="K12" s="1"/>
    </row>
    <row r="13" spans="2:11" ht="22.5" customHeight="1" x14ac:dyDescent="0.25">
      <c r="B13" s="1">
        <v>8</v>
      </c>
      <c r="C13" s="1"/>
      <c r="D13" s="1"/>
      <c r="E13" s="3"/>
      <c r="F13" s="1"/>
      <c r="G13" s="1"/>
      <c r="H13" s="1"/>
      <c r="I13" s="1"/>
      <c r="J13" s="1"/>
      <c r="K13" s="1"/>
    </row>
    <row r="14" spans="2:11" ht="22.5" customHeight="1" x14ac:dyDescent="0.25">
      <c r="B14" s="1">
        <v>9</v>
      </c>
      <c r="C14" s="1"/>
      <c r="D14" s="1"/>
      <c r="E14" s="3"/>
      <c r="F14" s="1"/>
      <c r="G14" s="1"/>
      <c r="H14" s="1"/>
      <c r="I14" s="1"/>
      <c r="J14" s="1"/>
      <c r="K14" s="1"/>
    </row>
    <row r="15" spans="2:11" ht="22.5" customHeight="1" x14ac:dyDescent="0.25">
      <c r="B15" s="1">
        <v>10</v>
      </c>
      <c r="C15" s="1"/>
      <c r="D15" s="1"/>
      <c r="E15" s="3"/>
      <c r="F15" s="1"/>
      <c r="G15" s="1"/>
      <c r="H15" s="1"/>
      <c r="I15" s="1"/>
      <c r="J15" s="1"/>
      <c r="K15" s="1"/>
    </row>
    <row r="16" spans="2:11" ht="22.5" customHeight="1" x14ac:dyDescent="0.25">
      <c r="B16" s="1">
        <v>11</v>
      </c>
      <c r="C16" s="1"/>
      <c r="D16" s="1"/>
      <c r="E16" s="3"/>
      <c r="F16" s="1"/>
      <c r="G16" s="1"/>
      <c r="H16" s="1"/>
      <c r="I16" s="1"/>
      <c r="J16" s="1"/>
      <c r="K16" s="1">
        <f>SUM(K6:K15)</f>
        <v>357500.00000000006</v>
      </c>
    </row>
  </sheetData>
  <mergeCells count="7">
    <mergeCell ref="K4:K5"/>
    <mergeCell ref="B4:B5"/>
    <mergeCell ref="F4:H4"/>
    <mergeCell ref="I4:J4"/>
    <mergeCell ref="E4:E5"/>
    <mergeCell ref="D4:D5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5-dars</vt:lpstr>
      <vt:lpstr>6-dars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XRC</dc:creator>
  <cp:lastModifiedBy>Пользователь Windows</cp:lastModifiedBy>
  <cp:lastPrinted>2020-11-21T05:53:24Z</cp:lastPrinted>
  <dcterms:created xsi:type="dcterms:W3CDTF">2020-11-21T05:44:54Z</dcterms:created>
  <dcterms:modified xsi:type="dcterms:W3CDTF">2020-11-21T07:24:30Z</dcterms:modified>
</cp:coreProperties>
</file>