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st\ParkingManagement\"/>
    </mc:Choice>
  </mc:AlternateContent>
  <xr:revisionPtr revIDLastSave="0" documentId="13_ncr:1_{85D7D2DD-FE37-4639-8F5C-6D5EDE70E695}" xr6:coauthVersionLast="47" xr6:coauthVersionMax="47" xr10:uidLastSave="{00000000-0000-0000-0000-000000000000}"/>
  <bookViews>
    <workbookView xWindow="-108" yWindow="-108" windowWidth="23256" windowHeight="12456" tabRatio="675" xr2:uid="{DD226C4A-46C6-48AC-B32C-2295BEB2B192}"/>
  </bookViews>
  <sheets>
    <sheet name="支払いテンプレート" sheetId="8" r:id="rId1"/>
    <sheet name="駐車場使用履歴" sheetId="6" r:id="rId2"/>
    <sheet name="月次支払い" sheetId="2" r:id="rId3"/>
    <sheet name="駐車場使用者マスタ" sheetId="4" r:id="rId4"/>
    <sheet name="駐車場区画マスタ" sheetId="5" r:id="rId5"/>
    <sheet name="駐車場マスタ" sheetId="3" r:id="rId6"/>
    <sheet name="支払い先マスタ" sheetId="1" r:id="rId7"/>
  </sheets>
  <externalReferences>
    <externalReference r:id="rId8"/>
  </externalReferences>
  <definedNames>
    <definedName name="_xlnm._FilterDatabase" localSheetId="2" hidden="1">月次支払い!$A$1:$G$37</definedName>
    <definedName name="_xlnm._FilterDatabase" localSheetId="1" hidden="1">駐車場使用履歴!$A$1:$I$70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8" l="1"/>
  <c r="E24" i="8"/>
  <c r="F24" i="8" s="1"/>
  <c r="C24" i="8"/>
  <c r="E23" i="8"/>
  <c r="F23" i="8" s="1"/>
  <c r="C23" i="8"/>
  <c r="E22" i="8"/>
  <c r="F22" i="8" s="1"/>
  <c r="C22" i="8"/>
  <c r="E21" i="8"/>
  <c r="F21" i="8" s="1"/>
  <c r="C21" i="8"/>
  <c r="E20" i="8"/>
  <c r="F20" i="8" s="1"/>
  <c r="C20" i="8"/>
  <c r="E19" i="8"/>
  <c r="F19" i="8" s="1"/>
  <c r="C19" i="8"/>
  <c r="E18" i="8"/>
  <c r="F18" i="8" s="1"/>
  <c r="C18" i="8"/>
  <c r="E17" i="8"/>
  <c r="F17" i="8" s="1"/>
  <c r="C17" i="8"/>
  <c r="E16" i="8"/>
  <c r="F16" i="8" s="1"/>
  <c r="C16" i="8"/>
  <c r="E15" i="8"/>
  <c r="F15" i="8" s="1"/>
  <c r="C15" i="8"/>
  <c r="E14" i="8"/>
  <c r="F14" i="8" s="1"/>
  <c r="C14" i="8"/>
  <c r="E13" i="8"/>
  <c r="F13" i="8" s="1"/>
  <c r="C13" i="8"/>
  <c r="E12" i="8"/>
  <c r="F12" i="8" s="1"/>
  <c r="C12" i="8"/>
  <c r="E11" i="8"/>
  <c r="F11" i="8" s="1"/>
  <c r="C11" i="8"/>
  <c r="E10" i="8"/>
  <c r="F10" i="8" s="1"/>
  <c r="C10" i="8"/>
  <c r="E9" i="8"/>
  <c r="F9" i="8" s="1"/>
  <c r="C9" i="8"/>
  <c r="E8" i="8"/>
  <c r="F8" i="8" s="1"/>
  <c r="C8" i="8"/>
  <c r="E7" i="8"/>
  <c r="F7" i="8" s="1"/>
  <c r="C7" i="8"/>
  <c r="E6" i="8"/>
  <c r="F6" i="8" s="1"/>
  <c r="C6" i="8"/>
  <c r="E5" i="8"/>
  <c r="F5" i="8" s="1"/>
  <c r="C5" i="8"/>
</calcChain>
</file>

<file path=xl/sharedStrings.xml><?xml version="1.0" encoding="utf-8"?>
<sst xmlns="http://schemas.openxmlformats.org/spreadsheetml/2006/main" count="45" uniqueCount="32">
  <si>
    <t>駐車場名</t>
    <rPh sb="0" eb="3">
      <t>チュウシャジョウ</t>
    </rPh>
    <rPh sb="3" eb="4">
      <t>メイ</t>
    </rPh>
    <phoneticPr fontId="1"/>
  </si>
  <si>
    <t>駐車場区画名</t>
    <rPh sb="0" eb="3">
      <t>チュウシャジョウ</t>
    </rPh>
    <rPh sb="3" eb="6">
      <t>クカクメイ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</si>
  <si>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</si>
  <si>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</si>
  <si>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金額</t>
    <rPh sb="0" eb="2">
      <t>キンガク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</si>
  <si>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</si>
  <si>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</si>
  <si>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支払い先名</t>
    <rPh sb="0" eb="2">
      <t>シハラ</t>
    </rPh>
    <rPh sb="3" eb="4">
      <t>サキ</t>
    </rPh>
    <rPh sb="4" eb="5">
      <t>メイ</t>
    </rPh>
    <phoneticPr fontId="1"/>
  </si>
  <si>
    <t>駐車場使用者名</t>
    <rPh sb="0" eb="3">
      <t>チュウシャジョウ</t>
    </rPh>
    <rPh sb="3" eb="6">
      <t>シヨウシャ</t>
    </rPh>
    <rPh sb="6" eb="7">
      <t>メイ</t>
    </rPh>
    <phoneticPr fontId="1"/>
  </si>
  <si>
    <t>支払いチェック</t>
    <rPh sb="0" eb="2">
      <t>シハラ</t>
    </rPh>
    <phoneticPr fontId="1"/>
  </si>
  <si>
    <t>年月日支払い先</t>
    <rPh sb="0" eb="3">
      <t>ネンガツニチ</t>
    </rPh>
    <rPh sb="3" eb="5">
      <t>シハラ</t>
    </rPh>
    <rPh sb="6" eb="7">
      <t>サキ</t>
    </rPh>
    <phoneticPr fontId="1"/>
  </si>
  <si>
    <t>支払い先名</t>
    <rPh sb="4" eb="5">
      <t>メイ</t>
    </rPh>
    <phoneticPr fontId="1"/>
  </si>
  <si>
    <t>※B列は「支払い先マスタ」シートの項目のみ入力可能</t>
    <rPh sb="2" eb="3">
      <t>レツ</t>
    </rPh>
    <rPh sb="5" eb="7">
      <t>シハラ</t>
    </rPh>
    <rPh sb="8" eb="9">
      <t>サキ</t>
    </rPh>
    <rPh sb="17" eb="19">
      <t>コウモク</t>
    </rPh>
    <rPh sb="21" eb="25">
      <t>ニュウリョクカノウ</t>
    </rPh>
    <phoneticPr fontId="1"/>
  </si>
  <si>
    <t>※B列は「駐車場マスタ」シートの項目のみ入力可能</t>
    <rPh sb="2" eb="3">
      <t>レツ</t>
    </rPh>
    <rPh sb="5" eb="8">
      <t>チュウシャジョウ</t>
    </rPh>
    <rPh sb="16" eb="18">
      <t>コウモク</t>
    </rPh>
    <rPh sb="20" eb="24">
      <t>ニュウリョクカノウ</t>
    </rPh>
    <phoneticPr fontId="1"/>
  </si>
  <si>
    <t>※C列は「駐車場区画マスタ」シートの項目のみ入力可能</t>
    <rPh sb="2" eb="3">
      <t>レツ</t>
    </rPh>
    <rPh sb="5" eb="8">
      <t>チュウシャジョウ</t>
    </rPh>
    <rPh sb="8" eb="10">
      <t>クカク</t>
    </rPh>
    <rPh sb="18" eb="20">
      <t>コウモク</t>
    </rPh>
    <rPh sb="22" eb="26">
      <t>ニュウリョクカノウ</t>
    </rPh>
    <phoneticPr fontId="1"/>
  </si>
  <si>
    <t>※D列は「駐車場使用者名マスタ」シートの項目のみ入力可能</t>
    <rPh sb="2" eb="3">
      <t>レツ</t>
    </rPh>
    <rPh sb="5" eb="8">
      <t>チュウシャジョウ</t>
    </rPh>
    <rPh sb="8" eb="12">
      <t>シヨウシャメイ</t>
    </rPh>
    <rPh sb="20" eb="22">
      <t>コウモク</t>
    </rPh>
    <rPh sb="24" eb="28">
      <t>ニュウリョクカノウ</t>
    </rPh>
    <phoneticPr fontId="1"/>
  </si>
  <si>
    <t>※　E列の内容を「駐車場使用履歴」シートと突合して月額を計算している</t>
    <rPh sb="3" eb="4">
      <t>レツ</t>
    </rPh>
    <rPh sb="5" eb="7">
      <t>ナイヨウ</t>
    </rPh>
    <rPh sb="9" eb="12">
      <t>チュウシャジョウ</t>
    </rPh>
    <rPh sb="12" eb="16">
      <t>シヨウリレキ</t>
    </rPh>
    <rPh sb="21" eb="23">
      <t>トツゴウ</t>
    </rPh>
    <rPh sb="25" eb="27">
      <t>ゲツガク</t>
    </rPh>
    <rPh sb="28" eb="30">
      <t>ケイサン</t>
    </rPh>
    <phoneticPr fontId="1"/>
  </si>
  <si>
    <t>支払い日</t>
    <rPh sb="0" eb="2">
      <t>シハラ</t>
    </rPh>
    <rPh sb="3" eb="4">
      <t>ヒ</t>
    </rPh>
    <phoneticPr fontId="1"/>
  </si>
  <si>
    <t>支払い先名</t>
    <rPh sb="0" eb="2">
      <t>シハラ</t>
    </rPh>
    <rPh sb="3" eb="5">
      <t>サキメイ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</si>
  <si>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</si>
  <si>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</si>
  <si>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※他の項目は要検討</t>
    <rPh sb="1" eb="2">
      <t>ホカ</t>
    </rPh>
    <rPh sb="3" eb="5">
      <t>コウモク</t>
    </rPh>
    <rPh sb="6" eb="9">
      <t>ヨウケントウ</t>
    </rPh>
    <phoneticPr fontId="1"/>
  </si>
  <si>
    <t>※　F列は数式で入力</t>
    <rPh sb="3" eb="4">
      <t>レツ</t>
    </rPh>
    <rPh sb="5" eb="7">
      <t>スウシキ</t>
    </rPh>
    <rPh sb="8" eb="10">
      <t>ニュウリョク</t>
    </rPh>
    <phoneticPr fontId="1"/>
  </si>
  <si>
    <t>※　A列、B列が両方とも入力されている項目のみ転記します。</t>
    <rPh sb="3" eb="4">
      <t>レツ</t>
    </rPh>
    <rPh sb="6" eb="7">
      <t>レツ</t>
    </rPh>
    <rPh sb="8" eb="10">
      <t>リョウホウ</t>
    </rPh>
    <rPh sb="12" eb="14">
      <t>ニュウリョク</t>
    </rPh>
    <rPh sb="19" eb="21">
      <t>コウモク</t>
    </rPh>
    <rPh sb="23" eb="25">
      <t>テンキ</t>
    </rPh>
    <phoneticPr fontId="1"/>
  </si>
  <si>
    <t>金額</t>
    <rPh sb="0" eb="2">
      <t>キンガク</t>
    </rPh>
    <phoneticPr fontId="1"/>
  </si>
  <si>
    <t>支払い先情報</t>
    <rPh sb="0" eb="2">
      <t>シハラ</t>
    </rPh>
    <rPh sb="3" eb="4">
      <t>サキ</t>
    </rPh>
    <rPh sb="4" eb="6">
      <t>ジョウホウ</t>
    </rPh>
    <phoneticPr fontId="1"/>
  </si>
  <si>
    <t>支払い先情報</t>
    <rPh sb="0" eb="2">
      <t>シハラ</t>
    </rPh>
    <rPh sb="3" eb="6">
      <t>サキジョウホウ</t>
    </rPh>
    <phoneticPr fontId="1"/>
  </si>
  <si>
    <t>駐車場使用者：備考</t>
    <rPh sb="0" eb="6">
      <t>チュウシャジョウシヨウシャ</t>
    </rPh>
    <rPh sb="7" eb="9">
      <t>ビコウ</t>
    </rPh>
    <phoneticPr fontId="1"/>
  </si>
  <si>
    <t>※F列はVLOOKUP関数で「駐車場区画名」に紐づいている「駐車場名」を見つけている</t>
    <rPh sb="2" eb="3">
      <t>レツ</t>
    </rPh>
    <rPh sb="11" eb="13">
      <t>カンスウ</t>
    </rPh>
    <rPh sb="15" eb="18">
      <t>チュウシャジョウ</t>
    </rPh>
    <rPh sb="18" eb="20">
      <t>クカク</t>
    </rPh>
    <rPh sb="20" eb="21">
      <t>メイ</t>
    </rPh>
    <rPh sb="23" eb="24">
      <t>ヒモ</t>
    </rPh>
    <rPh sb="30" eb="33">
      <t>チュウシャジョウ</t>
    </rPh>
    <rPh sb="33" eb="34">
      <t>メイ</t>
    </rPh>
    <rPh sb="36" eb="37">
      <t>ミ</t>
    </rPh>
    <phoneticPr fontId="1"/>
  </si>
  <si>
    <t>※G列はVLOOKUP関数で「駐車場名」に紐づいている「支払い先名」を見つけている</t>
    <rPh sb="2" eb="3">
      <t>レツ</t>
    </rPh>
    <rPh sb="11" eb="13">
      <t>カンスウ</t>
    </rPh>
    <rPh sb="15" eb="18">
      <t>チュウシャジョウ</t>
    </rPh>
    <rPh sb="18" eb="19">
      <t>メイ</t>
    </rPh>
    <rPh sb="21" eb="22">
      <t>ヒモ</t>
    </rPh>
    <rPh sb="28" eb="30">
      <t>シハラ</t>
    </rPh>
    <rPh sb="31" eb="32">
      <t>サキ</t>
    </rPh>
    <rPh sb="32" eb="33">
      <t>メイ</t>
    </rPh>
    <rPh sb="35" eb="36">
      <t>ミ</t>
    </rPh>
    <phoneticPr fontId="1"/>
  </si>
  <si>
    <t>※E列はVLOOKUP関数で「駐車場使用者名」に紐づいている「駐車場使用者：備考」を見つけている</t>
    <rPh sb="2" eb="3">
      <t>レツ</t>
    </rPh>
    <rPh sb="11" eb="13">
      <t>カンスウ</t>
    </rPh>
    <rPh sb="15" eb="18">
      <t>チュウシャジョウ</t>
    </rPh>
    <rPh sb="18" eb="21">
      <t>シヨウシャ</t>
    </rPh>
    <rPh sb="21" eb="22">
      <t>メイ</t>
    </rPh>
    <rPh sb="24" eb="25">
      <t>ヒモ</t>
    </rPh>
    <rPh sb="31" eb="34">
      <t>チュウシャジョウ</t>
    </rPh>
    <rPh sb="34" eb="37">
      <t>シヨウシャ</t>
    </rPh>
    <rPh sb="38" eb="40">
      <t>ビコウ</t>
    </rPh>
    <rPh sb="42" eb="43">
      <t>ミ</t>
    </rPh>
    <phoneticPr fontId="1"/>
  </si>
  <si>
    <t>※　H列は数式で入力</t>
    <rPh sb="3" eb="4">
      <t>レツ</t>
    </rPh>
    <rPh sb="5" eb="7">
      <t>スウシキ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</si>
</sst>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6" fontId="0" fillId="0" borderId="5" xfId="2" applyFont="1" applyBorder="1" applyProtection="1">
      <alignment vertical="center"/>
      <protection locked="0"/>
    </xf>
    <xf numFmtId="6" fontId="0" fillId="0" borderId="0" xfId="2" applyFont="1" applyProtection="1">
      <alignment vertical="center"/>
      <protection locked="0"/>
    </xf>
    <xf numFmtId="6" fontId="0" fillId="0" borderId="10" xfId="2" applyFont="1" applyBorder="1" applyProtection="1">
      <alignment vertical="center"/>
      <protection locked="0"/>
    </xf>
    <xf numFmtId="0" fontId="2" fillId="0" borderId="0" xfId="1" applyProtection="1">
      <alignment vertical="center"/>
    </xf>
    <xf numFmtId="6" fontId="0" fillId="0" borderId="0" xfId="2" applyFont="1">
      <alignment vertical="center"/>
    </xf>
  </cellXfs>
  <cellStyles count="3">
    <cellStyle name="ハイパーリンク" xfId="1" builtinId="8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est\&#39376;&#36554;&#22580;&#20195;&#38598;&#35336;&#65288;&#12486;&#12473;&#12488;&#65289;4.xlsx" TargetMode="External"/><Relationship Id="rId1" Type="http://schemas.openxmlformats.org/officeDocument/2006/relationships/externalLinkPath" Target="/test/&#39376;&#36554;&#22580;&#20195;&#38598;&#35336;&#65288;&#12486;&#12473;&#12488;&#65289;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概要説明"/>
      <sheetName val="支払いテンプレート"/>
      <sheetName val="駐車場使用履歴"/>
      <sheetName val="月次支払い"/>
      <sheetName val="駐車場使用者マスタ"/>
      <sheetName val="駐車場区画マスタ"/>
      <sheetName val="駐車場マスタ"/>
      <sheetName val="支払い先マスタ"/>
    </sheetNames>
    <sheetDataSet>
      <sheetData sheetId="0"/>
      <sheetData sheetId="1"/>
      <sheetData sheetId="2"/>
      <sheetData sheetId="3"/>
      <sheetData sheetId="4">
        <row r="2">
          <cell r="A2" t="str">
            <v>出雲　一郎</v>
          </cell>
          <cell r="B2" t="str">
            <v>正社員</v>
          </cell>
        </row>
        <row r="3">
          <cell r="A3" t="str">
            <v>島根　二郎</v>
          </cell>
          <cell r="B3" t="str">
            <v>正社員</v>
          </cell>
        </row>
        <row r="4">
          <cell r="A4" t="str">
            <v>松江　一郎</v>
          </cell>
          <cell r="B4" t="str">
            <v>BP</v>
          </cell>
        </row>
        <row r="5">
          <cell r="A5" t="str">
            <v>東京　二郎</v>
          </cell>
          <cell r="B5" t="str">
            <v>BP</v>
          </cell>
        </row>
      </sheetData>
      <sheetData sheetId="5">
        <row r="2">
          <cell r="A2" t="str">
            <v>出雲西　区画No.1</v>
          </cell>
          <cell r="B2" t="str">
            <v>出雲西駐車場</v>
          </cell>
        </row>
        <row r="3">
          <cell r="A3" t="str">
            <v>出雲西　区画No.2</v>
          </cell>
          <cell r="B3" t="str">
            <v>出雲西駐車場</v>
          </cell>
        </row>
        <row r="4">
          <cell r="A4" t="str">
            <v>出雲西　区画No.3</v>
          </cell>
          <cell r="B4" t="str">
            <v>出雲西駐車場</v>
          </cell>
        </row>
        <row r="5">
          <cell r="A5" t="str">
            <v>出雲西　区画No.4</v>
          </cell>
          <cell r="B5" t="str">
            <v>出雲西駐車場</v>
          </cell>
        </row>
        <row r="6">
          <cell r="A6" t="str">
            <v>出雲東　区画No.1</v>
          </cell>
          <cell r="B6" t="str">
            <v>出雲東駐車場</v>
          </cell>
        </row>
        <row r="7">
          <cell r="A7" t="str">
            <v>出雲東　区画No.2</v>
          </cell>
          <cell r="B7" t="str">
            <v>出雲東駐車場</v>
          </cell>
        </row>
        <row r="8">
          <cell r="A8" t="str">
            <v>出雲東　区画No.3</v>
          </cell>
          <cell r="B8" t="str">
            <v>出雲東駐車場</v>
          </cell>
        </row>
        <row r="9">
          <cell r="A9" t="str">
            <v>松江北　区画No.1</v>
          </cell>
          <cell r="B9" t="str">
            <v>松江北駐車場</v>
          </cell>
        </row>
        <row r="10">
          <cell r="A10" t="str">
            <v>松江北　区画No.2</v>
          </cell>
          <cell r="B10" t="str">
            <v>松江北駐車場</v>
          </cell>
        </row>
        <row r="11">
          <cell r="A11" t="str">
            <v>松江南　区画No.1</v>
          </cell>
          <cell r="B11" t="str">
            <v>松江南駐車場</v>
          </cell>
        </row>
        <row r="12">
          <cell r="A12" t="str">
            <v>松江南　区画No.2</v>
          </cell>
          <cell r="B12" t="str">
            <v>松江南駐車場</v>
          </cell>
        </row>
        <row r="13">
          <cell r="A13" t="str">
            <v>松江南　区画No.3</v>
          </cell>
          <cell r="B13" t="str">
            <v>松江南駐車場</v>
          </cell>
        </row>
        <row r="14">
          <cell r="A14" t="str">
            <v>松江南　区画No.4</v>
          </cell>
          <cell r="B14" t="str">
            <v>松江南駐車場</v>
          </cell>
        </row>
        <row r="15">
          <cell r="A15" t="str">
            <v>東京西　区画No.1</v>
          </cell>
          <cell r="B15" t="str">
            <v>東京西駐車場</v>
          </cell>
        </row>
        <row r="16">
          <cell r="A16" t="str">
            <v>東京西　区画No.2</v>
          </cell>
          <cell r="B16" t="str">
            <v>東京西駐車場</v>
          </cell>
        </row>
        <row r="17">
          <cell r="A17" t="str">
            <v>東京駅　区画No.1</v>
          </cell>
          <cell r="B17" t="str">
            <v>東京駅駐車場</v>
          </cell>
        </row>
        <row r="18">
          <cell r="A18" t="str">
            <v>東京駅　区画No.2</v>
          </cell>
          <cell r="B18" t="str">
            <v>東京駅駐車場</v>
          </cell>
        </row>
        <row r="19">
          <cell r="A19" t="str">
            <v>東京駅　区画No.3</v>
          </cell>
          <cell r="B19" t="str">
            <v>東京駅駐車場</v>
          </cell>
        </row>
        <row r="20">
          <cell r="A20" t="str">
            <v>東京駅　区画No.4</v>
          </cell>
          <cell r="B20" t="str">
            <v>東京駅駐車場</v>
          </cell>
        </row>
      </sheetData>
      <sheetData sheetId="6">
        <row r="2">
          <cell r="A2" t="str">
            <v>出雲西駐車場</v>
          </cell>
          <cell r="B2" t="str">
            <v>出雲○○不動産</v>
          </cell>
        </row>
        <row r="3">
          <cell r="A3" t="str">
            <v>出雲東駐車場</v>
          </cell>
          <cell r="B3" t="str">
            <v>出雲○○不動産</v>
          </cell>
        </row>
        <row r="4">
          <cell r="A4" t="str">
            <v>松江北駐車場</v>
          </cell>
          <cell r="B4" t="str">
            <v>松江○○不動産</v>
          </cell>
        </row>
        <row r="5">
          <cell r="A5" t="str">
            <v>松江南駐車場</v>
          </cell>
          <cell r="B5" t="str">
            <v>松江○○不動産</v>
          </cell>
        </row>
        <row r="6">
          <cell r="A6" t="str">
            <v>東京西駐車場</v>
          </cell>
          <cell r="B6" t="str">
            <v>東京○○不動産</v>
          </cell>
        </row>
        <row r="7">
          <cell r="A7" t="str">
            <v>東京駅駐車場</v>
          </cell>
          <cell r="B7" t="str">
            <v>東京○○不動産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B97C-2CD4-4421-9208-F5F0672EFD14}">
  <sheetPr codeName="Sheet2"/>
  <dimension ref="A1:I24"/>
  <sheetViews>
    <sheetView tabSelected="1" workbookViewId="0">
      <selection activeCell="A5" sqref="A5"/>
    </sheetView>
  </sheetViews>
  <sheetFormatPr defaultRowHeight="18" x14ac:dyDescent="0.45"/>
  <cols>
    <col min="1" max="1" width="16.5" bestFit="1" customWidth="1"/>
    <col min="2" max="2" width="14.3984375" bestFit="1" customWidth="1"/>
    <col min="3" max="3" width="18.296875" bestFit="1" customWidth="1"/>
    <col min="4" max="4" width="14.3984375" customWidth="1"/>
    <col min="5" max="5" width="12.3984375" bestFit="1" customWidth="1"/>
    <col min="6" max="6" width="14.3984375" bestFit="1" customWidth="1"/>
    <col min="8" max="8" width="8.69921875" customWidth="1"/>
  </cols>
  <sheetData>
    <row r="1" spans="1:9" ht="18.600000000000001" thickBot="1" x14ac:dyDescent="0.5"/>
    <row r="2" spans="1:9" ht="18.600000000000001" thickBot="1" x14ac:dyDescent="0.5">
      <c r="H2" s="13">
        <v>2024</v>
      </c>
      <c r="I2" t="s">
        <v>19</v>
      </c>
    </row>
    <row r="3" spans="1:9" ht="18.600000000000001" thickBot="1" x14ac:dyDescent="0.5"/>
    <row r="4" spans="1:9" ht="18.600000000000001" thickBot="1" x14ac:dyDescent="0.5">
      <c r="A4" s="14" t="s">
        <v>1</v>
      </c>
      <c r="B4" s="14" t="s">
        <v>8</v>
      </c>
      <c r="C4" t="s">
        <v>27</v>
      </c>
      <c r="D4" s="14" t="s">
        <v>24</v>
      </c>
      <c r="E4" s="14" t="s">
        <v>0</v>
      </c>
      <c r="F4" s="14" t="s">
        <v>18</v>
      </c>
      <c r="H4" s="13">
        <v>9</v>
      </c>
      <c r="I4" t="s">
        <v>20</v>
      </c>
    </row>
    <row r="5" spans="1:9" x14ac:dyDescent="0.45">
      <c r="A5" s="8"/>
      <c r="B5" s="9"/>
      <c r="C5" s="3" t="str">
        <f>IF(ISERROR(VLOOKUP(B5,[1]駐車場使用者マスタ!$A$2:$B$1048576,2,0)=TRUE),"",VLOOKUP(B5,[1]駐車場使用者マスタ!$A$2:$B$1048576,2,0))</f>
        <v/>
      </c>
      <c r="D5" s="16"/>
      <c r="E5" s="3" t="str">
        <f>IF(ISERROR(VLOOKUP(A5,[1]駐車場区画マスタ!$A$2:$B$1048576,2,0)=TRUE),"",VLOOKUP(A5,[1]駐車場区画マスタ!$A$2:$B$1048576,2,0))</f>
        <v/>
      </c>
      <c r="F5" s="4" t="str">
        <f>IF(ISERROR(VLOOKUP(E5,[1]駐車場マスタ!$A$2:$B$1048576,2,0)=TRUE),"",VLOOKUP(E5,[1]駐車場マスタ!$A$2:$B$1048576,2,0))</f>
        <v/>
      </c>
    </row>
    <row r="6" spans="1:9" x14ac:dyDescent="0.45">
      <c r="A6" s="10"/>
      <c r="B6" s="15"/>
      <c r="C6" t="str">
        <f>IF(ISERROR(VLOOKUP(B6,[1]駐車場使用者マスタ!$A$2:$B$1048576,2,0)=TRUE),"",VLOOKUP(B6,[1]駐車場使用者マスタ!$A$2:$B$1048576,2,0))</f>
        <v/>
      </c>
      <c r="D6" s="17"/>
      <c r="E6" t="str">
        <f>IF(ISERROR(VLOOKUP(A6,[1]駐車場区画マスタ!$A$2:$B$1048576,2,0)=TRUE),"",VLOOKUP(A6,[1]駐車場区画マスタ!$A$2:$B$1048576,2,0))</f>
        <v/>
      </c>
      <c r="F6" s="5" t="str">
        <f>IF(ISERROR(VLOOKUP(E6,[1]駐車場マスタ!$A$2:$B$1048576,2,0)=TRUE),"",VLOOKUP(E6,[1]駐車場マスタ!$A$2:$B$1048576,2,0))</f>
        <v/>
      </c>
      <c r="H6" s="19" t="str">
        <f>HYPERLINK(".\monthly_processing.py",H2&amp;"年"&amp;H4&amp;"月分のデータを駐車場使用履歴に転記")</f>
        <v>2024年9月分のデータを駐車場使用履歴に転記</v>
      </c>
    </row>
    <row r="7" spans="1:9" x14ac:dyDescent="0.45">
      <c r="A7" s="10"/>
      <c r="B7" s="15"/>
      <c r="C7" t="str">
        <f>IF(ISERROR(VLOOKUP(B7,[1]駐車場使用者マスタ!$A$2:$B$1048576,2,0)=TRUE),"",VLOOKUP(B7,[1]駐車場使用者マスタ!$A$2:$B$1048576,2,0))</f>
        <v/>
      </c>
      <c r="D7" s="17"/>
      <c r="E7" t="str">
        <f>IF(ISERROR(VLOOKUP(A7,[1]駐車場区画マスタ!$A$2:$B$1048576,2,0)=TRUE),"",VLOOKUP(A7,[1]駐車場区画マスタ!$A$2:$B$1048576,2,0))</f>
        <v/>
      </c>
      <c r="F7" s="5" t="str">
        <f>IF(ISERROR(VLOOKUP(E7,[1]駐車場マスタ!$A$2:$B$1048576,2,0)=TRUE),"",VLOOKUP(E7,[1]駐車場マスタ!$A$2:$B$1048576,2,0))</f>
        <v/>
      </c>
    </row>
    <row r="8" spans="1:9" x14ac:dyDescent="0.45">
      <c r="A8" s="10"/>
      <c r="B8" s="15"/>
      <c r="C8" t="str">
        <f>IF(ISERROR(VLOOKUP(B8,[1]駐車場使用者マスタ!$A$2:$B$1048576,2,0)=TRUE),"",VLOOKUP(B8,[1]駐車場使用者マスタ!$A$2:$B$1048576,2,0))</f>
        <v/>
      </c>
      <c r="D8" s="17"/>
      <c r="E8" t="str">
        <f>IF(ISERROR(VLOOKUP(A8,[1]駐車場区画マスタ!$A$2:$B$1048576,2,0)=TRUE),"",VLOOKUP(A8,[1]駐車場区画マスタ!$A$2:$B$1048576,2,0))</f>
        <v/>
      </c>
      <c r="F8" s="5" t="str">
        <f>IF(ISERROR(VLOOKUP(E8,[1]駐車場マスタ!$A$2:$B$1048576,2,0)=TRUE),"",VLOOKUP(E8,[1]駐車場マスタ!$A$2:$B$1048576,2,0))</f>
        <v/>
      </c>
      <c r="H8" t="s">
        <v>23</v>
      </c>
    </row>
    <row r="9" spans="1:9" x14ac:dyDescent="0.45">
      <c r="A9" s="10"/>
      <c r="B9" s="15"/>
      <c r="C9" t="str">
        <f>IF(ISERROR(VLOOKUP(B9,[1]駐車場使用者マスタ!$A$2:$B$1048576,2,0)=TRUE),"",VLOOKUP(B9,[1]駐車場使用者マスタ!$A$2:$B$1048576,2,0))</f>
        <v/>
      </c>
      <c r="D9" s="17"/>
      <c r="E9" t="str">
        <f>IF(ISERROR(VLOOKUP(A9,[1]駐車場区画マスタ!$A$2:$B$1048576,2,0)=TRUE),"",VLOOKUP(A9,[1]駐車場区画マスタ!$A$2:$B$1048576,2,0))</f>
        <v/>
      </c>
      <c r="F9" s="5" t="str">
        <f>IF(ISERROR(VLOOKUP(E9,[1]駐車場マスタ!$A$2:$B$1048576,2,0)=TRUE),"",VLOOKUP(E9,[1]駐車場マスタ!$A$2:$B$1048576,2,0))</f>
        <v/>
      </c>
    </row>
    <row r="10" spans="1:9" x14ac:dyDescent="0.45">
      <c r="A10" s="10"/>
      <c r="B10" s="15"/>
      <c r="C10" t="str">
        <f>IF(ISERROR(VLOOKUP(B10,[1]駐車場使用者マスタ!$A$2:$B$1048576,2,0)=TRUE),"",VLOOKUP(B10,[1]駐車場使用者マスタ!$A$2:$B$1048576,2,0))</f>
        <v/>
      </c>
      <c r="D10" s="17"/>
      <c r="E10" t="str">
        <f>IF(ISERROR(VLOOKUP(A10,[1]駐車場区画マスタ!$A$2:$B$1048576,2,0)=TRUE),"",VLOOKUP(A10,[1]駐車場区画マスタ!$A$2:$B$1048576,2,0))</f>
        <v/>
      </c>
      <c r="F10" s="5" t="str">
        <f>IF(ISERROR(VLOOKUP(E10,[1]駐車場マスタ!$A$2:$B$1048576,2,0)=TRUE),"",VLOOKUP(E10,[1]駐車場マスタ!$A$2:$B$1048576,2,0))</f>
        <v/>
      </c>
    </row>
    <row r="11" spans="1:9" x14ac:dyDescent="0.45">
      <c r="A11" s="10"/>
      <c r="B11" s="15"/>
      <c r="C11" t="str">
        <f>IF(ISERROR(VLOOKUP(B11,[1]駐車場使用者マスタ!$A$2:$B$1048576,2,0)=TRUE),"",VLOOKUP(B11,[1]駐車場使用者マスタ!$A$2:$B$1048576,2,0))</f>
        <v/>
      </c>
      <c r="D11" s="17"/>
      <c r="E11" t="str">
        <f>IF(ISERROR(VLOOKUP(A11,[1]駐車場区画マスタ!$A$2:$B$1048576,2,0)=TRUE),"",VLOOKUP(A11,[1]駐車場区画マスタ!$A$2:$B$1048576,2,0))</f>
        <v/>
      </c>
      <c r="F11" s="5" t="str">
        <f>IF(ISERROR(VLOOKUP(E11,[1]駐車場マスタ!$A$2:$B$1048576,2,0)=TRUE),"",VLOOKUP(E11,[1]駐車場マスタ!$A$2:$B$1048576,2,0))</f>
        <v/>
      </c>
    </row>
    <row r="12" spans="1:9" x14ac:dyDescent="0.45">
      <c r="A12" s="10"/>
      <c r="B12" s="15"/>
      <c r="C12" t="str">
        <f>IF(ISERROR(VLOOKUP(B12,[1]駐車場使用者マスタ!$A$2:$B$1048576,2,0)=TRUE),"",VLOOKUP(B12,[1]駐車場使用者マスタ!$A$2:$B$1048576,2,0))</f>
        <v/>
      </c>
      <c r="D12" s="17"/>
      <c r="E12" t="str">
        <f>IF(ISERROR(VLOOKUP(A12,[1]駐車場区画マスタ!$A$2:$B$1048576,2,0)=TRUE),"",VLOOKUP(A12,[1]駐車場区画マスタ!$A$2:$B$1048576,2,0))</f>
        <v/>
      </c>
      <c r="F12" s="5" t="str">
        <f>IF(ISERROR(VLOOKUP(E12,[1]駐車場マスタ!$A$2:$B$1048576,2,0)=TRUE),"",VLOOKUP(E12,[1]駐車場マスタ!$A$2:$B$1048576,2,0))</f>
        <v/>
      </c>
    </row>
    <row r="13" spans="1:9" x14ac:dyDescent="0.45">
      <c r="A13" s="10"/>
      <c r="B13" s="15"/>
      <c r="C13" t="str">
        <f>IF(ISERROR(VLOOKUP(B13,[1]駐車場使用者マスタ!$A$2:$B$1048576,2,0)=TRUE),"",VLOOKUP(B13,[1]駐車場使用者マスタ!$A$2:$B$1048576,2,0))</f>
        <v/>
      </c>
      <c r="D13" s="17"/>
      <c r="E13" t="str">
        <f>IF(ISERROR(VLOOKUP(A13,[1]駐車場区画マスタ!$A$2:$B$1048576,2,0)=TRUE),"",VLOOKUP(A13,[1]駐車場区画マスタ!$A$2:$B$1048576,2,0))</f>
        <v/>
      </c>
      <c r="F13" s="5" t="str">
        <f>IF(ISERROR(VLOOKUP(E13,[1]駐車場マスタ!$A$2:$B$1048576,2,0)=TRUE),"",VLOOKUP(E13,[1]駐車場マスタ!$A$2:$B$1048576,2,0))</f>
        <v/>
      </c>
    </row>
    <row r="14" spans="1:9" x14ac:dyDescent="0.45">
      <c r="A14" s="10"/>
      <c r="B14" s="15"/>
      <c r="C14" t="str">
        <f>IF(ISERROR(VLOOKUP(B14,[1]駐車場使用者マスタ!$A$2:$B$1048576,2,0)=TRUE),"",VLOOKUP(B14,[1]駐車場使用者マスタ!$A$2:$B$1048576,2,0))</f>
        <v/>
      </c>
      <c r="D14" s="17"/>
      <c r="E14" t="str">
        <f>IF(ISERROR(VLOOKUP(A14,[1]駐車場区画マスタ!$A$2:$B$1048576,2,0)=TRUE),"",VLOOKUP(A14,[1]駐車場区画マスタ!$A$2:$B$1048576,2,0))</f>
        <v/>
      </c>
      <c r="F14" s="5" t="str">
        <f>IF(ISERROR(VLOOKUP(E14,[1]駐車場マスタ!$A$2:$B$1048576,2,0)=TRUE),"",VLOOKUP(E14,[1]駐車場マスタ!$A$2:$B$1048576,2,0))</f>
        <v/>
      </c>
    </row>
    <row r="15" spans="1:9" x14ac:dyDescent="0.45">
      <c r="A15" s="10"/>
      <c r="B15" s="15"/>
      <c r="C15" t="str">
        <f>IF(ISERROR(VLOOKUP(B15,[1]駐車場使用者マスタ!$A$2:$B$1048576,2,0)=TRUE),"",VLOOKUP(B15,[1]駐車場使用者マスタ!$A$2:$B$1048576,2,0))</f>
        <v/>
      </c>
      <c r="D15" s="17"/>
      <c r="E15" t="str">
        <f>IF(ISERROR(VLOOKUP(A15,[1]駐車場区画マスタ!$A$2:$B$1048576,2,0)=TRUE),"",VLOOKUP(A15,[1]駐車場区画マスタ!$A$2:$B$1048576,2,0))</f>
        <v/>
      </c>
      <c r="F15" s="5" t="str">
        <f>IF(ISERROR(VLOOKUP(E15,[1]駐車場マスタ!$A$2:$B$1048576,2,0)=TRUE),"",VLOOKUP(E15,[1]駐車場マスタ!$A$2:$B$1048576,2,0))</f>
        <v/>
      </c>
    </row>
    <row r="16" spans="1:9" x14ac:dyDescent="0.45">
      <c r="A16" s="10"/>
      <c r="B16" s="15"/>
      <c r="C16" t="str">
        <f>IF(ISERROR(VLOOKUP(B16,[1]駐車場使用者マスタ!$A$2:$B$1048576,2,0)=TRUE),"",VLOOKUP(B16,[1]駐車場使用者マスタ!$A$2:$B$1048576,2,0))</f>
        <v/>
      </c>
      <c r="D16" s="17"/>
      <c r="E16" t="str">
        <f>IF(ISERROR(VLOOKUP(A16,[1]駐車場区画マスタ!$A$2:$B$1048576,2,0)=TRUE),"",VLOOKUP(A16,[1]駐車場区画マスタ!$A$2:$B$1048576,2,0))</f>
        <v/>
      </c>
      <c r="F16" s="5" t="str">
        <f>IF(ISERROR(VLOOKUP(E16,[1]駐車場マスタ!$A$2:$B$1048576,2,0)=TRUE),"",VLOOKUP(E16,[1]駐車場マスタ!$A$2:$B$1048576,2,0))</f>
        <v/>
      </c>
    </row>
    <row r="17" spans="1:6" x14ac:dyDescent="0.45">
      <c r="A17" s="10"/>
      <c r="B17" s="15"/>
      <c r="C17" t="str">
        <f>IF(ISERROR(VLOOKUP(B17,[1]駐車場使用者マスタ!$A$2:$B$1048576,2,0)=TRUE),"",VLOOKUP(B17,[1]駐車場使用者マスタ!$A$2:$B$1048576,2,0))</f>
        <v/>
      </c>
      <c r="D17" s="17"/>
      <c r="E17" t="str">
        <f>IF(ISERROR(VLOOKUP(A17,[1]駐車場区画マスタ!$A$2:$B$1048576,2,0)=TRUE),"",VLOOKUP(A17,[1]駐車場区画マスタ!$A$2:$B$1048576,2,0))</f>
        <v/>
      </c>
      <c r="F17" s="5" t="str">
        <f>IF(ISERROR(VLOOKUP(E17,[1]駐車場マスタ!$A$2:$B$1048576,2,0)=TRUE),"",VLOOKUP(E17,[1]駐車場マスタ!$A$2:$B$1048576,2,0))</f>
        <v/>
      </c>
    </row>
    <row r="18" spans="1:6" x14ac:dyDescent="0.45">
      <c r="A18" s="10"/>
      <c r="B18" s="15"/>
      <c r="C18" t="str">
        <f>IF(ISERROR(VLOOKUP(B18,[1]駐車場使用者マスタ!$A$2:$B$1048576,2,0)=TRUE),"",VLOOKUP(B18,[1]駐車場使用者マスタ!$A$2:$B$1048576,2,0))</f>
        <v/>
      </c>
      <c r="D18" s="17"/>
      <c r="E18" t="str">
        <f>IF(ISERROR(VLOOKUP(A18,[1]駐車場区画マスタ!$A$2:$B$1048576,2,0)=TRUE),"",VLOOKUP(A18,[1]駐車場区画マスタ!$A$2:$B$1048576,2,0))</f>
        <v/>
      </c>
      <c r="F18" s="5" t="str">
        <f>IF(ISERROR(VLOOKUP(E18,[1]駐車場マスタ!$A$2:$B$1048576,2,0)=TRUE),"",VLOOKUP(E18,[1]駐車場マスタ!$A$2:$B$1048576,2,0))</f>
        <v/>
      </c>
    </row>
    <row r="19" spans="1:6" x14ac:dyDescent="0.45">
      <c r="A19" s="10"/>
      <c r="B19" s="15"/>
      <c r="C19" t="str">
        <f>IF(ISERROR(VLOOKUP(B19,[1]駐車場使用者マスタ!$A$2:$B$1048576,2,0)=TRUE),"",VLOOKUP(B19,[1]駐車場使用者マスタ!$A$2:$B$1048576,2,0))</f>
        <v/>
      </c>
      <c r="D19" s="17"/>
      <c r="E19" t="str">
        <f>IF(ISERROR(VLOOKUP(A19,[1]駐車場区画マスタ!$A$2:$B$1048576,2,0)=TRUE),"",VLOOKUP(A19,[1]駐車場区画マスタ!$A$2:$B$1048576,2,0))</f>
        <v/>
      </c>
      <c r="F19" s="5" t="str">
        <f>IF(ISERROR(VLOOKUP(E19,[1]駐車場マスタ!$A$2:$B$1048576,2,0)=TRUE),"",VLOOKUP(E19,[1]駐車場マスタ!$A$2:$B$1048576,2,0))</f>
        <v/>
      </c>
    </row>
    <row r="20" spans="1:6" x14ac:dyDescent="0.45">
      <c r="A20" s="10"/>
      <c r="B20" s="15"/>
      <c r="C20" t="str">
        <f>IF(ISERROR(VLOOKUP(B20,[1]駐車場使用者マスタ!$A$2:$B$1048576,2,0)=TRUE),"",VLOOKUP(B20,[1]駐車場使用者マスタ!$A$2:$B$1048576,2,0))</f>
        <v/>
      </c>
      <c r="D20" s="17"/>
      <c r="E20" t="str">
        <f>IF(ISERROR(VLOOKUP(A20,[1]駐車場区画マスタ!$A$2:$B$1048576,2,0)=TRUE),"",VLOOKUP(A20,[1]駐車場区画マスタ!$A$2:$B$1048576,2,0))</f>
        <v/>
      </c>
      <c r="F20" s="5" t="str">
        <f>IF(ISERROR(VLOOKUP(E20,[1]駐車場マスタ!$A$2:$B$1048576,2,0)=TRUE),"",VLOOKUP(E20,[1]駐車場マスタ!$A$2:$B$1048576,2,0))</f>
        <v/>
      </c>
    </row>
    <row r="21" spans="1:6" x14ac:dyDescent="0.45">
      <c r="A21" s="10"/>
      <c r="B21" s="15"/>
      <c r="C21" t="str">
        <f>IF(ISERROR(VLOOKUP(B21,[1]駐車場使用者マスタ!$A$2:$B$1048576,2,0)=TRUE),"",VLOOKUP(B21,[1]駐車場使用者マスタ!$A$2:$B$1048576,2,0))</f>
        <v/>
      </c>
      <c r="D21" s="17"/>
      <c r="E21" t="str">
        <f>IF(ISERROR(VLOOKUP(A21,[1]駐車場区画マスタ!$A$2:$B$1048576,2,0)=TRUE),"",VLOOKUP(A21,[1]駐車場区画マスタ!$A$2:$B$1048576,2,0))</f>
        <v/>
      </c>
      <c r="F21" s="5" t="str">
        <f>IF(ISERROR(VLOOKUP(E21,[1]駐車場マスタ!$A$2:$B$1048576,2,0)=TRUE),"",VLOOKUP(E21,[1]駐車場マスタ!$A$2:$B$1048576,2,0))</f>
        <v/>
      </c>
    </row>
    <row r="22" spans="1:6" x14ac:dyDescent="0.45">
      <c r="A22" s="10"/>
      <c r="B22" s="15"/>
      <c r="C22" t="str">
        <f>IF(ISERROR(VLOOKUP(B22,[1]駐車場使用者マスタ!$A$2:$B$1048576,2,0)=TRUE),"",VLOOKUP(B22,[1]駐車場使用者マスタ!$A$2:$B$1048576,2,0))</f>
        <v/>
      </c>
      <c r="D22" s="17"/>
      <c r="E22" t="str">
        <f>IF(ISERROR(VLOOKUP(A22,[1]駐車場区画マスタ!$A$2:$B$1048576,2,0)=TRUE),"",VLOOKUP(A22,[1]駐車場区画マスタ!$A$2:$B$1048576,2,0))</f>
        <v/>
      </c>
      <c r="F22" s="5" t="str">
        <f>IF(ISERROR(VLOOKUP(E22,[1]駐車場マスタ!$A$2:$B$1048576,2,0)=TRUE),"",VLOOKUP(E22,[1]駐車場マスタ!$A$2:$B$1048576,2,0))</f>
        <v/>
      </c>
    </row>
    <row r="23" spans="1:6" x14ac:dyDescent="0.45">
      <c r="A23" s="10"/>
      <c r="B23" s="15"/>
      <c r="C23" t="str">
        <f>IF(ISERROR(VLOOKUP(B23,[1]駐車場使用者マスタ!$A$2:$B$1048576,2,0)=TRUE),"",VLOOKUP(B23,[1]駐車場使用者マスタ!$A$2:$B$1048576,2,0))</f>
        <v/>
      </c>
      <c r="D23" s="17"/>
      <c r="E23" t="str">
        <f>IF(ISERROR(VLOOKUP(A23,[1]駐車場区画マスタ!$A$2:$B$1048576,2,0)=TRUE),"",VLOOKUP(A23,[1]駐車場区画マスタ!$A$2:$B$1048576,2,0))</f>
        <v/>
      </c>
      <c r="F23" s="5" t="str">
        <f>IF(ISERROR(VLOOKUP(E23,[1]駐車場マスタ!$A$2:$B$1048576,2,0)=TRUE),"",VLOOKUP(E23,[1]駐車場マスタ!$A$2:$B$1048576,2,0))</f>
        <v/>
      </c>
    </row>
    <row r="24" spans="1:6" ht="18.600000000000001" thickBot="1" x14ac:dyDescent="0.5">
      <c r="A24" s="11"/>
      <c r="B24" s="12"/>
      <c r="C24" s="6" t="str">
        <f>IF(ISERROR(VLOOKUP(B24,[1]駐車場使用者マスタ!$A$2:$B$1048576,2,0)=TRUE),"",VLOOKUP(B24,[1]駐車場使用者マスタ!$A$2:$B$1048576,2,0))</f>
        <v/>
      </c>
      <c r="D24" s="18"/>
      <c r="E24" s="6" t="str">
        <f>IF(ISERROR(VLOOKUP(A24,[1]駐車場区画マスタ!$A$2:$B$1048576,2,0)=TRUE),"",VLOOKUP(A24,[1]駐車場区画マスタ!$A$2:$B$1048576,2,0))</f>
        <v/>
      </c>
      <c r="F24" s="7" t="str">
        <f>IF(ISERROR(VLOOKUP(E24,[1]駐車場マスタ!$A$2:$B$1048576,2,0)=TRUE),"",VLOOKUP(E24,[1]駐車場マスタ!$A$2:$B$1048576,2,0))</f>
        <v/>
      </c>
    </row>
  </sheetData>
  <sheetProtection sheet="1" objects="1" scenarios="1"/>
  <phoneticPr fontId="1"/>
  <dataValidations count="1">
    <dataValidation type="whole" operator="greaterThanOrEqual" allowBlank="1" showInputMessage="1" showErrorMessage="1" sqref="D5:D24" xr:uid="{C891FC67-5FF4-4A79-95CF-CB64A5FEF4B3}">
      <formula1>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AC47FD-6ABC-4B99-9631-77E015CF28BA}">
          <x14:formula1>
            <xm:f>駐車場区画マスタ!$A$2:$A$1048576</xm:f>
          </x14:formula1>
          <xm:sqref>A5:A24</xm:sqref>
        </x14:dataValidation>
        <x14:dataValidation type="list" allowBlank="1" showInputMessage="1" showErrorMessage="1" xr:uid="{E1965877-9AED-4A05-926F-02AB3905420E}">
          <x14:formula1>
            <xm:f>駐車場使用者マスタ!$A$2:$A$1048576</xm:f>
          </x14:formula1>
          <xm:sqref>B5:B24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0FE1-D97E-46B5-9CC4-655BF4DC83C9}">
  <sheetPr codeName="Sheet3"/>
  <dimension ref="A1:K9"/>
  <sheetViews>
    <sheetView workbookViewId="0"/>
  </sheetViews>
  <sheetFormatPr defaultRowHeight="18" x14ac:dyDescent="0.45"/>
  <cols>
    <col min="2" max="2" width="5.19921875" bestFit="1" customWidth="1"/>
    <col min="3" max="3" width="16.5" bestFit="1" customWidth="1"/>
    <col min="4" max="4" width="14.3984375" bestFit="1" customWidth="1"/>
    <col min="5" max="5" width="18.296875" bestFit="1" customWidth="1"/>
    <col min="6" max="7" width="14.3984375" customWidth="1"/>
    <col min="8" max="8" width="20" bestFit="1" customWidth="1"/>
    <col min="9" max="9" width="8.796875" style="20"/>
  </cols>
  <sheetData>
    <row r="1" spans="1:11" ht="18.600000000000001" thickBot="1" x14ac:dyDescent="0.5">
      <c r="A1" s="2" t="s">
        <v>2</v>
      </c>
      <c r="B1" s="2" t="s">
        <v>3</v>
      </c>
      <c r="C1" s="2" t="s">
        <v>1</v>
      </c>
      <c r="D1" s="2" t="s">
        <v>8</v>
      </c>
      <c r="E1" s="2" t="s">
        <v>27</v>
      </c>
      <c r="F1" s="2" t="s">
        <v>0</v>
      </c>
      <c r="G1" s="2" t="s">
        <v>11</v>
      </c>
      <c r="H1" s="2" t="s">
        <v>10</v>
      </c>
      <c r="I1" s="2" t="s">
        <v>4</v>
      </c>
    </row>
    <row r="2" spans="1:11" ht="18.600000000000001" thickTop="1" x14ac:dyDescent="0.45">
      <c r="K2" t="s">
        <v>14</v>
      </c>
    </row>
    <row r="3" spans="1:11" x14ac:dyDescent="0.45">
      <c r="K3" t="s">
        <v>15</v>
      </c>
    </row>
    <row r="5" spans="1:11" x14ac:dyDescent="0.45">
      <c r="K5" t="s">
        <v>30</v>
      </c>
    </row>
    <row r="6" spans="1:11" x14ac:dyDescent="0.45">
      <c r="K6" t="s">
        <v>28</v>
      </c>
    </row>
    <row r="7" spans="1:11" x14ac:dyDescent="0.45">
      <c r="K7" t="s">
        <v>29</v>
      </c>
    </row>
    <row r="9" spans="1:11" x14ac:dyDescent="0.45">
      <c r="K9" t="s">
        <v>31</v>
      </c>
    </row>
  </sheetData>
  <autoFilter ref="A1:I70" xr:uid="{38090FE1-D97E-46B5-9CC4-655BF4DC83C9}"/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E9FE6-3ECC-44C9-A7B3-44E70DC8B156}">
          <x14:formula1>
            <xm:f>駐車場区画マスタ!$A$2:$A$1048576</xm:f>
          </x14:formula1>
          <xm:sqref>C2:C1048576</xm:sqref>
        </x14:dataValidation>
        <x14:dataValidation type="list" allowBlank="1" showInputMessage="1" showErrorMessage="1" xr:uid="{5FB3F40A-9C11-4FDF-9D1A-3D00ACD93F44}">
          <x14:formula1>
            <xm:f>駐車場使用者マスタ!$A$2:$A$1048576</xm:f>
          </x14:formula1>
          <xm:sqref>D19 D21:D22 D2:D13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CA66-EFA9-4024-81D6-8D3A88C39A3C}">
  <sheetPr codeName="Sheet4"/>
  <dimension ref="A1:I3"/>
  <sheetViews>
    <sheetView workbookViewId="0"/>
  </sheetViews>
  <sheetFormatPr defaultRowHeight="18" x14ac:dyDescent="0.45"/>
  <cols>
    <col min="1" max="1" width="5.3984375" bestFit="1" customWidth="1"/>
    <col min="2" max="2" width="3.3984375" bestFit="1" customWidth="1"/>
    <col min="3" max="3" width="14.3984375" bestFit="1" customWidth="1"/>
    <col min="4" max="4" width="14.3984375" customWidth="1"/>
    <col min="5" max="5" width="9.8984375" style="20" customWidth="1"/>
    <col min="6" max="6" width="20.8984375" bestFit="1" customWidth="1"/>
    <col min="7" max="8" width="14.19921875" bestFit="1" customWidth="1"/>
  </cols>
  <sheetData>
    <row r="1" spans="1:9" ht="18.600000000000001" thickBot="1" x14ac:dyDescent="0.5">
      <c r="A1" s="2" t="s">
        <v>5</v>
      </c>
      <c r="B1" s="2" t="s">
        <v>6</v>
      </c>
      <c r="C1" s="2" t="s">
        <v>7</v>
      </c>
      <c r="D1" s="2" t="s">
        <v>26</v>
      </c>
      <c r="E1" s="2" t="s">
        <v>4</v>
      </c>
      <c r="F1" s="2" t="s">
        <v>10</v>
      </c>
      <c r="G1" s="2" t="s">
        <v>17</v>
      </c>
      <c r="H1" s="2" t="s">
        <v>9</v>
      </c>
    </row>
    <row r="2" spans="1:9" ht="18.600000000000001" thickTop="1" x14ac:dyDescent="0.45">
      <c r="I2" t="s">
        <v>22</v>
      </c>
    </row>
    <row r="3" spans="1:9" x14ac:dyDescent="0.45">
      <c r="I3" t="s">
        <v>16</v>
      </c>
    </row>
  </sheetData>
  <autoFilter ref="A1:G37" xr:uid="{9138CA66-EFA9-4024-81D6-8D3A88C39A3C}"/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D460E0-27B3-4533-A4E9-ABE0C6C6F1F3}">
          <x14:formula1>
            <xm:f>支払い先マスタ!$A$2:$A$1048576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6C33-E218-4A23-85D8-1D0BA20CA9FA}">
  <sheetPr codeName="Sheet5"/>
  <dimension ref="A1:D2"/>
  <sheetViews>
    <sheetView workbookViewId="0"/>
  </sheetViews>
  <sheetFormatPr defaultRowHeight="18" x14ac:dyDescent="0.45"/>
  <cols>
    <col min="1" max="1" width="14.3984375" bestFit="1" customWidth="1"/>
    <col min="2" max="2" width="18.296875" bestFit="1" customWidth="1"/>
  </cols>
  <sheetData>
    <row r="1" spans="1:4" ht="18.600000000000001" thickBot="1" x14ac:dyDescent="0.5">
      <c r="A1" s="2" t="s">
        <v>8</v>
      </c>
      <c r="B1" s="2" t="s">
        <v>27</v>
      </c>
    </row>
    <row r="2" spans="1:4" ht="18.600000000000001" thickTop="1" x14ac:dyDescent="0.45">
      <c r="D2" t="s">
        <v>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503E-AFDC-44D0-AC98-660428A83CE5}">
  <sheetPr codeName="Sheet6"/>
  <dimension ref="A1:E2"/>
  <sheetViews>
    <sheetView workbookViewId="0"/>
  </sheetViews>
  <sheetFormatPr defaultRowHeight="18" x14ac:dyDescent="0.45"/>
  <cols>
    <col min="1" max="1" width="16.5" bestFit="1" customWidth="1"/>
    <col min="2" max="2" width="12.3984375" bestFit="1" customWidth="1"/>
  </cols>
  <sheetData>
    <row r="1" spans="1:5" ht="18.600000000000001" thickBot="1" x14ac:dyDescent="0.5">
      <c r="A1" s="2" t="s">
        <v>1</v>
      </c>
      <c r="B1" s="2" t="s">
        <v>0</v>
      </c>
    </row>
    <row r="2" spans="1:5" ht="18.600000000000001" thickTop="1" x14ac:dyDescent="0.45">
      <c r="E2" t="s">
        <v>13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89A1AB-11F7-4EF0-9731-64F094066BA7}">
          <x14:formula1>
            <xm:f>駐車場マスタ!$A$2:$A$1048576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8AE-C1FD-435B-9A3E-F8D819E9DF46}">
  <sheetPr codeName="Sheet7"/>
  <dimension ref="A1:D2"/>
  <sheetViews>
    <sheetView workbookViewId="0"/>
  </sheetViews>
  <sheetFormatPr defaultRowHeight="18" x14ac:dyDescent="0.45"/>
  <cols>
    <col min="1" max="1" width="12.3984375" bestFit="1" customWidth="1"/>
    <col min="2" max="2" width="14.3984375" bestFit="1" customWidth="1"/>
  </cols>
  <sheetData>
    <row r="1" spans="1:4" ht="18.600000000000001" thickBot="1" x14ac:dyDescent="0.5">
      <c r="A1" s="2" t="s">
        <v>0</v>
      </c>
      <c r="B1" s="2" t="s">
        <v>7</v>
      </c>
    </row>
    <row r="2" spans="1:4" ht="18.600000000000001" thickTop="1" x14ac:dyDescent="0.45">
      <c r="D2" t="s">
        <v>12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099BEE-58AD-43A0-9AF0-6E646722B849}">
          <x14:formula1>
            <xm:f>支払い先マスタ!$A$2:$A$1048576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D93-51DE-4784-8D72-232CB25B9853}">
  <sheetPr codeName="Sheet8"/>
  <dimension ref="A1:B2"/>
  <sheetViews>
    <sheetView workbookViewId="0"/>
  </sheetViews>
  <sheetFormatPr defaultRowHeight="18" x14ac:dyDescent="0.45"/>
  <cols>
    <col min="1" max="2" width="14.3984375" bestFit="1" customWidth="1"/>
  </cols>
  <sheetData>
    <row r="1" spans="1:2" ht="18.600000000000001" thickBot="1" x14ac:dyDescent="0.5">
      <c r="A1" s="1" t="s">
        <v>7</v>
      </c>
      <c r="B1" s="1" t="s">
        <v>25</v>
      </c>
    </row>
    <row r="2" spans="1:2" ht="18.600000000000001" thickTop="1" x14ac:dyDescent="0.4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支払いテンプレート</vt:lpstr>
      <vt:lpstr>駐車場使用履歴</vt:lpstr>
      <vt:lpstr>月次支払い</vt:lpstr>
      <vt:lpstr>駐車場使用者マスタ</vt:lpstr>
      <vt:lpstr>駐車場区画マスタ</vt:lpstr>
      <vt:lpstr>駐車場マスタ</vt:lpstr>
      <vt:lpstr>支払い先マスタ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康宏 池田</dc:creator>
  <cp:lastModifiedBy>康宏 池田</cp:lastModifiedBy>
  <dcterms:created xsi:type="dcterms:W3CDTF">2024-08-07T22:05:02Z</dcterms:created>
  <dcterms:modified xsi:type="dcterms:W3CDTF">2024-09-20T12:39:34Z</dcterms:modified>
</cp:coreProperties>
</file>