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32563" sheetId="1" r:id="rId4"/>
    <sheet state="visible" name="ยังไม่ edit 2932563" sheetId="2" r:id="rId5"/>
    <sheet state="visible" name="ยังไม่ edit 2832563" sheetId="3" r:id="rId6"/>
    <sheet state="visible" name="2732563" sheetId="4" r:id="rId7"/>
    <sheet state="visible" name="2632563" sheetId="5" r:id="rId8"/>
  </sheets>
  <definedNames/>
  <calcPr/>
</workbook>
</file>

<file path=xl/sharedStrings.xml><?xml version="1.0" encoding="utf-8"?>
<sst xmlns="http://schemas.openxmlformats.org/spreadsheetml/2006/main" count="610" uniqueCount="62">
  <si>
    <t>ฐานข้อมูล COVID-19 ชายเเดนใต้</t>
  </si>
  <si>
    <t>ผู้ป่วยยืนยัน</t>
  </si>
  <si>
    <t>ติดตาม 14 วัน</t>
  </si>
  <si>
    <t>รักษาหาย</t>
  </si>
  <si>
    <t>เสียชีวิต</t>
  </si>
  <si>
    <t>*** ข้อมูลนี้เป็นข้อมูลเปิดสาธารณะ (Open Data) สามารถคัดลอก ทำซ้ำ นำไปใช้ได้อย่างเสรี โดยไม่จำเป็นต้องขออนุญาต เเละไม่จำเป็นต้องให้เครดิต</t>
  </si>
  <si>
    <t>ยะลา</t>
  </si>
  <si>
    <t>ปัตตานี</t>
  </si>
  <si>
    <t>นราธิวาส</t>
  </si>
  <si>
    <t>อำเภอ</t>
  </si>
  <si>
    <t>เข้าข่ายสอบสวนและเฝ้าระวัง (PUI)</t>
  </si>
  <si>
    <t>เมืองยะลา</t>
  </si>
  <si>
    <t>N/A</t>
  </si>
  <si>
    <t>เมืองปัตตานี</t>
  </si>
  <si>
    <t>เมืองนราธิวาส</t>
  </si>
  <si>
    <t>รามัน</t>
  </si>
  <si>
    <t>โคกโพธิ์</t>
  </si>
  <si>
    <t>ยี่งอ</t>
  </si>
  <si>
    <t>กรงปินัง</t>
  </si>
  <si>
    <t>หนองจิก</t>
  </si>
  <si>
    <t>ระแงะ</t>
  </si>
  <si>
    <t>ยะหา</t>
  </si>
  <si>
    <t>สายบุรี</t>
  </si>
  <si>
    <t>บาเจาะ</t>
  </si>
  <si>
    <t>กาบัง</t>
  </si>
  <si>
    <t>ยะหริ่ง</t>
  </si>
  <si>
    <t>เจาะไอร้อง</t>
  </si>
  <si>
    <t>บันนังสตา</t>
  </si>
  <si>
    <t>ยะรัง</t>
  </si>
  <si>
    <t>ตากใบ</t>
  </si>
  <si>
    <t>ธารโต</t>
  </si>
  <si>
    <t>ปะนาเระ</t>
  </si>
  <si>
    <t>จะแนะ</t>
  </si>
  <si>
    <t>เบตง</t>
  </si>
  <si>
    <t>มายอ</t>
  </si>
  <si>
    <t>รือเสาะ</t>
  </si>
  <si>
    <t>อัพเดต</t>
  </si>
  <si>
    <t>28 มีนาคม 2563</t>
  </si>
  <si>
    <t>ทุ่งยางแดง</t>
  </si>
  <si>
    <t>สุไหงปาดี</t>
  </si>
  <si>
    <t>กะพ้อ</t>
  </si>
  <si>
    <t>สุไหงโกลก</t>
  </si>
  <si>
    <t>30 มีนาคม 2563</t>
  </si>
  <si>
    <t>แม่ลาน</t>
  </si>
  <si>
    <t>ศรีสาคร</t>
  </si>
  <si>
    <t>ไม้แก่น</t>
  </si>
  <si>
    <t>แว้ง</t>
  </si>
  <si>
    <t>29 มีนาคม 2563</t>
  </si>
  <si>
    <t>27 มีนาคม 2563</t>
  </si>
  <si>
    <t>สุคิริน</t>
  </si>
  <si>
    <t>รวม</t>
  </si>
  <si>
    <t>N</t>
  </si>
  <si>
    <t>ที่มาข้อมูล</t>
  </si>
  <si>
    <t>https://www.facebook.com/prdthailandyala/photos/a.1324431137662707/2728724823899991</t>
  </si>
  <si>
    <t>https://www.facebook.com/photo.php?fbid=1043156729397048&amp;set=a.120580168321380&amp;type=3</t>
  </si>
  <si>
    <t>https://www.facebook.com/prdnarathiwat/photos/a.1794284727261512/3089461481077157/</t>
  </si>
  <si>
    <t>รวบรวมข้อมูล</t>
  </si>
  <si>
    <t>Suraida Sama-ae</t>
  </si>
  <si>
    <t>26 มีนาคม 2563</t>
  </si>
  <si>
    <t>https://www.facebook.com/Governorpattani.go.th/posts/2569969859792829</t>
  </si>
  <si>
    <t>https://www.facebook.com/radiokolok/photos/a.581068061921573/3314976658530686</t>
  </si>
  <si>
    <t>Maruf Chebueraheng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</si>
</sst>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theme="1"/>
      <name val="Arial"/>
    </font>
    <font>
      <b/>
      <sz val="14.0"/>
      <color theme="1"/>
      <name val="Arial"/>
    </font>
    <font>
      <b/>
      <color rgb="FF000000"/>
      <name val="Arial"/>
    </font>
    <font>
      <sz val="14.0"/>
      <color rgb="FF000000"/>
      <name val="Roboto"/>
    </font>
    <font>
      <b/>
      <sz val="27.0"/>
      <color rgb="FFFFFFFF"/>
      <name val="Arial"/>
    </font>
    <font>
      <b/>
      <sz val="27.0"/>
      <color rgb="FFFFFFFF"/>
      <name val="Conv_athiti-bd"/>
    </font>
    <font/>
    <font>
      <b/>
      <sz val="10.0"/>
      <color rgb="FF000000"/>
      <name val="Arial"/>
    </font>
    <font>
      <b/>
      <sz val="10.0"/>
      <color theme="1"/>
      <name val="Arial"/>
    </font>
    <font>
      <b/>
      <color rgb="FF000000"/>
      <name val="Tahoma"/>
    </font>
    <font>
      <sz val="10.0"/>
      <color theme="1"/>
      <name val="Arial"/>
    </font>
    <font>
      <sz val="10.0"/>
      <color rgb="FF000000"/>
      <name val="Tahoma"/>
    </font>
    <font>
      <color rgb="FF000000"/>
      <name val="Tahoma"/>
    </font>
    <font>
      <color theme="1"/>
      <name val="Arial"/>
    </font>
    <font>
      <sz val="10.0"/>
      <color rgb="FF000000"/>
      <name val="Roboto"/>
    </font>
    <font>
      <b/>
      <sz val="10.0"/>
      <color rgb="FF000000"/>
      <name val="Tahoma"/>
    </font>
    <font>
      <sz val="11.0"/>
      <color rgb="FF000000"/>
      <name val="Inconsolata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3A9F4"/>
        <bgColor rgb="FF03A9F4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3" fontId="4" numFmtId="0" xfId="0" applyAlignment="1" applyFill="1" applyFont="1">
      <alignment readingOrder="0"/>
    </xf>
    <xf borderId="0" fillId="4" fontId="5" numFmtId="0" xfId="0" applyAlignment="1" applyFill="1" applyFont="1">
      <alignment horizontal="center" vertical="center"/>
    </xf>
    <xf borderId="0" fillId="4" fontId="5" numFmtId="3" xfId="0" applyAlignment="1" applyFont="1" applyNumberFormat="1">
      <alignment horizontal="center" vertical="center"/>
    </xf>
    <xf borderId="0" fillId="4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7" numFmtId="0" xfId="0" applyBorder="1" applyFont="1"/>
    <xf borderId="2" fillId="0" fontId="7" numFmtId="0" xfId="0" applyBorder="1" applyFont="1"/>
    <xf borderId="3" fillId="2" fontId="1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vertical="top"/>
    </xf>
    <xf borderId="0" fillId="3" fontId="3" numFmtId="0" xfId="0" applyAlignment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1" fillId="0" fontId="0" numFmtId="0" xfId="0" applyAlignment="1" applyBorder="1" applyFont="1">
      <alignment horizontal="left" readingOrder="0"/>
    </xf>
    <xf borderId="1" fillId="5" fontId="0" numFmtId="0" xfId="0" applyAlignment="1" applyBorder="1" applyFill="1" applyFont="1">
      <alignment horizontal="left" readingOrder="0"/>
    </xf>
    <xf borderId="1" fillId="0" fontId="11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left" readingOrder="0"/>
    </xf>
    <xf borderId="1" fillId="0" fontId="13" numFmtId="0" xfId="0" applyAlignment="1" applyBorder="1" applyFont="1">
      <alignment horizontal="left" readingOrder="0" vertical="bottom"/>
    </xf>
    <xf borderId="1" fillId="5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/>
    </xf>
    <xf borderId="1" fillId="5" fontId="12" numFmtId="0" xfId="0" applyAlignment="1" applyBorder="1" applyFont="1">
      <alignment horizontal="left" readingOrder="0"/>
    </xf>
    <xf borderId="1" fillId="0" fontId="13" numFmtId="0" xfId="0" applyAlignment="1" applyBorder="1" applyFont="1">
      <alignment vertical="bottom"/>
    </xf>
    <xf borderId="1" fillId="0" fontId="15" numFmtId="0" xfId="0" applyAlignment="1" applyBorder="1" applyFont="1">
      <alignment horizontal="left" readingOrder="0"/>
    </xf>
    <xf borderId="5" fillId="0" fontId="13" numFmtId="0" xfId="0" applyAlignment="1" applyBorder="1" applyFont="1">
      <alignment vertical="bottom"/>
    </xf>
    <xf borderId="1" fillId="0" fontId="15" numFmtId="0" xfId="0" applyAlignment="1" applyBorder="1" applyFont="1">
      <alignment horizontal="left" readingOrder="0"/>
    </xf>
    <xf borderId="1" fillId="5" fontId="15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center" vertical="bottom"/>
    </xf>
    <xf borderId="0" fillId="0" fontId="12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5" fillId="5" fontId="14" numFmtId="0" xfId="0" applyAlignment="1" applyBorder="1" applyFont="1">
      <alignment horizontal="center" readingOrder="0" vertical="bottom"/>
    </xf>
    <xf borderId="5" fillId="0" fontId="14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readingOrder="0" vertical="bottom"/>
    </xf>
    <xf borderId="5" fillId="5" fontId="14" numFmtId="0" xfId="0" applyAlignment="1" applyBorder="1" applyFont="1">
      <alignment horizontal="center" vertical="bottom"/>
    </xf>
    <xf borderId="5" fillId="0" fontId="14" numFmtId="0" xfId="0" applyAlignment="1" applyBorder="1" applyFont="1">
      <alignment horizontal="center" vertical="bottom"/>
    </xf>
    <xf borderId="5" fillId="5" fontId="14" numFmtId="0" xfId="0" applyAlignment="1" applyBorder="1" applyFont="1">
      <alignment horizontal="center" vertical="bottom"/>
    </xf>
    <xf borderId="0" fillId="0" fontId="12" numFmtId="0" xfId="0" applyAlignment="1" applyFont="1">
      <alignment horizontal="left" readingOrder="0"/>
    </xf>
    <xf borderId="5" fillId="0" fontId="13" numFmtId="0" xfId="0" applyAlignment="1" applyBorder="1" applyFont="1">
      <alignment vertical="bottom"/>
    </xf>
    <xf borderId="5" fillId="0" fontId="14" numFmtId="0" xfId="0" applyAlignment="1" applyBorder="1" applyFont="1">
      <alignment horizontal="center" vertical="bottom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1" fillId="6" fontId="16" numFmtId="0" xfId="0" applyAlignment="1" applyBorder="1" applyFill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0" fontId="12" numFmtId="3" xfId="0" applyAlignment="1" applyBorder="1" applyFont="1" applyNumberFormat="1">
      <alignment horizontal="center" readingOrder="0"/>
    </xf>
    <xf borderId="1" fillId="2" fontId="16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3" fontId="17" numFmtId="0" xfId="0" applyAlignment="1" applyBorder="1" applyFont="1">
      <alignment horizontal="center"/>
    </xf>
    <xf borderId="0" fillId="0" fontId="16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dthailandyala/photos/a.1324431137662707/2728724823899991" TargetMode="External"/><Relationship Id="rId2" Type="http://schemas.openxmlformats.org/officeDocument/2006/relationships/hyperlink" Target="https://www.facebook.com/photo.php?fbid=1043156729397048&amp;set=a.120580168321380&amp;type=3" TargetMode="External"/><Relationship Id="rId3" Type="http://schemas.openxmlformats.org/officeDocument/2006/relationships/hyperlink" Target="https://www.facebook.com/prdnarathiwat/photos/a.1794284727261512/3089461481077157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dthailandyala/photos/a.1324431137662707/2728724823899991" TargetMode="External"/><Relationship Id="rId2" Type="http://schemas.openxmlformats.org/officeDocument/2006/relationships/hyperlink" Target="https://www.facebook.com/photo.php?fbid=1043156729397048&amp;set=a.120580168321380&amp;type=3" TargetMode="External"/><Relationship Id="rId3" Type="http://schemas.openxmlformats.org/officeDocument/2006/relationships/hyperlink" Target="https://www.facebook.com/prdnarathiwat/photos/a.1794284727261512/3089461481077157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dthailandyala/photos/a.1324431137662707/2728724823899991" TargetMode="External"/><Relationship Id="rId2" Type="http://schemas.openxmlformats.org/officeDocument/2006/relationships/hyperlink" Target="https://www.facebook.com/photo.php?fbid=1043156729397048&amp;set=a.120580168321380&amp;type=3" TargetMode="External"/><Relationship Id="rId3" Type="http://schemas.openxmlformats.org/officeDocument/2006/relationships/hyperlink" Target="https://www.facebook.com/prdnarathiwat/photos/a.1794284727261512/3089461481077157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dthailandyala/photos/a.1324431137662707/2728724823899991" TargetMode="External"/><Relationship Id="rId2" Type="http://schemas.openxmlformats.org/officeDocument/2006/relationships/hyperlink" Target="https://www.facebook.com/photo.php?fbid=1043156729397048&amp;set=a.120580168321380&amp;type=3" TargetMode="External"/><Relationship Id="rId3" Type="http://schemas.openxmlformats.org/officeDocument/2006/relationships/hyperlink" Target="https://www.facebook.com/prdnarathiwat/photos/a.1794284727261512/3089461481077157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dthailandyala/photos/a.1324431137662707/2728724823899991" TargetMode="External"/><Relationship Id="rId2" Type="http://schemas.openxmlformats.org/officeDocument/2006/relationships/hyperlink" Target="https://www.facebook.com/Governorpattani.go.th/posts/2569969859792829" TargetMode="External"/><Relationship Id="rId3" Type="http://schemas.openxmlformats.org/officeDocument/2006/relationships/hyperlink" Target="https://www.facebook.com/radiokolok/photos/a.581068061921573/3314976658530686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1"/>
      <c r="F2" s="1"/>
      <c r="G2" s="7" t="s">
        <v>5</v>
      </c>
      <c r="H2" s="1"/>
      <c r="I2" s="1"/>
      <c r="J2" s="1"/>
      <c r="K2" s="1"/>
      <c r="L2" s="1"/>
      <c r="M2" s="3"/>
      <c r="N2" s="3"/>
      <c r="O2" s="3"/>
      <c r="P2" s="3"/>
      <c r="Q2" s="3"/>
      <c r="R2" s="3"/>
    </row>
    <row r="3">
      <c r="A3" s="8">
        <f>C22+I22+O22</f>
        <v>92</v>
      </c>
      <c r="B3" s="9">
        <f>sum(D22+J22+P22)</f>
        <v>13587</v>
      </c>
      <c r="C3" s="8">
        <f>E22+K22+Q22</f>
        <v>16</v>
      </c>
      <c r="D3" s="10">
        <v>1.0</v>
      </c>
      <c r="E3" s="11"/>
      <c r="F3" s="11"/>
      <c r="G3" s="1"/>
      <c r="H3" s="1"/>
      <c r="I3" s="1"/>
      <c r="J3" s="1"/>
      <c r="K3" s="1"/>
      <c r="L3" s="1"/>
      <c r="M3" s="3"/>
      <c r="N3" s="3"/>
      <c r="O3" s="3"/>
      <c r="P3" s="3"/>
      <c r="Q3" s="3"/>
      <c r="R3" s="3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</row>
    <row r="5">
      <c r="A5" s="12" t="s">
        <v>6</v>
      </c>
      <c r="B5" s="13"/>
      <c r="C5" s="13"/>
      <c r="D5" s="13"/>
      <c r="E5" s="13"/>
      <c r="F5" s="14"/>
      <c r="G5" s="12" t="s">
        <v>7</v>
      </c>
      <c r="H5" s="13"/>
      <c r="I5" s="13"/>
      <c r="J5" s="13"/>
      <c r="K5" s="13"/>
      <c r="L5" s="14"/>
      <c r="M5" s="15" t="s">
        <v>8</v>
      </c>
      <c r="N5" s="13"/>
      <c r="O5" s="13"/>
      <c r="P5" s="13"/>
      <c r="Q5" s="13"/>
      <c r="R5" s="14"/>
    </row>
    <row r="6">
      <c r="A6" s="16" t="s">
        <v>9</v>
      </c>
      <c r="B6" s="16" t="s">
        <v>10</v>
      </c>
      <c r="C6" s="16" t="s">
        <v>1</v>
      </c>
      <c r="D6" s="16" t="s">
        <v>2</v>
      </c>
      <c r="E6" s="16" t="s">
        <v>3</v>
      </c>
      <c r="F6" s="16" t="s">
        <v>4</v>
      </c>
      <c r="G6" s="17" t="s">
        <v>9</v>
      </c>
      <c r="H6" s="16" t="s">
        <v>10</v>
      </c>
      <c r="I6" s="16" t="s">
        <v>1</v>
      </c>
      <c r="J6" s="16" t="s">
        <v>2</v>
      </c>
      <c r="K6" s="16" t="s">
        <v>3</v>
      </c>
      <c r="L6" s="18" t="s">
        <v>4</v>
      </c>
      <c r="M6" s="19" t="s">
        <v>9</v>
      </c>
      <c r="N6" s="16" t="s">
        <v>10</v>
      </c>
      <c r="O6" s="16" t="s">
        <v>1</v>
      </c>
      <c r="P6" s="16" t="s">
        <v>2</v>
      </c>
      <c r="Q6" s="16" t="s">
        <v>3</v>
      </c>
      <c r="R6" s="18" t="s">
        <v>4</v>
      </c>
    </row>
    <row r="7">
      <c r="A7" s="20" t="s">
        <v>11</v>
      </c>
      <c r="B7" s="21"/>
      <c r="C7" s="21">
        <v>17.0</v>
      </c>
      <c r="D7" s="20"/>
      <c r="E7" s="20" t="s">
        <v>12</v>
      </c>
      <c r="F7" s="20">
        <v>0.0</v>
      </c>
      <c r="G7" s="22" t="s">
        <v>13</v>
      </c>
      <c r="H7" s="23" t="s">
        <v>12</v>
      </c>
      <c r="I7" s="23">
        <v>2.0</v>
      </c>
      <c r="J7" s="23" t="s">
        <v>12</v>
      </c>
      <c r="K7" s="23" t="s">
        <v>12</v>
      </c>
      <c r="L7" s="23">
        <v>0.0</v>
      </c>
      <c r="M7" s="24" t="s">
        <v>14</v>
      </c>
      <c r="N7" s="25"/>
      <c r="O7" s="26">
        <v>0.0</v>
      </c>
      <c r="P7" s="25"/>
      <c r="Q7" s="26">
        <v>0.0</v>
      </c>
      <c r="R7" s="26">
        <v>0.0</v>
      </c>
    </row>
    <row r="8">
      <c r="A8" s="20" t="s">
        <v>15</v>
      </c>
      <c r="B8" s="20"/>
      <c r="C8" s="20">
        <v>3.0</v>
      </c>
      <c r="D8" s="20"/>
      <c r="E8" s="20" t="s">
        <v>12</v>
      </c>
      <c r="F8" s="20">
        <v>0.0</v>
      </c>
      <c r="G8" s="22" t="s">
        <v>16</v>
      </c>
      <c r="H8" s="23" t="s">
        <v>12</v>
      </c>
      <c r="I8" s="27">
        <v>3.0</v>
      </c>
      <c r="J8" s="23" t="s">
        <v>12</v>
      </c>
      <c r="K8" s="23" t="s">
        <v>12</v>
      </c>
      <c r="L8" s="23">
        <v>0.0</v>
      </c>
      <c r="M8" s="28" t="s">
        <v>17</v>
      </c>
      <c r="N8" s="26"/>
      <c r="O8" s="26">
        <v>0.0</v>
      </c>
      <c r="P8" s="26"/>
      <c r="Q8" s="26">
        <v>0.0</v>
      </c>
      <c r="R8" s="26">
        <v>0.0</v>
      </c>
    </row>
    <row r="9">
      <c r="A9" s="29" t="s">
        <v>18</v>
      </c>
      <c r="B9" s="29"/>
      <c r="C9" s="29">
        <v>0.0</v>
      </c>
      <c r="D9" s="20"/>
      <c r="E9" s="20" t="s">
        <v>12</v>
      </c>
      <c r="F9" s="29">
        <v>0.0</v>
      </c>
      <c r="G9" s="22" t="s">
        <v>19</v>
      </c>
      <c r="H9" s="23" t="s">
        <v>12</v>
      </c>
      <c r="I9" s="27">
        <v>4.0</v>
      </c>
      <c r="J9" s="23" t="s">
        <v>12</v>
      </c>
      <c r="K9" s="23" t="s">
        <v>12</v>
      </c>
      <c r="L9" s="23">
        <v>0.0</v>
      </c>
      <c r="M9" s="30" t="s">
        <v>20</v>
      </c>
      <c r="N9" s="26"/>
      <c r="O9" s="26">
        <v>1.0</v>
      </c>
      <c r="P9" s="26"/>
      <c r="Q9" s="26">
        <v>0.0</v>
      </c>
      <c r="R9" s="26">
        <v>0.0</v>
      </c>
    </row>
    <row r="10">
      <c r="A10" s="31" t="s">
        <v>21</v>
      </c>
      <c r="B10" s="32"/>
      <c r="C10" s="31">
        <v>3.0</v>
      </c>
      <c r="D10" s="20"/>
      <c r="E10" s="20" t="s">
        <v>12</v>
      </c>
      <c r="F10" s="31">
        <v>0.0</v>
      </c>
      <c r="G10" s="22" t="s">
        <v>22</v>
      </c>
      <c r="H10" s="23" t="s">
        <v>12</v>
      </c>
      <c r="I10" s="23">
        <v>3.0</v>
      </c>
      <c r="J10" s="23" t="s">
        <v>12</v>
      </c>
      <c r="K10" s="23" t="s">
        <v>12</v>
      </c>
      <c r="L10" s="23">
        <v>0.0</v>
      </c>
      <c r="M10" s="30" t="s">
        <v>23</v>
      </c>
      <c r="N10" s="26"/>
      <c r="O10" s="26">
        <v>0.0</v>
      </c>
      <c r="P10" s="26"/>
      <c r="Q10" s="26">
        <v>0.0</v>
      </c>
      <c r="R10" s="26">
        <v>0.0</v>
      </c>
    </row>
    <row r="11">
      <c r="A11" s="31" t="s">
        <v>24</v>
      </c>
      <c r="B11" s="31"/>
      <c r="C11" s="31">
        <v>0.0</v>
      </c>
      <c r="D11" s="20"/>
      <c r="E11" s="20" t="s">
        <v>12</v>
      </c>
      <c r="F11" s="31">
        <v>0.0</v>
      </c>
      <c r="G11" s="22" t="s">
        <v>25</v>
      </c>
      <c r="H11" s="23" t="s">
        <v>12</v>
      </c>
      <c r="I11" s="23">
        <v>1.0</v>
      </c>
      <c r="J11" s="23" t="s">
        <v>12</v>
      </c>
      <c r="K11" s="23" t="s">
        <v>12</v>
      </c>
      <c r="L11" s="23">
        <v>0.0</v>
      </c>
      <c r="M11" s="30" t="s">
        <v>26</v>
      </c>
      <c r="N11" s="26"/>
      <c r="O11" s="26">
        <v>2.0</v>
      </c>
      <c r="P11" s="26"/>
      <c r="Q11" s="26">
        <v>0.0</v>
      </c>
      <c r="R11" s="26">
        <v>0.0</v>
      </c>
    </row>
    <row r="12">
      <c r="A12" s="31" t="s">
        <v>27</v>
      </c>
      <c r="B12" s="32"/>
      <c r="C12" s="32">
        <v>14.0</v>
      </c>
      <c r="D12" s="20"/>
      <c r="E12" s="20" t="s">
        <v>12</v>
      </c>
      <c r="F12" s="31">
        <v>0.0</v>
      </c>
      <c r="G12" s="22" t="s">
        <v>28</v>
      </c>
      <c r="H12" s="23" t="s">
        <v>12</v>
      </c>
      <c r="I12" s="27">
        <v>29.0</v>
      </c>
      <c r="J12" s="23" t="s">
        <v>12</v>
      </c>
      <c r="K12" s="23" t="s">
        <v>12</v>
      </c>
      <c r="L12" s="23">
        <v>0.0</v>
      </c>
      <c r="M12" s="30" t="s">
        <v>29</v>
      </c>
      <c r="N12" s="26"/>
      <c r="O12" s="26">
        <v>0.0</v>
      </c>
      <c r="P12" s="26"/>
      <c r="Q12" s="26">
        <v>0.0</v>
      </c>
      <c r="R12" s="26">
        <v>0.0</v>
      </c>
    </row>
    <row r="13">
      <c r="A13" s="31" t="s">
        <v>30</v>
      </c>
      <c r="B13" s="31"/>
      <c r="C13" s="31">
        <v>1.0</v>
      </c>
      <c r="D13" s="20"/>
      <c r="E13" s="20" t="s">
        <v>12</v>
      </c>
      <c r="F13" s="31">
        <v>0.0</v>
      </c>
      <c r="G13" s="22" t="s">
        <v>31</v>
      </c>
      <c r="H13" s="23" t="s">
        <v>12</v>
      </c>
      <c r="I13" s="23">
        <v>0.0</v>
      </c>
      <c r="J13" s="23" t="s">
        <v>12</v>
      </c>
      <c r="K13" s="23" t="s">
        <v>12</v>
      </c>
      <c r="L13" s="23">
        <v>0.0</v>
      </c>
      <c r="M13" s="30" t="s">
        <v>32</v>
      </c>
      <c r="N13" s="26"/>
      <c r="O13" s="26">
        <v>0.0</v>
      </c>
      <c r="P13" s="26"/>
      <c r="Q13" s="26">
        <v>0.0</v>
      </c>
      <c r="R13" s="26">
        <v>0.0</v>
      </c>
    </row>
    <row r="14">
      <c r="A14" s="31" t="s">
        <v>33</v>
      </c>
      <c r="B14" s="31"/>
      <c r="C14" s="31">
        <v>0.0</v>
      </c>
      <c r="D14" s="20"/>
      <c r="E14" s="20" t="s">
        <v>12</v>
      </c>
      <c r="F14" s="31">
        <v>0.0</v>
      </c>
      <c r="G14" s="22" t="s">
        <v>34</v>
      </c>
      <c r="H14" s="23" t="s">
        <v>12</v>
      </c>
      <c r="I14" s="23">
        <v>0.0</v>
      </c>
      <c r="J14" s="23" t="s">
        <v>12</v>
      </c>
      <c r="K14" s="23" t="s">
        <v>12</v>
      </c>
      <c r="L14" s="23">
        <v>0.0</v>
      </c>
      <c r="M14" s="30" t="s">
        <v>35</v>
      </c>
      <c r="N14" s="33"/>
      <c r="O14" s="39">
        <v>1.0</v>
      </c>
      <c r="P14" s="26"/>
      <c r="Q14" s="26">
        <v>0.0</v>
      </c>
      <c r="R14" s="26">
        <v>0.0</v>
      </c>
    </row>
    <row r="15">
      <c r="A15" s="34" t="s">
        <v>36</v>
      </c>
      <c r="B15" s="35" t="s">
        <v>42</v>
      </c>
      <c r="C15" s="36"/>
      <c r="D15" s="35">
        <v>147.0</v>
      </c>
      <c r="E15" s="36"/>
      <c r="F15" s="36"/>
      <c r="G15" s="22" t="s">
        <v>38</v>
      </c>
      <c r="H15" s="23" t="s">
        <v>12</v>
      </c>
      <c r="I15" s="23">
        <v>0.0</v>
      </c>
      <c r="J15" s="23" t="s">
        <v>12</v>
      </c>
      <c r="K15" s="23" t="s">
        <v>12</v>
      </c>
      <c r="L15" s="23">
        <v>0.0</v>
      </c>
      <c r="M15" s="30" t="s">
        <v>39</v>
      </c>
      <c r="N15" s="37"/>
      <c r="O15" s="38">
        <v>0.0</v>
      </c>
      <c r="P15" s="26"/>
      <c r="Q15" s="26">
        <v>0.0</v>
      </c>
      <c r="R15" s="26">
        <v>0.0</v>
      </c>
    </row>
    <row r="16">
      <c r="A16" s="36"/>
      <c r="B16" s="36"/>
      <c r="C16" s="36"/>
      <c r="D16" s="36"/>
      <c r="E16" s="36"/>
      <c r="F16" s="36"/>
      <c r="G16" s="22" t="s">
        <v>40</v>
      </c>
      <c r="H16" s="23" t="s">
        <v>12</v>
      </c>
      <c r="I16" s="23">
        <v>0.0</v>
      </c>
      <c r="J16" s="23" t="s">
        <v>12</v>
      </c>
      <c r="K16" s="23" t="s">
        <v>12</v>
      </c>
      <c r="L16" s="23">
        <v>0.0</v>
      </c>
      <c r="M16" s="30" t="s">
        <v>41</v>
      </c>
      <c r="N16" s="40"/>
      <c r="O16" s="37">
        <v>3.0</v>
      </c>
      <c r="P16" s="25"/>
      <c r="Q16" s="26">
        <v>1.0</v>
      </c>
      <c r="R16" s="26">
        <v>1.0</v>
      </c>
    </row>
    <row r="17">
      <c r="A17" s="36"/>
      <c r="B17" s="36"/>
      <c r="C17" s="36"/>
      <c r="D17" s="36"/>
      <c r="E17" s="36"/>
      <c r="F17" s="36"/>
      <c r="G17" s="22" t="s">
        <v>43</v>
      </c>
      <c r="H17" s="23" t="s">
        <v>12</v>
      </c>
      <c r="I17" s="23">
        <v>0.0</v>
      </c>
      <c r="J17" s="23" t="s">
        <v>12</v>
      </c>
      <c r="K17" s="23" t="s">
        <v>12</v>
      </c>
      <c r="L17" s="23">
        <v>0.0</v>
      </c>
      <c r="M17" s="30" t="s">
        <v>44</v>
      </c>
      <c r="N17" s="38"/>
      <c r="O17" s="38">
        <v>2.0</v>
      </c>
      <c r="P17" s="26"/>
      <c r="Q17" s="26">
        <v>0.0</v>
      </c>
      <c r="R17" s="26">
        <v>0.0</v>
      </c>
    </row>
    <row r="18">
      <c r="A18" s="36"/>
      <c r="B18" s="36"/>
      <c r="C18" s="36"/>
      <c r="D18" s="36"/>
      <c r="E18" s="36"/>
      <c r="F18" s="36"/>
      <c r="G18" s="22" t="s">
        <v>45</v>
      </c>
      <c r="H18" s="23" t="s">
        <v>12</v>
      </c>
      <c r="I18" s="23">
        <v>2.0</v>
      </c>
      <c r="J18" s="23" t="s">
        <v>12</v>
      </c>
      <c r="K18" s="23" t="s">
        <v>12</v>
      </c>
      <c r="L18" s="23">
        <v>0.0</v>
      </c>
      <c r="M18" s="30" t="s">
        <v>46</v>
      </c>
      <c r="N18" s="41"/>
      <c r="O18" s="37">
        <v>1.0</v>
      </c>
      <c r="P18" s="25"/>
      <c r="Q18" s="26">
        <v>0.0</v>
      </c>
      <c r="R18" s="26">
        <v>0.0</v>
      </c>
    </row>
    <row r="19">
      <c r="A19" s="36"/>
      <c r="B19" s="36"/>
      <c r="C19" s="36"/>
      <c r="D19" s="36"/>
      <c r="E19" s="36"/>
      <c r="F19" s="36"/>
      <c r="G19" s="43" t="s">
        <v>36</v>
      </c>
      <c r="H19" s="35" t="s">
        <v>42</v>
      </c>
      <c r="I19" s="36"/>
      <c r="J19" s="36"/>
      <c r="K19" s="36"/>
      <c r="L19" s="36"/>
      <c r="M19" s="44" t="s">
        <v>49</v>
      </c>
      <c r="N19" s="45"/>
      <c r="O19" s="37">
        <v>0.0</v>
      </c>
      <c r="P19" s="25"/>
      <c r="Q19" s="26">
        <v>0.0</v>
      </c>
      <c r="R19" s="26">
        <v>0.0</v>
      </c>
    </row>
    <row r="20">
      <c r="A20" s="36"/>
      <c r="B20" s="36"/>
      <c r="C20" s="36"/>
      <c r="D20" s="35"/>
      <c r="E20" s="36"/>
      <c r="F20" s="36"/>
      <c r="G20" s="36"/>
      <c r="H20" s="36"/>
      <c r="I20" s="36"/>
      <c r="J20" s="36"/>
      <c r="K20" s="36"/>
      <c r="L20" s="36"/>
      <c r="M20" s="46" t="s">
        <v>36</v>
      </c>
      <c r="N20" s="47" t="s">
        <v>42</v>
      </c>
      <c r="O20" s="48"/>
      <c r="P20" s="48"/>
      <c r="Q20" s="48"/>
      <c r="R20" s="48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</row>
    <row r="22">
      <c r="A22" s="50" t="s">
        <v>50</v>
      </c>
      <c r="B22" s="51">
        <f t="shared" ref="B22:D22" si="1">SUM(B7:B14)</f>
        <v>0</v>
      </c>
      <c r="C22" s="51">
        <f t="shared" si="1"/>
        <v>38</v>
      </c>
      <c r="D22" s="51">
        <f t="shared" si="1"/>
        <v>0</v>
      </c>
      <c r="E22" s="51">
        <v>3.0</v>
      </c>
      <c r="F22" s="51">
        <f>sum(F7:F14)</f>
        <v>0</v>
      </c>
      <c r="G22" s="50" t="s">
        <v>50</v>
      </c>
      <c r="H22" s="51" t="s">
        <v>51</v>
      </c>
      <c r="I22" s="51">
        <f>SUM(I7:I18)</f>
        <v>44</v>
      </c>
      <c r="J22" s="52">
        <v>13587.0</v>
      </c>
      <c r="K22" s="51">
        <v>12.0</v>
      </c>
      <c r="L22" s="51">
        <v>0.0</v>
      </c>
      <c r="M22" s="53" t="s">
        <v>50</v>
      </c>
      <c r="N22" s="54">
        <f t="shared" ref="N22:R22" si="2">SUM(N7:N19)</f>
        <v>0</v>
      </c>
      <c r="O22" s="51">
        <f t="shared" si="2"/>
        <v>10</v>
      </c>
      <c r="P22" s="51">
        <f t="shared" si="2"/>
        <v>0</v>
      </c>
      <c r="Q22" s="55">
        <f t="shared" si="2"/>
        <v>1</v>
      </c>
      <c r="R22" s="55">
        <f t="shared" si="2"/>
        <v>1</v>
      </c>
      <c r="S22" s="34"/>
      <c r="T22" s="34"/>
      <c r="U22" s="34"/>
      <c r="V22" s="34"/>
      <c r="W22" s="34"/>
    </row>
    <row r="23">
      <c r="A23" s="56"/>
      <c r="B23" s="57"/>
      <c r="C23" s="34"/>
      <c r="D23" s="34"/>
      <c r="E23" s="34"/>
      <c r="F23" s="34"/>
      <c r="G23" s="58"/>
      <c r="H23" s="57"/>
      <c r="I23" s="34"/>
      <c r="J23" s="34"/>
      <c r="K23" s="34"/>
      <c r="L23" s="56"/>
      <c r="M23" s="57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56" t="s">
        <v>52</v>
      </c>
      <c r="B24" s="59" t="s">
        <v>53</v>
      </c>
      <c r="C24" s="34"/>
      <c r="D24" s="34"/>
      <c r="E24" s="34"/>
      <c r="F24" s="34"/>
      <c r="G24" s="58" t="s">
        <v>52</v>
      </c>
      <c r="H24" s="59" t="s">
        <v>54</v>
      </c>
      <c r="I24" s="34"/>
      <c r="J24" s="34"/>
      <c r="K24" s="34"/>
      <c r="L24" s="56" t="s">
        <v>52</v>
      </c>
      <c r="M24" s="59" t="s">
        <v>55</v>
      </c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56" t="s">
        <v>56</v>
      </c>
      <c r="B26" s="34" t="s">
        <v>57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56"/>
      <c r="C27" s="34"/>
      <c r="D27" s="34"/>
      <c r="E27" s="34"/>
      <c r="F27" s="34"/>
      <c r="G27" s="58"/>
      <c r="I27" s="34"/>
      <c r="J27" s="34"/>
      <c r="K27" s="34"/>
      <c r="L27" s="56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56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</sheetData>
  <mergeCells count="3">
    <mergeCell ref="A5:F5"/>
    <mergeCell ref="G5:L5"/>
    <mergeCell ref="M5:R5"/>
  </mergeCells>
  <hyperlinks>
    <hyperlink r:id="rId1" ref="B24"/>
    <hyperlink r:id="rId2" ref="H24"/>
    <hyperlink r:id="rId3" ref="M2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1"/>
      <c r="F2" s="1"/>
      <c r="G2" s="7" t="s">
        <v>5</v>
      </c>
      <c r="H2" s="1"/>
      <c r="I2" s="1"/>
      <c r="J2" s="1"/>
      <c r="K2" s="1"/>
      <c r="L2" s="1"/>
      <c r="M2" s="3"/>
      <c r="N2" s="3"/>
      <c r="O2" s="3"/>
      <c r="P2" s="3"/>
      <c r="Q2" s="3"/>
      <c r="R2" s="3"/>
    </row>
    <row r="3">
      <c r="A3" s="8">
        <f>C22+I22+O22</f>
        <v>39</v>
      </c>
      <c r="B3" s="9">
        <f>sum(D22+J22+P22)</f>
        <v>13975</v>
      </c>
      <c r="C3" s="8">
        <f>E22+K22+Q22</f>
        <v>16</v>
      </c>
      <c r="D3" s="10">
        <v>1.0</v>
      </c>
      <c r="E3" s="11"/>
      <c r="F3" s="11"/>
      <c r="G3" s="1"/>
      <c r="H3" s="1"/>
      <c r="I3" s="1"/>
      <c r="J3" s="1"/>
      <c r="K3" s="1"/>
      <c r="L3" s="1"/>
      <c r="M3" s="3"/>
      <c r="N3" s="3"/>
      <c r="O3" s="3"/>
      <c r="P3" s="3"/>
      <c r="Q3" s="3"/>
      <c r="R3" s="3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</row>
    <row r="5">
      <c r="A5" s="12" t="s">
        <v>6</v>
      </c>
      <c r="B5" s="13"/>
      <c r="C5" s="13"/>
      <c r="D5" s="13"/>
      <c r="E5" s="13"/>
      <c r="F5" s="14"/>
      <c r="G5" s="12" t="s">
        <v>7</v>
      </c>
      <c r="H5" s="13"/>
      <c r="I5" s="13"/>
      <c r="J5" s="13"/>
      <c r="K5" s="13"/>
      <c r="L5" s="14"/>
      <c r="M5" s="15" t="s">
        <v>8</v>
      </c>
      <c r="N5" s="13"/>
      <c r="O5" s="13"/>
      <c r="P5" s="13"/>
      <c r="Q5" s="13"/>
      <c r="R5" s="14"/>
    </row>
    <row r="6">
      <c r="A6" s="16" t="s">
        <v>9</v>
      </c>
      <c r="B6" s="16" t="s">
        <v>10</v>
      </c>
      <c r="C6" s="16" t="s">
        <v>1</v>
      </c>
      <c r="D6" s="16" t="s">
        <v>2</v>
      </c>
      <c r="E6" s="16" t="s">
        <v>3</v>
      </c>
      <c r="F6" s="16" t="s">
        <v>4</v>
      </c>
      <c r="G6" s="17" t="s">
        <v>9</v>
      </c>
      <c r="H6" s="16" t="s">
        <v>10</v>
      </c>
      <c r="I6" s="16" t="s">
        <v>1</v>
      </c>
      <c r="J6" s="16" t="s">
        <v>2</v>
      </c>
      <c r="K6" s="16" t="s">
        <v>3</v>
      </c>
      <c r="L6" s="18" t="s">
        <v>4</v>
      </c>
      <c r="M6" s="19" t="s">
        <v>9</v>
      </c>
      <c r="N6" s="16" t="s">
        <v>10</v>
      </c>
      <c r="O6" s="16" t="s">
        <v>1</v>
      </c>
      <c r="P6" s="16" t="s">
        <v>2</v>
      </c>
      <c r="Q6" s="16" t="s">
        <v>3</v>
      </c>
      <c r="R6" s="18" t="s">
        <v>4</v>
      </c>
    </row>
    <row r="7">
      <c r="A7" s="20" t="s">
        <v>11</v>
      </c>
      <c r="B7" s="21">
        <v>1368.0</v>
      </c>
      <c r="C7" s="21">
        <v>16.0</v>
      </c>
      <c r="D7" s="20">
        <v>79.0</v>
      </c>
      <c r="E7" s="20" t="s">
        <v>12</v>
      </c>
      <c r="F7" s="20">
        <v>1.0</v>
      </c>
      <c r="G7" s="22" t="s">
        <v>13</v>
      </c>
      <c r="H7" s="23" t="s">
        <v>12</v>
      </c>
      <c r="I7" s="23">
        <v>1.0</v>
      </c>
      <c r="J7" s="23" t="s">
        <v>12</v>
      </c>
      <c r="K7" s="23" t="s">
        <v>12</v>
      </c>
      <c r="L7" s="23">
        <v>0.0</v>
      </c>
      <c r="M7" s="24" t="s">
        <v>14</v>
      </c>
      <c r="N7" s="25">
        <v>7.0</v>
      </c>
      <c r="O7" s="26">
        <v>0.0</v>
      </c>
      <c r="P7" s="25">
        <v>7.0</v>
      </c>
      <c r="Q7" s="26">
        <v>0.0</v>
      </c>
      <c r="R7" s="26">
        <v>0.0</v>
      </c>
    </row>
    <row r="8">
      <c r="A8" s="20" t="s">
        <v>15</v>
      </c>
      <c r="B8" s="20">
        <v>1193.0</v>
      </c>
      <c r="C8" s="20">
        <v>3.0</v>
      </c>
      <c r="D8" s="20">
        <v>3.0</v>
      </c>
      <c r="E8" s="20" t="s">
        <v>12</v>
      </c>
      <c r="F8" s="20">
        <v>0.0</v>
      </c>
      <c r="G8" s="22" t="s">
        <v>16</v>
      </c>
      <c r="H8" s="23" t="s">
        <v>12</v>
      </c>
      <c r="I8" s="27">
        <v>0.0</v>
      </c>
      <c r="J8" s="23" t="s">
        <v>12</v>
      </c>
      <c r="K8" s="23" t="s">
        <v>12</v>
      </c>
      <c r="L8" s="23">
        <v>0.0</v>
      </c>
      <c r="M8" s="28" t="s">
        <v>17</v>
      </c>
      <c r="N8" s="26">
        <v>4.0</v>
      </c>
      <c r="O8" s="26">
        <v>0.0</v>
      </c>
      <c r="P8" s="26">
        <v>3.0</v>
      </c>
      <c r="Q8" s="26">
        <v>0.0</v>
      </c>
      <c r="R8" s="26">
        <v>0.0</v>
      </c>
    </row>
    <row r="9">
      <c r="A9" s="29" t="s">
        <v>18</v>
      </c>
      <c r="B9" s="29">
        <v>569.0</v>
      </c>
      <c r="C9" s="29">
        <v>0.0</v>
      </c>
      <c r="D9" s="20">
        <v>0.0</v>
      </c>
      <c r="E9" s="20" t="s">
        <v>12</v>
      </c>
      <c r="F9" s="29">
        <v>0.0</v>
      </c>
      <c r="G9" s="22" t="s">
        <v>19</v>
      </c>
      <c r="H9" s="23" t="s">
        <v>12</v>
      </c>
      <c r="I9" s="27">
        <v>2.0</v>
      </c>
      <c r="J9" s="23" t="s">
        <v>12</v>
      </c>
      <c r="K9" s="23" t="s">
        <v>12</v>
      </c>
      <c r="L9" s="23">
        <v>0.0</v>
      </c>
      <c r="M9" s="30" t="s">
        <v>20</v>
      </c>
      <c r="N9" s="26">
        <v>2.0</v>
      </c>
      <c r="O9" s="26">
        <v>1.0</v>
      </c>
      <c r="P9" s="26">
        <v>3.0</v>
      </c>
      <c r="Q9" s="26">
        <v>0.0</v>
      </c>
      <c r="R9" s="26">
        <v>0.0</v>
      </c>
    </row>
    <row r="10">
      <c r="A10" s="31" t="s">
        <v>21</v>
      </c>
      <c r="B10" s="32">
        <v>1051.0</v>
      </c>
      <c r="C10" s="31">
        <v>1.0</v>
      </c>
      <c r="D10" s="20">
        <v>125.0</v>
      </c>
      <c r="E10" s="20" t="s">
        <v>12</v>
      </c>
      <c r="F10" s="31">
        <v>0.0</v>
      </c>
      <c r="G10" s="22" t="s">
        <v>22</v>
      </c>
      <c r="H10" s="23" t="s">
        <v>12</v>
      </c>
      <c r="I10" s="23">
        <v>1.0</v>
      </c>
      <c r="J10" s="23" t="s">
        <v>12</v>
      </c>
      <c r="K10" s="23" t="s">
        <v>12</v>
      </c>
      <c r="L10" s="23">
        <v>0.0</v>
      </c>
      <c r="M10" s="30" t="s">
        <v>23</v>
      </c>
      <c r="N10" s="26">
        <v>2.0</v>
      </c>
      <c r="O10" s="26">
        <v>0.0</v>
      </c>
      <c r="P10" s="26">
        <v>2.0</v>
      </c>
      <c r="Q10" s="26">
        <v>0.0</v>
      </c>
      <c r="R10" s="26">
        <v>0.0</v>
      </c>
    </row>
    <row r="11">
      <c r="A11" s="31" t="s">
        <v>24</v>
      </c>
      <c r="B11" s="31">
        <v>244.0</v>
      </c>
      <c r="C11" s="31">
        <v>0.0</v>
      </c>
      <c r="D11" s="20">
        <v>55.0</v>
      </c>
      <c r="E11" s="20" t="s">
        <v>12</v>
      </c>
      <c r="F11" s="31">
        <v>0.0</v>
      </c>
      <c r="G11" s="22" t="s">
        <v>25</v>
      </c>
      <c r="H11" s="23" t="s">
        <v>12</v>
      </c>
      <c r="I11" s="23">
        <v>1.0</v>
      </c>
      <c r="J11" s="23" t="s">
        <v>12</v>
      </c>
      <c r="K11" s="23" t="s">
        <v>12</v>
      </c>
      <c r="L11" s="23">
        <v>0.0</v>
      </c>
      <c r="M11" s="30" t="s">
        <v>26</v>
      </c>
      <c r="N11" s="26">
        <v>3.0</v>
      </c>
      <c r="O11" s="26">
        <v>0.0</v>
      </c>
      <c r="P11" s="26">
        <v>5.0</v>
      </c>
      <c r="Q11" s="26">
        <v>0.0</v>
      </c>
      <c r="R11" s="26">
        <v>0.0</v>
      </c>
    </row>
    <row r="12">
      <c r="A12" s="31" t="s">
        <v>27</v>
      </c>
      <c r="B12" s="32">
        <v>929.0</v>
      </c>
      <c r="C12" s="32">
        <v>11.0</v>
      </c>
      <c r="D12" s="20">
        <v>12.0</v>
      </c>
      <c r="E12" s="20" t="s">
        <v>12</v>
      </c>
      <c r="F12" s="31">
        <v>0.0</v>
      </c>
      <c r="G12" s="22" t="s">
        <v>28</v>
      </c>
      <c r="H12" s="23" t="s">
        <v>12</v>
      </c>
      <c r="I12" s="27">
        <v>1.0</v>
      </c>
      <c r="J12" s="23" t="s">
        <v>12</v>
      </c>
      <c r="K12" s="23" t="s">
        <v>12</v>
      </c>
      <c r="L12" s="23">
        <v>0.0</v>
      </c>
      <c r="M12" s="30" t="s">
        <v>29</v>
      </c>
      <c r="N12" s="26">
        <v>2.0</v>
      </c>
      <c r="O12" s="26">
        <v>0.0</v>
      </c>
      <c r="P12" s="26">
        <v>3.0</v>
      </c>
      <c r="Q12" s="26">
        <v>0.0</v>
      </c>
      <c r="R12" s="26">
        <v>0.0</v>
      </c>
    </row>
    <row r="13">
      <c r="A13" s="31" t="s">
        <v>30</v>
      </c>
      <c r="B13" s="31">
        <v>188.0</v>
      </c>
      <c r="C13" s="31">
        <v>0.0</v>
      </c>
      <c r="D13" s="20">
        <v>6.0</v>
      </c>
      <c r="E13" s="20" t="s">
        <v>12</v>
      </c>
      <c r="F13" s="31">
        <v>0.0</v>
      </c>
      <c r="G13" s="22" t="s">
        <v>31</v>
      </c>
      <c r="H13" s="23" t="s">
        <v>12</v>
      </c>
      <c r="I13" s="23">
        <v>0.0</v>
      </c>
      <c r="J13" s="23" t="s">
        <v>12</v>
      </c>
      <c r="K13" s="23" t="s">
        <v>12</v>
      </c>
      <c r="L13" s="23">
        <v>0.0</v>
      </c>
      <c r="M13" s="30" t="s">
        <v>32</v>
      </c>
      <c r="N13" s="26">
        <v>1.0</v>
      </c>
      <c r="O13" s="26">
        <v>0.0</v>
      </c>
      <c r="P13" s="26">
        <v>3.0</v>
      </c>
      <c r="Q13" s="26">
        <v>0.0</v>
      </c>
      <c r="R13" s="26">
        <v>0.0</v>
      </c>
    </row>
    <row r="14">
      <c r="A14" s="31" t="s">
        <v>33</v>
      </c>
      <c r="B14" s="31">
        <v>506.0</v>
      </c>
      <c r="C14" s="31">
        <v>0.0</v>
      </c>
      <c r="D14" s="20">
        <v>4.0</v>
      </c>
      <c r="E14" s="20" t="s">
        <v>12</v>
      </c>
      <c r="F14" s="31">
        <v>0.0</v>
      </c>
      <c r="G14" s="22" t="s">
        <v>34</v>
      </c>
      <c r="H14" s="23" t="s">
        <v>12</v>
      </c>
      <c r="I14" s="23">
        <v>0.0</v>
      </c>
      <c r="J14" s="23" t="s">
        <v>12</v>
      </c>
      <c r="K14" s="23" t="s">
        <v>12</v>
      </c>
      <c r="L14" s="23">
        <v>0.0</v>
      </c>
      <c r="M14" s="30" t="s">
        <v>35</v>
      </c>
      <c r="N14" s="33">
        <v>1.0</v>
      </c>
      <c r="O14" s="39">
        <v>0.0</v>
      </c>
      <c r="P14" s="26">
        <v>3.0</v>
      </c>
      <c r="Q14" s="26">
        <v>0.0</v>
      </c>
      <c r="R14" s="26">
        <v>0.0</v>
      </c>
    </row>
    <row r="15">
      <c r="A15" s="34" t="s">
        <v>36</v>
      </c>
      <c r="B15" s="35" t="s">
        <v>47</v>
      </c>
      <c r="C15" s="36"/>
      <c r="D15" s="36"/>
      <c r="E15" s="36"/>
      <c r="F15" s="36"/>
      <c r="G15" s="22" t="s">
        <v>38</v>
      </c>
      <c r="H15" s="23" t="s">
        <v>12</v>
      </c>
      <c r="I15" s="23">
        <v>0.0</v>
      </c>
      <c r="J15" s="23" t="s">
        <v>12</v>
      </c>
      <c r="K15" s="23" t="s">
        <v>12</v>
      </c>
      <c r="L15" s="23">
        <v>0.0</v>
      </c>
      <c r="M15" s="30" t="s">
        <v>39</v>
      </c>
      <c r="N15" s="37">
        <v>8.0</v>
      </c>
      <c r="O15" s="38">
        <v>0.0</v>
      </c>
      <c r="P15" s="26">
        <v>7.0</v>
      </c>
      <c r="Q15" s="26">
        <v>0.0</v>
      </c>
      <c r="R15" s="26">
        <v>0.0</v>
      </c>
    </row>
    <row r="16">
      <c r="A16" s="36"/>
      <c r="B16" s="36"/>
      <c r="C16" s="36"/>
      <c r="D16" s="36"/>
      <c r="E16" s="36"/>
      <c r="F16" s="36"/>
      <c r="G16" s="22" t="s">
        <v>40</v>
      </c>
      <c r="H16" s="23" t="s">
        <v>12</v>
      </c>
      <c r="I16" s="23">
        <v>0.0</v>
      </c>
      <c r="J16" s="23" t="s">
        <v>12</v>
      </c>
      <c r="K16" s="23" t="s">
        <v>12</v>
      </c>
      <c r="L16" s="23">
        <v>0.0</v>
      </c>
      <c r="M16" s="30" t="s">
        <v>41</v>
      </c>
      <c r="N16" s="40">
        <v>6.0</v>
      </c>
      <c r="O16" s="37">
        <v>0.0</v>
      </c>
      <c r="P16" s="25">
        <v>11.0</v>
      </c>
      <c r="Q16" s="26">
        <v>1.0</v>
      </c>
      <c r="R16" s="26">
        <v>1.0</v>
      </c>
    </row>
    <row r="17">
      <c r="A17" s="36"/>
      <c r="B17" s="36"/>
      <c r="C17" s="36"/>
      <c r="D17" s="36"/>
      <c r="E17" s="36"/>
      <c r="F17" s="36"/>
      <c r="G17" s="22" t="s">
        <v>43</v>
      </c>
      <c r="H17" s="23" t="s">
        <v>12</v>
      </c>
      <c r="I17" s="23">
        <v>0.0</v>
      </c>
      <c r="J17" s="23" t="s">
        <v>12</v>
      </c>
      <c r="K17" s="23" t="s">
        <v>12</v>
      </c>
      <c r="L17" s="23">
        <v>0.0</v>
      </c>
      <c r="M17" s="30" t="s">
        <v>44</v>
      </c>
      <c r="N17" s="38">
        <v>1.0</v>
      </c>
      <c r="O17" s="38">
        <v>0.0</v>
      </c>
      <c r="P17" s="26">
        <v>5.0</v>
      </c>
      <c r="Q17" s="26">
        <v>0.0</v>
      </c>
      <c r="R17" s="26">
        <v>0.0</v>
      </c>
    </row>
    <row r="18">
      <c r="A18" s="36"/>
      <c r="B18" s="36"/>
      <c r="C18" s="36"/>
      <c r="D18" s="36"/>
      <c r="E18" s="36"/>
      <c r="F18" s="36"/>
      <c r="G18" s="22" t="s">
        <v>45</v>
      </c>
      <c r="H18" s="23" t="s">
        <v>12</v>
      </c>
      <c r="I18" s="23">
        <v>1.0</v>
      </c>
      <c r="J18" s="23" t="s">
        <v>12</v>
      </c>
      <c r="K18" s="23" t="s">
        <v>12</v>
      </c>
      <c r="L18" s="23">
        <v>0.0</v>
      </c>
      <c r="M18" s="30" t="s">
        <v>46</v>
      </c>
      <c r="N18" s="41">
        <v>3.0</v>
      </c>
      <c r="O18" s="37">
        <v>0.0</v>
      </c>
      <c r="P18" s="25">
        <v>11.0</v>
      </c>
      <c r="Q18" s="26">
        <v>0.0</v>
      </c>
      <c r="R18" s="26">
        <v>0.0</v>
      </c>
    </row>
    <row r="19">
      <c r="A19" s="36"/>
      <c r="B19" s="36"/>
      <c r="C19" s="36"/>
      <c r="D19" s="36"/>
      <c r="E19" s="36"/>
      <c r="F19" s="36"/>
      <c r="G19" s="43" t="s">
        <v>36</v>
      </c>
      <c r="H19" s="35" t="s">
        <v>47</v>
      </c>
      <c r="I19" s="36"/>
      <c r="J19" s="36"/>
      <c r="K19" s="36"/>
      <c r="L19" s="36"/>
      <c r="M19" s="44" t="s">
        <v>49</v>
      </c>
      <c r="N19" s="45">
        <v>3.0</v>
      </c>
      <c r="O19" s="37">
        <v>0.0</v>
      </c>
      <c r="P19" s="25">
        <v>41.0</v>
      </c>
      <c r="Q19" s="26">
        <v>0.0</v>
      </c>
      <c r="R19" s="26">
        <v>0.0</v>
      </c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6" t="s">
        <v>36</v>
      </c>
      <c r="N20" s="47" t="s">
        <v>47</v>
      </c>
      <c r="O20" s="48"/>
      <c r="P20" s="48"/>
      <c r="Q20" s="48"/>
      <c r="R20" s="48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</row>
    <row r="22">
      <c r="A22" s="50" t="s">
        <v>50</v>
      </c>
      <c r="B22" s="51">
        <f t="shared" ref="B22:D22" si="1">SUM(B7:B14)</f>
        <v>6048</v>
      </c>
      <c r="C22" s="51">
        <f t="shared" si="1"/>
        <v>31</v>
      </c>
      <c r="D22" s="51">
        <f t="shared" si="1"/>
        <v>284</v>
      </c>
      <c r="E22" s="51">
        <v>3.0</v>
      </c>
      <c r="F22" s="51">
        <f>sum(F7:F14)</f>
        <v>1</v>
      </c>
      <c r="G22" s="50" t="s">
        <v>50</v>
      </c>
      <c r="H22" s="51" t="s">
        <v>51</v>
      </c>
      <c r="I22" s="51">
        <f>SUM(I7:I18)</f>
        <v>7</v>
      </c>
      <c r="J22" s="52">
        <v>13587.0</v>
      </c>
      <c r="K22" s="51">
        <v>12.0</v>
      </c>
      <c r="L22" s="51">
        <v>0.0</v>
      </c>
      <c r="M22" s="53" t="s">
        <v>50</v>
      </c>
      <c r="N22" s="54">
        <f t="shared" ref="N22:R22" si="2">SUM(N7:N19)</f>
        <v>43</v>
      </c>
      <c r="O22" s="51">
        <f t="shared" si="2"/>
        <v>1</v>
      </c>
      <c r="P22" s="51">
        <f t="shared" si="2"/>
        <v>104</v>
      </c>
      <c r="Q22" s="55">
        <f t="shared" si="2"/>
        <v>1</v>
      </c>
      <c r="R22" s="55">
        <f t="shared" si="2"/>
        <v>1</v>
      </c>
      <c r="S22" s="34"/>
      <c r="T22" s="34"/>
      <c r="U22" s="34"/>
      <c r="V22" s="34"/>
      <c r="W22" s="34"/>
    </row>
    <row r="23">
      <c r="A23" s="56"/>
      <c r="B23" s="57"/>
      <c r="C23" s="34"/>
      <c r="D23" s="34"/>
      <c r="E23" s="34"/>
      <c r="F23" s="34"/>
      <c r="G23" s="58"/>
      <c r="H23" s="57"/>
      <c r="I23" s="34"/>
      <c r="J23" s="34"/>
      <c r="K23" s="34"/>
      <c r="L23" s="56"/>
      <c r="M23" s="57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56" t="s">
        <v>52</v>
      </c>
      <c r="B24" s="59" t="s">
        <v>53</v>
      </c>
      <c r="C24" s="34"/>
      <c r="D24" s="34"/>
      <c r="E24" s="34"/>
      <c r="F24" s="34"/>
      <c r="G24" s="58" t="s">
        <v>52</v>
      </c>
      <c r="H24" s="59" t="s">
        <v>54</v>
      </c>
      <c r="I24" s="34"/>
      <c r="J24" s="34"/>
      <c r="K24" s="34"/>
      <c r="L24" s="56" t="s">
        <v>52</v>
      </c>
      <c r="M24" s="59" t="s">
        <v>55</v>
      </c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56" t="s">
        <v>56</v>
      </c>
      <c r="B26" s="34" t="s">
        <v>57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56"/>
      <c r="C27" s="34"/>
      <c r="D27" s="34"/>
      <c r="E27" s="34"/>
      <c r="F27" s="34"/>
      <c r="G27" s="58"/>
      <c r="I27" s="34"/>
      <c r="J27" s="34"/>
      <c r="K27" s="34"/>
      <c r="L27" s="56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56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</sheetData>
  <mergeCells count="3">
    <mergeCell ref="A5:F5"/>
    <mergeCell ref="G5:L5"/>
    <mergeCell ref="M5:R5"/>
  </mergeCells>
  <hyperlinks>
    <hyperlink r:id="rId1" ref="B24"/>
    <hyperlink r:id="rId2" ref="H24"/>
    <hyperlink r:id="rId3" ref="M2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1"/>
      <c r="F2" s="1"/>
      <c r="G2" s="7" t="s">
        <v>5</v>
      </c>
      <c r="H2" s="1"/>
      <c r="I2" s="1"/>
      <c r="J2" s="1"/>
      <c r="K2" s="1"/>
      <c r="L2" s="1"/>
      <c r="M2" s="3"/>
      <c r="N2" s="3"/>
      <c r="O2" s="3"/>
      <c r="P2" s="3"/>
      <c r="Q2" s="3"/>
      <c r="R2" s="3"/>
    </row>
    <row r="3">
      <c r="A3" s="8">
        <f>C22+I22+O22</f>
        <v>42</v>
      </c>
      <c r="B3" s="9">
        <f>sum(D22+J22+P22)</f>
        <v>14017</v>
      </c>
      <c r="C3" s="8">
        <f>E22+K22+Q22</f>
        <v>11</v>
      </c>
      <c r="D3" s="10">
        <v>1.0</v>
      </c>
      <c r="E3" s="11"/>
      <c r="F3" s="11"/>
      <c r="G3" s="1"/>
      <c r="H3" s="1"/>
      <c r="I3" s="1"/>
      <c r="J3" s="1"/>
      <c r="K3" s="1"/>
      <c r="L3" s="1"/>
      <c r="M3" s="3"/>
      <c r="N3" s="3"/>
      <c r="O3" s="3"/>
      <c r="P3" s="3"/>
      <c r="Q3" s="3"/>
      <c r="R3" s="3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</row>
    <row r="5">
      <c r="A5" s="12" t="s">
        <v>6</v>
      </c>
      <c r="B5" s="13"/>
      <c r="C5" s="13"/>
      <c r="D5" s="13"/>
      <c r="E5" s="13"/>
      <c r="F5" s="14"/>
      <c r="G5" s="12" t="s">
        <v>7</v>
      </c>
      <c r="H5" s="13"/>
      <c r="I5" s="13"/>
      <c r="J5" s="13"/>
      <c r="K5" s="13"/>
      <c r="L5" s="14"/>
      <c r="M5" s="15" t="s">
        <v>8</v>
      </c>
      <c r="N5" s="13"/>
      <c r="O5" s="13"/>
      <c r="P5" s="13"/>
      <c r="Q5" s="13"/>
      <c r="R5" s="14"/>
    </row>
    <row r="6">
      <c r="A6" s="16" t="s">
        <v>9</v>
      </c>
      <c r="B6" s="16" t="s">
        <v>10</v>
      </c>
      <c r="C6" s="16" t="s">
        <v>1</v>
      </c>
      <c r="D6" s="16" t="s">
        <v>2</v>
      </c>
      <c r="E6" s="16" t="s">
        <v>3</v>
      </c>
      <c r="F6" s="16" t="s">
        <v>4</v>
      </c>
      <c r="G6" s="17" t="s">
        <v>9</v>
      </c>
      <c r="H6" s="16" t="s">
        <v>10</v>
      </c>
      <c r="I6" s="16" t="s">
        <v>1</v>
      </c>
      <c r="J6" s="16" t="s">
        <v>2</v>
      </c>
      <c r="K6" s="16" t="s">
        <v>3</v>
      </c>
      <c r="L6" s="18" t="s">
        <v>4</v>
      </c>
      <c r="M6" s="19" t="s">
        <v>9</v>
      </c>
      <c r="N6" s="16" t="s">
        <v>10</v>
      </c>
      <c r="O6" s="16" t="s">
        <v>1</v>
      </c>
      <c r="P6" s="16" t="s">
        <v>2</v>
      </c>
      <c r="Q6" s="16" t="s">
        <v>3</v>
      </c>
      <c r="R6" s="18" t="s">
        <v>4</v>
      </c>
    </row>
    <row r="7">
      <c r="A7" s="20" t="s">
        <v>11</v>
      </c>
      <c r="B7" s="21">
        <v>1411.0</v>
      </c>
      <c r="C7" s="21">
        <v>0.0</v>
      </c>
      <c r="D7" s="20">
        <v>61.0</v>
      </c>
      <c r="E7" s="20" t="s">
        <v>12</v>
      </c>
      <c r="F7" s="20">
        <v>0.0</v>
      </c>
      <c r="G7" s="22" t="s">
        <v>13</v>
      </c>
      <c r="H7" s="23" t="s">
        <v>12</v>
      </c>
      <c r="I7" s="23">
        <v>1.0</v>
      </c>
      <c r="J7" s="23" t="s">
        <v>12</v>
      </c>
      <c r="K7" s="23" t="s">
        <v>12</v>
      </c>
      <c r="L7" s="23">
        <v>0.0</v>
      </c>
      <c r="M7" s="24" t="s">
        <v>14</v>
      </c>
      <c r="N7" s="25">
        <v>7.0</v>
      </c>
      <c r="O7" s="26">
        <v>0.0</v>
      </c>
      <c r="P7" s="25">
        <v>7.0</v>
      </c>
      <c r="Q7" s="26">
        <v>0.0</v>
      </c>
      <c r="R7" s="26">
        <v>0.0</v>
      </c>
    </row>
    <row r="8">
      <c r="A8" s="20" t="s">
        <v>15</v>
      </c>
      <c r="B8" s="20">
        <v>1320.0</v>
      </c>
      <c r="C8" s="20">
        <v>0.0</v>
      </c>
      <c r="D8" s="20">
        <v>91.0</v>
      </c>
      <c r="E8" s="20" t="s">
        <v>12</v>
      </c>
      <c r="F8" s="20">
        <v>0.0</v>
      </c>
      <c r="G8" s="22" t="s">
        <v>16</v>
      </c>
      <c r="H8" s="23" t="s">
        <v>12</v>
      </c>
      <c r="I8" s="27">
        <v>3.0</v>
      </c>
      <c r="J8" s="23" t="s">
        <v>12</v>
      </c>
      <c r="K8" s="23" t="s">
        <v>12</v>
      </c>
      <c r="L8" s="23">
        <v>0.0</v>
      </c>
      <c r="M8" s="28" t="s">
        <v>17</v>
      </c>
      <c r="N8" s="26">
        <v>4.0</v>
      </c>
      <c r="O8" s="26">
        <v>0.0</v>
      </c>
      <c r="P8" s="26">
        <v>3.0</v>
      </c>
      <c r="Q8" s="26">
        <v>0.0</v>
      </c>
      <c r="R8" s="26">
        <v>0.0</v>
      </c>
    </row>
    <row r="9">
      <c r="A9" s="29" t="s">
        <v>18</v>
      </c>
      <c r="B9" s="29">
        <v>540.0</v>
      </c>
      <c r="C9" s="29">
        <v>0.0</v>
      </c>
      <c r="D9" s="20">
        <v>0.0</v>
      </c>
      <c r="E9" s="20" t="s">
        <v>12</v>
      </c>
      <c r="F9" s="29">
        <v>0.0</v>
      </c>
      <c r="G9" s="22" t="s">
        <v>19</v>
      </c>
      <c r="H9" s="23" t="s">
        <v>12</v>
      </c>
      <c r="I9" s="27">
        <v>2.0</v>
      </c>
      <c r="J9" s="23" t="s">
        <v>12</v>
      </c>
      <c r="K9" s="23" t="s">
        <v>12</v>
      </c>
      <c r="L9" s="23">
        <v>0.0</v>
      </c>
      <c r="M9" s="30" t="s">
        <v>20</v>
      </c>
      <c r="N9" s="26">
        <v>2.0</v>
      </c>
      <c r="O9" s="26">
        <v>0.0</v>
      </c>
      <c r="P9" s="26">
        <v>3.0</v>
      </c>
      <c r="Q9" s="26">
        <v>0.0</v>
      </c>
      <c r="R9" s="26">
        <v>0.0</v>
      </c>
    </row>
    <row r="10">
      <c r="A10" s="31" t="s">
        <v>21</v>
      </c>
      <c r="B10" s="32">
        <v>1109.0</v>
      </c>
      <c r="C10" s="31">
        <v>1.0</v>
      </c>
      <c r="D10" s="20">
        <v>81.0</v>
      </c>
      <c r="E10" s="20" t="s">
        <v>12</v>
      </c>
      <c r="F10" s="31">
        <v>0.0</v>
      </c>
      <c r="G10" s="22" t="s">
        <v>22</v>
      </c>
      <c r="H10" s="23" t="s">
        <v>12</v>
      </c>
      <c r="I10" s="23">
        <v>2.0</v>
      </c>
      <c r="J10" s="23" t="s">
        <v>12</v>
      </c>
      <c r="K10" s="23" t="s">
        <v>12</v>
      </c>
      <c r="L10" s="23">
        <v>0.0</v>
      </c>
      <c r="M10" s="30" t="s">
        <v>23</v>
      </c>
      <c r="N10" s="26">
        <v>2.0</v>
      </c>
      <c r="O10" s="26">
        <v>0.0</v>
      </c>
      <c r="P10" s="26">
        <v>2.0</v>
      </c>
      <c r="Q10" s="26">
        <v>0.0</v>
      </c>
      <c r="R10" s="26">
        <v>0.0</v>
      </c>
    </row>
    <row r="11">
      <c r="A11" s="31" t="s">
        <v>24</v>
      </c>
      <c r="B11" s="31">
        <v>287.0</v>
      </c>
      <c r="C11" s="31">
        <v>0.0</v>
      </c>
      <c r="D11" s="20">
        <v>54.0</v>
      </c>
      <c r="E11" s="20" t="s">
        <v>12</v>
      </c>
      <c r="F11" s="31">
        <v>0.0</v>
      </c>
      <c r="G11" s="22" t="s">
        <v>25</v>
      </c>
      <c r="H11" s="23" t="s">
        <v>12</v>
      </c>
      <c r="I11" s="23">
        <v>0.0</v>
      </c>
      <c r="J11" s="23" t="s">
        <v>12</v>
      </c>
      <c r="K11" s="23" t="s">
        <v>12</v>
      </c>
      <c r="L11" s="23">
        <v>0.0</v>
      </c>
      <c r="M11" s="30" t="s">
        <v>26</v>
      </c>
      <c r="N11" s="26">
        <v>3.0</v>
      </c>
      <c r="O11" s="26">
        <v>1.0</v>
      </c>
      <c r="P11" s="26">
        <v>5.0</v>
      </c>
      <c r="Q11" s="26">
        <v>0.0</v>
      </c>
      <c r="R11" s="26">
        <v>0.0</v>
      </c>
    </row>
    <row r="12">
      <c r="A12" s="31" t="s">
        <v>27</v>
      </c>
      <c r="B12" s="32">
        <v>949.0</v>
      </c>
      <c r="C12" s="32">
        <v>1.0</v>
      </c>
      <c r="D12" s="20">
        <v>32.0</v>
      </c>
      <c r="E12" s="20" t="s">
        <v>12</v>
      </c>
      <c r="F12" s="31">
        <v>0.0</v>
      </c>
      <c r="G12" s="22" t="s">
        <v>28</v>
      </c>
      <c r="H12" s="23" t="s">
        <v>12</v>
      </c>
      <c r="I12" s="27">
        <v>24.0</v>
      </c>
      <c r="J12" s="23" t="s">
        <v>12</v>
      </c>
      <c r="K12" s="23" t="s">
        <v>12</v>
      </c>
      <c r="L12" s="23">
        <v>0.0</v>
      </c>
      <c r="M12" s="30" t="s">
        <v>29</v>
      </c>
      <c r="N12" s="26">
        <v>2.0</v>
      </c>
      <c r="O12" s="26">
        <v>0.0</v>
      </c>
      <c r="P12" s="26">
        <v>3.0</v>
      </c>
      <c r="Q12" s="26">
        <v>0.0</v>
      </c>
      <c r="R12" s="26">
        <v>0.0</v>
      </c>
    </row>
    <row r="13">
      <c r="A13" s="31" t="s">
        <v>30</v>
      </c>
      <c r="B13" s="31">
        <v>193.0</v>
      </c>
      <c r="C13" s="31">
        <v>0.0</v>
      </c>
      <c r="D13" s="20">
        <v>4.0</v>
      </c>
      <c r="E13" s="20" t="s">
        <v>12</v>
      </c>
      <c r="F13" s="31">
        <v>0.0</v>
      </c>
      <c r="G13" s="22" t="s">
        <v>31</v>
      </c>
      <c r="H13" s="23" t="s">
        <v>12</v>
      </c>
      <c r="I13" s="23">
        <v>0.0</v>
      </c>
      <c r="J13" s="23" t="s">
        <v>12</v>
      </c>
      <c r="K13" s="23" t="s">
        <v>12</v>
      </c>
      <c r="L13" s="23">
        <v>0.0</v>
      </c>
      <c r="M13" s="30" t="s">
        <v>32</v>
      </c>
      <c r="N13" s="26">
        <v>1.0</v>
      </c>
      <c r="O13" s="26">
        <v>0.0</v>
      </c>
      <c r="P13" s="26">
        <v>3.0</v>
      </c>
      <c r="Q13" s="26">
        <v>0.0</v>
      </c>
      <c r="R13" s="26">
        <v>0.0</v>
      </c>
    </row>
    <row r="14">
      <c r="A14" s="31" t="s">
        <v>33</v>
      </c>
      <c r="B14" s="31">
        <v>476.0</v>
      </c>
      <c r="C14" s="31">
        <v>0.0</v>
      </c>
      <c r="D14" s="20">
        <v>3.0</v>
      </c>
      <c r="E14" s="20" t="s">
        <v>12</v>
      </c>
      <c r="F14" s="31">
        <v>0.0</v>
      </c>
      <c r="G14" s="22" t="s">
        <v>34</v>
      </c>
      <c r="H14" s="23" t="s">
        <v>12</v>
      </c>
      <c r="I14" s="23">
        <v>0.0</v>
      </c>
      <c r="J14" s="23" t="s">
        <v>12</v>
      </c>
      <c r="K14" s="23" t="s">
        <v>12</v>
      </c>
      <c r="L14" s="23">
        <v>0.0</v>
      </c>
      <c r="M14" s="30" t="s">
        <v>35</v>
      </c>
      <c r="N14" s="33">
        <v>1.0</v>
      </c>
      <c r="O14" s="33">
        <v>1.0</v>
      </c>
      <c r="P14" s="26">
        <v>3.0</v>
      </c>
      <c r="Q14" s="26">
        <v>0.0</v>
      </c>
      <c r="R14" s="26">
        <v>0.0</v>
      </c>
    </row>
    <row r="15">
      <c r="A15" s="34" t="s">
        <v>36</v>
      </c>
      <c r="B15" s="35" t="s">
        <v>37</v>
      </c>
      <c r="C15" s="36"/>
      <c r="D15" s="36"/>
      <c r="E15" s="36"/>
      <c r="F15" s="36"/>
      <c r="G15" s="22" t="s">
        <v>38</v>
      </c>
      <c r="H15" s="23" t="s">
        <v>12</v>
      </c>
      <c r="I15" s="23">
        <v>0.0</v>
      </c>
      <c r="J15" s="23" t="s">
        <v>12</v>
      </c>
      <c r="K15" s="23" t="s">
        <v>12</v>
      </c>
      <c r="L15" s="23">
        <v>0.0</v>
      </c>
      <c r="M15" s="30" t="s">
        <v>39</v>
      </c>
      <c r="N15" s="37">
        <v>8.0</v>
      </c>
      <c r="O15" s="38">
        <v>0.0</v>
      </c>
      <c r="P15" s="26">
        <v>7.0</v>
      </c>
      <c r="Q15" s="26">
        <v>0.0</v>
      </c>
      <c r="R15" s="26">
        <v>0.0</v>
      </c>
    </row>
    <row r="16">
      <c r="A16" s="36"/>
      <c r="B16" s="36"/>
      <c r="C16" s="36"/>
      <c r="D16" s="36"/>
      <c r="E16" s="36"/>
      <c r="F16" s="36"/>
      <c r="G16" s="22" t="s">
        <v>40</v>
      </c>
      <c r="H16" s="23" t="s">
        <v>12</v>
      </c>
      <c r="I16" s="23">
        <v>0.0</v>
      </c>
      <c r="J16" s="23" t="s">
        <v>12</v>
      </c>
      <c r="K16" s="23" t="s">
        <v>12</v>
      </c>
      <c r="L16" s="23">
        <v>0.0</v>
      </c>
      <c r="M16" s="30" t="s">
        <v>41</v>
      </c>
      <c r="N16" s="40">
        <v>6.0</v>
      </c>
      <c r="O16" s="40">
        <v>2.0</v>
      </c>
      <c r="P16" s="25">
        <v>11.0</v>
      </c>
      <c r="Q16" s="26">
        <v>1.0</v>
      </c>
      <c r="R16" s="26">
        <v>1.0</v>
      </c>
    </row>
    <row r="17">
      <c r="A17" s="36"/>
      <c r="B17" s="36"/>
      <c r="C17" s="36"/>
      <c r="D17" s="36"/>
      <c r="E17" s="36"/>
      <c r="F17" s="36"/>
      <c r="G17" s="22" t="s">
        <v>43</v>
      </c>
      <c r="H17" s="23" t="s">
        <v>12</v>
      </c>
      <c r="I17" s="23">
        <v>0.0</v>
      </c>
      <c r="J17" s="23" t="s">
        <v>12</v>
      </c>
      <c r="K17" s="23" t="s">
        <v>12</v>
      </c>
      <c r="L17" s="23">
        <v>0.0</v>
      </c>
      <c r="M17" s="30" t="s">
        <v>44</v>
      </c>
      <c r="N17" s="38">
        <v>1.0</v>
      </c>
      <c r="O17" s="38">
        <v>0.0</v>
      </c>
      <c r="P17" s="26">
        <v>5.0</v>
      </c>
      <c r="Q17" s="26">
        <v>0.0</v>
      </c>
      <c r="R17" s="26">
        <v>0.0</v>
      </c>
    </row>
    <row r="18">
      <c r="A18" s="36"/>
      <c r="B18" s="36"/>
      <c r="C18" s="36"/>
      <c r="D18" s="36"/>
      <c r="E18" s="36"/>
      <c r="F18" s="36"/>
      <c r="G18" s="22" t="s">
        <v>45</v>
      </c>
      <c r="H18" s="23" t="s">
        <v>12</v>
      </c>
      <c r="I18" s="23">
        <v>1.0</v>
      </c>
      <c r="J18" s="23" t="s">
        <v>12</v>
      </c>
      <c r="K18" s="23" t="s">
        <v>12</v>
      </c>
      <c r="L18" s="23">
        <v>0.0</v>
      </c>
      <c r="M18" s="30" t="s">
        <v>46</v>
      </c>
      <c r="N18" s="41">
        <v>3.0</v>
      </c>
      <c r="O18" s="42">
        <v>1.0</v>
      </c>
      <c r="P18" s="25">
        <v>11.0</v>
      </c>
      <c r="Q18" s="26">
        <v>0.0</v>
      </c>
      <c r="R18" s="26">
        <v>0.0</v>
      </c>
    </row>
    <row r="19">
      <c r="A19" s="36"/>
      <c r="B19" s="36"/>
      <c r="C19" s="36"/>
      <c r="D19" s="36"/>
      <c r="E19" s="36"/>
      <c r="F19" s="36"/>
      <c r="G19" s="43" t="s">
        <v>36</v>
      </c>
      <c r="H19" s="35" t="s">
        <v>48</v>
      </c>
      <c r="I19" s="36"/>
      <c r="J19" s="36"/>
      <c r="K19" s="36"/>
      <c r="L19" s="36"/>
      <c r="M19" s="44" t="s">
        <v>49</v>
      </c>
      <c r="N19" s="45">
        <v>3.0</v>
      </c>
      <c r="O19" s="40">
        <v>2.0</v>
      </c>
      <c r="P19" s="25">
        <v>41.0</v>
      </c>
      <c r="Q19" s="26">
        <v>0.0</v>
      </c>
      <c r="R19" s="26">
        <v>0.0</v>
      </c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6" t="s">
        <v>36</v>
      </c>
      <c r="N20" s="47" t="s">
        <v>48</v>
      </c>
      <c r="O20" s="48"/>
      <c r="P20" s="48"/>
      <c r="Q20" s="48"/>
      <c r="R20" s="48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</row>
    <row r="22">
      <c r="A22" s="50" t="s">
        <v>50</v>
      </c>
      <c r="B22" s="51">
        <f t="shared" ref="B22:D22" si="1">SUM(B7:B14)</f>
        <v>6285</v>
      </c>
      <c r="C22" s="51">
        <f t="shared" si="1"/>
        <v>2</v>
      </c>
      <c r="D22" s="51">
        <f t="shared" si="1"/>
        <v>326</v>
      </c>
      <c r="E22" s="51">
        <v>2.0</v>
      </c>
      <c r="F22" s="51">
        <f>sum(F7:F14)</f>
        <v>0</v>
      </c>
      <c r="G22" s="50" t="s">
        <v>50</v>
      </c>
      <c r="H22" s="51" t="s">
        <v>51</v>
      </c>
      <c r="I22" s="51">
        <f>SUM(I7:I18)</f>
        <v>33</v>
      </c>
      <c r="J22" s="52">
        <v>13587.0</v>
      </c>
      <c r="K22" s="51">
        <v>8.0</v>
      </c>
      <c r="L22" s="51">
        <v>0.0</v>
      </c>
      <c r="M22" s="53" t="s">
        <v>50</v>
      </c>
      <c r="N22" s="54">
        <f t="shared" ref="N22:R22" si="2">SUM(N7:N19)</f>
        <v>43</v>
      </c>
      <c r="O22" s="51">
        <f t="shared" si="2"/>
        <v>7</v>
      </c>
      <c r="P22" s="51">
        <f t="shared" si="2"/>
        <v>104</v>
      </c>
      <c r="Q22" s="55">
        <f t="shared" si="2"/>
        <v>1</v>
      </c>
      <c r="R22" s="55">
        <f t="shared" si="2"/>
        <v>1</v>
      </c>
      <c r="S22" s="34"/>
      <c r="T22" s="34"/>
      <c r="U22" s="34"/>
      <c r="V22" s="34"/>
      <c r="W22" s="34"/>
    </row>
    <row r="23">
      <c r="A23" s="56"/>
      <c r="B23" s="57"/>
      <c r="C23" s="34"/>
      <c r="D23" s="34"/>
      <c r="E23" s="34"/>
      <c r="F23" s="34"/>
      <c r="G23" s="58"/>
      <c r="H23" s="57"/>
      <c r="I23" s="34"/>
      <c r="J23" s="34"/>
      <c r="K23" s="34"/>
      <c r="L23" s="56"/>
      <c r="M23" s="57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56" t="s">
        <v>52</v>
      </c>
      <c r="B24" s="59" t="s">
        <v>53</v>
      </c>
      <c r="C24" s="34"/>
      <c r="D24" s="34"/>
      <c r="E24" s="34"/>
      <c r="F24" s="34"/>
      <c r="G24" s="58" t="s">
        <v>52</v>
      </c>
      <c r="H24" s="59" t="s">
        <v>54</v>
      </c>
      <c r="I24" s="34"/>
      <c r="J24" s="34"/>
      <c r="K24" s="34"/>
      <c r="L24" s="56" t="s">
        <v>52</v>
      </c>
      <c r="M24" s="59" t="s">
        <v>55</v>
      </c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56" t="s">
        <v>56</v>
      </c>
      <c r="B26" s="34" t="s">
        <v>57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56"/>
      <c r="C27" s="34"/>
      <c r="D27" s="34"/>
      <c r="E27" s="34"/>
      <c r="F27" s="34"/>
      <c r="G27" s="58"/>
      <c r="I27" s="34"/>
      <c r="J27" s="34"/>
      <c r="K27" s="34"/>
      <c r="L27" s="56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56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</sheetData>
  <mergeCells count="3">
    <mergeCell ref="A5:F5"/>
    <mergeCell ref="G5:L5"/>
    <mergeCell ref="M5:R5"/>
  </mergeCells>
  <hyperlinks>
    <hyperlink r:id="rId1" ref="B24"/>
    <hyperlink r:id="rId2" ref="H24"/>
    <hyperlink r:id="rId3" ref="M2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1"/>
      <c r="F2" s="1"/>
      <c r="G2" s="7" t="s">
        <v>5</v>
      </c>
      <c r="H2" s="1"/>
      <c r="I2" s="1"/>
      <c r="J2" s="1"/>
      <c r="K2" s="1"/>
      <c r="L2" s="1"/>
      <c r="M2" s="3"/>
      <c r="N2" s="3"/>
      <c r="O2" s="3"/>
      <c r="P2" s="3"/>
      <c r="Q2" s="3"/>
      <c r="R2" s="3"/>
    </row>
    <row r="3">
      <c r="A3" s="8">
        <f>C22+I22+O22</f>
        <v>66</v>
      </c>
      <c r="B3" s="9">
        <f>sum(D22+J22+P22)</f>
        <v>19139</v>
      </c>
      <c r="C3" s="8">
        <f>E22+K22+Q22</f>
        <v>11</v>
      </c>
      <c r="D3" s="10">
        <v>1.0</v>
      </c>
      <c r="E3" s="11"/>
      <c r="F3" s="11"/>
      <c r="G3" s="1"/>
      <c r="H3" s="1"/>
      <c r="I3" s="1"/>
      <c r="J3" s="1"/>
      <c r="K3" s="1"/>
      <c r="L3" s="1"/>
      <c r="M3" s="3"/>
      <c r="N3" s="3"/>
      <c r="O3" s="3"/>
      <c r="P3" s="3"/>
      <c r="Q3" s="3"/>
      <c r="R3" s="3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</row>
    <row r="5">
      <c r="A5" s="12" t="s">
        <v>6</v>
      </c>
      <c r="B5" s="13"/>
      <c r="C5" s="13"/>
      <c r="D5" s="13"/>
      <c r="E5" s="13"/>
      <c r="F5" s="14"/>
      <c r="G5" s="12" t="s">
        <v>7</v>
      </c>
      <c r="H5" s="13"/>
      <c r="I5" s="13"/>
      <c r="J5" s="13"/>
      <c r="K5" s="13"/>
      <c r="L5" s="14"/>
      <c r="M5" s="15" t="s">
        <v>8</v>
      </c>
      <c r="N5" s="13"/>
      <c r="O5" s="13"/>
      <c r="P5" s="13"/>
      <c r="Q5" s="13"/>
      <c r="R5" s="14"/>
    </row>
    <row r="6">
      <c r="A6" s="16" t="s">
        <v>9</v>
      </c>
      <c r="B6" s="16" t="s">
        <v>10</v>
      </c>
      <c r="C6" s="16" t="s">
        <v>1</v>
      </c>
      <c r="D6" s="16" t="s">
        <v>2</v>
      </c>
      <c r="E6" s="16" t="s">
        <v>3</v>
      </c>
      <c r="F6" s="16" t="s">
        <v>4</v>
      </c>
      <c r="G6" s="17" t="s">
        <v>9</v>
      </c>
      <c r="H6" s="16" t="s">
        <v>10</v>
      </c>
      <c r="I6" s="16" t="s">
        <v>1</v>
      </c>
      <c r="J6" s="16" t="s">
        <v>2</v>
      </c>
      <c r="K6" s="16" t="s">
        <v>3</v>
      </c>
      <c r="L6" s="18" t="s">
        <v>4</v>
      </c>
      <c r="M6" s="19" t="s">
        <v>9</v>
      </c>
      <c r="N6" s="16" t="s">
        <v>10</v>
      </c>
      <c r="O6" s="16" t="s">
        <v>1</v>
      </c>
      <c r="P6" s="16" t="s">
        <v>2</v>
      </c>
      <c r="Q6" s="16" t="s">
        <v>3</v>
      </c>
      <c r="R6" s="18" t="s">
        <v>4</v>
      </c>
    </row>
    <row r="7">
      <c r="A7" s="20" t="s">
        <v>11</v>
      </c>
      <c r="B7" s="21">
        <v>24.0</v>
      </c>
      <c r="C7" s="21">
        <v>11.0</v>
      </c>
      <c r="D7" s="20">
        <v>1038.0</v>
      </c>
      <c r="E7" s="20" t="s">
        <v>12</v>
      </c>
      <c r="F7" s="20">
        <v>0.0</v>
      </c>
      <c r="G7" s="22" t="s">
        <v>13</v>
      </c>
      <c r="H7" s="23" t="s">
        <v>12</v>
      </c>
      <c r="I7" s="23">
        <v>1.0</v>
      </c>
      <c r="J7" s="23" t="s">
        <v>12</v>
      </c>
      <c r="K7" s="23" t="s">
        <v>12</v>
      </c>
      <c r="L7" s="23">
        <v>0.0</v>
      </c>
      <c r="M7" s="24" t="s">
        <v>14</v>
      </c>
      <c r="N7" s="25">
        <v>7.0</v>
      </c>
      <c r="O7" s="26">
        <v>0.0</v>
      </c>
      <c r="P7" s="25">
        <v>7.0</v>
      </c>
      <c r="Q7" s="26">
        <v>0.0</v>
      </c>
      <c r="R7" s="26">
        <v>0.0</v>
      </c>
    </row>
    <row r="8">
      <c r="A8" s="20" t="s">
        <v>15</v>
      </c>
      <c r="B8" s="20">
        <v>1.0</v>
      </c>
      <c r="C8" s="20">
        <v>3.0</v>
      </c>
      <c r="D8" s="20">
        <v>1180.0</v>
      </c>
      <c r="E8" s="20" t="s">
        <v>12</v>
      </c>
      <c r="F8" s="20">
        <v>0.0</v>
      </c>
      <c r="G8" s="22" t="s">
        <v>16</v>
      </c>
      <c r="H8" s="23" t="s">
        <v>12</v>
      </c>
      <c r="I8" s="27">
        <v>3.0</v>
      </c>
      <c r="J8" s="23" t="s">
        <v>12</v>
      </c>
      <c r="K8" s="23" t="s">
        <v>12</v>
      </c>
      <c r="L8" s="23">
        <v>0.0</v>
      </c>
      <c r="M8" s="28" t="s">
        <v>17</v>
      </c>
      <c r="N8" s="26">
        <v>4.0</v>
      </c>
      <c r="O8" s="26">
        <v>0.0</v>
      </c>
      <c r="P8" s="26">
        <v>3.0</v>
      </c>
      <c r="Q8" s="26">
        <v>0.0</v>
      </c>
      <c r="R8" s="26">
        <v>0.0</v>
      </c>
    </row>
    <row r="9">
      <c r="A9" s="29" t="s">
        <v>18</v>
      </c>
      <c r="B9" s="29">
        <v>1.0</v>
      </c>
      <c r="C9" s="29">
        <v>0.0</v>
      </c>
      <c r="D9" s="20">
        <v>505.0</v>
      </c>
      <c r="E9" s="20" t="s">
        <v>12</v>
      </c>
      <c r="F9" s="29">
        <v>0.0</v>
      </c>
      <c r="G9" s="22" t="s">
        <v>19</v>
      </c>
      <c r="H9" s="23" t="s">
        <v>12</v>
      </c>
      <c r="I9" s="27">
        <v>2.0</v>
      </c>
      <c r="J9" s="23" t="s">
        <v>12</v>
      </c>
      <c r="K9" s="23" t="s">
        <v>12</v>
      </c>
      <c r="L9" s="23">
        <v>0.0</v>
      </c>
      <c r="M9" s="30" t="s">
        <v>20</v>
      </c>
      <c r="N9" s="26">
        <v>2.0</v>
      </c>
      <c r="O9" s="26">
        <v>0.0</v>
      </c>
      <c r="P9" s="26">
        <v>3.0</v>
      </c>
      <c r="Q9" s="26">
        <v>0.0</v>
      </c>
      <c r="R9" s="26">
        <v>0.0</v>
      </c>
    </row>
    <row r="10">
      <c r="A10" s="31" t="s">
        <v>21</v>
      </c>
      <c r="B10" s="32">
        <v>5.0</v>
      </c>
      <c r="C10" s="31">
        <v>0.0</v>
      </c>
      <c r="D10" s="20">
        <v>1079.0</v>
      </c>
      <c r="E10" s="20" t="s">
        <v>12</v>
      </c>
      <c r="F10" s="31">
        <v>0.0</v>
      </c>
      <c r="G10" s="22" t="s">
        <v>22</v>
      </c>
      <c r="H10" s="23" t="s">
        <v>12</v>
      </c>
      <c r="I10" s="23">
        <v>2.0</v>
      </c>
      <c r="J10" s="23" t="s">
        <v>12</v>
      </c>
      <c r="K10" s="23" t="s">
        <v>12</v>
      </c>
      <c r="L10" s="23">
        <v>0.0</v>
      </c>
      <c r="M10" s="30" t="s">
        <v>23</v>
      </c>
      <c r="N10" s="26">
        <v>2.0</v>
      </c>
      <c r="O10" s="26">
        <v>0.0</v>
      </c>
      <c r="P10" s="26">
        <v>2.0</v>
      </c>
      <c r="Q10" s="26">
        <v>0.0</v>
      </c>
      <c r="R10" s="26">
        <v>0.0</v>
      </c>
    </row>
    <row r="11">
      <c r="A11" s="31" t="s">
        <v>24</v>
      </c>
      <c r="B11" s="31">
        <v>4.0</v>
      </c>
      <c r="C11" s="31">
        <v>0.0</v>
      </c>
      <c r="D11" s="20">
        <v>221.0</v>
      </c>
      <c r="E11" s="20" t="s">
        <v>12</v>
      </c>
      <c r="F11" s="31">
        <v>0.0</v>
      </c>
      <c r="G11" s="22" t="s">
        <v>25</v>
      </c>
      <c r="H11" s="23" t="s">
        <v>12</v>
      </c>
      <c r="I11" s="23">
        <v>0.0</v>
      </c>
      <c r="J11" s="23" t="s">
        <v>12</v>
      </c>
      <c r="K11" s="23" t="s">
        <v>12</v>
      </c>
      <c r="L11" s="23">
        <v>0.0</v>
      </c>
      <c r="M11" s="30" t="s">
        <v>26</v>
      </c>
      <c r="N11" s="26">
        <v>3.0</v>
      </c>
      <c r="O11" s="26">
        <v>1.0</v>
      </c>
      <c r="P11" s="26">
        <v>5.0</v>
      </c>
      <c r="Q11" s="26">
        <v>0.0</v>
      </c>
      <c r="R11" s="26">
        <v>0.0</v>
      </c>
    </row>
    <row r="12">
      <c r="A12" s="31" t="s">
        <v>27</v>
      </c>
      <c r="B12" s="32">
        <v>11.0</v>
      </c>
      <c r="C12" s="32">
        <v>11.0</v>
      </c>
      <c r="D12" s="20">
        <v>822.0</v>
      </c>
      <c r="E12" s="20" t="s">
        <v>12</v>
      </c>
      <c r="F12" s="31">
        <v>0.0</v>
      </c>
      <c r="G12" s="22" t="s">
        <v>28</v>
      </c>
      <c r="H12" s="23" t="s">
        <v>12</v>
      </c>
      <c r="I12" s="27">
        <v>24.0</v>
      </c>
      <c r="J12" s="23" t="s">
        <v>12</v>
      </c>
      <c r="K12" s="23" t="s">
        <v>12</v>
      </c>
      <c r="L12" s="23">
        <v>0.0</v>
      </c>
      <c r="M12" s="30" t="s">
        <v>29</v>
      </c>
      <c r="N12" s="26">
        <v>2.0</v>
      </c>
      <c r="O12" s="26">
        <v>0.0</v>
      </c>
      <c r="P12" s="26">
        <v>3.0</v>
      </c>
      <c r="Q12" s="26">
        <v>0.0</v>
      </c>
      <c r="R12" s="26">
        <v>0.0</v>
      </c>
    </row>
    <row r="13">
      <c r="A13" s="31" t="s">
        <v>30</v>
      </c>
      <c r="B13" s="31">
        <v>3.0</v>
      </c>
      <c r="C13" s="31">
        <v>1.0</v>
      </c>
      <c r="D13" s="20">
        <v>181.0</v>
      </c>
      <c r="E13" s="20" t="s">
        <v>12</v>
      </c>
      <c r="F13" s="31">
        <v>0.0</v>
      </c>
      <c r="G13" s="22" t="s">
        <v>31</v>
      </c>
      <c r="H13" s="23" t="s">
        <v>12</v>
      </c>
      <c r="I13" s="23">
        <v>0.0</v>
      </c>
      <c r="J13" s="23" t="s">
        <v>12</v>
      </c>
      <c r="K13" s="23" t="s">
        <v>12</v>
      </c>
      <c r="L13" s="23">
        <v>0.0</v>
      </c>
      <c r="M13" s="30" t="s">
        <v>32</v>
      </c>
      <c r="N13" s="26">
        <v>1.0</v>
      </c>
      <c r="O13" s="26">
        <v>0.0</v>
      </c>
      <c r="P13" s="26">
        <v>3.0</v>
      </c>
      <c r="Q13" s="26">
        <v>0.0</v>
      </c>
      <c r="R13" s="26">
        <v>0.0</v>
      </c>
    </row>
    <row r="14">
      <c r="A14" s="31" t="s">
        <v>33</v>
      </c>
      <c r="B14" s="31">
        <v>3.0</v>
      </c>
      <c r="C14" s="31">
        <v>0.0</v>
      </c>
      <c r="D14" s="20">
        <v>422.0</v>
      </c>
      <c r="E14" s="20" t="s">
        <v>12</v>
      </c>
      <c r="F14" s="31">
        <v>0.0</v>
      </c>
      <c r="G14" s="22" t="s">
        <v>34</v>
      </c>
      <c r="H14" s="23" t="s">
        <v>12</v>
      </c>
      <c r="I14" s="23">
        <v>0.0</v>
      </c>
      <c r="J14" s="23" t="s">
        <v>12</v>
      </c>
      <c r="K14" s="23" t="s">
        <v>12</v>
      </c>
      <c r="L14" s="23">
        <v>0.0</v>
      </c>
      <c r="M14" s="30" t="s">
        <v>35</v>
      </c>
      <c r="N14" s="33">
        <v>1.0</v>
      </c>
      <c r="O14" s="33">
        <v>1.0</v>
      </c>
      <c r="P14" s="26">
        <v>3.0</v>
      </c>
      <c r="Q14" s="26">
        <v>0.0</v>
      </c>
      <c r="R14" s="26">
        <v>0.0</v>
      </c>
    </row>
    <row r="15">
      <c r="A15" s="34" t="s">
        <v>36</v>
      </c>
      <c r="B15" s="35" t="s">
        <v>48</v>
      </c>
      <c r="C15" s="36"/>
      <c r="D15" s="36"/>
      <c r="E15" s="36"/>
      <c r="F15" s="36"/>
      <c r="G15" s="22" t="s">
        <v>38</v>
      </c>
      <c r="H15" s="23" t="s">
        <v>12</v>
      </c>
      <c r="I15" s="23">
        <v>0.0</v>
      </c>
      <c r="J15" s="23" t="s">
        <v>12</v>
      </c>
      <c r="K15" s="23" t="s">
        <v>12</v>
      </c>
      <c r="L15" s="23">
        <v>0.0</v>
      </c>
      <c r="M15" s="30" t="s">
        <v>39</v>
      </c>
      <c r="N15" s="37">
        <v>8.0</v>
      </c>
      <c r="O15" s="38">
        <v>0.0</v>
      </c>
      <c r="P15" s="26">
        <v>7.0</v>
      </c>
      <c r="Q15" s="26">
        <v>0.0</v>
      </c>
      <c r="R15" s="26">
        <v>0.0</v>
      </c>
    </row>
    <row r="16">
      <c r="A16" s="36"/>
      <c r="B16" s="36"/>
      <c r="C16" s="36"/>
      <c r="D16" s="36"/>
      <c r="E16" s="36"/>
      <c r="F16" s="36"/>
      <c r="G16" s="22" t="s">
        <v>40</v>
      </c>
      <c r="H16" s="23" t="s">
        <v>12</v>
      </c>
      <c r="I16" s="23">
        <v>0.0</v>
      </c>
      <c r="J16" s="23" t="s">
        <v>12</v>
      </c>
      <c r="K16" s="23" t="s">
        <v>12</v>
      </c>
      <c r="L16" s="23">
        <v>0.0</v>
      </c>
      <c r="M16" s="30" t="s">
        <v>41</v>
      </c>
      <c r="N16" s="40">
        <v>6.0</v>
      </c>
      <c r="O16" s="40">
        <v>2.0</v>
      </c>
      <c r="P16" s="25">
        <v>11.0</v>
      </c>
      <c r="Q16" s="26">
        <v>1.0</v>
      </c>
      <c r="R16" s="26">
        <v>1.0</v>
      </c>
    </row>
    <row r="17">
      <c r="A17" s="36"/>
      <c r="B17" s="36"/>
      <c r="C17" s="36"/>
      <c r="D17" s="36"/>
      <c r="E17" s="36"/>
      <c r="F17" s="36"/>
      <c r="G17" s="22" t="s">
        <v>43</v>
      </c>
      <c r="H17" s="23" t="s">
        <v>12</v>
      </c>
      <c r="I17" s="23">
        <v>0.0</v>
      </c>
      <c r="J17" s="23" t="s">
        <v>12</v>
      </c>
      <c r="K17" s="23" t="s">
        <v>12</v>
      </c>
      <c r="L17" s="23">
        <v>0.0</v>
      </c>
      <c r="M17" s="30" t="s">
        <v>44</v>
      </c>
      <c r="N17" s="38">
        <v>1.0</v>
      </c>
      <c r="O17" s="38">
        <v>0.0</v>
      </c>
      <c r="P17" s="26">
        <v>5.0</v>
      </c>
      <c r="Q17" s="26">
        <v>0.0</v>
      </c>
      <c r="R17" s="26">
        <v>0.0</v>
      </c>
    </row>
    <row r="18">
      <c r="A18" s="36"/>
      <c r="B18" s="36"/>
      <c r="C18" s="36"/>
      <c r="D18" s="36"/>
      <c r="E18" s="36"/>
      <c r="F18" s="36"/>
      <c r="G18" s="22" t="s">
        <v>45</v>
      </c>
      <c r="H18" s="23" t="s">
        <v>12</v>
      </c>
      <c r="I18" s="23">
        <v>1.0</v>
      </c>
      <c r="J18" s="23" t="s">
        <v>12</v>
      </c>
      <c r="K18" s="23" t="s">
        <v>12</v>
      </c>
      <c r="L18" s="23">
        <v>0.0</v>
      </c>
      <c r="M18" s="30" t="s">
        <v>46</v>
      </c>
      <c r="N18" s="41">
        <v>3.0</v>
      </c>
      <c r="O18" s="42">
        <v>1.0</v>
      </c>
      <c r="P18" s="25">
        <v>11.0</v>
      </c>
      <c r="Q18" s="26">
        <v>0.0</v>
      </c>
      <c r="R18" s="26">
        <v>0.0</v>
      </c>
    </row>
    <row r="19">
      <c r="A19" s="36"/>
      <c r="B19" s="36"/>
      <c r="C19" s="36"/>
      <c r="D19" s="36"/>
      <c r="E19" s="36"/>
      <c r="F19" s="36"/>
      <c r="G19" s="43" t="s">
        <v>36</v>
      </c>
      <c r="H19" s="35" t="s">
        <v>48</v>
      </c>
      <c r="I19" s="36"/>
      <c r="J19" s="36"/>
      <c r="K19" s="36"/>
      <c r="L19" s="36"/>
      <c r="M19" s="44" t="s">
        <v>49</v>
      </c>
      <c r="N19" s="45">
        <v>3.0</v>
      </c>
      <c r="O19" s="40">
        <v>2.0</v>
      </c>
      <c r="P19" s="25">
        <v>41.0</v>
      </c>
      <c r="Q19" s="26">
        <v>0.0</v>
      </c>
      <c r="R19" s="26">
        <v>0.0</v>
      </c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6" t="s">
        <v>36</v>
      </c>
      <c r="N20" s="47" t="s">
        <v>48</v>
      </c>
      <c r="O20" s="48"/>
      <c r="P20" s="48"/>
      <c r="Q20" s="48"/>
      <c r="R20" s="48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</row>
    <row r="22">
      <c r="A22" s="50" t="s">
        <v>50</v>
      </c>
      <c r="B22" s="51">
        <f t="shared" ref="B22:D22" si="1">SUM(B7:B14)</f>
        <v>52</v>
      </c>
      <c r="C22" s="51">
        <f t="shared" si="1"/>
        <v>26</v>
      </c>
      <c r="D22" s="51">
        <f t="shared" si="1"/>
        <v>5448</v>
      </c>
      <c r="E22" s="51">
        <v>2.0</v>
      </c>
      <c r="F22" s="51">
        <f>sum(F7:F14)</f>
        <v>0</v>
      </c>
      <c r="G22" s="50" t="s">
        <v>50</v>
      </c>
      <c r="H22" s="51" t="s">
        <v>51</v>
      </c>
      <c r="I22" s="51">
        <f>SUM(I7:I18)</f>
        <v>33</v>
      </c>
      <c r="J22" s="52">
        <v>13587.0</v>
      </c>
      <c r="K22" s="51">
        <v>8.0</v>
      </c>
      <c r="L22" s="51">
        <v>0.0</v>
      </c>
      <c r="M22" s="53" t="s">
        <v>50</v>
      </c>
      <c r="N22" s="54">
        <f t="shared" ref="N22:R22" si="2">SUM(N7:N19)</f>
        <v>43</v>
      </c>
      <c r="O22" s="51">
        <f t="shared" si="2"/>
        <v>7</v>
      </c>
      <c r="P22" s="51">
        <f t="shared" si="2"/>
        <v>104</v>
      </c>
      <c r="Q22" s="55">
        <f t="shared" si="2"/>
        <v>1</v>
      </c>
      <c r="R22" s="55">
        <f t="shared" si="2"/>
        <v>1</v>
      </c>
      <c r="S22" s="34"/>
      <c r="T22" s="34"/>
      <c r="U22" s="34"/>
      <c r="V22" s="34"/>
      <c r="W22" s="34"/>
    </row>
    <row r="23">
      <c r="A23" s="56"/>
      <c r="B23" s="57"/>
      <c r="C23" s="34"/>
      <c r="D23" s="34"/>
      <c r="E23" s="34"/>
      <c r="F23" s="34"/>
      <c r="G23" s="58"/>
      <c r="H23" s="57"/>
      <c r="I23" s="34"/>
      <c r="J23" s="34"/>
      <c r="K23" s="34"/>
      <c r="L23" s="56"/>
      <c r="M23" s="57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56" t="s">
        <v>52</v>
      </c>
      <c r="B24" s="59" t="s">
        <v>53</v>
      </c>
      <c r="C24" s="34"/>
      <c r="D24" s="34"/>
      <c r="E24" s="34"/>
      <c r="F24" s="34"/>
      <c r="G24" s="58" t="s">
        <v>52</v>
      </c>
      <c r="H24" s="59" t="s">
        <v>54</v>
      </c>
      <c r="I24" s="34"/>
      <c r="J24" s="34"/>
      <c r="K24" s="34"/>
      <c r="L24" s="56" t="s">
        <v>52</v>
      </c>
      <c r="M24" s="59" t="s">
        <v>55</v>
      </c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56" t="s">
        <v>56</v>
      </c>
      <c r="B26" s="34" t="s">
        <v>57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56"/>
      <c r="C27" s="34"/>
      <c r="D27" s="34"/>
      <c r="E27" s="34"/>
      <c r="F27" s="34"/>
      <c r="G27" s="58"/>
      <c r="I27" s="34"/>
      <c r="J27" s="34"/>
      <c r="K27" s="34"/>
      <c r="L27" s="56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56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</sheetData>
  <mergeCells count="3">
    <mergeCell ref="A5:F5"/>
    <mergeCell ref="G5:L5"/>
    <mergeCell ref="M5:R5"/>
  </mergeCells>
  <hyperlinks>
    <hyperlink r:id="rId1" ref="B24"/>
    <hyperlink r:id="rId2" ref="H24"/>
    <hyperlink r:id="rId3" ref="M2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1"/>
      <c r="F2" s="1"/>
      <c r="G2" s="7" t="s">
        <v>5</v>
      </c>
      <c r="H2" s="1"/>
      <c r="I2" s="1"/>
      <c r="J2" s="1"/>
      <c r="K2" s="1"/>
      <c r="L2" s="1"/>
      <c r="M2" s="3"/>
      <c r="N2" s="3"/>
      <c r="O2" s="3"/>
      <c r="P2" s="3"/>
      <c r="Q2" s="3"/>
      <c r="R2" s="3"/>
    </row>
    <row r="3">
      <c r="A3" s="8">
        <f>C22+I22+O22</f>
        <v>61</v>
      </c>
      <c r="B3" s="9">
        <f>sum(D22+J22+P22)</f>
        <v>18795</v>
      </c>
      <c r="C3" s="8">
        <f t="shared" ref="C3:D3" si="1">E22+K22+Q22</f>
        <v>10</v>
      </c>
      <c r="D3" s="8">
        <f t="shared" si="1"/>
        <v>0</v>
      </c>
      <c r="E3" s="11"/>
      <c r="F3" s="11"/>
      <c r="G3" s="1"/>
      <c r="H3" s="1"/>
      <c r="I3" s="1"/>
      <c r="J3" s="1"/>
      <c r="K3" s="1"/>
      <c r="L3" s="1"/>
      <c r="M3" s="3"/>
      <c r="N3" s="3"/>
      <c r="O3" s="3"/>
      <c r="P3" s="3"/>
      <c r="Q3" s="3"/>
      <c r="R3" s="3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</row>
    <row r="5">
      <c r="A5" s="12" t="s">
        <v>6</v>
      </c>
      <c r="B5" s="13"/>
      <c r="C5" s="13"/>
      <c r="D5" s="13"/>
      <c r="E5" s="13"/>
      <c r="F5" s="14"/>
      <c r="G5" s="12" t="s">
        <v>7</v>
      </c>
      <c r="H5" s="13"/>
      <c r="I5" s="13"/>
      <c r="J5" s="13"/>
      <c r="K5" s="13"/>
      <c r="L5" s="14"/>
      <c r="M5" s="15" t="s">
        <v>8</v>
      </c>
      <c r="N5" s="13"/>
      <c r="O5" s="13"/>
      <c r="P5" s="13"/>
      <c r="Q5" s="13"/>
      <c r="R5" s="14"/>
    </row>
    <row r="6">
      <c r="A6" s="16" t="s">
        <v>9</v>
      </c>
      <c r="B6" s="16" t="s">
        <v>10</v>
      </c>
      <c r="C6" s="16" t="s">
        <v>1</v>
      </c>
      <c r="D6" s="16" t="s">
        <v>2</v>
      </c>
      <c r="E6" s="16" t="s">
        <v>3</v>
      </c>
      <c r="F6" s="16" t="s">
        <v>4</v>
      </c>
      <c r="G6" s="17" t="s">
        <v>9</v>
      </c>
      <c r="H6" s="16" t="s">
        <v>10</v>
      </c>
      <c r="I6" s="16" t="s">
        <v>1</v>
      </c>
      <c r="J6" s="16" t="s">
        <v>2</v>
      </c>
      <c r="K6" s="16" t="s">
        <v>3</v>
      </c>
      <c r="L6" s="18" t="s">
        <v>4</v>
      </c>
      <c r="M6" s="19" t="s">
        <v>9</v>
      </c>
      <c r="N6" s="16" t="s">
        <v>10</v>
      </c>
      <c r="O6" s="16" t="s">
        <v>1</v>
      </c>
      <c r="P6" s="16" t="s">
        <v>2</v>
      </c>
      <c r="Q6" s="16" t="s">
        <v>3</v>
      </c>
      <c r="R6" s="18" t="s">
        <v>4</v>
      </c>
    </row>
    <row r="7">
      <c r="A7" s="20" t="s">
        <v>11</v>
      </c>
      <c r="B7" s="21">
        <v>24.0</v>
      </c>
      <c r="C7" s="21">
        <v>11.0</v>
      </c>
      <c r="D7" s="20">
        <v>1169.0</v>
      </c>
      <c r="E7" s="20" t="s">
        <v>12</v>
      </c>
      <c r="F7" s="20">
        <v>0.0</v>
      </c>
      <c r="G7" s="22" t="s">
        <v>13</v>
      </c>
      <c r="H7" s="23" t="s">
        <v>12</v>
      </c>
      <c r="I7" s="23">
        <v>1.0</v>
      </c>
      <c r="J7" s="23" t="s">
        <v>12</v>
      </c>
      <c r="K7" s="23" t="s">
        <v>12</v>
      </c>
      <c r="L7" s="23">
        <v>0.0</v>
      </c>
      <c r="M7" s="24" t="s">
        <v>14</v>
      </c>
      <c r="N7" s="25">
        <v>7.0</v>
      </c>
      <c r="O7" s="26">
        <v>0.0</v>
      </c>
      <c r="P7" s="26">
        <v>7.0</v>
      </c>
      <c r="Q7" s="26">
        <v>0.0</v>
      </c>
      <c r="R7" s="26">
        <v>0.0</v>
      </c>
    </row>
    <row r="8">
      <c r="A8" s="20" t="s">
        <v>15</v>
      </c>
      <c r="B8" s="20">
        <v>1.0</v>
      </c>
      <c r="C8" s="20">
        <v>3.0</v>
      </c>
      <c r="D8" s="20">
        <v>1015.0</v>
      </c>
      <c r="E8" s="20" t="s">
        <v>12</v>
      </c>
      <c r="F8" s="20">
        <v>0.0</v>
      </c>
      <c r="G8" s="22" t="s">
        <v>16</v>
      </c>
      <c r="H8" s="23" t="s">
        <v>12</v>
      </c>
      <c r="I8" s="27">
        <v>3.0</v>
      </c>
      <c r="J8" s="23" t="s">
        <v>12</v>
      </c>
      <c r="K8" s="23" t="s">
        <v>12</v>
      </c>
      <c r="L8" s="23">
        <v>0.0</v>
      </c>
      <c r="M8" s="28" t="s">
        <v>17</v>
      </c>
      <c r="N8" s="26">
        <v>4.0</v>
      </c>
      <c r="O8" s="26">
        <v>0.0</v>
      </c>
      <c r="P8" s="26">
        <v>3.0</v>
      </c>
      <c r="Q8" s="26">
        <v>0.0</v>
      </c>
      <c r="R8" s="26">
        <v>0.0</v>
      </c>
    </row>
    <row r="9">
      <c r="A9" s="29" t="s">
        <v>18</v>
      </c>
      <c r="B9" s="29">
        <v>1.0</v>
      </c>
      <c r="C9" s="29">
        <v>0.0</v>
      </c>
      <c r="D9" s="20">
        <v>420.0</v>
      </c>
      <c r="E9" s="20" t="s">
        <v>12</v>
      </c>
      <c r="F9" s="29">
        <v>0.0</v>
      </c>
      <c r="G9" s="22" t="s">
        <v>19</v>
      </c>
      <c r="H9" s="23" t="s">
        <v>12</v>
      </c>
      <c r="I9" s="27">
        <v>2.0</v>
      </c>
      <c r="J9" s="23" t="s">
        <v>12</v>
      </c>
      <c r="K9" s="23" t="s">
        <v>12</v>
      </c>
      <c r="L9" s="23">
        <v>0.0</v>
      </c>
      <c r="M9" s="30" t="s">
        <v>20</v>
      </c>
      <c r="N9" s="26">
        <v>2.0</v>
      </c>
      <c r="O9" s="26">
        <v>0.0</v>
      </c>
      <c r="P9" s="26">
        <v>3.0</v>
      </c>
      <c r="Q9" s="26">
        <v>0.0</v>
      </c>
      <c r="R9" s="26">
        <v>0.0</v>
      </c>
    </row>
    <row r="10">
      <c r="A10" s="31" t="s">
        <v>21</v>
      </c>
      <c r="B10" s="32">
        <v>5.0</v>
      </c>
      <c r="C10" s="31">
        <v>0.0</v>
      </c>
      <c r="D10" s="20">
        <v>1034.0</v>
      </c>
      <c r="E10" s="20" t="s">
        <v>12</v>
      </c>
      <c r="F10" s="31">
        <v>0.0</v>
      </c>
      <c r="G10" s="22" t="s">
        <v>22</v>
      </c>
      <c r="H10" s="23" t="s">
        <v>12</v>
      </c>
      <c r="I10" s="23">
        <v>1.0</v>
      </c>
      <c r="J10" s="23" t="s">
        <v>12</v>
      </c>
      <c r="K10" s="23" t="s">
        <v>12</v>
      </c>
      <c r="L10" s="23">
        <v>0.0</v>
      </c>
      <c r="M10" s="30" t="s">
        <v>23</v>
      </c>
      <c r="N10" s="26">
        <v>2.0</v>
      </c>
      <c r="O10" s="26">
        <v>0.0</v>
      </c>
      <c r="P10" s="26">
        <v>2.0</v>
      </c>
      <c r="Q10" s="26">
        <v>0.0</v>
      </c>
      <c r="R10" s="26">
        <v>0.0</v>
      </c>
    </row>
    <row r="11">
      <c r="A11" s="31" t="s">
        <v>24</v>
      </c>
      <c r="B11" s="31">
        <v>4.0</v>
      </c>
      <c r="C11" s="31">
        <v>0.0</v>
      </c>
      <c r="D11" s="20">
        <v>221.0</v>
      </c>
      <c r="E11" s="20" t="s">
        <v>12</v>
      </c>
      <c r="F11" s="31">
        <v>0.0</v>
      </c>
      <c r="G11" s="22" t="s">
        <v>25</v>
      </c>
      <c r="H11" s="23" t="s">
        <v>12</v>
      </c>
      <c r="I11" s="23">
        <v>0.0</v>
      </c>
      <c r="J11" s="23" t="s">
        <v>12</v>
      </c>
      <c r="K11" s="23" t="s">
        <v>12</v>
      </c>
      <c r="L11" s="23">
        <v>0.0</v>
      </c>
      <c r="M11" s="30" t="s">
        <v>26</v>
      </c>
      <c r="N11" s="26">
        <v>3.0</v>
      </c>
      <c r="O11" s="26">
        <v>0.0</v>
      </c>
      <c r="P11" s="26">
        <v>5.0</v>
      </c>
      <c r="Q11" s="26">
        <v>0.0</v>
      </c>
      <c r="R11" s="26">
        <v>0.0</v>
      </c>
    </row>
    <row r="12">
      <c r="A12" s="31" t="s">
        <v>27</v>
      </c>
      <c r="B12" s="32">
        <v>11.0</v>
      </c>
      <c r="C12" s="32">
        <v>11.0</v>
      </c>
      <c r="D12" s="20">
        <v>720.0</v>
      </c>
      <c r="E12" s="20" t="s">
        <v>12</v>
      </c>
      <c r="F12" s="31">
        <v>0.0</v>
      </c>
      <c r="G12" s="22" t="s">
        <v>28</v>
      </c>
      <c r="H12" s="23" t="s">
        <v>12</v>
      </c>
      <c r="I12" s="27">
        <v>21.0</v>
      </c>
      <c r="J12" s="23" t="s">
        <v>12</v>
      </c>
      <c r="K12" s="23" t="s">
        <v>12</v>
      </c>
      <c r="L12" s="23">
        <v>0.0</v>
      </c>
      <c r="M12" s="30" t="s">
        <v>29</v>
      </c>
      <c r="N12" s="26">
        <v>2.0</v>
      </c>
      <c r="O12" s="26">
        <v>0.0</v>
      </c>
      <c r="P12" s="26">
        <v>3.0</v>
      </c>
      <c r="Q12" s="26">
        <v>0.0</v>
      </c>
      <c r="R12" s="26">
        <v>0.0</v>
      </c>
    </row>
    <row r="13">
      <c r="A13" s="31" t="s">
        <v>30</v>
      </c>
      <c r="B13" s="31">
        <v>3.0</v>
      </c>
      <c r="C13" s="31">
        <v>1.0</v>
      </c>
      <c r="D13" s="20">
        <v>182.0</v>
      </c>
      <c r="E13" s="20" t="s">
        <v>12</v>
      </c>
      <c r="F13" s="31">
        <v>0.0</v>
      </c>
      <c r="G13" s="22" t="s">
        <v>31</v>
      </c>
      <c r="H13" s="23" t="s">
        <v>12</v>
      </c>
      <c r="I13" s="23">
        <v>0.0</v>
      </c>
      <c r="J13" s="23" t="s">
        <v>12</v>
      </c>
      <c r="K13" s="23" t="s">
        <v>12</v>
      </c>
      <c r="L13" s="23">
        <v>0.0</v>
      </c>
      <c r="M13" s="30" t="s">
        <v>32</v>
      </c>
      <c r="N13" s="26">
        <v>1.0</v>
      </c>
      <c r="O13" s="26">
        <v>0.0</v>
      </c>
      <c r="P13" s="26">
        <v>3.0</v>
      </c>
      <c r="Q13" s="26">
        <v>0.0</v>
      </c>
      <c r="R13" s="26">
        <v>0.0</v>
      </c>
    </row>
    <row r="14">
      <c r="A14" s="31" t="s">
        <v>33</v>
      </c>
      <c r="B14" s="31">
        <v>3.0</v>
      </c>
      <c r="C14" s="31">
        <v>0.0</v>
      </c>
      <c r="D14" s="20">
        <v>343.0</v>
      </c>
      <c r="E14" s="20" t="s">
        <v>12</v>
      </c>
      <c r="F14" s="31">
        <v>0.0</v>
      </c>
      <c r="G14" s="22" t="s">
        <v>34</v>
      </c>
      <c r="H14" s="23" t="s">
        <v>12</v>
      </c>
      <c r="I14" s="23">
        <v>0.0</v>
      </c>
      <c r="J14" s="23" t="s">
        <v>12</v>
      </c>
      <c r="K14" s="23" t="s">
        <v>12</v>
      </c>
      <c r="L14" s="23">
        <v>0.0</v>
      </c>
      <c r="M14" s="30" t="s">
        <v>35</v>
      </c>
      <c r="N14" s="33">
        <v>1.0</v>
      </c>
      <c r="O14" s="33">
        <v>1.0</v>
      </c>
      <c r="P14" s="26">
        <v>3.0</v>
      </c>
      <c r="Q14" s="26">
        <v>0.0</v>
      </c>
      <c r="R14" s="26">
        <v>0.0</v>
      </c>
    </row>
    <row r="15">
      <c r="A15" s="34" t="s">
        <v>36</v>
      </c>
      <c r="B15" s="35" t="s">
        <v>58</v>
      </c>
      <c r="C15" s="36"/>
      <c r="D15" s="36"/>
      <c r="E15" s="36"/>
      <c r="F15" s="36"/>
      <c r="G15" s="22" t="s">
        <v>38</v>
      </c>
      <c r="H15" s="23" t="s">
        <v>12</v>
      </c>
      <c r="I15" s="23">
        <v>0.0</v>
      </c>
      <c r="J15" s="23" t="s">
        <v>12</v>
      </c>
      <c r="K15" s="23" t="s">
        <v>12</v>
      </c>
      <c r="L15" s="23">
        <v>0.0</v>
      </c>
      <c r="M15" s="30" t="s">
        <v>39</v>
      </c>
      <c r="N15" s="37">
        <v>8.0</v>
      </c>
      <c r="O15" s="38">
        <v>0.0</v>
      </c>
      <c r="P15" s="26">
        <v>7.0</v>
      </c>
      <c r="Q15" s="26">
        <v>0.0</v>
      </c>
      <c r="R15" s="26">
        <v>0.0</v>
      </c>
    </row>
    <row r="16">
      <c r="A16" s="36"/>
      <c r="B16" s="36"/>
      <c r="C16" s="36"/>
      <c r="D16" s="36"/>
      <c r="E16" s="36"/>
      <c r="F16" s="36"/>
      <c r="G16" s="22" t="s">
        <v>40</v>
      </c>
      <c r="H16" s="23" t="s">
        <v>12</v>
      </c>
      <c r="I16" s="23">
        <v>0.0</v>
      </c>
      <c r="J16" s="23" t="s">
        <v>12</v>
      </c>
      <c r="K16" s="23" t="s">
        <v>12</v>
      </c>
      <c r="L16" s="23">
        <v>0.0</v>
      </c>
      <c r="M16" s="30" t="s">
        <v>41</v>
      </c>
      <c r="N16" s="40">
        <v>6.0</v>
      </c>
      <c r="O16" s="40">
        <v>2.0</v>
      </c>
      <c r="P16" s="26">
        <v>11.0</v>
      </c>
      <c r="Q16" s="26">
        <v>1.0</v>
      </c>
      <c r="R16" s="26">
        <v>0.0</v>
      </c>
    </row>
    <row r="17">
      <c r="A17" s="36"/>
      <c r="B17" s="36"/>
      <c r="C17" s="36"/>
      <c r="D17" s="36"/>
      <c r="E17" s="36"/>
      <c r="F17" s="36"/>
      <c r="G17" s="22" t="s">
        <v>43</v>
      </c>
      <c r="H17" s="23" t="s">
        <v>12</v>
      </c>
      <c r="I17" s="23">
        <v>0.0</v>
      </c>
      <c r="J17" s="23" t="s">
        <v>12</v>
      </c>
      <c r="K17" s="23" t="s">
        <v>12</v>
      </c>
      <c r="L17" s="23">
        <v>0.0</v>
      </c>
      <c r="M17" s="30" t="s">
        <v>44</v>
      </c>
      <c r="N17" s="38">
        <v>1.0</v>
      </c>
      <c r="O17" s="38">
        <v>0.0</v>
      </c>
      <c r="P17" s="26">
        <v>5.0</v>
      </c>
      <c r="Q17" s="26">
        <v>0.0</v>
      </c>
      <c r="R17" s="26">
        <v>0.0</v>
      </c>
    </row>
    <row r="18">
      <c r="A18" s="36"/>
      <c r="B18" s="36"/>
      <c r="C18" s="36"/>
      <c r="D18" s="36"/>
      <c r="E18" s="36"/>
      <c r="F18" s="36"/>
      <c r="G18" s="22" t="s">
        <v>45</v>
      </c>
      <c r="H18" s="23" t="s">
        <v>12</v>
      </c>
      <c r="I18" s="23">
        <v>1.0</v>
      </c>
      <c r="J18" s="23" t="s">
        <v>12</v>
      </c>
      <c r="K18" s="23" t="s">
        <v>12</v>
      </c>
      <c r="L18" s="23">
        <v>0.0</v>
      </c>
      <c r="M18" s="30" t="s">
        <v>46</v>
      </c>
      <c r="N18" s="41">
        <v>3.0</v>
      </c>
      <c r="O18" s="42">
        <v>1.0</v>
      </c>
      <c r="P18" s="26">
        <v>11.0</v>
      </c>
      <c r="Q18" s="26">
        <v>0.0</v>
      </c>
      <c r="R18" s="26">
        <v>0.0</v>
      </c>
    </row>
    <row r="19">
      <c r="A19" s="36"/>
      <c r="B19" s="36"/>
      <c r="C19" s="36"/>
      <c r="D19" s="36"/>
      <c r="E19" s="36"/>
      <c r="F19" s="36"/>
      <c r="G19" s="43" t="s">
        <v>36</v>
      </c>
      <c r="H19" s="35" t="s">
        <v>58</v>
      </c>
      <c r="I19" s="36"/>
      <c r="J19" s="36"/>
      <c r="K19" s="36"/>
      <c r="L19" s="36"/>
      <c r="M19" s="44" t="s">
        <v>49</v>
      </c>
      <c r="N19" s="45">
        <v>3.0</v>
      </c>
      <c r="O19" s="40">
        <v>2.0</v>
      </c>
      <c r="P19" s="26">
        <v>41.0</v>
      </c>
      <c r="Q19" s="26">
        <v>0.0</v>
      </c>
      <c r="R19" s="26">
        <v>0.0</v>
      </c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6" t="s">
        <v>36</v>
      </c>
      <c r="N20" s="47" t="s">
        <v>58</v>
      </c>
      <c r="O20" s="48"/>
      <c r="P20" s="48"/>
      <c r="Q20" s="48"/>
      <c r="R20" s="48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</row>
    <row r="22">
      <c r="A22" s="50" t="s">
        <v>50</v>
      </c>
      <c r="B22" s="51">
        <f t="shared" ref="B22:D22" si="2">SUM(B7:B14)</f>
        <v>52</v>
      </c>
      <c r="C22" s="51">
        <f t="shared" si="2"/>
        <v>26</v>
      </c>
      <c r="D22" s="51">
        <f t="shared" si="2"/>
        <v>5104</v>
      </c>
      <c r="E22" s="51">
        <v>1.0</v>
      </c>
      <c r="F22" s="51">
        <f>sum(F7:F14)</f>
        <v>0</v>
      </c>
      <c r="G22" s="50" t="s">
        <v>50</v>
      </c>
      <c r="H22" s="51" t="s">
        <v>51</v>
      </c>
      <c r="I22" s="51">
        <f>SUM(I7:I18)</f>
        <v>29</v>
      </c>
      <c r="J22" s="52">
        <v>13587.0</v>
      </c>
      <c r="K22" s="51">
        <v>8.0</v>
      </c>
      <c r="L22" s="51">
        <v>0.0</v>
      </c>
      <c r="M22" s="53" t="s">
        <v>50</v>
      </c>
      <c r="N22" s="54">
        <f t="shared" ref="N22:R22" si="3">SUM(N7:N19)</f>
        <v>43</v>
      </c>
      <c r="O22" s="51">
        <f t="shared" si="3"/>
        <v>6</v>
      </c>
      <c r="P22" s="51">
        <f t="shared" si="3"/>
        <v>104</v>
      </c>
      <c r="Q22" s="55">
        <f t="shared" si="3"/>
        <v>1</v>
      </c>
      <c r="R22" s="55">
        <f t="shared" si="3"/>
        <v>0</v>
      </c>
      <c r="S22" s="34"/>
      <c r="T22" s="34"/>
      <c r="U22" s="34"/>
      <c r="V22" s="34"/>
      <c r="W22" s="34"/>
    </row>
    <row r="23">
      <c r="A23" s="56"/>
      <c r="B23" s="57"/>
      <c r="C23" s="34"/>
      <c r="D23" s="34"/>
      <c r="E23" s="34"/>
      <c r="F23" s="34"/>
      <c r="G23" s="58"/>
      <c r="H23" s="57"/>
      <c r="I23" s="34"/>
      <c r="J23" s="34"/>
      <c r="K23" s="34"/>
      <c r="L23" s="56"/>
      <c r="M23" s="57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56" t="s">
        <v>52</v>
      </c>
      <c r="B24" s="59" t="s">
        <v>53</v>
      </c>
      <c r="C24" s="34"/>
      <c r="D24" s="34"/>
      <c r="E24" s="34"/>
      <c r="F24" s="34"/>
      <c r="G24" s="58" t="s">
        <v>52</v>
      </c>
      <c r="H24" s="59" t="s">
        <v>59</v>
      </c>
      <c r="I24" s="34"/>
      <c r="J24" s="34"/>
      <c r="K24" s="34"/>
      <c r="L24" s="56" t="s">
        <v>52</v>
      </c>
      <c r="M24" s="59" t="s">
        <v>60</v>
      </c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56" t="s">
        <v>56</v>
      </c>
      <c r="B26" s="34" t="s">
        <v>61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56"/>
      <c r="C27" s="34"/>
      <c r="D27" s="34"/>
      <c r="E27" s="34"/>
      <c r="F27" s="34"/>
      <c r="G27" s="58"/>
      <c r="I27" s="34"/>
      <c r="J27" s="34"/>
      <c r="K27" s="34"/>
      <c r="L27" s="56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56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</sheetData>
  <mergeCells count="3">
    <mergeCell ref="A5:F5"/>
    <mergeCell ref="G5:L5"/>
    <mergeCell ref="M5:R5"/>
  </mergeCells>
  <hyperlinks>
    <hyperlink r:id="rId1" ref="B24"/>
    <hyperlink r:id="rId2" ref="H24"/>
    <hyperlink r:id="rId3" ref="M24"/>
  </hyperlinks>
  <drawing r:id="rId4"/>
</worksheet>
</file>