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60" yWindow="210" windowWidth="11040" windowHeight="8130" tabRatio="614"/>
  </bookViews>
  <sheets>
    <sheet name="ISUZU" sheetId="1" r:id="rId1"/>
    <sheet name="MITSU" sheetId="2" r:id="rId2"/>
    <sheet name="TOYOTA" sheetId="3" r:id="rId3"/>
    <sheet name="MAZDA" sheetId="4" r:id="rId4"/>
    <sheet name="FORD" sheetId="5" r:id="rId5"/>
    <sheet name="NISSAN" sheetId="6" r:id="rId6"/>
    <sheet name="HONDA" sheetId="7" r:id="rId7"/>
    <sheet name="MG" sheetId="9" r:id="rId8"/>
    <sheet name="SUZUKI" sheetId="10" r:id="rId9"/>
    <sheet name="%จัด" sheetId="11" r:id="rId10"/>
  </sheets>
  <calcPr calcId="125725"/>
</workbook>
</file>

<file path=xl/calcChain.xml><?xml version="1.0" encoding="utf-8"?>
<calcChain xmlns="http://schemas.openxmlformats.org/spreadsheetml/2006/main">
  <c r="G91" i="7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46"/>
  <c r="G34"/>
  <c r="G33"/>
  <c r="G32"/>
  <c r="G11"/>
  <c r="G10"/>
  <c r="G9"/>
  <c r="G8"/>
  <c r="G7"/>
  <c r="G6"/>
  <c r="G5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G330" i="5"/>
  <c r="G329"/>
  <c r="G328"/>
  <c r="G327"/>
  <c r="G326"/>
  <c r="G325"/>
  <c r="G324"/>
  <c r="G323"/>
  <c r="G322"/>
  <c r="G321"/>
  <c r="G320"/>
  <c r="G319"/>
  <c r="G318"/>
  <c r="G317"/>
  <c r="G316"/>
  <c r="G315"/>
  <c r="G314"/>
  <c r="G313"/>
  <c r="G312"/>
  <c r="G311"/>
  <c r="G310"/>
  <c r="G309"/>
  <c r="G308"/>
  <c r="G307"/>
  <c r="G306"/>
  <c r="G305"/>
  <c r="G304"/>
  <c r="G303"/>
  <c r="G302"/>
  <c r="G301"/>
  <c r="G300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93"/>
  <c r="G92"/>
  <c r="G91"/>
  <c r="G90"/>
  <c r="G89"/>
  <c r="G88"/>
  <c r="G84"/>
  <c r="G83"/>
  <c r="G82"/>
  <c r="G47"/>
  <c r="G46"/>
  <c r="G45"/>
  <c r="G44"/>
  <c r="G43"/>
  <c r="G42"/>
  <c r="G41"/>
  <c r="G40"/>
  <c r="G39"/>
  <c r="G38"/>
  <c r="G37"/>
  <c r="G36"/>
  <c r="G35"/>
  <c r="G34"/>
  <c r="G33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23"/>
  <c r="D322"/>
  <c r="D321"/>
  <c r="D320"/>
  <c r="D319"/>
  <c r="D318"/>
  <c r="D317"/>
  <c r="D316"/>
  <c r="D315"/>
  <c r="D314"/>
  <c r="D313"/>
  <c r="D312"/>
  <c r="D311"/>
  <c r="D310"/>
  <c r="D299"/>
  <c r="D298"/>
  <c r="D297"/>
  <c r="D261"/>
  <c r="D260"/>
  <c r="D259"/>
  <c r="D258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G266" i="4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24"/>
  <c r="G23"/>
  <c r="G22"/>
  <c r="G21"/>
  <c r="G20"/>
  <c r="G19"/>
  <c r="G18"/>
  <c r="G14"/>
  <c r="G13"/>
  <c r="G12"/>
  <c r="D202"/>
  <c r="D201"/>
  <c r="D200"/>
  <c r="D199"/>
  <c r="D198"/>
  <c r="D197"/>
  <c r="D61"/>
  <c r="D60"/>
  <c r="D59"/>
  <c r="D58"/>
  <c r="D57"/>
  <c r="D56"/>
  <c r="D55"/>
  <c r="D54"/>
  <c r="D53"/>
  <c r="D52"/>
  <c r="D51"/>
  <c r="D50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G260" i="2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65"/>
  <c r="G64"/>
  <c r="G63"/>
  <c r="G62"/>
  <c r="G61"/>
  <c r="G60"/>
  <c r="G59"/>
  <c r="G58"/>
  <c r="G57"/>
  <c r="G56"/>
  <c r="G55"/>
  <c r="G54"/>
  <c r="G53"/>
  <c r="G46"/>
  <c r="G45"/>
  <c r="G44"/>
  <c r="G43"/>
  <c r="G42"/>
  <c r="G41"/>
  <c r="G40"/>
  <c r="G39"/>
  <c r="G38"/>
  <c r="G10"/>
  <c r="G9"/>
  <c r="G8"/>
  <c r="G7"/>
  <c r="G6"/>
  <c r="G5"/>
  <c r="D221"/>
  <c r="D220"/>
  <c r="D219"/>
  <c r="D218"/>
  <c r="D217"/>
  <c r="D216"/>
  <c r="D215"/>
  <c r="D200"/>
  <c r="D199"/>
  <c r="D198"/>
  <c r="D197"/>
  <c r="D196"/>
  <c r="D195"/>
  <c r="D194"/>
  <c r="D193"/>
  <c r="D192"/>
  <c r="D191"/>
  <c r="D190"/>
  <c r="D189"/>
  <c r="D181"/>
  <c r="D180"/>
  <c r="D179"/>
  <c r="D178"/>
  <c r="D177"/>
  <c r="D176"/>
  <c r="D175"/>
  <c r="D174"/>
  <c r="D173"/>
  <c r="D172"/>
  <c r="D171"/>
  <c r="D136"/>
  <c r="D135"/>
  <c r="D134"/>
  <c r="D133"/>
  <c r="D132"/>
  <c r="D79"/>
  <c r="D78"/>
  <c r="D77"/>
  <c r="D76"/>
  <c r="D75"/>
  <c r="D74"/>
  <c r="D73"/>
  <c r="D72"/>
  <c r="D71"/>
  <c r="D70"/>
  <c r="D69"/>
  <c r="D68"/>
  <c r="D67"/>
  <c r="D66"/>
  <c r="D57"/>
  <c r="D56"/>
  <c r="D55"/>
  <c r="D54"/>
  <c r="D53"/>
  <c r="D52"/>
  <c r="D51"/>
  <c r="D50"/>
  <c r="D49"/>
  <c r="D48"/>
  <c r="D47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E65" i="5"/>
  <c r="E64"/>
  <c r="E63"/>
  <c r="E62"/>
  <c r="E61"/>
  <c r="E60"/>
  <c r="E59"/>
  <c r="G96" i="6" l="1"/>
  <c r="G97"/>
  <c r="G98"/>
  <c r="G95"/>
  <c r="G85"/>
  <c r="G86"/>
  <c r="G87"/>
  <c r="G84"/>
  <c r="G75"/>
  <c r="G76"/>
  <c r="G77"/>
  <c r="G78"/>
  <c r="G74"/>
  <c r="D73"/>
  <c r="D74"/>
  <c r="D75"/>
  <c r="D76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72"/>
  <c r="D70"/>
  <c r="D71"/>
  <c r="D69"/>
  <c r="G5"/>
  <c r="D6"/>
  <c r="D7"/>
  <c r="D8"/>
  <c r="D9"/>
  <c r="D10"/>
  <c r="D11"/>
  <c r="D5"/>
  <c r="G213" l="1"/>
  <c r="H213" s="1"/>
  <c r="D213"/>
  <c r="E213" s="1"/>
  <c r="G212"/>
  <c r="H212" s="1"/>
  <c r="D212"/>
  <c r="E212" s="1"/>
  <c r="G211"/>
  <c r="H211" s="1"/>
  <c r="D211"/>
  <c r="E211" s="1"/>
  <c r="G210"/>
  <c r="H210" s="1"/>
  <c r="D210"/>
  <c r="E210" s="1"/>
  <c r="G209"/>
  <c r="H209" s="1"/>
  <c r="G208"/>
  <c r="H208" s="1"/>
  <c r="G207"/>
  <c r="H207" s="1"/>
  <c r="G206"/>
  <c r="H206" s="1"/>
  <c r="G205"/>
  <c r="H205" s="1"/>
  <c r="D205"/>
  <c r="E205" s="1"/>
  <c r="G204"/>
  <c r="H204" s="1"/>
  <c r="D204"/>
  <c r="E204" s="1"/>
  <c r="G203"/>
  <c r="H203" s="1"/>
  <c r="D203"/>
  <c r="E203" s="1"/>
  <c r="G202"/>
  <c r="H202" s="1"/>
  <c r="D202"/>
  <c r="E202" s="1"/>
  <c r="G201"/>
  <c r="H201" s="1"/>
  <c r="G200"/>
  <c r="H200" s="1"/>
  <c r="G199"/>
  <c r="H199" s="1"/>
  <c r="G198"/>
  <c r="H198" s="1"/>
  <c r="G197"/>
  <c r="H197" s="1"/>
  <c r="G196"/>
  <c r="H196" s="1"/>
  <c r="G195"/>
  <c r="H195" s="1"/>
  <c r="G194"/>
  <c r="H194" s="1"/>
  <c r="G193"/>
  <c r="H193" s="1"/>
  <c r="G192"/>
  <c r="H192" s="1"/>
  <c r="G191"/>
  <c r="H191" s="1"/>
  <c r="G190"/>
  <c r="H190" s="1"/>
  <c r="G189"/>
  <c r="H189" s="1"/>
  <c r="G188"/>
  <c r="H188" s="1"/>
  <c r="G187"/>
  <c r="H187" s="1"/>
  <c r="G186"/>
  <c r="H186" s="1"/>
  <c r="G185"/>
  <c r="H185" s="1"/>
  <c r="G184"/>
  <c r="H184" s="1"/>
  <c r="G183"/>
  <c r="H183" s="1"/>
  <c r="G182"/>
  <c r="H182" s="1"/>
  <c r="G181"/>
  <c r="H181" s="1"/>
  <c r="G180"/>
  <c r="H180" s="1"/>
  <c r="G179"/>
  <c r="H179" s="1"/>
  <c r="G178"/>
  <c r="H178" s="1"/>
  <c r="G177"/>
  <c r="H177" s="1"/>
  <c r="G176"/>
  <c r="H176" s="1"/>
  <c r="H175"/>
  <c r="G175"/>
  <c r="G174"/>
  <c r="H174" s="1"/>
  <c r="G173"/>
  <c r="H173" s="1"/>
  <c r="G172"/>
  <c r="H172" s="1"/>
  <c r="G171"/>
  <c r="H171" s="1"/>
  <c r="G170"/>
  <c r="H170" s="1"/>
  <c r="G169"/>
  <c r="H169" s="1"/>
  <c r="G168"/>
  <c r="H168" s="1"/>
  <c r="G167"/>
  <c r="H167" s="1"/>
  <c r="G166"/>
  <c r="H166" s="1"/>
  <c r="G165"/>
  <c r="H165" s="1"/>
  <c r="G164"/>
  <c r="H164" s="1"/>
  <c r="G163"/>
  <c r="H163" s="1"/>
  <c r="D163"/>
  <c r="E163" s="1"/>
  <c r="G162"/>
  <c r="H162" s="1"/>
  <c r="D162"/>
  <c r="E162" s="1"/>
  <c r="G161"/>
  <c r="H161" s="1"/>
  <c r="D161"/>
  <c r="E161" s="1"/>
  <c r="G160"/>
  <c r="H160" s="1"/>
  <c r="D160"/>
  <c r="E160" s="1"/>
  <c r="G159"/>
  <c r="H159" s="1"/>
  <c r="G158"/>
  <c r="H158" s="1"/>
  <c r="G157"/>
  <c r="H157" s="1"/>
  <c r="G156"/>
  <c r="H156" s="1"/>
  <c r="G155"/>
  <c r="H155" s="1"/>
  <c r="G154"/>
  <c r="H154" s="1"/>
  <c r="G153"/>
  <c r="H153" s="1"/>
  <c r="G152"/>
  <c r="H152" s="1"/>
  <c r="G151"/>
  <c r="H151" s="1"/>
  <c r="G150"/>
  <c r="H150" s="1"/>
  <c r="G149"/>
  <c r="H149" s="1"/>
  <c r="G148"/>
  <c r="H148" s="1"/>
  <c r="D148"/>
  <c r="E148" s="1"/>
  <c r="G147"/>
  <c r="H147" s="1"/>
  <c r="D147"/>
  <c r="E147" s="1"/>
  <c r="G146"/>
  <c r="H146" s="1"/>
  <c r="D146"/>
  <c r="E146" s="1"/>
  <c r="G145"/>
  <c r="H145" s="1"/>
  <c r="G144"/>
  <c r="H144" s="1"/>
  <c r="G143"/>
  <c r="H143" s="1"/>
  <c r="G142"/>
  <c r="H142" s="1"/>
  <c r="G141"/>
  <c r="H141" s="1"/>
  <c r="G140"/>
  <c r="H140" s="1"/>
  <c r="G139"/>
  <c r="H139" s="1"/>
  <c r="G138"/>
  <c r="H138" s="1"/>
  <c r="G137"/>
  <c r="H137" s="1"/>
  <c r="G132"/>
  <c r="H132" s="1"/>
  <c r="G131"/>
  <c r="H131" s="1"/>
  <c r="G130"/>
  <c r="H130" s="1"/>
  <c r="G129"/>
  <c r="H129" s="1"/>
  <c r="G128"/>
  <c r="H128" s="1"/>
  <c r="G127"/>
  <c r="H127" s="1"/>
  <c r="G126"/>
  <c r="H126" s="1"/>
  <c r="G125"/>
  <c r="H125" s="1"/>
  <c r="G124"/>
  <c r="H124" s="1"/>
  <c r="H123"/>
  <c r="G123"/>
  <c r="G122"/>
  <c r="H122" s="1"/>
  <c r="G121"/>
  <c r="H121" s="1"/>
  <c r="G120"/>
  <c r="H120" s="1"/>
  <c r="G119"/>
  <c r="H119" s="1"/>
  <c r="G118"/>
  <c r="H118" s="1"/>
  <c r="G117"/>
  <c r="H117" s="1"/>
  <c r="G116"/>
  <c r="H116" s="1"/>
  <c r="G115"/>
  <c r="H115" s="1"/>
  <c r="G114"/>
  <c r="H114" s="1"/>
  <c r="G113"/>
  <c r="H113" s="1"/>
  <c r="G112"/>
  <c r="H112" s="1"/>
  <c r="G111"/>
  <c r="H111" s="1"/>
  <c r="G108"/>
  <c r="H108" s="1"/>
  <c r="G107"/>
  <c r="H107" s="1"/>
  <c r="E106"/>
  <c r="E105"/>
  <c r="E104"/>
  <c r="E103"/>
  <c r="E102"/>
  <c r="E101"/>
  <c r="E100"/>
  <c r="E99"/>
  <c r="H98"/>
  <c r="E98"/>
  <c r="H97"/>
  <c r="E97"/>
  <c r="H96"/>
  <c r="E96"/>
  <c r="H95"/>
  <c r="E95"/>
  <c r="E94"/>
  <c r="E93"/>
  <c r="E92"/>
  <c r="E91"/>
  <c r="E90"/>
  <c r="E89"/>
  <c r="E88"/>
  <c r="H87"/>
  <c r="E87"/>
  <c r="H86"/>
  <c r="E86"/>
  <c r="H85"/>
  <c r="E85"/>
  <c r="H84"/>
  <c r="E84"/>
  <c r="E83"/>
  <c r="E82"/>
  <c r="E81"/>
  <c r="E80"/>
  <c r="E79"/>
  <c r="H78"/>
  <c r="H77"/>
  <c r="H76"/>
  <c r="E76"/>
  <c r="H75"/>
  <c r="E75"/>
  <c r="H74"/>
  <c r="E74"/>
  <c r="E73"/>
  <c r="E72"/>
  <c r="E71"/>
  <c r="E70"/>
  <c r="E69"/>
  <c r="D68"/>
  <c r="E68" s="1"/>
  <c r="D67"/>
  <c r="E67" s="1"/>
  <c r="D66"/>
  <c r="E66" s="1"/>
  <c r="D65"/>
  <c r="E65" s="1"/>
  <c r="D64"/>
  <c r="E64" s="1"/>
  <c r="D63"/>
  <c r="E63" s="1"/>
  <c r="D62"/>
  <c r="E62" s="1"/>
  <c r="D61"/>
  <c r="E61" s="1"/>
  <c r="D60"/>
  <c r="E60" s="1"/>
  <c r="D59"/>
  <c r="E59" s="1"/>
  <c r="D58"/>
  <c r="E58" s="1"/>
  <c r="D57"/>
  <c r="E57" s="1"/>
  <c r="D56"/>
  <c r="E56" s="1"/>
  <c r="D55"/>
  <c r="E55" s="1"/>
  <c r="D54"/>
  <c r="E54" s="1"/>
  <c r="D53"/>
  <c r="E53" s="1"/>
  <c r="D52"/>
  <c r="E52" s="1"/>
  <c r="D51"/>
  <c r="E51" s="1"/>
  <c r="D50"/>
  <c r="E50" s="1"/>
  <c r="D49"/>
  <c r="E49" s="1"/>
  <c r="G48"/>
  <c r="H48" s="1"/>
  <c r="D48"/>
  <c r="E48" s="1"/>
  <c r="G47"/>
  <c r="H47" s="1"/>
  <c r="D47"/>
  <c r="E47" s="1"/>
  <c r="G46"/>
  <c r="H46" s="1"/>
  <c r="D46"/>
  <c r="E46" s="1"/>
  <c r="G45"/>
  <c r="H45" s="1"/>
  <c r="D45"/>
  <c r="E45" s="1"/>
  <c r="G44"/>
  <c r="H44" s="1"/>
  <c r="D44"/>
  <c r="E44" s="1"/>
  <c r="G43"/>
  <c r="H43" s="1"/>
  <c r="D43"/>
  <c r="E43" s="1"/>
  <c r="G42"/>
  <c r="H42" s="1"/>
  <c r="D42"/>
  <c r="E42" s="1"/>
  <c r="G41"/>
  <c r="H41" s="1"/>
  <c r="D41"/>
  <c r="E41" s="1"/>
  <c r="G40"/>
  <c r="H40" s="1"/>
  <c r="G39"/>
  <c r="H39" s="1"/>
  <c r="G38"/>
  <c r="H38" s="1"/>
  <c r="G37"/>
  <c r="H37" s="1"/>
  <c r="G36"/>
  <c r="H36" s="1"/>
  <c r="G35"/>
  <c r="H35" s="1"/>
  <c r="G34"/>
  <c r="H34" s="1"/>
  <c r="G33"/>
  <c r="H33" s="1"/>
  <c r="D32"/>
  <c r="E32" s="1"/>
  <c r="D31"/>
  <c r="E31" s="1"/>
  <c r="D30"/>
  <c r="E30" s="1"/>
  <c r="D29"/>
  <c r="E29" s="1"/>
  <c r="D28"/>
  <c r="E28" s="1"/>
  <c r="D27"/>
  <c r="E27" s="1"/>
  <c r="D26"/>
  <c r="E26" s="1"/>
  <c r="G25"/>
  <c r="H25" s="1"/>
  <c r="G24"/>
  <c r="H24" s="1"/>
  <c r="G23"/>
  <c r="H23" s="1"/>
  <c r="G22"/>
  <c r="H22" s="1"/>
  <c r="G21"/>
  <c r="H21" s="1"/>
  <c r="G20"/>
  <c r="H20" s="1"/>
  <c r="G19"/>
  <c r="H19" s="1"/>
  <c r="G18"/>
  <c r="H18" s="1"/>
  <c r="D18"/>
  <c r="E18" s="1"/>
  <c r="G17"/>
  <c r="H17" s="1"/>
  <c r="D17"/>
  <c r="E17" s="1"/>
  <c r="G16"/>
  <c r="H16" s="1"/>
  <c r="D16"/>
  <c r="E16" s="1"/>
  <c r="G15"/>
  <c r="H15" s="1"/>
  <c r="D15"/>
  <c r="E15" s="1"/>
  <c r="G14"/>
  <c r="H14" s="1"/>
  <c r="D14"/>
  <c r="E14" s="1"/>
  <c r="G13"/>
  <c r="H13" s="1"/>
  <c r="D13"/>
  <c r="E13" s="1"/>
  <c r="G12"/>
  <c r="H12" s="1"/>
  <c r="D12"/>
  <c r="E12" s="1"/>
  <c r="E11"/>
  <c r="E10"/>
  <c r="E9"/>
  <c r="E8"/>
  <c r="E7"/>
  <c r="E6"/>
  <c r="H5"/>
  <c r="E5"/>
  <c r="G4"/>
  <c r="H4" s="1"/>
  <c r="D4"/>
  <c r="E4" s="1"/>
  <c r="H266" i="4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E202"/>
  <c r="H201"/>
  <c r="E201"/>
  <c r="H200"/>
  <c r="E200"/>
  <c r="H199"/>
  <c r="E199"/>
  <c r="H198"/>
  <c r="E198"/>
  <c r="H197"/>
  <c r="E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69"/>
  <c r="H68"/>
  <c r="H67"/>
  <c r="H66"/>
  <c r="H64"/>
  <c r="H63"/>
  <c r="E61"/>
  <c r="E60"/>
  <c r="E59"/>
  <c r="E58"/>
  <c r="E57"/>
  <c r="E56"/>
  <c r="E55"/>
  <c r="E54"/>
  <c r="E53"/>
  <c r="E52"/>
  <c r="E51"/>
  <c r="E50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H24"/>
  <c r="H23"/>
  <c r="E23"/>
  <c r="H22"/>
  <c r="E22"/>
  <c r="H21"/>
  <c r="E21"/>
  <c r="H20"/>
  <c r="E20"/>
  <c r="H19"/>
  <c r="E19"/>
  <c r="H18"/>
  <c r="E18"/>
  <c r="E17"/>
  <c r="E16"/>
  <c r="E15"/>
  <c r="H14"/>
  <c r="E14"/>
  <c r="H13"/>
  <c r="E13"/>
  <c r="H12"/>
  <c r="E12"/>
  <c r="E11"/>
  <c r="E10"/>
  <c r="E9"/>
  <c r="E8"/>
  <c r="E7"/>
  <c r="E6"/>
  <c r="E5"/>
  <c r="E4"/>
  <c r="E167" i="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H87"/>
  <c r="E87"/>
  <c r="E86"/>
  <c r="E85"/>
  <c r="E84"/>
  <c r="E83"/>
  <c r="E82"/>
  <c r="E81"/>
  <c r="E80"/>
  <c r="E79"/>
  <c r="E78"/>
  <c r="E77"/>
  <c r="E76"/>
  <c r="E75"/>
  <c r="E74"/>
  <c r="E73"/>
  <c r="E72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H46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H11"/>
  <c r="E11"/>
  <c r="H10"/>
  <c r="E10"/>
  <c r="H9"/>
  <c r="E9"/>
  <c r="H8"/>
  <c r="E8"/>
  <c r="H7"/>
  <c r="E7"/>
  <c r="H6"/>
  <c r="E6"/>
  <c r="H5"/>
  <c r="E5"/>
  <c r="G4"/>
  <c r="H4" s="1"/>
  <c r="D4"/>
  <c r="E4" s="1"/>
  <c r="G507" i="3"/>
  <c r="H507" s="1"/>
  <c r="D507"/>
  <c r="E507" s="1"/>
  <c r="G506"/>
  <c r="H506" s="1"/>
  <c r="D506"/>
  <c r="E506" s="1"/>
  <c r="G505"/>
  <c r="H505" s="1"/>
  <c r="D505"/>
  <c r="E505" s="1"/>
  <c r="G504"/>
  <c r="H504" s="1"/>
  <c r="D504"/>
  <c r="E504" s="1"/>
  <c r="G503"/>
  <c r="H503" s="1"/>
  <c r="D503"/>
  <c r="E503" s="1"/>
  <c r="G502"/>
  <c r="H502" s="1"/>
  <c r="G501"/>
  <c r="H501" s="1"/>
  <c r="G500"/>
  <c r="H500" s="1"/>
  <c r="G499"/>
  <c r="H499" s="1"/>
  <c r="G498"/>
  <c r="H498" s="1"/>
  <c r="D498"/>
  <c r="E498" s="1"/>
  <c r="G497"/>
  <c r="H497" s="1"/>
  <c r="E497"/>
  <c r="D497"/>
  <c r="G496"/>
  <c r="H496" s="1"/>
  <c r="D496"/>
  <c r="E496" s="1"/>
  <c r="G495"/>
  <c r="H495" s="1"/>
  <c r="D495"/>
  <c r="E495" s="1"/>
  <c r="G494"/>
  <c r="H494" s="1"/>
  <c r="D494"/>
  <c r="E494" s="1"/>
  <c r="G493"/>
  <c r="H493" s="1"/>
  <c r="G492"/>
  <c r="H492" s="1"/>
  <c r="G491"/>
  <c r="H491" s="1"/>
  <c r="G490"/>
  <c r="H490" s="1"/>
  <c r="G489"/>
  <c r="H489" s="1"/>
  <c r="G488"/>
  <c r="H488" s="1"/>
  <c r="G487"/>
  <c r="H487" s="1"/>
  <c r="G486"/>
  <c r="H486" s="1"/>
  <c r="G485"/>
  <c r="H485" s="1"/>
  <c r="G484"/>
  <c r="H484" s="1"/>
  <c r="G483"/>
  <c r="H483" s="1"/>
  <c r="G482"/>
  <c r="H482" s="1"/>
  <c r="G481"/>
  <c r="H481" s="1"/>
  <c r="G480"/>
  <c r="H480" s="1"/>
  <c r="G479"/>
  <c r="H479" s="1"/>
  <c r="G478"/>
  <c r="H478" s="1"/>
  <c r="G477"/>
  <c r="H477" s="1"/>
  <c r="G476"/>
  <c r="H476" s="1"/>
  <c r="G475"/>
  <c r="H475" s="1"/>
  <c r="G474"/>
  <c r="H474" s="1"/>
  <c r="G473"/>
  <c r="H473" s="1"/>
  <c r="G472"/>
  <c r="H472" s="1"/>
  <c r="G471"/>
  <c r="H471" s="1"/>
  <c r="G470"/>
  <c r="H470" s="1"/>
  <c r="G469"/>
  <c r="H469" s="1"/>
  <c r="H468"/>
  <c r="G468"/>
  <c r="G467"/>
  <c r="H467" s="1"/>
  <c r="G466"/>
  <c r="H466" s="1"/>
  <c r="G465"/>
  <c r="H465" s="1"/>
  <c r="G464"/>
  <c r="H464" s="1"/>
  <c r="G463"/>
  <c r="H463" s="1"/>
  <c r="G462"/>
  <c r="H462" s="1"/>
  <c r="G461"/>
  <c r="H461" s="1"/>
  <c r="G460"/>
  <c r="H460" s="1"/>
  <c r="G459"/>
  <c r="H459" s="1"/>
  <c r="G458"/>
  <c r="H458" s="1"/>
  <c r="G457"/>
  <c r="H457" s="1"/>
  <c r="G456"/>
  <c r="H456" s="1"/>
  <c r="G455"/>
  <c r="H455" s="1"/>
  <c r="G454"/>
  <c r="H454" s="1"/>
  <c r="G453"/>
  <c r="H453" s="1"/>
  <c r="G452"/>
  <c r="H452" s="1"/>
  <c r="G451"/>
  <c r="H451" s="1"/>
  <c r="G450"/>
  <c r="H450" s="1"/>
  <c r="G449"/>
  <c r="H449" s="1"/>
  <c r="G448"/>
  <c r="H448" s="1"/>
  <c r="G447"/>
  <c r="H447" s="1"/>
  <c r="G446"/>
  <c r="H446" s="1"/>
  <c r="G445"/>
  <c r="H445" s="1"/>
  <c r="G444"/>
  <c r="H444" s="1"/>
  <c r="G443"/>
  <c r="H443" s="1"/>
  <c r="G442"/>
  <c r="H442" s="1"/>
  <c r="G441"/>
  <c r="H441" s="1"/>
  <c r="G440"/>
  <c r="H440" s="1"/>
  <c r="G439"/>
  <c r="H439" s="1"/>
  <c r="G438"/>
  <c r="H438" s="1"/>
  <c r="G437"/>
  <c r="H437" s="1"/>
  <c r="H436"/>
  <c r="G436"/>
  <c r="G435"/>
  <c r="H435" s="1"/>
  <c r="G434"/>
  <c r="H434" s="1"/>
  <c r="G433"/>
  <c r="H433" s="1"/>
  <c r="G432"/>
  <c r="H432" s="1"/>
  <c r="G431"/>
  <c r="H431" s="1"/>
  <c r="H430"/>
  <c r="G430"/>
  <c r="G429"/>
  <c r="H429" s="1"/>
  <c r="G428"/>
  <c r="H428" s="1"/>
  <c r="G427"/>
  <c r="H427" s="1"/>
  <c r="G426"/>
  <c r="H426" s="1"/>
  <c r="G425"/>
  <c r="H425" s="1"/>
  <c r="G424"/>
  <c r="H424" s="1"/>
  <c r="G423"/>
  <c r="H423" s="1"/>
  <c r="G422"/>
  <c r="H422" s="1"/>
  <c r="G421"/>
  <c r="H421" s="1"/>
  <c r="G420"/>
  <c r="H420" s="1"/>
  <c r="G419"/>
  <c r="H419" s="1"/>
  <c r="G418"/>
  <c r="H418" s="1"/>
  <c r="G417"/>
  <c r="H417" s="1"/>
  <c r="G416"/>
  <c r="H416" s="1"/>
  <c r="G415"/>
  <c r="H415" s="1"/>
  <c r="G414"/>
  <c r="H414" s="1"/>
  <c r="G413"/>
  <c r="H413" s="1"/>
  <c r="G412"/>
  <c r="H412" s="1"/>
  <c r="G411"/>
  <c r="H411" s="1"/>
  <c r="G410"/>
  <c r="H410" s="1"/>
  <c r="G409"/>
  <c r="H409" s="1"/>
  <c r="G408"/>
  <c r="H408" s="1"/>
  <c r="G407"/>
  <c r="H407" s="1"/>
  <c r="G406"/>
  <c r="H406" s="1"/>
  <c r="G405"/>
  <c r="H405" s="1"/>
  <c r="G404"/>
  <c r="H404" s="1"/>
  <c r="G403"/>
  <c r="H403" s="1"/>
  <c r="G402"/>
  <c r="H402" s="1"/>
  <c r="G401"/>
  <c r="H401" s="1"/>
  <c r="G400"/>
  <c r="H400" s="1"/>
  <c r="G399"/>
  <c r="H399" s="1"/>
  <c r="G398"/>
  <c r="H398" s="1"/>
  <c r="G397"/>
  <c r="H397" s="1"/>
  <c r="G396"/>
  <c r="H396" s="1"/>
  <c r="G395"/>
  <c r="H395" s="1"/>
  <c r="G394"/>
  <c r="H394" s="1"/>
  <c r="G393"/>
  <c r="H393" s="1"/>
  <c r="H392"/>
  <c r="G392"/>
  <c r="G391"/>
  <c r="H391" s="1"/>
  <c r="G390"/>
  <c r="H390" s="1"/>
  <c r="G389"/>
  <c r="H389" s="1"/>
  <c r="G388"/>
  <c r="H388" s="1"/>
  <c r="G387"/>
  <c r="H387" s="1"/>
  <c r="G386"/>
  <c r="H386" s="1"/>
  <c r="G385"/>
  <c r="H385" s="1"/>
  <c r="G384"/>
  <c r="H384" s="1"/>
  <c r="G383"/>
  <c r="H383" s="1"/>
  <c r="G382"/>
  <c r="H382" s="1"/>
  <c r="G381"/>
  <c r="H381" s="1"/>
  <c r="G380"/>
  <c r="H380" s="1"/>
  <c r="G379"/>
  <c r="H379" s="1"/>
  <c r="G378"/>
  <c r="H378" s="1"/>
  <c r="G377"/>
  <c r="H377" s="1"/>
  <c r="G376"/>
  <c r="H376" s="1"/>
  <c r="G375"/>
  <c r="H375" s="1"/>
  <c r="G374"/>
  <c r="H374" s="1"/>
  <c r="G373"/>
  <c r="H373" s="1"/>
  <c r="G372"/>
  <c r="H372" s="1"/>
  <c r="G371"/>
  <c r="H371" s="1"/>
  <c r="G370"/>
  <c r="H370" s="1"/>
  <c r="G369"/>
  <c r="H369" s="1"/>
  <c r="G368"/>
  <c r="H368" s="1"/>
  <c r="G367"/>
  <c r="H367" s="1"/>
  <c r="G366"/>
  <c r="H366" s="1"/>
  <c r="G365"/>
  <c r="H365" s="1"/>
  <c r="G364"/>
  <c r="H364" s="1"/>
  <c r="G363"/>
  <c r="H363" s="1"/>
  <c r="G362"/>
  <c r="H362" s="1"/>
  <c r="G361"/>
  <c r="H361" s="1"/>
  <c r="G360"/>
  <c r="H360" s="1"/>
  <c r="G359"/>
  <c r="H359" s="1"/>
  <c r="G358"/>
  <c r="H358" s="1"/>
  <c r="G357"/>
  <c r="H357" s="1"/>
  <c r="G356"/>
  <c r="H356" s="1"/>
  <c r="G355"/>
  <c r="H355" s="1"/>
  <c r="G354"/>
  <c r="H354" s="1"/>
  <c r="G353"/>
  <c r="H353" s="1"/>
  <c r="G352"/>
  <c r="H352" s="1"/>
  <c r="G351"/>
  <c r="H351" s="1"/>
  <c r="G350"/>
  <c r="H350" s="1"/>
  <c r="G349"/>
  <c r="H349" s="1"/>
  <c r="G348"/>
  <c r="H348" s="1"/>
  <c r="G347"/>
  <c r="H347" s="1"/>
  <c r="G346"/>
  <c r="H346" s="1"/>
  <c r="G345"/>
  <c r="H345" s="1"/>
  <c r="G344"/>
  <c r="H344" s="1"/>
  <c r="G343"/>
  <c r="H343" s="1"/>
  <c r="G342"/>
  <c r="H342" s="1"/>
  <c r="G341"/>
  <c r="H341" s="1"/>
  <c r="G340"/>
  <c r="H340" s="1"/>
  <c r="G339"/>
  <c r="H339" s="1"/>
  <c r="G338"/>
  <c r="H338" s="1"/>
  <c r="G337"/>
  <c r="H337" s="1"/>
  <c r="G336"/>
  <c r="H336" s="1"/>
  <c r="G335"/>
  <c r="H335" s="1"/>
  <c r="G334"/>
  <c r="H334" s="1"/>
  <c r="G333"/>
  <c r="H333" s="1"/>
  <c r="G332"/>
  <c r="H332" s="1"/>
  <c r="G331"/>
  <c r="H331" s="1"/>
  <c r="G330"/>
  <c r="H330" s="1"/>
  <c r="G329"/>
  <c r="H329" s="1"/>
  <c r="E328"/>
  <c r="D328"/>
  <c r="D327"/>
  <c r="E327" s="1"/>
  <c r="D326"/>
  <c r="E326" s="1"/>
  <c r="G325"/>
  <c r="H325" s="1"/>
  <c r="G324"/>
  <c r="H324" s="1"/>
  <c r="G323"/>
  <c r="H323" s="1"/>
  <c r="G322"/>
  <c r="H322" s="1"/>
  <c r="G321"/>
  <c r="H321" s="1"/>
  <c r="G320"/>
  <c r="H320" s="1"/>
  <c r="G319"/>
  <c r="H319" s="1"/>
  <c r="G318"/>
  <c r="H318" s="1"/>
  <c r="G317"/>
  <c r="H317" s="1"/>
  <c r="G316"/>
  <c r="H316" s="1"/>
  <c r="G315"/>
  <c r="H315" s="1"/>
  <c r="G314"/>
  <c r="H314" s="1"/>
  <c r="G313"/>
  <c r="H313" s="1"/>
  <c r="G312"/>
  <c r="H312" s="1"/>
  <c r="G311"/>
  <c r="H311" s="1"/>
  <c r="G310"/>
  <c r="H310" s="1"/>
  <c r="G309"/>
  <c r="H309" s="1"/>
  <c r="G308"/>
  <c r="H308" s="1"/>
  <c r="G307"/>
  <c r="H307" s="1"/>
  <c r="G306"/>
  <c r="H306" s="1"/>
  <c r="G305"/>
  <c r="H305" s="1"/>
  <c r="G304"/>
  <c r="H304" s="1"/>
  <c r="G303"/>
  <c r="H303" s="1"/>
  <c r="G302"/>
  <c r="H302" s="1"/>
  <c r="G301"/>
  <c r="H301" s="1"/>
  <c r="G300"/>
  <c r="H300" s="1"/>
  <c r="G299"/>
  <c r="H299" s="1"/>
  <c r="G298"/>
  <c r="H298" s="1"/>
  <c r="G297"/>
  <c r="H297" s="1"/>
  <c r="G296"/>
  <c r="H296" s="1"/>
  <c r="G295"/>
  <c r="H295" s="1"/>
  <c r="G294"/>
  <c r="H294" s="1"/>
  <c r="G293"/>
  <c r="H293" s="1"/>
  <c r="D292"/>
  <c r="E292" s="1"/>
  <c r="D291"/>
  <c r="E291" s="1"/>
  <c r="D290"/>
  <c r="E290" s="1"/>
  <c r="D289"/>
  <c r="E289" s="1"/>
  <c r="D288"/>
  <c r="E288" s="1"/>
  <c r="D287"/>
  <c r="E287" s="1"/>
  <c r="D286"/>
  <c r="E286" s="1"/>
  <c r="D285"/>
  <c r="E285" s="1"/>
  <c r="D284"/>
  <c r="E284" s="1"/>
  <c r="D283"/>
  <c r="E283" s="1"/>
  <c r="D282"/>
  <c r="E282" s="1"/>
  <c r="D281"/>
  <c r="E281" s="1"/>
  <c r="D280"/>
  <c r="E280" s="1"/>
  <c r="D279"/>
  <c r="E279" s="1"/>
  <c r="D278"/>
  <c r="E278" s="1"/>
  <c r="D277"/>
  <c r="E277" s="1"/>
  <c r="D276"/>
  <c r="E276" s="1"/>
  <c r="D275"/>
  <c r="E275" s="1"/>
  <c r="D274"/>
  <c r="E274" s="1"/>
  <c r="D273"/>
  <c r="E273" s="1"/>
  <c r="D272"/>
  <c r="E272" s="1"/>
  <c r="D271"/>
  <c r="E271" s="1"/>
  <c r="D270"/>
  <c r="E270" s="1"/>
  <c r="D269"/>
  <c r="E269" s="1"/>
  <c r="D268"/>
  <c r="E268" s="1"/>
  <c r="D267"/>
  <c r="E267" s="1"/>
  <c r="D266"/>
  <c r="E266" s="1"/>
  <c r="D265"/>
  <c r="E265" s="1"/>
  <c r="E264"/>
  <c r="D264"/>
  <c r="D263"/>
  <c r="E263" s="1"/>
  <c r="D262"/>
  <c r="E262" s="1"/>
  <c r="D261"/>
  <c r="E261" s="1"/>
  <c r="D260"/>
  <c r="E260" s="1"/>
  <c r="D259"/>
  <c r="E259" s="1"/>
  <c r="D258"/>
  <c r="E258" s="1"/>
  <c r="D257"/>
  <c r="E257" s="1"/>
  <c r="D256"/>
  <c r="E256" s="1"/>
  <c r="D255"/>
  <c r="E255" s="1"/>
  <c r="D254"/>
  <c r="E254" s="1"/>
  <c r="D253"/>
  <c r="E253" s="1"/>
  <c r="D252"/>
  <c r="E252" s="1"/>
  <c r="D251"/>
  <c r="E251" s="1"/>
  <c r="D250"/>
  <c r="E250" s="1"/>
  <c r="D249"/>
  <c r="E249" s="1"/>
  <c r="D248"/>
  <c r="E248" s="1"/>
  <c r="D247"/>
  <c r="E247" s="1"/>
  <c r="D246"/>
  <c r="E246" s="1"/>
  <c r="D245"/>
  <c r="E245" s="1"/>
  <c r="D244"/>
  <c r="E244" s="1"/>
  <c r="G243"/>
  <c r="H243" s="1"/>
  <c r="G242"/>
  <c r="H242" s="1"/>
  <c r="G241"/>
  <c r="H241" s="1"/>
  <c r="G240"/>
  <c r="H240" s="1"/>
  <c r="G239"/>
  <c r="H239" s="1"/>
  <c r="G238"/>
  <c r="H238" s="1"/>
  <c r="D237"/>
  <c r="E237" s="1"/>
  <c r="D236"/>
  <c r="E236" s="1"/>
  <c r="D235"/>
  <c r="E235" s="1"/>
  <c r="D234"/>
  <c r="E234" s="1"/>
  <c r="D233"/>
  <c r="E233" s="1"/>
  <c r="E232"/>
  <c r="D232"/>
  <c r="D231"/>
  <c r="E231" s="1"/>
  <c r="D230"/>
  <c r="E230" s="1"/>
  <c r="D229"/>
  <c r="E229" s="1"/>
  <c r="D228"/>
  <c r="E228" s="1"/>
  <c r="D227"/>
  <c r="E227" s="1"/>
  <c r="D226"/>
  <c r="E226" s="1"/>
  <c r="D225"/>
  <c r="E225" s="1"/>
  <c r="D224"/>
  <c r="E224" s="1"/>
  <c r="D223"/>
  <c r="E223" s="1"/>
  <c r="D222"/>
  <c r="E222" s="1"/>
  <c r="D221"/>
  <c r="E221" s="1"/>
  <c r="D220"/>
  <c r="E220" s="1"/>
  <c r="G219"/>
  <c r="H219" s="1"/>
  <c r="D219"/>
  <c r="E219" s="1"/>
  <c r="G218"/>
  <c r="H218" s="1"/>
  <c r="D218"/>
  <c r="E218" s="1"/>
  <c r="G217"/>
  <c r="H217" s="1"/>
  <c r="D217"/>
  <c r="E217" s="1"/>
  <c r="D216"/>
  <c r="E216" s="1"/>
  <c r="D215"/>
  <c r="E215" s="1"/>
  <c r="D214"/>
  <c r="E214" s="1"/>
  <c r="D213"/>
  <c r="E213" s="1"/>
  <c r="G212"/>
  <c r="H212" s="1"/>
  <c r="D212"/>
  <c r="E212" s="1"/>
  <c r="G211"/>
  <c r="H211" s="1"/>
  <c r="D211"/>
  <c r="E211" s="1"/>
  <c r="G210"/>
  <c r="H210" s="1"/>
  <c r="D210"/>
  <c r="E210" s="1"/>
  <c r="G209"/>
  <c r="H209" s="1"/>
  <c r="D209"/>
  <c r="E209" s="1"/>
  <c r="G208"/>
  <c r="H208" s="1"/>
  <c r="E208"/>
  <c r="D208"/>
  <c r="G207"/>
  <c r="H207" s="1"/>
  <c r="D207"/>
  <c r="E207" s="1"/>
  <c r="G206"/>
  <c r="H206" s="1"/>
  <c r="D206"/>
  <c r="E206" s="1"/>
  <c r="G205"/>
  <c r="H205" s="1"/>
  <c r="D205"/>
  <c r="E205" s="1"/>
  <c r="G204"/>
  <c r="H204" s="1"/>
  <c r="D204"/>
  <c r="E204" s="1"/>
  <c r="G203"/>
  <c r="H203" s="1"/>
  <c r="D203"/>
  <c r="E203" s="1"/>
  <c r="G202"/>
  <c r="H202" s="1"/>
  <c r="D202"/>
  <c r="E202" s="1"/>
  <c r="G201"/>
  <c r="H201" s="1"/>
  <c r="D201"/>
  <c r="E201" s="1"/>
  <c r="G200"/>
  <c r="H200" s="1"/>
  <c r="D200"/>
  <c r="E200" s="1"/>
  <c r="G199"/>
  <c r="H199" s="1"/>
  <c r="D199"/>
  <c r="E199" s="1"/>
  <c r="G198"/>
  <c r="H198" s="1"/>
  <c r="D198"/>
  <c r="E198" s="1"/>
  <c r="G197"/>
  <c r="H197" s="1"/>
  <c r="D197"/>
  <c r="E197" s="1"/>
  <c r="G196"/>
  <c r="H196" s="1"/>
  <c r="D196"/>
  <c r="E196" s="1"/>
  <c r="G195"/>
  <c r="H195" s="1"/>
  <c r="D195"/>
  <c r="E195" s="1"/>
  <c r="G194"/>
  <c r="H194" s="1"/>
  <c r="D194"/>
  <c r="E194" s="1"/>
  <c r="G193"/>
  <c r="H193" s="1"/>
  <c r="D193"/>
  <c r="E193" s="1"/>
  <c r="D192"/>
  <c r="E192" s="1"/>
  <c r="E191"/>
  <c r="D191"/>
  <c r="D190"/>
  <c r="E190" s="1"/>
  <c r="D189"/>
  <c r="E189" s="1"/>
  <c r="D188"/>
  <c r="E188" s="1"/>
  <c r="D187"/>
  <c r="E187" s="1"/>
  <c r="D186"/>
  <c r="E186" s="1"/>
  <c r="D185"/>
  <c r="E185" s="1"/>
  <c r="D184"/>
  <c r="E184" s="1"/>
  <c r="D183"/>
  <c r="E183" s="1"/>
  <c r="D182"/>
  <c r="E182" s="1"/>
  <c r="D181"/>
  <c r="E181" s="1"/>
  <c r="D180"/>
  <c r="E180" s="1"/>
  <c r="D179"/>
  <c r="E179" s="1"/>
  <c r="D178"/>
  <c r="E178" s="1"/>
  <c r="D177"/>
  <c r="E177" s="1"/>
  <c r="D176"/>
  <c r="E176" s="1"/>
  <c r="D175"/>
  <c r="E175" s="1"/>
  <c r="D174"/>
  <c r="E174" s="1"/>
  <c r="D173"/>
  <c r="E173" s="1"/>
  <c r="D172"/>
  <c r="E172" s="1"/>
  <c r="D171"/>
  <c r="E171" s="1"/>
  <c r="D170"/>
  <c r="E170" s="1"/>
  <c r="D169"/>
  <c r="E169" s="1"/>
  <c r="D168"/>
  <c r="E168" s="1"/>
  <c r="D167"/>
  <c r="E167" s="1"/>
  <c r="D166"/>
  <c r="E166" s="1"/>
  <c r="D165"/>
  <c r="E165" s="1"/>
  <c r="D164"/>
  <c r="E164" s="1"/>
  <c r="D163"/>
  <c r="E163" s="1"/>
  <c r="D162"/>
  <c r="E162" s="1"/>
  <c r="D161"/>
  <c r="E161" s="1"/>
  <c r="D160"/>
  <c r="E160" s="1"/>
  <c r="D159"/>
  <c r="E159" s="1"/>
  <c r="D158"/>
  <c r="E158" s="1"/>
  <c r="G157"/>
  <c r="H157" s="1"/>
  <c r="D157"/>
  <c r="E157" s="1"/>
  <c r="G156"/>
  <c r="H156" s="1"/>
  <c r="D156"/>
  <c r="E156" s="1"/>
  <c r="G155"/>
  <c r="H155" s="1"/>
  <c r="D155"/>
  <c r="E155" s="1"/>
  <c r="G154"/>
  <c r="H154" s="1"/>
  <c r="D154"/>
  <c r="E154" s="1"/>
  <c r="G153"/>
  <c r="H153" s="1"/>
  <c r="D153"/>
  <c r="E153" s="1"/>
  <c r="G152"/>
  <c r="H152" s="1"/>
  <c r="D152"/>
  <c r="E152" s="1"/>
  <c r="G151"/>
  <c r="H151" s="1"/>
  <c r="D151"/>
  <c r="E151" s="1"/>
  <c r="H150"/>
  <c r="G150"/>
  <c r="D150"/>
  <c r="E150" s="1"/>
  <c r="G149"/>
  <c r="H149" s="1"/>
  <c r="D149"/>
  <c r="E149" s="1"/>
  <c r="G148"/>
  <c r="H148" s="1"/>
  <c r="D148"/>
  <c r="E148" s="1"/>
  <c r="G147"/>
  <c r="H147" s="1"/>
  <c r="D147"/>
  <c r="E147" s="1"/>
  <c r="G146"/>
  <c r="H146" s="1"/>
  <c r="D146"/>
  <c r="E146" s="1"/>
  <c r="G145"/>
  <c r="H145" s="1"/>
  <c r="D145"/>
  <c r="E145" s="1"/>
  <c r="G144"/>
  <c r="H144" s="1"/>
  <c r="D144"/>
  <c r="E144" s="1"/>
  <c r="G143"/>
  <c r="H143" s="1"/>
  <c r="D143"/>
  <c r="E143" s="1"/>
  <c r="E142"/>
  <c r="D142"/>
  <c r="D141"/>
  <c r="E141" s="1"/>
  <c r="D140"/>
  <c r="E140" s="1"/>
  <c r="D139"/>
  <c r="E139" s="1"/>
  <c r="D138"/>
  <c r="E138" s="1"/>
  <c r="D137"/>
  <c r="E137" s="1"/>
  <c r="D136"/>
  <c r="E136" s="1"/>
  <c r="G135"/>
  <c r="H135" s="1"/>
  <c r="D135"/>
  <c r="E135" s="1"/>
  <c r="G134"/>
  <c r="H134" s="1"/>
  <c r="D134"/>
  <c r="E134" s="1"/>
  <c r="G133"/>
  <c r="H133" s="1"/>
  <c r="D133"/>
  <c r="E133" s="1"/>
  <c r="G132"/>
  <c r="H132" s="1"/>
  <c r="D132"/>
  <c r="E132" s="1"/>
  <c r="D131"/>
  <c r="E131" s="1"/>
  <c r="D130"/>
  <c r="E130" s="1"/>
  <c r="D129"/>
  <c r="D128"/>
  <c r="E128" s="1"/>
  <c r="D127"/>
  <c r="E127" s="1"/>
  <c r="D126"/>
  <c r="E126" s="1"/>
  <c r="D125"/>
  <c r="E125" s="1"/>
  <c r="D124"/>
  <c r="D123"/>
  <c r="E123" s="1"/>
  <c r="G122"/>
  <c r="H122" s="1"/>
  <c r="D122"/>
  <c r="E122" s="1"/>
  <c r="G121"/>
  <c r="H121" s="1"/>
  <c r="D121"/>
  <c r="E121" s="1"/>
  <c r="G120"/>
  <c r="H120" s="1"/>
  <c r="D120"/>
  <c r="E120" s="1"/>
  <c r="G119"/>
  <c r="H119" s="1"/>
  <c r="D119"/>
  <c r="E119" s="1"/>
  <c r="G118"/>
  <c r="H118" s="1"/>
  <c r="D118"/>
  <c r="E118" s="1"/>
  <c r="G117"/>
  <c r="H117" s="1"/>
  <c r="D117"/>
  <c r="E117" s="1"/>
  <c r="D116"/>
  <c r="E116" s="1"/>
  <c r="D115"/>
  <c r="E115" s="1"/>
  <c r="D114"/>
  <c r="E114" s="1"/>
  <c r="D113"/>
  <c r="E113" s="1"/>
  <c r="D112"/>
  <c r="E112" s="1"/>
  <c r="D111"/>
  <c r="E111" s="1"/>
  <c r="E110"/>
  <c r="D110"/>
  <c r="D109"/>
  <c r="E109" s="1"/>
  <c r="D108"/>
  <c r="E108" s="1"/>
  <c r="G107"/>
  <c r="H107" s="1"/>
  <c r="D107"/>
  <c r="E107" s="1"/>
  <c r="G106"/>
  <c r="H106" s="1"/>
  <c r="D106"/>
  <c r="E106" s="1"/>
  <c r="G105"/>
  <c r="H105" s="1"/>
  <c r="D105"/>
  <c r="E105" s="1"/>
  <c r="D104"/>
  <c r="E104" s="1"/>
  <c r="D103"/>
  <c r="E103" s="1"/>
  <c r="D102"/>
  <c r="E102" s="1"/>
  <c r="H101"/>
  <c r="G101"/>
  <c r="D101"/>
  <c r="E101" s="1"/>
  <c r="G100"/>
  <c r="H100" s="1"/>
  <c r="D100"/>
  <c r="E100" s="1"/>
  <c r="G99"/>
  <c r="H99" s="1"/>
  <c r="D99"/>
  <c r="E99" s="1"/>
  <c r="G98"/>
  <c r="H98" s="1"/>
  <c r="D98"/>
  <c r="E98" s="1"/>
  <c r="G97"/>
  <c r="H97" s="1"/>
  <c r="D97"/>
  <c r="E97" s="1"/>
  <c r="G96"/>
  <c r="H96" s="1"/>
  <c r="D96"/>
  <c r="E96" s="1"/>
  <c r="D95"/>
  <c r="E95" s="1"/>
  <c r="D94"/>
  <c r="E94" s="1"/>
  <c r="D93"/>
  <c r="E93" s="1"/>
  <c r="D92"/>
  <c r="E92" s="1"/>
  <c r="D91"/>
  <c r="E91" s="1"/>
  <c r="D90"/>
  <c r="E90" s="1"/>
  <c r="D89"/>
  <c r="E89" s="1"/>
  <c r="D88"/>
  <c r="E88" s="1"/>
  <c r="E87"/>
  <c r="D87"/>
  <c r="D86"/>
  <c r="E86" s="1"/>
  <c r="D85"/>
  <c r="E85" s="1"/>
  <c r="D84"/>
  <c r="E84" s="1"/>
  <c r="D83"/>
  <c r="E83" s="1"/>
  <c r="D82"/>
  <c r="E82" s="1"/>
  <c r="D81"/>
  <c r="E81" s="1"/>
  <c r="D80"/>
  <c r="E80" s="1"/>
  <c r="D79"/>
  <c r="E79" s="1"/>
  <c r="D78"/>
  <c r="E78" s="1"/>
  <c r="D77"/>
  <c r="E77" s="1"/>
  <c r="D76"/>
  <c r="E76" s="1"/>
  <c r="E75"/>
  <c r="D75"/>
  <c r="D74"/>
  <c r="E74" s="1"/>
  <c r="D73"/>
  <c r="E73" s="1"/>
  <c r="D72"/>
  <c r="E72" s="1"/>
  <c r="E71"/>
  <c r="D71"/>
  <c r="D70"/>
  <c r="E70" s="1"/>
  <c r="D69"/>
  <c r="E69" s="1"/>
  <c r="D68"/>
  <c r="E68" s="1"/>
  <c r="D67"/>
  <c r="E67" s="1"/>
  <c r="D66"/>
  <c r="E66" s="1"/>
  <c r="D65"/>
  <c r="E65" s="1"/>
  <c r="D64"/>
  <c r="E64" s="1"/>
  <c r="D63"/>
  <c r="E63" s="1"/>
  <c r="G62"/>
  <c r="H62" s="1"/>
  <c r="D62"/>
  <c r="E62" s="1"/>
  <c r="G61"/>
  <c r="H61" s="1"/>
  <c r="D61"/>
  <c r="E61" s="1"/>
  <c r="G60"/>
  <c r="H60" s="1"/>
  <c r="D60"/>
  <c r="E60" s="1"/>
  <c r="G59"/>
  <c r="H59" s="1"/>
  <c r="D59"/>
  <c r="E59" s="1"/>
  <c r="D58"/>
  <c r="E58" s="1"/>
  <c r="D57"/>
  <c r="E57" s="1"/>
  <c r="D56"/>
  <c r="E56" s="1"/>
  <c r="D55"/>
  <c r="E55" s="1"/>
  <c r="D54"/>
  <c r="E54" s="1"/>
  <c r="D53"/>
  <c r="E53" s="1"/>
  <c r="D52"/>
  <c r="E52" s="1"/>
  <c r="D51"/>
  <c r="E51" s="1"/>
  <c r="D50"/>
  <c r="E50" s="1"/>
  <c r="D49"/>
  <c r="E49" s="1"/>
  <c r="D48"/>
  <c r="E48" s="1"/>
  <c r="G47"/>
  <c r="H47" s="1"/>
  <c r="D47"/>
  <c r="E47" s="1"/>
  <c r="G46"/>
  <c r="H46" s="1"/>
  <c r="E46"/>
  <c r="D46"/>
  <c r="G45"/>
  <c r="H45" s="1"/>
  <c r="D45"/>
  <c r="E45" s="1"/>
  <c r="G44"/>
  <c r="H44" s="1"/>
  <c r="D44"/>
  <c r="E44" s="1"/>
  <c r="G43"/>
  <c r="H43" s="1"/>
  <c r="D43"/>
  <c r="E43" s="1"/>
  <c r="E42"/>
  <c r="D42"/>
  <c r="D41"/>
  <c r="E41" s="1"/>
  <c r="G40"/>
  <c r="H40" s="1"/>
  <c r="D40"/>
  <c r="E40" s="1"/>
  <c r="G39"/>
  <c r="H39" s="1"/>
  <c r="D39"/>
  <c r="E39" s="1"/>
  <c r="D38"/>
  <c r="E38" s="1"/>
  <c r="D37"/>
  <c r="E37" s="1"/>
  <c r="D36"/>
  <c r="E36" s="1"/>
  <c r="D35"/>
  <c r="E35" s="1"/>
  <c r="D34"/>
  <c r="E34" s="1"/>
  <c r="D33"/>
  <c r="E33" s="1"/>
  <c r="D32"/>
  <c r="E32" s="1"/>
  <c r="D31"/>
  <c r="E31" s="1"/>
  <c r="D30"/>
  <c r="E30" s="1"/>
  <c r="D29"/>
  <c r="E29" s="1"/>
  <c r="E28"/>
  <c r="D28"/>
  <c r="G27"/>
  <c r="H27" s="1"/>
  <c r="D27"/>
  <c r="E27" s="1"/>
  <c r="G26"/>
  <c r="H26" s="1"/>
  <c r="D26"/>
  <c r="E26" s="1"/>
  <c r="G25"/>
  <c r="H25" s="1"/>
  <c r="D25"/>
  <c r="E25" s="1"/>
  <c r="G24"/>
  <c r="H24" s="1"/>
  <c r="D23"/>
  <c r="E23" s="1"/>
  <c r="E22"/>
  <c r="D22"/>
  <c r="D21"/>
  <c r="E21" s="1"/>
  <c r="D20"/>
  <c r="E20" s="1"/>
  <c r="D19"/>
  <c r="E19" s="1"/>
  <c r="G18"/>
  <c r="H18" s="1"/>
  <c r="G17"/>
  <c r="H17" s="1"/>
  <c r="G16"/>
  <c r="H16" s="1"/>
  <c r="H15"/>
  <c r="G15"/>
  <c r="G14"/>
  <c r="H14" s="1"/>
  <c r="D13"/>
  <c r="E13" s="1"/>
  <c r="D12"/>
  <c r="E12" s="1"/>
  <c r="D11"/>
  <c r="E11" s="1"/>
  <c r="D10"/>
  <c r="E10" s="1"/>
  <c r="D9"/>
  <c r="E9" s="1"/>
  <c r="D8"/>
  <c r="E8" s="1"/>
  <c r="G7"/>
  <c r="H7" s="1"/>
  <c r="D7"/>
  <c r="E7" s="1"/>
  <c r="G6"/>
  <c r="H6" s="1"/>
  <c r="D6"/>
  <c r="E6" s="1"/>
  <c r="G5"/>
  <c r="H5" s="1"/>
  <c r="D5"/>
  <c r="E5" s="1"/>
  <c r="H260" i="2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E221"/>
  <c r="H220"/>
  <c r="E220"/>
  <c r="H219"/>
  <c r="E219"/>
  <c r="H218"/>
  <c r="E218"/>
  <c r="H217"/>
  <c r="E217"/>
  <c r="H216"/>
  <c r="E216"/>
  <c r="H215"/>
  <c r="E215"/>
  <c r="H214"/>
  <c r="H213"/>
  <c r="H212"/>
  <c r="H211"/>
  <c r="H210"/>
  <c r="H209"/>
  <c r="H208"/>
  <c r="H207"/>
  <c r="H206"/>
  <c r="H205"/>
  <c r="H204"/>
  <c r="H203"/>
  <c r="H202"/>
  <c r="H201"/>
  <c r="H200"/>
  <c r="E200"/>
  <c r="H199"/>
  <c r="E199"/>
  <c r="H198"/>
  <c r="E198"/>
  <c r="H197"/>
  <c r="E197"/>
  <c r="H196"/>
  <c r="E196"/>
  <c r="H195"/>
  <c r="E195"/>
  <c r="H194"/>
  <c r="E194"/>
  <c r="H193"/>
  <c r="E193"/>
  <c r="H192"/>
  <c r="E192"/>
  <c r="H191"/>
  <c r="E191"/>
  <c r="H190"/>
  <c r="E190"/>
  <c r="H189"/>
  <c r="E189"/>
  <c r="H188"/>
  <c r="H187"/>
  <c r="H186"/>
  <c r="H185"/>
  <c r="H184"/>
  <c r="H183"/>
  <c r="H182"/>
  <c r="H181"/>
  <c r="E181"/>
  <c r="H180"/>
  <c r="E180"/>
  <c r="H179"/>
  <c r="E179"/>
  <c r="H178"/>
  <c r="E178"/>
  <c r="H177"/>
  <c r="E177"/>
  <c r="H176"/>
  <c r="E176"/>
  <c r="H175"/>
  <c r="E175"/>
  <c r="H174"/>
  <c r="E174"/>
  <c r="H173"/>
  <c r="E173"/>
  <c r="H172"/>
  <c r="E172"/>
  <c r="H171"/>
  <c r="E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E136"/>
  <c r="H135"/>
  <c r="E135"/>
  <c r="H134"/>
  <c r="E134"/>
  <c r="H133"/>
  <c r="E133"/>
  <c r="H132"/>
  <c r="E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E79"/>
  <c r="E78"/>
  <c r="E77"/>
  <c r="E76"/>
  <c r="E75"/>
  <c r="E74"/>
  <c r="E73"/>
  <c r="E72"/>
  <c r="E71"/>
  <c r="E70"/>
  <c r="E69"/>
  <c r="E68"/>
  <c r="E67"/>
  <c r="E66"/>
  <c r="H65"/>
  <c r="H64"/>
  <c r="H63"/>
  <c r="H62"/>
  <c r="H61"/>
  <c r="H60"/>
  <c r="H59"/>
  <c r="H58"/>
  <c r="H57"/>
  <c r="E57"/>
  <c r="H56"/>
  <c r="E56"/>
  <c r="H55"/>
  <c r="E55"/>
  <c r="H54"/>
  <c r="E54"/>
  <c r="H53"/>
  <c r="E53"/>
  <c r="E52"/>
  <c r="E51"/>
  <c r="E50"/>
  <c r="E49"/>
  <c r="E48"/>
  <c r="E47"/>
  <c r="H46"/>
  <c r="H45"/>
  <c r="H44"/>
  <c r="H43"/>
  <c r="E43"/>
  <c r="H42"/>
  <c r="E42"/>
  <c r="H41"/>
  <c r="E41"/>
  <c r="H40"/>
  <c r="E40"/>
  <c r="H39"/>
  <c r="E39"/>
  <c r="H38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H10"/>
  <c r="E10"/>
  <c r="H9"/>
  <c r="E9"/>
  <c r="H8"/>
  <c r="E8"/>
  <c r="H7"/>
  <c r="E7"/>
  <c r="H6"/>
  <c r="E6"/>
  <c r="H5"/>
  <c r="E5"/>
  <c r="G4"/>
  <c r="H4" s="1"/>
  <c r="D4"/>
  <c r="E4" s="1"/>
  <c r="D397" i="1"/>
  <c r="E397" s="1"/>
  <c r="D396"/>
  <c r="E396" s="1"/>
  <c r="D395"/>
  <c r="E395" s="1"/>
  <c r="D394"/>
  <c r="E394" s="1"/>
  <c r="D393"/>
  <c r="E393" s="1"/>
  <c r="D392"/>
  <c r="E392" s="1"/>
  <c r="D391"/>
  <c r="E391" s="1"/>
  <c r="D390"/>
  <c r="E390" s="1"/>
  <c r="D389"/>
  <c r="E389" s="1"/>
  <c r="D388"/>
  <c r="E388" s="1"/>
  <c r="D387"/>
  <c r="E387" s="1"/>
  <c r="D386"/>
  <c r="E386" s="1"/>
  <c r="D385"/>
  <c r="E385" s="1"/>
  <c r="D384"/>
  <c r="E384" s="1"/>
  <c r="D383"/>
  <c r="E383" s="1"/>
  <c r="D382"/>
  <c r="E382" s="1"/>
  <c r="D381"/>
  <c r="E381" s="1"/>
  <c r="D380"/>
  <c r="E380" s="1"/>
  <c r="D379"/>
  <c r="E379" s="1"/>
  <c r="D378"/>
  <c r="E378" s="1"/>
  <c r="D377"/>
  <c r="E377" s="1"/>
  <c r="D376"/>
  <c r="E376" s="1"/>
  <c r="D375"/>
  <c r="E375" s="1"/>
  <c r="D374"/>
  <c r="E374" s="1"/>
  <c r="D373"/>
  <c r="E373" s="1"/>
  <c r="D372"/>
  <c r="E372" s="1"/>
  <c r="D371"/>
  <c r="E371" s="1"/>
  <c r="D370"/>
  <c r="E370" s="1"/>
  <c r="D369"/>
  <c r="E369" s="1"/>
  <c r="D368"/>
  <c r="E368" s="1"/>
  <c r="D367"/>
  <c r="E367" s="1"/>
  <c r="D366"/>
  <c r="E366" s="1"/>
  <c r="D365"/>
  <c r="E365" s="1"/>
  <c r="D364"/>
  <c r="E364" s="1"/>
  <c r="D363"/>
  <c r="E363" s="1"/>
  <c r="D362"/>
  <c r="E362" s="1"/>
  <c r="E361"/>
  <c r="D361"/>
  <c r="D360"/>
  <c r="E360" s="1"/>
  <c r="D359"/>
  <c r="E359" s="1"/>
  <c r="D358"/>
  <c r="E358" s="1"/>
  <c r="D357"/>
  <c r="E357" s="1"/>
  <c r="D356"/>
  <c r="E356" s="1"/>
  <c r="D355"/>
  <c r="E355" s="1"/>
  <c r="D354"/>
  <c r="E354" s="1"/>
  <c r="D353"/>
  <c r="E353" s="1"/>
  <c r="D352"/>
  <c r="E352" s="1"/>
  <c r="D351"/>
  <c r="E351" s="1"/>
  <c r="D350"/>
  <c r="E350" s="1"/>
  <c r="D349"/>
  <c r="E349" s="1"/>
  <c r="D348"/>
  <c r="E348" s="1"/>
  <c r="D347"/>
  <c r="E347" s="1"/>
  <c r="D346"/>
  <c r="E346" s="1"/>
  <c r="E345"/>
  <c r="D345"/>
  <c r="D344"/>
  <c r="E344" s="1"/>
  <c r="D343"/>
  <c r="E343" s="1"/>
  <c r="D342"/>
  <c r="E342" s="1"/>
  <c r="D341"/>
  <c r="E341" s="1"/>
  <c r="D340"/>
  <c r="E340" s="1"/>
  <c r="D339"/>
  <c r="E339" s="1"/>
  <c r="D338"/>
  <c r="E338" s="1"/>
  <c r="D337"/>
  <c r="E337" s="1"/>
  <c r="D336"/>
  <c r="E336" s="1"/>
  <c r="D335"/>
  <c r="E335" s="1"/>
  <c r="D334"/>
  <c r="E334" s="1"/>
  <c r="D333"/>
  <c r="E333" s="1"/>
  <c r="D332"/>
  <c r="E332" s="1"/>
  <c r="D331"/>
  <c r="E331" s="1"/>
  <c r="D330"/>
  <c r="E330" s="1"/>
  <c r="E329"/>
  <c r="D329"/>
  <c r="D328"/>
  <c r="E328" s="1"/>
  <c r="D327"/>
  <c r="E327" s="1"/>
  <c r="D326"/>
  <c r="E326" s="1"/>
  <c r="D325"/>
  <c r="E325" s="1"/>
  <c r="D324"/>
  <c r="E324" s="1"/>
  <c r="D323"/>
  <c r="E323" s="1"/>
  <c r="D322"/>
  <c r="E322" s="1"/>
  <c r="D321"/>
  <c r="E321" s="1"/>
  <c r="D320"/>
  <c r="E320" s="1"/>
  <c r="D319"/>
  <c r="E319" s="1"/>
  <c r="D318"/>
  <c r="E318" s="1"/>
  <c r="D317"/>
  <c r="E317" s="1"/>
  <c r="D316"/>
  <c r="E316" s="1"/>
  <c r="D315"/>
  <c r="E315" s="1"/>
  <c r="D314"/>
  <c r="E314" s="1"/>
  <c r="E313"/>
  <c r="D313"/>
  <c r="D312"/>
  <c r="E312" s="1"/>
  <c r="D311"/>
  <c r="E311" s="1"/>
  <c r="D310"/>
  <c r="E310" s="1"/>
  <c r="D309"/>
  <c r="E309" s="1"/>
  <c r="D308"/>
  <c r="E308" s="1"/>
  <c r="D307"/>
  <c r="E307" s="1"/>
  <c r="D306"/>
  <c r="E306" s="1"/>
  <c r="D305"/>
  <c r="E305" s="1"/>
  <c r="D304"/>
  <c r="E304" s="1"/>
  <c r="D303"/>
  <c r="E303" s="1"/>
  <c r="D302"/>
  <c r="E302" s="1"/>
  <c r="D301"/>
  <c r="E301" s="1"/>
  <c r="D300"/>
  <c r="E300" s="1"/>
  <c r="D299"/>
  <c r="E299" s="1"/>
  <c r="D298"/>
  <c r="E298" s="1"/>
  <c r="E297"/>
  <c r="D297"/>
  <c r="D296"/>
  <c r="E296" s="1"/>
  <c r="D295"/>
  <c r="E295" s="1"/>
  <c r="D294"/>
  <c r="E294" s="1"/>
  <c r="D293"/>
  <c r="E293" s="1"/>
  <c r="D292"/>
  <c r="E292" s="1"/>
  <c r="D291"/>
  <c r="E291" s="1"/>
  <c r="D290"/>
  <c r="E290" s="1"/>
  <c r="D289"/>
  <c r="E289" s="1"/>
  <c r="D288"/>
  <c r="E288" s="1"/>
  <c r="D287"/>
  <c r="E287" s="1"/>
  <c r="D286"/>
  <c r="E286" s="1"/>
  <c r="D285"/>
  <c r="E285" s="1"/>
  <c r="D284"/>
  <c r="E284" s="1"/>
  <c r="D283"/>
  <c r="E283" s="1"/>
  <c r="D282"/>
  <c r="E282" s="1"/>
  <c r="E281"/>
  <c r="D281"/>
  <c r="D280"/>
  <c r="E280" s="1"/>
  <c r="D279"/>
  <c r="E279" s="1"/>
  <c r="D278"/>
  <c r="E278" s="1"/>
  <c r="D277"/>
  <c r="E277" s="1"/>
  <c r="D276"/>
  <c r="E276" s="1"/>
  <c r="D275"/>
  <c r="E275" s="1"/>
  <c r="D274"/>
  <c r="E274" s="1"/>
  <c r="D273"/>
  <c r="E273" s="1"/>
  <c r="D272"/>
  <c r="E272" s="1"/>
  <c r="D271"/>
  <c r="E271" s="1"/>
  <c r="D270"/>
  <c r="E270" s="1"/>
  <c r="D269"/>
  <c r="E269" s="1"/>
  <c r="D268"/>
  <c r="E268" s="1"/>
  <c r="D267"/>
  <c r="E267" s="1"/>
  <c r="D266"/>
  <c r="E266" s="1"/>
  <c r="E265"/>
  <c r="D265"/>
  <c r="D264"/>
  <c r="E264" s="1"/>
  <c r="D263"/>
  <c r="E263" s="1"/>
  <c r="D262"/>
  <c r="E262" s="1"/>
  <c r="D261"/>
  <c r="E261" s="1"/>
  <c r="D260"/>
  <c r="E260" s="1"/>
  <c r="D259"/>
  <c r="E259" s="1"/>
  <c r="D258"/>
  <c r="E258" s="1"/>
  <c r="D257"/>
  <c r="E257" s="1"/>
  <c r="D256"/>
  <c r="E256" s="1"/>
  <c r="D255"/>
  <c r="E255" s="1"/>
  <c r="D254"/>
  <c r="E254" s="1"/>
  <c r="D253"/>
  <c r="E253" s="1"/>
  <c r="D252"/>
  <c r="E252" s="1"/>
  <c r="D251"/>
  <c r="E251" s="1"/>
  <c r="D250"/>
  <c r="E250" s="1"/>
  <c r="E249"/>
  <c r="D249"/>
  <c r="D248"/>
  <c r="E248" s="1"/>
  <c r="D247"/>
  <c r="E247" s="1"/>
  <c r="D246"/>
  <c r="E246" s="1"/>
  <c r="D245"/>
  <c r="E245" s="1"/>
  <c r="D244"/>
  <c r="E244" s="1"/>
  <c r="D243"/>
  <c r="E243" s="1"/>
  <c r="D242"/>
  <c r="E242" s="1"/>
  <c r="D241"/>
  <c r="E241" s="1"/>
  <c r="D240"/>
  <c r="E240" s="1"/>
  <c r="D239"/>
  <c r="E239" s="1"/>
  <c r="D238"/>
  <c r="E238" s="1"/>
  <c r="D237"/>
  <c r="E237" s="1"/>
  <c r="D236"/>
  <c r="E236" s="1"/>
  <c r="D235"/>
  <c r="E235" s="1"/>
  <c r="D234"/>
  <c r="E234" s="1"/>
  <c r="E233"/>
  <c r="D233"/>
  <c r="D232"/>
  <c r="E232" s="1"/>
  <c r="D231"/>
  <c r="E231" s="1"/>
  <c r="D230"/>
  <c r="E230" s="1"/>
  <c r="D229"/>
  <c r="E229" s="1"/>
  <c r="D228"/>
  <c r="E228" s="1"/>
  <c r="D227"/>
  <c r="E227" s="1"/>
  <c r="D226"/>
  <c r="E226" s="1"/>
  <c r="D225"/>
  <c r="E225" s="1"/>
  <c r="D224"/>
  <c r="E224" s="1"/>
  <c r="D223"/>
  <c r="E223" s="1"/>
  <c r="D222"/>
  <c r="E222" s="1"/>
  <c r="D221"/>
  <c r="E221" s="1"/>
  <c r="D220"/>
  <c r="E220" s="1"/>
  <c r="D219"/>
  <c r="E219" s="1"/>
  <c r="D218"/>
  <c r="E218" s="1"/>
  <c r="E217"/>
  <c r="D217"/>
  <c r="D216"/>
  <c r="E216" s="1"/>
  <c r="D215"/>
  <c r="E215" s="1"/>
  <c r="D214"/>
  <c r="E214" s="1"/>
  <c r="D213"/>
  <c r="E213" s="1"/>
  <c r="D212"/>
  <c r="E212" s="1"/>
  <c r="D211"/>
  <c r="E211" s="1"/>
  <c r="D210"/>
  <c r="E210" s="1"/>
  <c r="D209"/>
  <c r="E209" s="1"/>
  <c r="D208"/>
  <c r="E208" s="1"/>
  <c r="D207"/>
  <c r="E207" s="1"/>
  <c r="D206"/>
  <c r="E206" s="1"/>
  <c r="D205"/>
  <c r="E205" s="1"/>
  <c r="D204"/>
  <c r="E204" s="1"/>
  <c r="D203"/>
  <c r="E203" s="1"/>
  <c r="D202"/>
  <c r="E202" s="1"/>
  <c r="E201"/>
  <c r="D201"/>
  <c r="D200"/>
  <c r="E200" s="1"/>
  <c r="D199"/>
  <c r="E199" s="1"/>
  <c r="D198"/>
  <c r="E198" s="1"/>
  <c r="D197"/>
  <c r="E197" s="1"/>
  <c r="D196"/>
  <c r="E196" s="1"/>
  <c r="D195"/>
  <c r="E195" s="1"/>
  <c r="D194"/>
  <c r="E194" s="1"/>
  <c r="D193"/>
  <c r="E193" s="1"/>
  <c r="D192"/>
  <c r="E192" s="1"/>
  <c r="D191"/>
  <c r="E191" s="1"/>
  <c r="D190"/>
  <c r="E190" s="1"/>
  <c r="D189"/>
  <c r="E189" s="1"/>
  <c r="D188"/>
  <c r="E188" s="1"/>
  <c r="D187"/>
  <c r="E187" s="1"/>
  <c r="D186"/>
  <c r="E186" s="1"/>
  <c r="E185"/>
  <c r="D185"/>
  <c r="D184"/>
  <c r="E184" s="1"/>
  <c r="D183"/>
  <c r="E183" s="1"/>
  <c r="D182"/>
  <c r="E182" s="1"/>
  <c r="D181"/>
  <c r="E181" s="1"/>
  <c r="D180"/>
  <c r="E180" s="1"/>
  <c r="D179"/>
  <c r="E179" s="1"/>
  <c r="D178"/>
  <c r="E178" s="1"/>
  <c r="D177"/>
  <c r="E177" s="1"/>
  <c r="D176"/>
  <c r="E176" s="1"/>
  <c r="D175"/>
  <c r="E175" s="1"/>
  <c r="D174"/>
  <c r="E174" s="1"/>
  <c r="D173"/>
  <c r="E173" s="1"/>
  <c r="D172"/>
  <c r="E172" s="1"/>
  <c r="D171"/>
  <c r="E171" s="1"/>
  <c r="D170"/>
  <c r="E170" s="1"/>
  <c r="E169"/>
  <c r="D169"/>
  <c r="D168"/>
  <c r="E168" s="1"/>
  <c r="D167"/>
  <c r="E167" s="1"/>
  <c r="D166"/>
  <c r="E166" s="1"/>
  <c r="D165"/>
  <c r="E165" s="1"/>
  <c r="D164"/>
  <c r="E164" s="1"/>
  <c r="D163"/>
  <c r="E163" s="1"/>
  <c r="D162"/>
  <c r="E162" s="1"/>
  <c r="D161"/>
  <c r="E161" s="1"/>
  <c r="D160"/>
  <c r="E160" s="1"/>
  <c r="D159"/>
  <c r="E159" s="1"/>
  <c r="D158"/>
  <c r="E158" s="1"/>
  <c r="D157"/>
  <c r="E157" s="1"/>
  <c r="D156"/>
  <c r="E156" s="1"/>
  <c r="D155"/>
  <c r="E155" s="1"/>
  <c r="D154"/>
  <c r="E154" s="1"/>
  <c r="E153"/>
  <c r="D153"/>
  <c r="D152"/>
  <c r="E152" s="1"/>
  <c r="D151"/>
  <c r="E151" s="1"/>
  <c r="D150"/>
  <c r="E150" s="1"/>
  <c r="D149"/>
  <c r="E149" s="1"/>
  <c r="D148"/>
  <c r="E148" s="1"/>
  <c r="D147"/>
  <c r="E147" s="1"/>
  <c r="D146"/>
  <c r="E146" s="1"/>
  <c r="D145"/>
  <c r="E145" s="1"/>
  <c r="D144"/>
  <c r="E144" s="1"/>
  <c r="D143"/>
  <c r="E143" s="1"/>
  <c r="D142"/>
  <c r="E142" s="1"/>
  <c r="D141"/>
  <c r="E141" s="1"/>
  <c r="D140"/>
  <c r="E140" s="1"/>
  <c r="D139"/>
  <c r="E139" s="1"/>
  <c r="D138"/>
  <c r="E138" s="1"/>
  <c r="E137"/>
  <c r="D137"/>
  <c r="D136"/>
  <c r="E136" s="1"/>
  <c r="D135"/>
  <c r="E135" s="1"/>
  <c r="D134"/>
  <c r="E134" s="1"/>
  <c r="D133"/>
  <c r="E133" s="1"/>
  <c r="D132"/>
  <c r="E132" s="1"/>
  <c r="D131"/>
  <c r="E131" s="1"/>
  <c r="D130"/>
  <c r="E130" s="1"/>
  <c r="D129"/>
  <c r="E129" s="1"/>
  <c r="D128"/>
  <c r="E128" s="1"/>
  <c r="D127"/>
  <c r="E127" s="1"/>
  <c r="D126"/>
  <c r="E126" s="1"/>
  <c r="D125"/>
  <c r="E125" s="1"/>
  <c r="D124"/>
  <c r="E124" s="1"/>
  <c r="D123"/>
  <c r="E123" s="1"/>
  <c r="D122"/>
  <c r="E122" s="1"/>
  <c r="E121"/>
  <c r="D121"/>
  <c r="D120"/>
  <c r="E120" s="1"/>
  <c r="D119"/>
  <c r="E119" s="1"/>
  <c r="D118"/>
  <c r="E118" s="1"/>
  <c r="D117"/>
  <c r="E117" s="1"/>
  <c r="D116"/>
  <c r="E116" s="1"/>
  <c r="D115"/>
  <c r="E115" s="1"/>
  <c r="D114"/>
  <c r="E114" s="1"/>
  <c r="D113"/>
  <c r="E113" s="1"/>
  <c r="D112"/>
  <c r="E112" s="1"/>
  <c r="D111"/>
  <c r="E111" s="1"/>
  <c r="D110"/>
  <c r="E110" s="1"/>
  <c r="D109"/>
  <c r="E109" s="1"/>
  <c r="D108"/>
  <c r="E108" s="1"/>
  <c r="D107"/>
  <c r="E107" s="1"/>
  <c r="D106"/>
  <c r="E106" s="1"/>
  <c r="E105"/>
  <c r="D105"/>
  <c r="D104"/>
  <c r="E104" s="1"/>
  <c r="D103"/>
  <c r="E103" s="1"/>
  <c r="D102"/>
  <c r="E102" s="1"/>
  <c r="D101"/>
  <c r="E101" s="1"/>
  <c r="D100"/>
  <c r="E100" s="1"/>
  <c r="D99"/>
  <c r="E99" s="1"/>
  <c r="D98"/>
  <c r="E98" s="1"/>
  <c r="D97"/>
  <c r="E97" s="1"/>
  <c r="D96"/>
  <c r="E96" s="1"/>
  <c r="D95"/>
  <c r="E95" s="1"/>
  <c r="D94"/>
  <c r="E94" s="1"/>
  <c r="D93"/>
  <c r="E93" s="1"/>
  <c r="D92"/>
  <c r="E92" s="1"/>
  <c r="D91"/>
  <c r="E91" s="1"/>
  <c r="D90"/>
  <c r="E90" s="1"/>
  <c r="E89"/>
  <c r="D89"/>
  <c r="D88"/>
  <c r="E88" s="1"/>
  <c r="D87"/>
  <c r="E87" s="1"/>
  <c r="D86"/>
  <c r="E86" s="1"/>
  <c r="D85"/>
  <c r="E85" s="1"/>
  <c r="D84"/>
  <c r="E84" s="1"/>
  <c r="D83"/>
  <c r="E83" s="1"/>
  <c r="D82"/>
  <c r="E82" s="1"/>
  <c r="D81"/>
  <c r="E81" s="1"/>
  <c r="D80"/>
  <c r="E80" s="1"/>
  <c r="D79"/>
  <c r="E79" s="1"/>
  <c r="D78"/>
  <c r="E78" s="1"/>
  <c r="D77"/>
  <c r="E77" s="1"/>
  <c r="D76"/>
  <c r="E76" s="1"/>
  <c r="D75"/>
  <c r="E75" s="1"/>
  <c r="D74"/>
  <c r="E74" s="1"/>
  <c r="E73"/>
  <c r="D73"/>
  <c r="D72"/>
  <c r="E72" s="1"/>
  <c r="D71"/>
  <c r="E71" s="1"/>
  <c r="D70"/>
  <c r="E70" s="1"/>
  <c r="D69"/>
  <c r="E69" s="1"/>
  <c r="D68"/>
  <c r="E68" s="1"/>
  <c r="D67"/>
  <c r="E67" s="1"/>
  <c r="D66"/>
  <c r="E66" s="1"/>
  <c r="D65"/>
  <c r="E65" s="1"/>
  <c r="D64"/>
  <c r="E64" s="1"/>
  <c r="D63"/>
  <c r="E63" s="1"/>
  <c r="D62"/>
  <c r="E62" s="1"/>
  <c r="D61"/>
  <c r="E61" s="1"/>
  <c r="D60"/>
  <c r="E60" s="1"/>
  <c r="D59"/>
  <c r="E59" s="1"/>
  <c r="D58"/>
  <c r="E58" s="1"/>
  <c r="E57"/>
  <c r="D57"/>
  <c r="D56"/>
  <c r="E56" s="1"/>
  <c r="D55"/>
  <c r="E55" s="1"/>
  <c r="D54"/>
  <c r="E54" s="1"/>
  <c r="D53"/>
  <c r="E53" s="1"/>
  <c r="D52"/>
  <c r="E52" s="1"/>
  <c r="D51"/>
  <c r="E51" s="1"/>
  <c r="D50"/>
  <c r="E50" s="1"/>
  <c r="D49"/>
  <c r="E49" s="1"/>
  <c r="D48"/>
  <c r="E48" s="1"/>
  <c r="D47"/>
  <c r="E47" s="1"/>
  <c r="D46"/>
  <c r="E46" s="1"/>
  <c r="D45"/>
  <c r="E45" s="1"/>
  <c r="D44"/>
  <c r="E44" s="1"/>
  <c r="D43"/>
  <c r="E43" s="1"/>
  <c r="D42"/>
  <c r="E42" s="1"/>
  <c r="E41"/>
  <c r="D41"/>
  <c r="D40"/>
  <c r="E40" s="1"/>
  <c r="D39"/>
  <c r="E39" s="1"/>
  <c r="D38"/>
  <c r="E38" s="1"/>
  <c r="D37"/>
  <c r="E37" s="1"/>
  <c r="D36"/>
  <c r="E36" s="1"/>
  <c r="D35"/>
  <c r="E35" s="1"/>
  <c r="D34"/>
  <c r="E34" s="1"/>
  <c r="D33"/>
  <c r="E33" s="1"/>
  <c r="D32"/>
  <c r="E32" s="1"/>
  <c r="D31"/>
  <c r="E31" s="1"/>
  <c r="D30"/>
  <c r="E30" s="1"/>
  <c r="D29"/>
  <c r="E29" s="1"/>
  <c r="D28"/>
  <c r="E28" s="1"/>
  <c r="D27"/>
  <c r="E27" s="1"/>
  <c r="D26"/>
  <c r="E26" s="1"/>
  <c r="E25"/>
  <c r="D25"/>
  <c r="D24"/>
  <c r="E24" s="1"/>
  <c r="D23"/>
  <c r="E23" s="1"/>
  <c r="D22"/>
  <c r="E22" s="1"/>
  <c r="D21"/>
  <c r="E21" s="1"/>
  <c r="D20"/>
  <c r="E20" s="1"/>
  <c r="D19"/>
  <c r="E19" s="1"/>
  <c r="D18"/>
  <c r="E18" s="1"/>
  <c r="D17"/>
  <c r="E17" s="1"/>
  <c r="D16"/>
  <c r="E16" s="1"/>
  <c r="D15"/>
  <c r="E15" s="1"/>
  <c r="D14"/>
  <c r="E14" s="1"/>
  <c r="D13"/>
  <c r="E13" s="1"/>
  <c r="D12"/>
  <c r="E12" s="1"/>
  <c r="D11"/>
  <c r="E11" s="1"/>
  <c r="D10"/>
  <c r="E10" s="1"/>
  <c r="E9"/>
  <c r="D9"/>
  <c r="D8"/>
  <c r="E8" s="1"/>
  <c r="D7"/>
  <c r="E7" s="1"/>
  <c r="D6"/>
  <c r="E6" s="1"/>
  <c r="E5"/>
  <c r="D5"/>
  <c r="D4"/>
  <c r="E4" s="1"/>
  <c r="E347" i="5"/>
  <c r="E346"/>
  <c r="E345"/>
  <c r="E344"/>
  <c r="E343"/>
  <c r="E342"/>
  <c r="E341"/>
  <c r="E340"/>
  <c r="E339"/>
  <c r="E338"/>
  <c r="E337"/>
  <c r="E336"/>
  <c r="E335"/>
  <c r="E334"/>
  <c r="E333"/>
  <c r="E332"/>
  <c r="E331"/>
  <c r="H330"/>
  <c r="H329"/>
  <c r="H328"/>
  <c r="H327"/>
  <c r="H326"/>
  <c r="H325"/>
  <c r="H324"/>
  <c r="H323"/>
  <c r="E323"/>
  <c r="H322"/>
  <c r="E322"/>
  <c r="H321"/>
  <c r="E321"/>
  <c r="H320"/>
  <c r="E320"/>
  <c r="H319"/>
  <c r="E319"/>
  <c r="H318"/>
  <c r="E318"/>
  <c r="H317"/>
  <c r="E317"/>
  <c r="H316"/>
  <c r="E316"/>
  <c r="H315"/>
  <c r="E315"/>
  <c r="E314"/>
  <c r="H313"/>
  <c r="E313"/>
  <c r="H312"/>
  <c r="E312"/>
  <c r="H311"/>
  <c r="E311"/>
  <c r="H310"/>
  <c r="E310"/>
  <c r="H309"/>
  <c r="H308"/>
  <c r="H307"/>
  <c r="H306"/>
  <c r="H305"/>
  <c r="H304"/>
  <c r="H303"/>
  <c r="H302"/>
  <c r="H301"/>
  <c r="H300"/>
  <c r="H299"/>
  <c r="E299"/>
  <c r="H298"/>
  <c r="E298"/>
  <c r="H297"/>
  <c r="E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E261"/>
  <c r="H260"/>
  <c r="E260"/>
  <c r="H259"/>
  <c r="E259"/>
  <c r="H258"/>
  <c r="E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3"/>
  <c r="H172"/>
  <c r="H171"/>
  <c r="H170"/>
  <c r="H169"/>
  <c r="H168"/>
  <c r="H167"/>
  <c r="H166"/>
  <c r="H163"/>
  <c r="H162"/>
  <c r="H161"/>
  <c r="H160"/>
  <c r="H159"/>
  <c r="H158"/>
  <c r="H157"/>
  <c r="H156"/>
  <c r="H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H93"/>
  <c r="E93"/>
  <c r="H92"/>
  <c r="E92"/>
  <c r="H91"/>
  <c r="E91"/>
  <c r="H90"/>
  <c r="E90"/>
  <c r="H89"/>
  <c r="E89"/>
  <c r="H88"/>
  <c r="E88"/>
  <c r="E87"/>
  <c r="E86"/>
  <c r="E85"/>
  <c r="H84"/>
  <c r="H83"/>
  <c r="H82"/>
  <c r="E81"/>
  <c r="E80"/>
  <c r="E79"/>
  <c r="E78"/>
  <c r="E77"/>
  <c r="E76"/>
  <c r="E75"/>
  <c r="E74"/>
  <c r="E73"/>
  <c r="E72"/>
  <c r="E71"/>
  <c r="E70"/>
  <c r="E69"/>
  <c r="E68"/>
  <c r="E67"/>
  <c r="E66"/>
  <c r="E58"/>
  <c r="E57"/>
  <c r="E56"/>
  <c r="E55"/>
  <c r="E54"/>
  <c r="E53"/>
  <c r="E52"/>
  <c r="E51"/>
  <c r="E50"/>
  <c r="E49"/>
  <c r="E48"/>
  <c r="H47"/>
  <c r="E47"/>
  <c r="H46"/>
  <c r="E46"/>
  <c r="H45"/>
  <c r="E45"/>
  <c r="H44"/>
  <c r="E44"/>
  <c r="H43"/>
  <c r="E43"/>
  <c r="H42"/>
  <c r="E42"/>
  <c r="H41"/>
  <c r="E41"/>
  <c r="H40"/>
  <c r="E40"/>
  <c r="H39"/>
  <c r="E39"/>
  <c r="H38"/>
  <c r="E38"/>
  <c r="H37"/>
  <c r="E37"/>
  <c r="H36"/>
  <c r="E36"/>
  <c r="H35"/>
  <c r="E35"/>
  <c r="H34"/>
  <c r="E34"/>
  <c r="H33"/>
  <c r="E33"/>
  <c r="E24"/>
  <c r="E23"/>
  <c r="E17"/>
  <c r="E16"/>
  <c r="E15"/>
  <c r="E14"/>
  <c r="E13"/>
  <c r="E12"/>
  <c r="E11"/>
  <c r="E10"/>
  <c r="E9"/>
  <c r="E8"/>
  <c r="E7"/>
  <c r="E6"/>
  <c r="E5"/>
  <c r="E4"/>
  <c r="D48" i="9" l="1"/>
  <c r="E48" s="1"/>
  <c r="D47"/>
  <c r="E47" s="1"/>
  <c r="D46"/>
  <c r="E46" s="1"/>
  <c r="D45"/>
  <c r="E45" s="1"/>
  <c r="D44"/>
  <c r="E44" s="1"/>
  <c r="D43"/>
  <c r="E43" s="1"/>
  <c r="D42"/>
  <c r="E42" s="1"/>
  <c r="D41"/>
  <c r="E41" s="1"/>
  <c r="D40"/>
  <c r="E40" s="1"/>
  <c r="D39"/>
  <c r="E39" s="1"/>
  <c r="D38"/>
  <c r="E38" s="1"/>
  <c r="D37"/>
  <c r="E37" s="1"/>
  <c r="D36"/>
  <c r="E36" s="1"/>
  <c r="D35"/>
  <c r="E35" s="1"/>
  <c r="D34"/>
  <c r="E34" s="1"/>
  <c r="D33"/>
  <c r="E33" s="1"/>
  <c r="D32"/>
  <c r="E32" s="1"/>
  <c r="D31"/>
  <c r="E31" s="1"/>
  <c r="D30"/>
  <c r="E30" s="1"/>
  <c r="D29"/>
  <c r="E29" s="1"/>
  <c r="D28"/>
  <c r="E28" s="1"/>
  <c r="D27"/>
  <c r="E27" s="1"/>
  <c r="D26"/>
  <c r="E26" s="1"/>
  <c r="D25"/>
  <c r="E25" s="1"/>
  <c r="D24"/>
  <c r="E24" s="1"/>
  <c r="D23"/>
  <c r="E23" s="1"/>
  <c r="D22"/>
  <c r="E22" s="1"/>
  <c r="D21"/>
  <c r="E21" s="1"/>
  <c r="D20"/>
  <c r="E20" s="1"/>
  <c r="D19"/>
  <c r="E19" s="1"/>
  <c r="D18"/>
  <c r="E18" s="1"/>
  <c r="D17"/>
  <c r="E17" s="1"/>
  <c r="D16"/>
  <c r="E16" s="1"/>
  <c r="D15"/>
  <c r="E15" s="1"/>
  <c r="D14"/>
  <c r="E14" s="1"/>
  <c r="D13"/>
  <c r="E13" s="1"/>
  <c r="D12"/>
  <c r="E12" s="1"/>
  <c r="D11"/>
  <c r="E11" s="1"/>
  <c r="D10"/>
  <c r="E10" s="1"/>
  <c r="D9"/>
  <c r="E9" s="1"/>
  <c r="D8"/>
  <c r="E8" s="1"/>
  <c r="D7"/>
  <c r="E7" s="1"/>
  <c r="D6"/>
  <c r="E6" s="1"/>
  <c r="D5"/>
  <c r="E5" s="1"/>
  <c r="D4"/>
  <c r="E4" s="1"/>
  <c r="D60" i="10" l="1"/>
  <c r="E60" s="1"/>
  <c r="D59"/>
  <c r="E59" s="1"/>
  <c r="D58"/>
  <c r="E58" s="1"/>
  <c r="D57"/>
  <c r="E57" s="1"/>
  <c r="D56"/>
  <c r="E56" s="1"/>
  <c r="D55"/>
  <c r="E55" s="1"/>
  <c r="D54"/>
  <c r="E54" s="1"/>
  <c r="D53"/>
  <c r="E53" s="1"/>
  <c r="D52"/>
  <c r="E52" s="1"/>
  <c r="D51"/>
  <c r="E51" s="1"/>
  <c r="D50"/>
  <c r="E50" s="1"/>
  <c r="G49"/>
  <c r="H49" s="1"/>
  <c r="D49"/>
  <c r="E49" s="1"/>
  <c r="G48"/>
  <c r="H48" s="1"/>
  <c r="D48"/>
  <c r="E48" s="1"/>
  <c r="G47"/>
  <c r="H47" s="1"/>
  <c r="D47"/>
  <c r="E47" s="1"/>
  <c r="G46"/>
  <c r="H46" s="1"/>
  <c r="D46"/>
  <c r="E46" s="1"/>
  <c r="G45"/>
  <c r="H45" s="1"/>
  <c r="D45"/>
  <c r="E45" s="1"/>
  <c r="G44"/>
  <c r="H44" s="1"/>
  <c r="G43"/>
  <c r="H43" s="1"/>
  <c r="G42"/>
  <c r="H42" s="1"/>
  <c r="G41"/>
  <c r="H41" s="1"/>
  <c r="G40"/>
  <c r="H40" s="1"/>
  <c r="D39"/>
  <c r="E39" s="1"/>
  <c r="D38"/>
  <c r="E38" s="1"/>
  <c r="D37"/>
  <c r="E37" s="1"/>
  <c r="D36"/>
  <c r="E36" s="1"/>
  <c r="D35"/>
  <c r="E35" s="1"/>
  <c r="D34"/>
  <c r="E34" s="1"/>
  <c r="D33"/>
  <c r="E33" s="1"/>
  <c r="D32"/>
  <c r="E32" s="1"/>
  <c r="D31"/>
  <c r="E31" s="1"/>
  <c r="D30"/>
  <c r="E30" s="1"/>
  <c r="D29"/>
  <c r="E29" s="1"/>
  <c r="D28"/>
  <c r="E28" s="1"/>
  <c r="D27"/>
  <c r="E27" s="1"/>
  <c r="D26"/>
  <c r="E26" s="1"/>
  <c r="D25"/>
  <c r="E25" s="1"/>
  <c r="D24"/>
  <c r="E24" s="1"/>
  <c r="D23"/>
  <c r="E23" s="1"/>
  <c r="D22"/>
  <c r="E22" s="1"/>
  <c r="D21"/>
  <c r="E21" s="1"/>
  <c r="G20"/>
  <c r="H20" s="1"/>
  <c r="D20"/>
  <c r="E20" s="1"/>
  <c r="G19"/>
  <c r="H19" s="1"/>
  <c r="D19"/>
  <c r="E19" s="1"/>
  <c r="G18"/>
  <c r="H18" s="1"/>
  <c r="D18"/>
  <c r="E18" s="1"/>
  <c r="G17"/>
  <c r="H17" s="1"/>
  <c r="D17"/>
  <c r="E17" s="1"/>
  <c r="G16"/>
  <c r="H16" s="1"/>
  <c r="D16"/>
  <c r="E16" s="1"/>
  <c r="G15"/>
  <c r="H15" s="1"/>
  <c r="D15"/>
  <c r="E15" s="1"/>
  <c r="G14"/>
  <c r="H14" s="1"/>
  <c r="D14"/>
  <c r="E14" s="1"/>
  <c r="D13"/>
  <c r="E13" s="1"/>
  <c r="D12"/>
  <c r="E12" s="1"/>
  <c r="G11"/>
  <c r="H11" s="1"/>
  <c r="D11"/>
  <c r="E11" s="1"/>
  <c r="G10"/>
  <c r="H10" s="1"/>
  <c r="D10"/>
  <c r="E10" s="1"/>
  <c r="G9"/>
  <c r="H9" s="1"/>
  <c r="D9"/>
  <c r="E9" s="1"/>
  <c r="G8"/>
  <c r="H8" s="1"/>
  <c r="D8"/>
  <c r="E8" s="1"/>
  <c r="G7"/>
  <c r="H7" s="1"/>
  <c r="D7"/>
  <c r="E7" s="1"/>
  <c r="G6"/>
  <c r="H6" s="1"/>
  <c r="D6"/>
  <c r="E6" s="1"/>
  <c r="G5"/>
  <c r="H5" s="1"/>
  <c r="D5"/>
  <c r="E5" s="1"/>
</calcChain>
</file>

<file path=xl/sharedStrings.xml><?xml version="1.0" encoding="utf-8"?>
<sst xmlns="http://schemas.openxmlformats.org/spreadsheetml/2006/main" count="5399" uniqueCount="753">
  <si>
    <t>รุ่น</t>
  </si>
  <si>
    <t>ปี</t>
  </si>
  <si>
    <t>(MP1TFR54H)</t>
  </si>
  <si>
    <t>(MP1TFR86H)</t>
  </si>
  <si>
    <t>(MP1TFS77H)</t>
  </si>
  <si>
    <t>(MP1TFR77H)</t>
  </si>
  <si>
    <t>(MP1TFR85H)</t>
  </si>
  <si>
    <t>(MP1TFR85H5T)</t>
  </si>
  <si>
    <t>(MP1TFS85H)</t>
  </si>
  <si>
    <t>ฐาน</t>
  </si>
  <si>
    <t>MANUAL</t>
  </si>
  <si>
    <t>AUTO</t>
  </si>
  <si>
    <t>(MMTCNK67AWA)</t>
  </si>
  <si>
    <t>(MMTJRK64F3D)</t>
  </si>
  <si>
    <t>(MMTJRK67P3D)</t>
  </si>
  <si>
    <t>(MMTCRKA)</t>
  </si>
  <si>
    <t>(MMTCNKA)</t>
  </si>
  <si>
    <t>(MMTJRKA)</t>
  </si>
  <si>
    <t>(MMTJRKB)</t>
  </si>
  <si>
    <t>—</t>
  </si>
  <si>
    <t>(MHFM1CB)</t>
  </si>
  <si>
    <t>(MR054HY)</t>
  </si>
  <si>
    <t>(MR053HY)</t>
  </si>
  <si>
    <t>(MRO53ZEC)</t>
  </si>
  <si>
    <t>(MRO32LNF)</t>
  </si>
  <si>
    <t>(MR032LNF)</t>
  </si>
  <si>
    <t>(MR032LNG)</t>
  </si>
  <si>
    <t>(MR031LNF)</t>
  </si>
  <si>
    <t>(MR***LNF)</t>
  </si>
  <si>
    <t>(MR032JNF)</t>
  </si>
  <si>
    <t>(MR032GNG)</t>
  </si>
  <si>
    <t>(MR0CS12G)</t>
  </si>
  <si>
    <t>(MR0G*19G)</t>
  </si>
  <si>
    <t>(MR0GS19G)</t>
  </si>
  <si>
    <t>(MR0GZ12G)</t>
  </si>
  <si>
    <t>(MROGZ19G)</t>
  </si>
  <si>
    <t>(MR0GZ32G)</t>
  </si>
  <si>
    <t>(MROER19G)</t>
  </si>
  <si>
    <t>(MROFZ29GX)</t>
  </si>
  <si>
    <t>(UW48F5MT)</t>
  </si>
  <si>
    <t>(MM8UNBD)</t>
  </si>
  <si>
    <t>(MM8UNFD)</t>
  </si>
  <si>
    <t>(MM8UN2D)</t>
  </si>
  <si>
    <t>(MM8UNBE)</t>
  </si>
  <si>
    <t>(MNBLSDD)</t>
  </si>
  <si>
    <t>(MNBBSDD)</t>
  </si>
  <si>
    <t>(MNBBSDE)</t>
  </si>
  <si>
    <t>(MNBBSFD)</t>
  </si>
  <si>
    <t>(MNBLSFD)</t>
  </si>
  <si>
    <t>(MNBL8FD)</t>
  </si>
  <si>
    <t>(MNBLS2D)</t>
  </si>
  <si>
    <t>(MNBBS2D)</t>
  </si>
  <si>
    <t>(MNBLSD)</t>
  </si>
  <si>
    <t xml:space="preserve"> — </t>
  </si>
  <si>
    <t>HILUX TIGER CAB D4D 2.5 E PRERUNNER</t>
  </si>
  <si>
    <t xml:space="preserve">RANGER 2.5 XL (Single Cab) (Power)  *       </t>
  </si>
  <si>
    <t xml:space="preserve">RANGER SUPER CAB 2.5 XL (Base)      * </t>
  </si>
  <si>
    <t>RANGER SUPER CAB 2.5 XLT WL *</t>
  </si>
  <si>
    <t xml:space="preserve">RANGER SUPER CAB 2.9 XL *     </t>
  </si>
  <si>
    <t xml:space="preserve">RANGER DOUBLE CAB 2.5 XL WL   *   </t>
  </si>
  <si>
    <t>RANGER DOUBLE CAB 2.5 XLT WLT  *</t>
  </si>
  <si>
    <t>RANGER DOUBLE CAB 2.5 HI-RIDER XLT WLT  *</t>
  </si>
  <si>
    <t xml:space="preserve">RANGER DOUBLE CAB 2.9 XLT  * </t>
  </si>
  <si>
    <t xml:space="preserve">RANGER OPEN CAB 2.5 XL WL   *   </t>
  </si>
  <si>
    <t>RANGER OPEN CAB 2.5 XLT WL   *</t>
  </si>
  <si>
    <t>RANGER OPEN CAB 2.5 XLT WLT  *</t>
  </si>
  <si>
    <t>RANGER OPEN CAB 2.5 XLT WLT 4WD  *</t>
  </si>
  <si>
    <t>RANGER OPEN CAB 2.5 Hurricane WLT 4WD  *</t>
  </si>
  <si>
    <t xml:space="preserve">RANGER OPEN CAB 2.9 XLT   *      </t>
  </si>
  <si>
    <t>RANGER OPEN CAB 2.5 XL WLC   *</t>
  </si>
  <si>
    <t>RANGER OPEN CAB 2.5 XL WLC (09)  *</t>
  </si>
  <si>
    <t>RANGER OPEN CAB 2.5 XLT WLC (LST) (09)  *</t>
  </si>
  <si>
    <t>RANGER OPEN CAB 2.5 XLS WLC   *</t>
  </si>
  <si>
    <t>RANGER OPEN CAB 2.5 XLS WLC (09)   *</t>
  </si>
  <si>
    <t>RANGER OPEN CAB 2.5 HI-RIDER XLS WLC *</t>
  </si>
  <si>
    <t>RANGER OPEN CAB 2.5 HI-RIDER XLS WLC (09)  *</t>
  </si>
  <si>
    <t>RANGER OPEN CAB 3.0 XLS WEC 4WD  *</t>
  </si>
  <si>
    <t>RANGER OPEN CAB 3.0 XLS WEC 4WD (09)  *</t>
  </si>
  <si>
    <t>RANGER DOUBLE CAB 2.5 XL WLC   *</t>
  </si>
  <si>
    <t>RANGER DOUBLE CAB 2.5 XL WLC (09)  *</t>
  </si>
  <si>
    <t>RANGER DOUBLE CAB 2.5 XLS WLC  *</t>
  </si>
  <si>
    <t>RANGER DOUBLE CAB 2.5 XLS WLC (09)   *</t>
  </si>
  <si>
    <t>RANGER DOUBLE CAB 2.5 HI-RIDER XLS WLC  *</t>
  </si>
  <si>
    <t>RANGER DOUBLE CAB 2.5 HI-RIDER XLS WLC (09)  *</t>
  </si>
  <si>
    <t>RANDER DOUBLE CAB 3.0 XLT WEC 4WD   *</t>
  </si>
  <si>
    <t>RANDER DOUBLE CAB 3.0 XLT WEC 4WD (09)  *</t>
  </si>
  <si>
    <t>RANGER ALL-NEW 2.5 XL (Single Cab)  *</t>
  </si>
  <si>
    <t>RANGER ALL-NEW 2.2 XL (Single Cab) (MNC)  *</t>
  </si>
  <si>
    <t>RANGER ALL-NEW OPEN CAB 2.5 XL  *</t>
  </si>
  <si>
    <t>RANGER ALL-NEW OPEN CAB 2.2 XL (MMC)  *</t>
  </si>
  <si>
    <t>RANGER ALL-NEW OPEN CAB 2.2 XLS  *</t>
  </si>
  <si>
    <t>RANGER ALL-NEW OPEN CAB 2.2 XLS (MMC)  *</t>
  </si>
  <si>
    <t>RANGER ALL-NEW OPEN CAB 2.2 XLT  *</t>
  </si>
  <si>
    <t>RANGER ALL-NEW OPEN CAB 2.2 HI-RIDER XLS  *</t>
  </si>
  <si>
    <t>RANGER ALL-NEW OPEN CAB 2.2 HI-RIDER XLS (MNC)  *</t>
  </si>
  <si>
    <t>RANGER ALL-NEW OPEN CAB 2.2 HI-RIDER XLT  *</t>
  </si>
  <si>
    <t>RANGER ALL-NEW OPEN CAB 2.2 HI-RIDER XLT (MMC)  *</t>
  </si>
  <si>
    <t>RANGER ALL-NEW OPEN CAB 2.2 XLT 4WD (MMC)  *</t>
  </si>
  <si>
    <t>RANGER ALL-NEW OPEN CAB 3.2 XLT 4WD (MMC) *</t>
  </si>
  <si>
    <t>RANGER ALL-NEW DOUBLE CAB 2.2 XLT  *</t>
  </si>
  <si>
    <t>RANGER ALL-NEW DOUBLE CAB 2.2 HI-RIDER XLT  *</t>
  </si>
  <si>
    <t>RANGER ALL-NEW DOUBLE CAB 2.2 HI-RIDER Wildtrax  *</t>
  </si>
  <si>
    <t>RANGER ALL-NEW DOUBLE CAB 2.2 HIRIDER XLT (MMC)  *</t>
  </si>
  <si>
    <t>RANGER ALL-NEW DOUBLE CAB 2.2 HI-RIDER Wildtrax (MMC) *</t>
  </si>
  <si>
    <t>RANGER ALL-NEW DOUBLE CAB 2.2 XLT 4WD  *</t>
  </si>
  <si>
    <t>RANGER ALL-NEW DOUBLE CAB 2.2 XLT 4WD (MMC)  *</t>
  </si>
  <si>
    <t>RANGER ALL-NEW DOUBLE CAB 2.2 XLT 4WD Wildtrax  *</t>
  </si>
  <si>
    <t>RANGER ALL-NEW DOUBLE CAB 2.2 4WD Wildtrax (MMC)  *</t>
  </si>
  <si>
    <t>RANGER ALL-NEW DOUBLE CAB 3.2 XLT 4WD Wildtrax  *</t>
  </si>
  <si>
    <t xml:space="preserve">RANGER ALL-NEW DOUBLE CAB 3.2 XLT 4WD (MMC)  * </t>
  </si>
  <si>
    <t>RANGER ALL-NEW DOUBLE CAB 3.2 4WD Wildtrax (MMC) *</t>
  </si>
  <si>
    <t xml:space="preserve">MAZDA 2    1.5SPIRIT SPORT (HATCHBACK)  * </t>
  </si>
  <si>
    <t>MAZDA 2   1.5SPIRIT  ELEGANCE (SEDAN) (M11)  *</t>
  </si>
  <si>
    <t>MAZDA  2  1.5GROOVE SPORT (HATCHBACK)  (M11)*</t>
  </si>
  <si>
    <t>MAZDA 2   1.5SPIRIT  ELEGANCE (SEDAN) (M12)  *</t>
  </si>
  <si>
    <t>MAZDA  2  1.5GROOVE SPORT (HATCHBACK)  (M12) *</t>
  </si>
  <si>
    <t xml:space="preserve">MAZDA  3 1.6S   *     </t>
  </si>
  <si>
    <t>MAZDA  3 1.6V   *</t>
  </si>
  <si>
    <t>MAZDA  3  1.6GROOVE  *</t>
  </si>
  <si>
    <t>MAZDA  3  1.6GROOVE (MNC)(MY10) *</t>
  </si>
  <si>
    <t>MAZDA  3  1.6GROOVE (MY12)  *</t>
  </si>
  <si>
    <t>MAZDA  3  1.6SPIRIT SPORT *</t>
  </si>
  <si>
    <t>MAZDA  3  1.6SPIRIT SPORT(MNC) (MY10) *</t>
  </si>
  <si>
    <t>MAZDA  3  1.6SPIRIT SPORT(MY12)  *</t>
  </si>
  <si>
    <t>CX5 2.0 C   *</t>
  </si>
  <si>
    <t>CX5 2.0 S   *</t>
  </si>
  <si>
    <t>CX3 2.0 C   *</t>
  </si>
  <si>
    <t>CX3 2.0 E  *</t>
  </si>
  <si>
    <t>CX3 2.0 S  *</t>
  </si>
  <si>
    <t>FIGHTER SUPER CAB 2.5 Lux WL *</t>
  </si>
  <si>
    <t>FIGHTER SUPER CAB 2.5 Lux WLT  *</t>
  </si>
  <si>
    <t xml:space="preserve">FIGHTER SUPER CAB 2.9 Lux  *  </t>
  </si>
  <si>
    <t xml:space="preserve">FIGHTER DOUBLE CAB 2.5  WL   * </t>
  </si>
  <si>
    <t>FIGHTER DOUBLE CAB 2.5  WLT  *</t>
  </si>
  <si>
    <t>FIGHTER DOUBLE CAB 2.5 Mid WL (AUD)  *</t>
  </si>
  <si>
    <t>FIGHTER DOUBLE CAB 2.5 Lux WL  *</t>
  </si>
  <si>
    <t xml:space="preserve">FIGHTER DOUBLE CAB 2.5 Lux WLT   *   </t>
  </si>
  <si>
    <t>FIGHTER DOUBLE CAB 2.5 Lux WLT (ABS)  *</t>
  </si>
  <si>
    <t>FIGHTER DOUBLE CAB 2.5 Lux WLT (ABS/AB))  *</t>
  </si>
  <si>
    <t>FIGHTER DOUBLE CAB 2.5 SEI WLT *</t>
  </si>
  <si>
    <t>FIGHTER DOUBLE CAB 2.9 Lux   *</t>
  </si>
  <si>
    <t>FIGHTER FREESTYLE CAB 2.5 MID WL  *</t>
  </si>
  <si>
    <t>FIGHTER FREESTYLE CAB 2.5 Lux WL   *</t>
  </si>
  <si>
    <t>FIGHTER FREESTYLE CAB 2.5 Lux WL (ABS) *</t>
  </si>
  <si>
    <t>FIGHTER FREESTYLE CAB 2.5 Lux WLT  *</t>
  </si>
  <si>
    <t>FIGHTER FREESTYLE CAB 2.5 Lux WLT (ABS/AB)  *</t>
  </si>
  <si>
    <t xml:space="preserve">BT-50 2.5D S (Single Cab) (Power)    *   </t>
  </si>
  <si>
    <t xml:space="preserve">BT-50 2.5D S (Single Cab) (MMC) (09)  *     </t>
  </si>
  <si>
    <t>BT-50 FREESTYLE CAB 2.5 S  (MMC) (09) *</t>
  </si>
  <si>
    <t>BT-50 FREESTYLE CAB 2.5 V   *</t>
  </si>
  <si>
    <t>BT-50 FREESTYLE CAB 2.5 V (ABS)   *</t>
  </si>
  <si>
    <t>BT-50 FREESTYLE CAB 2.5 V (ABS/DAB) *</t>
  </si>
  <si>
    <t>BT-50 FREESTYLE CAB 2.5 V (CD) (MMC) (09)  *</t>
  </si>
  <si>
    <t>BT-50 FREESTYLE CAB 2.5 V Hi (ABS)  *</t>
  </si>
  <si>
    <t>BT-50 FREESTYLE CAB 2.5 V Hi (ABS/DAB) *</t>
  </si>
  <si>
    <t>BT-50 FREESTYLE CAB 2.5 Hi-RACER (ABS)   *</t>
  </si>
  <si>
    <t>BT-50 FREESTYLE CAB 2.5 Hi-RACER (CD/ABS) (MMC) (09) *</t>
  </si>
  <si>
    <t>BT-50 FREESTYLE CAB 3.0 R 4WD (ABS)  *</t>
  </si>
  <si>
    <t>BT-50 FREESTYLE CAB 3.0 R 4WD (ABSDAB)  *</t>
  </si>
  <si>
    <t>BT-50 FREESTYLE CAB 3.0 R 4WD (6CD/ABS)(MMC)(09) *</t>
  </si>
  <si>
    <t xml:space="preserve">BT-50 DOUBLE CAB 2.5D S  *     </t>
  </si>
  <si>
    <t>BT-50 DOUBLE CAB 2.5 S  *</t>
  </si>
  <si>
    <t>BT-50 DOUBLE CAB 2.5 S (CD) (MMC) (09) *</t>
  </si>
  <si>
    <t>BT-50 DOUBLE CAB 2.5 V *</t>
  </si>
  <si>
    <t>BT-50 DOUBLE CAB 2.5 V (ABS)  *</t>
  </si>
  <si>
    <t>BT-50 DOUBLE CAB 2.5 V (CD) (MMC) (09)  *</t>
  </si>
  <si>
    <t>BT-50 DOUBLE CAB 2.5 V Hi (ABS) *</t>
  </si>
  <si>
    <t>BT-50 DOUBLE CAB 2.5 Hi-RACER(CD/ABS) (MMC) (09) *</t>
  </si>
  <si>
    <t>BT-50 DOUBLE CAB 3.0 R 4WD (ABS)  *</t>
  </si>
  <si>
    <t>BT-50 DOUBLE CAB 3.0 R 4WD (6CD/ABS) (MMC) (09)  *</t>
  </si>
  <si>
    <t>BT-50 PRO 2.2 S (Single cab)  *</t>
  </si>
  <si>
    <t>BT-50 PRO 2.2 S (Single cab) (MMC)   *</t>
  </si>
  <si>
    <t>BT-50 PRO  FREESTYLE CAB  2.2 S  *</t>
  </si>
  <si>
    <t>BT-50 PRO  FREESTYLE CAB  2.2 S (MMC)  *</t>
  </si>
  <si>
    <t>BT-50 PRO  FREESTYLE CAB  2.2 V  *</t>
  </si>
  <si>
    <t>BT-50 PRO  FREESTYLE CAB  2.2 V (MMC)  *</t>
  </si>
  <si>
    <t>BT-50 PRO  FREESTYLE CAB  2.2 Hi-Racer  *</t>
  </si>
  <si>
    <t>BT-50 PRO  FREESTYLE CAB  2.2 Hi-Racer (MMC)  *</t>
  </si>
  <si>
    <t>BT-50 PRO  FREESTYLE CAB  3.2 R 4WD (ABS)  *</t>
  </si>
  <si>
    <t>BT-50 PRO  DOUBLE CAB 2.2 S  *</t>
  </si>
  <si>
    <t>BT-50 PRO  DOUBLE CAB 2.2 S (MMC)  *</t>
  </si>
  <si>
    <t>BT-50 PRO  DOUBLE CAB 2.2 V  *</t>
  </si>
  <si>
    <t>BT-50 PRO  DOUBLE CAB 2.2 V ABS (MMC)  *</t>
  </si>
  <si>
    <t>BT-50 PRO  DOUBLE CAB 2.2 Hi-Racer  *</t>
  </si>
  <si>
    <t>BT-50 PRO  DOUBLE CAB 2.2 Hi-acer (MMC)  *</t>
  </si>
  <si>
    <t>BT-50 PRO  DOUBLE CAB  3.2 R 4WD (ABS)  *</t>
  </si>
  <si>
    <t>AVANZA 1.5 J  *</t>
  </si>
  <si>
    <t xml:space="preserve">AVANZA 1.5 E * </t>
  </si>
  <si>
    <t>AVANZA 1.5 E (MY12)  *</t>
  </si>
  <si>
    <t>AVANZA 1.5 E Limited   *</t>
  </si>
  <si>
    <t>AVANZA 1.5 S  *</t>
  </si>
  <si>
    <t>AVANZA 1.5 S (MY12)  *</t>
  </si>
  <si>
    <t>YARIS 1.5 TRD Sportivo  *</t>
  </si>
  <si>
    <t>YARIS 1.5 J  *</t>
  </si>
  <si>
    <t>YARIS 1.5 E  *</t>
  </si>
  <si>
    <t>YARIS 1.5 E Limited   *</t>
  </si>
  <si>
    <t>YARIS 1.5 G  *</t>
  </si>
  <si>
    <t>YARIS 1.5 S  *</t>
  </si>
  <si>
    <t xml:space="preserve">YARIS 1.5 J (MNC)    *     </t>
  </si>
  <si>
    <t>YARIS 1.5 E (MNC)   *</t>
  </si>
  <si>
    <t>YARIS 1.5 E Limited (MNC)  *</t>
  </si>
  <si>
    <t>SOLUNA VIOS 1.5 E  *</t>
  </si>
  <si>
    <t>SOLUNA VIOS 1.5 E Ivory (ABS/SRS)  *</t>
  </si>
  <si>
    <t>SOLUNA VIOS 1.5 S  *</t>
  </si>
  <si>
    <t>SOLUNA VIOS 1.5 J (MNC)   *</t>
  </si>
  <si>
    <t>SOLUNA VIOS 1.5 E (MNC)   *</t>
  </si>
  <si>
    <t>SOLUNA VIOS 1.5 E Ivory (ABS/SRS) (MNC)  *</t>
  </si>
  <si>
    <t>SOLUNA VIOS 1.5 S (MNC)  *</t>
  </si>
  <si>
    <t>SOLUNA VIOS 1.5 S Ivory (MNC)  *</t>
  </si>
  <si>
    <t xml:space="preserve">VIOS 1.5 J    *    </t>
  </si>
  <si>
    <t>VIOS 1.5 J (ABS)  *</t>
  </si>
  <si>
    <t>VIOS 1.5 J (ABS) (MMC)   *</t>
  </si>
  <si>
    <t>VIOS 1.5 E    *</t>
  </si>
  <si>
    <t>VIOS 1.5 ES  *</t>
  </si>
  <si>
    <t>VIOS 1.5 ES (MMC)  *</t>
  </si>
  <si>
    <t>VIOS 1.5 GT  *</t>
  </si>
  <si>
    <t>VIOS 1.5 G   *</t>
  </si>
  <si>
    <t>VIOS 1.5 G (MMC)   *</t>
  </si>
  <si>
    <t>VIOS 1.5 G LIMITED  *</t>
  </si>
  <si>
    <t>VIOS 1.5 G LIMITED (MMC)  *</t>
  </si>
  <si>
    <t>VIOS 1.5 S LIMITED  *</t>
  </si>
  <si>
    <t xml:space="preserve">COROLLA ALTIS 1.6 J   *    </t>
  </si>
  <si>
    <t xml:space="preserve">COROLLA ALTIS 1.6 J  (MY08) *    </t>
  </si>
  <si>
    <t xml:space="preserve">COROLLA ALTIS 1.6 J (MMC) (MY10)   *  </t>
  </si>
  <si>
    <t>COROLLA ALTIS 1.6 E    *</t>
  </si>
  <si>
    <t>COROLLA ALTIS 1.6 E (ABS/AB)  *</t>
  </si>
  <si>
    <t>COROLLA ALTIS 1.6 E (MY08)  *</t>
  </si>
  <si>
    <t>COROLLA ALTIS 1.6 E (MMC) (MY10)  *</t>
  </si>
  <si>
    <t xml:space="preserve"> WISH 2.0 Q    *      </t>
  </si>
  <si>
    <t xml:space="preserve"> WISH 2.0 Q Limited     *</t>
  </si>
  <si>
    <t xml:space="preserve"> WISH 2.0 S   *</t>
  </si>
  <si>
    <t xml:space="preserve">FORTUNER 3.0 G 4WD  *   </t>
  </si>
  <si>
    <t>FORTUNER 3.0 G 4WD  (MMC)  *</t>
  </si>
  <si>
    <t>FORTUNER 3.0 V 4WD *</t>
  </si>
  <si>
    <t>FORTUNER 3.0 V 4WD  (MMC)  *</t>
  </si>
  <si>
    <t>CAMRY 2.0 E     *</t>
  </si>
  <si>
    <t>CAMRY 2.0 E (MY06)  *</t>
  </si>
  <si>
    <t>CAMRY 2.0 E (MY06) (MMC)  *</t>
  </si>
  <si>
    <t>CAMRY 2.0 G   *</t>
  </si>
  <si>
    <t>CAMRY 2.0 G (MY06)  *</t>
  </si>
  <si>
    <t>CAMRY 2.0 G (MY06) (MMC)  *</t>
  </si>
  <si>
    <t>CAMRY 2.0 G EXTERMO *</t>
  </si>
  <si>
    <t>CAMRY 2.0 G EXTERMO (MMC)   *</t>
  </si>
  <si>
    <t>CAMRY 2.4 G   *</t>
  </si>
  <si>
    <t>CAMRY 2.4 G (MY06)  *</t>
  </si>
  <si>
    <t>CAMRY 2.4 G (MY06) (MMC)  *</t>
  </si>
  <si>
    <t>CAMRY 2.4 Q  *</t>
  </si>
  <si>
    <t>HILUX TIGER CAB 2.4 GL (Power)   *</t>
  </si>
  <si>
    <t xml:space="preserve"> (MR032LNF)</t>
  </si>
  <si>
    <t xml:space="preserve">HILUX TIGER CAB 2.4 GL        *                                   </t>
  </si>
  <si>
    <t>HILUX TIGER CAB 2.4 SGL  *</t>
  </si>
  <si>
    <t xml:space="preserve">HILUX TIGER CAB 3.0 GL *      </t>
  </si>
  <si>
    <t xml:space="preserve">HILUX TIGER CAB 3.0 SGL * </t>
  </si>
  <si>
    <t>HILUX TIGER CAB 3.0 SGL (V-Version)  *</t>
  </si>
  <si>
    <t>HILUX TIGER CAB 3.0 SGL Prerunner  *</t>
  </si>
  <si>
    <t>HILUX TIGER CAB D4D 2.4  *</t>
  </si>
  <si>
    <t>HILUX TIGER CAB D4D 2.5 J  *</t>
  </si>
  <si>
    <t>HILUX TIGER CAB D4D 2.5 E   *</t>
  </si>
  <si>
    <t>HILUX TIGER CAB D4D 2.5 E (ABS/AB)  *</t>
  </si>
  <si>
    <t>HILUX TIGER CAB D4D 2.5 S 4WD  *</t>
  </si>
  <si>
    <t>HILUX TIGER CAB D4D 3.0 G    *</t>
  </si>
  <si>
    <t>HILUX TIGER CAB D4D 3.0 G Limited  *</t>
  </si>
  <si>
    <t>HILUX TIGER CAB D4D 3.0 G 4WD  *</t>
  </si>
  <si>
    <t>HILUX TIGER CAB D4D 3.0 G 4WD Limited  *</t>
  </si>
  <si>
    <t xml:space="preserve">HILUX TIGER DOUBLE CAB 2.4     * </t>
  </si>
  <si>
    <t>HILUX TIGER DOUBLE CAB 2.4 GL  *</t>
  </si>
  <si>
    <t xml:space="preserve">HILUX VIGO 2.5 J (Single Cab)    *  </t>
  </si>
  <si>
    <t>HILUX VIGO 3.0 J (Single Cab)  *</t>
  </si>
  <si>
    <t xml:space="preserve">HILUX VIGO CHAMP 2.5 J (Single Cab)    *  </t>
  </si>
  <si>
    <t>HILUX VIGO CHAMP 3.0 J (Single Cab) POWER  *</t>
  </si>
  <si>
    <t>HILUX VIGO CAB 2.5 J  *</t>
  </si>
  <si>
    <t>HILUX VIGO CAB 2.5 E  *</t>
  </si>
  <si>
    <t>HILUX VIGO CAB 2.5 G *</t>
  </si>
  <si>
    <t>HILUX VIGO CAB 2.5 G Limited   *</t>
  </si>
  <si>
    <t xml:space="preserve">HILUX VIGO CAB 2.5 E 4WD   *     </t>
  </si>
  <si>
    <t>HILUX VIGO CAB 3.0 E    *</t>
  </si>
  <si>
    <t>HILUX VIGO CAB 3.0 E 4WD   *</t>
  </si>
  <si>
    <t xml:space="preserve">HILUX VIGO CAB 3.0 G   *  </t>
  </si>
  <si>
    <t>HILUX VIGO CAB 3.0 G 4WD  *</t>
  </si>
  <si>
    <t>HILUX VIGO CAB 3.0 E PRERUNNER  *</t>
  </si>
  <si>
    <t>HILUX VIGO CAB 3.0 E PRERUNNER (ABS)    *</t>
  </si>
  <si>
    <t>HILUX VIGO DOUBLE CAB 2.5 J     *</t>
  </si>
  <si>
    <t>HILUX VIGO DOUBLE CAB 2.5 E *</t>
  </si>
  <si>
    <t>HILUX VIGO DOUBLE CAB 2.5 G  *</t>
  </si>
  <si>
    <t>HILUX VIGO DOUBLE CAB 2.5 E 4WD   *</t>
  </si>
  <si>
    <t>HILUX VIGO DOUBLE CAB 3.0 E 4WD  *</t>
  </si>
  <si>
    <t>HILUX VIGO DOUBLE CAB 3.0 E PRERUNNER  *</t>
  </si>
  <si>
    <t>HILUX VIGO CHAMP CAB 2.5 J  *</t>
  </si>
  <si>
    <t>HILUX VIGO CHAMP SMART CAB 2.5 J  *</t>
  </si>
  <si>
    <t>HILUX VIGO CHAMP SMART CAB 2.5 E  *</t>
  </si>
  <si>
    <t>HILUX VIGO CHAMP SMART CAB 2.5 G   *</t>
  </si>
  <si>
    <t>HILUX VIGO CHAMP SMART CAB 2.5 E VNT 4WD   *</t>
  </si>
  <si>
    <t xml:space="preserve">HILUX VIGO CHAMP SMART CAB 3.0 G  *       </t>
  </si>
  <si>
    <t xml:space="preserve">HILUX VIGO CHAMP SMART CAB 3.0 G 4WD  *     </t>
  </si>
  <si>
    <t>HILUX VIGO CHAMP SMART CAB 3.0 G PRERUNNER  *</t>
  </si>
  <si>
    <t>HILUX VIGO CHAMP DOUBLE CAB 2.5 J   *</t>
  </si>
  <si>
    <t>HILUX VIGO CHAMP DOUBLE CAB 2.5 E *</t>
  </si>
  <si>
    <t>HILUX VIGO CHAMP DOUBLE CAB 2.5 G  *</t>
  </si>
  <si>
    <t>HILUX VIGO CHAMP DOUBLE CAB 2.5 E VNT 4WD   *</t>
  </si>
  <si>
    <t>HILUX VIGO CHAMP DOUBLE CAB 3.0 G 4WD  *</t>
  </si>
  <si>
    <t>HILUX VIGO CHAMP DOUBLE CAB 3.0 G PRERUNNER  *</t>
  </si>
  <si>
    <t>LANCER 1.6  GLXI   *</t>
  </si>
  <si>
    <t>LANCER 1.6  SEI   *</t>
  </si>
  <si>
    <t>LANCER 1.8 CEDIA SEI Ltd      *</t>
  </si>
  <si>
    <t>LANCER EX 1.8 GLX  *</t>
  </si>
  <si>
    <t>LANCER EX 1.8 GLX (MMC)  *</t>
  </si>
  <si>
    <t>ATTTRAGE 1.2 GLS    *</t>
  </si>
  <si>
    <t>ATTTRAGE 1.2 GLX  *</t>
  </si>
  <si>
    <t>MIRAGE 1.2 GL    *</t>
  </si>
  <si>
    <t>MIRAGE 1.2 GLS  *</t>
  </si>
  <si>
    <t>MIRAGE 1.2 GLX  *</t>
  </si>
  <si>
    <t>PAJERO SPORT 2.4 GLS  *</t>
  </si>
  <si>
    <t>PAJERO SPORT 2.4 GLS (MY14) *</t>
  </si>
  <si>
    <t>PAJERO SPORT 2.5 GLS  *</t>
  </si>
  <si>
    <t>PAJERO SPORT 2.5 GLS (MMC)(MY10) *</t>
  </si>
  <si>
    <t>PAJERO SPORT 2.5 GLS VG TURBO(MY11) *</t>
  </si>
  <si>
    <t>PAJERO SPORT 2.5 GLS VG TURBO(MY14)  *</t>
  </si>
  <si>
    <t>STRADA MEGA CAB 2.5 GL (Power) *</t>
  </si>
  <si>
    <t>STRADA MEGA CAB 2.8 GLX  *</t>
  </si>
  <si>
    <t xml:space="preserve">STRADA GRANDIS 2.5      * </t>
  </si>
  <si>
    <t>STRADA GRANDIS 2.8 GLX (ABS/SRS)  *</t>
  </si>
  <si>
    <t>TRITON 2.4 GL (Single Cab)   *</t>
  </si>
  <si>
    <t xml:space="preserve">TRITON 2.4 GL (Single Cab) (MMC) (MY10)  *    </t>
  </si>
  <si>
    <t xml:space="preserve">TRITON 2.5 GL (Single Cab)   * </t>
  </si>
  <si>
    <t xml:space="preserve">TRITON 2.5 GL (Single Cab) (CD/MP3) (MMC) (MY10)  *   </t>
  </si>
  <si>
    <t>TRITON CAB 2.5 GL     *</t>
  </si>
  <si>
    <t>TRITON CAB 2.5 GL (DI-D) *</t>
  </si>
  <si>
    <t>TRITON CAB 2.5 GL (DI-D)(MNC)  *</t>
  </si>
  <si>
    <t>TRITON CAB 2.5 GLX  *</t>
  </si>
  <si>
    <t>TRITON CAB 2.5 GLX (ABS/AB) *</t>
  </si>
  <si>
    <t>TRITON CAB 2.5 GLX (ABS/AB)(MNC) *</t>
  </si>
  <si>
    <t>TRITON CAB 2.5 GLX (CD/MP3)(MNC) (MY10)  *</t>
  </si>
  <si>
    <t>TRITON CAB 2.5 GLX PLUS    *</t>
  </si>
  <si>
    <t>TRITON CAB 2.5 GLX PLUS (MNC)  *</t>
  </si>
  <si>
    <t>TRITON CAB 2.5 GLX PLUS (CD/MP3)(MNC)(MY10)  *</t>
  </si>
  <si>
    <t>TRITON CAB 2.5 GLS 4WD  *</t>
  </si>
  <si>
    <t>TRITON CAB 2.5 GLS 4WD (MMC)  *</t>
  </si>
  <si>
    <t>TRITON DOUBLE CAB 2.5 GLX   *</t>
  </si>
  <si>
    <t>TRITON DOUBLE CAB 2.5 GLX (ABS/AB) *</t>
  </si>
  <si>
    <t>TRITON DOUBLE CAB 2.5 GLX (ABS/AB) (MMC) *</t>
  </si>
  <si>
    <t>TRITON DOUBLE CAB 2.5 GLX (CD/MP3) (MMC) (MY10) *</t>
  </si>
  <si>
    <t>TRITON DOUBLE CAB 2.5 GLS PLUS   *</t>
  </si>
  <si>
    <t>TRITON DOUBLECAB 2.5GLS PLUS(ABS/AB/DVD/CD/MP3)(MMC)(MY10) *</t>
  </si>
  <si>
    <t>TRITON DOUBLE CAB 2.5 GLS 4WD  *</t>
  </si>
  <si>
    <t>TRITON DOUBLECAB 2.5GLS 4WD(ABS/AB/DVD/CD/MP3)(MMC)(MY10)   *</t>
  </si>
  <si>
    <t>TRITON DOUBLE CAB 3.2 GLS 4WD  *</t>
  </si>
  <si>
    <t>TRITON DOUBLECAB 3.2GLS 4WD(ABS/AB/DVD/CD/MP3)(MMC)(MY10)  *</t>
  </si>
  <si>
    <t>TRITON ALL NEW 2.5 GL (SINGLE CAB)   *</t>
  </si>
  <si>
    <t>TRITON ALL NEW 2.5 GL 4WD  (SINGLE CAB)   *</t>
  </si>
  <si>
    <t>TRITON ALL NEW 2.4 GL (SINGLE CAB) (bENZENE)* (mivec)</t>
  </si>
  <si>
    <t>TRITON ALL NEW MEGA CAB  2.4 GLX  (bENZENE) (mivec)  *</t>
  </si>
  <si>
    <t>TRITON ALL NEW MEGA CAB 2.5 GL *</t>
  </si>
  <si>
    <t>TRITON ALL NEW MEGA CAB 2.5 GLS *</t>
  </si>
  <si>
    <t>TRITON ALL NEW MEGA CAB 2.5 GLX *</t>
  </si>
  <si>
    <t>TRITON ALL NEW MEGA CAB 2.4 GLX PLUS    (mivec)  *</t>
  </si>
  <si>
    <t>TRITON ALL NEW double CAB 2.5 GLX *</t>
  </si>
  <si>
    <t>TRITON ALL NEW doubleCAB 2.4 GLX PLUS    (mivec)  *</t>
  </si>
  <si>
    <t>TRITON ALL NEW doubleCAB 2.4 GLS PLUS    (mivec)  *</t>
  </si>
  <si>
    <t>TRITON ALL NEW doubleCAB 2.4 GLS 4WD    (mivec)  *</t>
  </si>
  <si>
    <t>D-MAX SPACECAB Hi-Lander 2.5 i-TEQ (ABS) Super Titanium   **</t>
  </si>
  <si>
    <t>D-MAX SPACECAB Hi-Lander 2.5 i-TEQ (ABS) Super Titanium i-GENii X-SERIES  **</t>
  </si>
  <si>
    <t xml:space="preserve">D-MAX SPACECAB SLX 3.0   **     </t>
  </si>
  <si>
    <t>D-MAX SPACECAB SLX 3.0 (ABS/AB)   **</t>
  </si>
  <si>
    <t>D-MAX SPACECAB SLX 3.0 i-TEQ (ABS)   **</t>
  </si>
  <si>
    <t>D-MAX SPACECAB SLX 3.0 i-TEQ (ABS/AB/XEH)   **</t>
  </si>
  <si>
    <t>D-MAX SPACECAB SLX 3.0 i-TEQ (ABS/AB/PRH)   **</t>
  </si>
  <si>
    <t>D-MAX SPACECAB SLX 3.0 i-TEQ (ABS/AB/PRH) Gold Series **</t>
  </si>
  <si>
    <t>D-MAX SPACECAB SLX 3.0 i-TEQ (ABS/SRS) Platinum   **</t>
  </si>
  <si>
    <t>D-MAX SPACECAB SLX 3.0 i-TEQ (ABS/SRS) Super Titanium i-GENii ---AT----   **</t>
  </si>
  <si>
    <t>D-MAX SPACECAB Hi-Lander 3.0  **</t>
  </si>
  <si>
    <t>D-MAX SPACECAB Hi-Lander 3.0 i-TEQ (ABS)   **</t>
  </si>
  <si>
    <t xml:space="preserve">D-MAX SPACECAB Hi-Lander 3.0 i-TEQ (ABS/AB/XEH)  **                          </t>
  </si>
  <si>
    <t xml:space="preserve">D-MAX SPACECAB Hi-Lander 3.0 i-TEQ (ABS/AB/PRH) Gold Series   **          </t>
  </si>
  <si>
    <t>D-MAX SPACECAB Hi-Lander 3.0 i-TEQ (VGS) Gold Series  **</t>
  </si>
  <si>
    <t>D-MAX SPACECAB Hi-Lander 3.0 i-TEQ (VGS) Platinum  **</t>
  </si>
  <si>
    <t>D-MAX SPACECAB Hi-Lander 3.0 i-TEQ (VGS/ABS/DAB/DVD) Platinum **</t>
  </si>
  <si>
    <t>D-MAX SPACECAB Hi-Lander 3.0 i-TEQ (VGS/ABS/SRS) Super Platinum   **</t>
  </si>
  <si>
    <t>D-MAX SPACECAB Hi-Lander 3.0 i-TEQ (VGS/ABS/SRS) Super Platinum i-GENii **</t>
  </si>
  <si>
    <t>D-MAX SPACECAB Hi-Lander 3.0 i-TEQ (VGS/ABS/SRS) Super Titanium i-GENii  **</t>
  </si>
  <si>
    <t>D-MAX SPACECAB Hi-Lander 3.0 i-TEQ (VGS/ABS/SRS) Super Titanium i-GENii X-SERIES **</t>
  </si>
  <si>
    <t xml:space="preserve">CAB-4 SLX 3.0 (DP)      **       </t>
  </si>
  <si>
    <t xml:space="preserve">D-MAX CAB -4 SX 2.5  ** </t>
  </si>
  <si>
    <t>D-MAX CAB -4 SX 2.5 i-TEQ   **</t>
  </si>
  <si>
    <t>D-MAX CAB -4 SX 2.5 i-TEQ Gold Series  **</t>
  </si>
  <si>
    <t xml:space="preserve">D-MAX CAB -4 SX 2.5 i-TEQ Platinum   ** </t>
  </si>
  <si>
    <t>D-MAX CAB -4 SX 2.5 i-TEQ  Super Platinum  **</t>
  </si>
  <si>
    <t>D-MAX CAB -4 SX 2.5 i-TEQ  Super Titanium   **</t>
  </si>
  <si>
    <t xml:space="preserve">D-MAX CAB -4 SLX 2.5 i-TEQ (ABS)     **    </t>
  </si>
  <si>
    <t>D-MAX CAB -4 SLX 2.5 i-TEQ (ABS/PRH)   **</t>
  </si>
  <si>
    <t>D-MAX CAB 4 SLX 2.5 i-TEQ (ABS/PRH) Gold Series **</t>
  </si>
  <si>
    <t>D-MAX CAB 4 SLX 2.5 i-TEQ Platinum Smart  **</t>
  </si>
  <si>
    <t>D-MAX CAB 4 SLX 2.5 i-TEQ (ABS) Platinum  **</t>
  </si>
  <si>
    <t>D-MAX CAB 4 SLX 2.5 i-TEQ (ABS) Super Platinum  **</t>
  </si>
  <si>
    <t>D-MAX CAB 4 SLX 2.5 i-TEQ (ABS) Super Titanium   **</t>
  </si>
  <si>
    <t xml:space="preserve">D-MAX CAB-4 Hi-Lander 2.5 i-TEQ (ABS)     **   </t>
  </si>
  <si>
    <t>D-MAX CAB-4 Hi-Lander 2.5 i-TEQ (ABS) Gold Series **</t>
  </si>
  <si>
    <t xml:space="preserve">D-MAX CAB-4 Hi-Lander 2.5 i-TEQ (ABS) Super Platinum   ** </t>
  </si>
  <si>
    <t>D-MAX CAB-4 Hi-Lander 2.5 i-TEQ (ABS) Super Titanium  **</t>
  </si>
  <si>
    <t>D-MAX CAB-4 Hi-Lander 2.5 i-TEQ (ABS) Super Titanium i-GENii X-Series **</t>
  </si>
  <si>
    <t xml:space="preserve">D-MAX CAB -4 SLX 3.0    **                    </t>
  </si>
  <si>
    <t>D-MAX CAB -4 SLX 3.0 (ABS/AB)  **</t>
  </si>
  <si>
    <t>D-MAX CAB -4 SLX 3.0 i-TEQ (ABS)   **</t>
  </si>
  <si>
    <t xml:space="preserve">D-MAX CAB -4 SLX 3.0 i-TEQ (ABS/AB/PRH) ----------AT------------     ***     </t>
  </si>
  <si>
    <t xml:space="preserve">D-MAX CAB -4 LS 3.0 4WD   **      </t>
  </si>
  <si>
    <t>D-MAX CAB -4 LS 3.0 4WD (AB/ABS)  **</t>
  </si>
  <si>
    <t>D-MAX CAB -4 LS 3.0 4WD (AB)   **</t>
  </si>
  <si>
    <t>D-MAX CAB -4 LS 3.0 4WD i-TEQ(ABS/AB/XEH)   **</t>
  </si>
  <si>
    <t>D-MAX CAB -4 LS 3.0 4WD i-TEQ (ABS/AB/PRH)  **</t>
  </si>
  <si>
    <t xml:space="preserve">D-MAX CAB-4 Hi-Lander 3.0   ** </t>
  </si>
  <si>
    <t>D-MAX CAB-4 Hi-Lander 3.0 i-TEQ (ABS)   **</t>
  </si>
  <si>
    <t>D-MAX CAB-4 Hi-Lander 3.0 i-TEQ (ABS/AB/PRH) **</t>
  </si>
  <si>
    <t>D-MAX CAB-4 Hi-Lander 3.0 i-TEQ (VGS)  Gold Series   **</t>
  </si>
  <si>
    <t>D-MAX CAB-4 Hi-Lander 3.0 i-TEQ (VGS)  Platinum   **</t>
  </si>
  <si>
    <t>D-MAX CAB-4 Hi-Lander 3.0 i-TEQ (VGS/ABS/DAB/DVD)  Platinum------ AT--------   **</t>
  </si>
  <si>
    <t xml:space="preserve">D-MAX CAB-4 Hi-Lander 3.0 i-TEQ (VGS/ABS) Super Platinum      **       </t>
  </si>
  <si>
    <t>D-MAX CAB-4 Hi-Lander 3.0 i-TEQ (VGS/ABS) Super Titanium   **</t>
  </si>
  <si>
    <t>D-MAX CAB-4 Hi-Lander 3.0 i-TEQ (VGS/ABS) Super Titanium i-GENii X-SERIES   **</t>
  </si>
  <si>
    <t>D-MAX CAB-4 Hi-Lander 3.0 i-TEQ (VGS/ABS/SRS) Super Titanium i-GENii X-SERIES  **</t>
  </si>
  <si>
    <t xml:space="preserve">D-MAX RODEO S 3.0  **       </t>
  </si>
  <si>
    <t>D-MAX RODEO S 3.0 i-TEQ **</t>
  </si>
  <si>
    <t>D-MAX RODEO S 3.0 i-TEQ (ABS)   **</t>
  </si>
  <si>
    <t>D-MAX RODEO LS 3.0   **</t>
  </si>
  <si>
    <t>D-MAX RODEO LS 3.0 (ABS/AB)   **</t>
  </si>
  <si>
    <t>D-MAX RODEO LS 3.0 i-TEQ (ABS/AB/PRH)   **</t>
  </si>
  <si>
    <t>ALL NEW DMAX SPARK EX 2.5 B **</t>
  </si>
  <si>
    <t>ALL NEW DMAX SPARK EX 2.5 S **</t>
  </si>
  <si>
    <t>ALL NEW DMAX SPARK EX 3.0 VGS B **</t>
  </si>
  <si>
    <t>ALL NEW DMAX SPACECAB 2.5 S **</t>
  </si>
  <si>
    <t>ALL NEW DMAX SPACECAB 2.5 L **</t>
  </si>
  <si>
    <t>ALL NEW DMAX SPACECAB 2.5 L (SUPER DAYLIGHT) **</t>
  </si>
  <si>
    <t>ALL NEW DMAX SPACECAB 2.5 Z **</t>
  </si>
  <si>
    <t>ALL NEW DMAX SPACECAB 2.5 Z (SUPER DAYLIGHT) **</t>
  </si>
  <si>
    <t>ALL NEW DMAX SPACECAB 2.5 VGS Z SPEED X-SERIES  **</t>
  </si>
  <si>
    <t>ALL NEW DMAX SPACECAB HILANDER 2.5 L **</t>
  </si>
  <si>
    <t>ALL NEW DMAX SPACECAB HILANDER 2.5 L (SUPER DAYLIGHT)  **</t>
  </si>
  <si>
    <t>ALL NEW DMAX SPACECAB HILANDER 2.5 VGS Z  **</t>
  </si>
  <si>
    <t>ALL NEW DMAX SPACECAB HILANDER 2.5 VGS Z (SUPER DAYLIGHT) **</t>
  </si>
  <si>
    <t>ALL NEW DMAX SPACECAB HILANDER 2.5 VGS Z DVD X-SIERIES  **</t>
  </si>
  <si>
    <t>ALL NEW DMAX SPACECAB V-CROSS 2.5 VGS Z 4WD  **</t>
  </si>
  <si>
    <t>ALL NEW DMAX SPACECAB V-CROSS 2.5 VGS Z 4WD (SUPER DAYRIGHT)  **</t>
  </si>
  <si>
    <t>ALL NEW DMAX CAB-4 2.5 S **</t>
  </si>
  <si>
    <t>ALL NEW DMAX CAB-4 2.5 L **</t>
  </si>
  <si>
    <t>ALL NEW DMAX CAB-4 2.5 VGS Z  **</t>
  </si>
  <si>
    <t>ALL NEW DMAX CAB-4 2.5 VGS Z (SUPER DAYRIGHT) **</t>
  </si>
  <si>
    <t>ALL NEW DMAX CAB-4 HILANDER 2.5 L **</t>
  </si>
  <si>
    <t xml:space="preserve">ALL NEW DMAX CAB-4 HILANDER 2.5 VGS Z  ** </t>
  </si>
  <si>
    <t>ALL NEW DMAX CAB-4 HILANDER 2.5 VGS Z (SUPER DAYRIGHT) **</t>
  </si>
  <si>
    <t>ALL NEW DMAX CAB-4 HILANDER 2.5 VGS Z DVD X-SIERIES  **</t>
  </si>
  <si>
    <t>ALL NEW DMAX CAB-4 HILANDER 2.5 VGS Z DVD X-SIERIES (SUPER DAYRIGHT) **</t>
  </si>
  <si>
    <t>ALL NEW DMAX CAB-4 V-CROSS 2.5 VGS  L 4WD  **</t>
  </si>
  <si>
    <t>ALL NEW DMAX CAB-4 V-CROSS 2.5 VGS  L 4WD  (SUPER DAYRIGHT) **</t>
  </si>
  <si>
    <t>ALL NEW DMAX CAB-4 V-CROSS 2.5 VGS  Z 4WD DVD  **</t>
  </si>
  <si>
    <t>ALL NEW DMAX CAB-4 V-CROSS 2.5 VGS  Z 4WD DVD  (SUPER DAYRIGHT) **</t>
  </si>
  <si>
    <t xml:space="preserve">MG3 1.5 C </t>
  </si>
  <si>
    <t xml:space="preserve">MG3 1.5 D </t>
  </si>
  <si>
    <t xml:space="preserve">MG3 1.5 V (SUNROOF) </t>
  </si>
  <si>
    <t xml:space="preserve">MG3 1.5 X </t>
  </si>
  <si>
    <t xml:space="preserve">MG5 1.5 D </t>
  </si>
  <si>
    <t xml:space="preserve">MG5 1.5 D TURBO </t>
  </si>
  <si>
    <t xml:space="preserve">MG5 1.5 X TB/SUNROOF </t>
  </si>
  <si>
    <t xml:space="preserve">MG6 1.8 C DCT (SEDAN) </t>
  </si>
  <si>
    <t xml:space="preserve">MG6 1.8 D DCT (SEDAN) </t>
  </si>
  <si>
    <t>MG6 1.8 D SUNROOF  DCT (SEDAN)</t>
  </si>
  <si>
    <t xml:space="preserve">MG6 1.8 C TURBO (FASTBACK) (MMC) </t>
  </si>
  <si>
    <t xml:space="preserve">MG6 1.8 D TURBO (FASTBACK) (MMC) </t>
  </si>
  <si>
    <t xml:space="preserve">Civic 1.7 EXI     </t>
  </si>
  <si>
    <t xml:space="preserve">Civic 1.7 VTI </t>
  </si>
  <si>
    <t xml:space="preserve">City 1.5 S (AS)    </t>
  </si>
  <si>
    <t xml:space="preserve">City 1.5 E (AS)    </t>
  </si>
  <si>
    <t xml:space="preserve">City ZX 1.5 A   </t>
  </si>
  <si>
    <t xml:space="preserve">City 1.5 S (MY08)  </t>
  </si>
  <si>
    <t xml:space="preserve">City 1.5 V (MY08)  </t>
  </si>
  <si>
    <t xml:space="preserve">BRIO 1.2 S </t>
  </si>
  <si>
    <t xml:space="preserve">BRIO 1.2 S ( MNC ) </t>
  </si>
  <si>
    <t xml:space="preserve">BRIO 1.2 V  </t>
  </si>
  <si>
    <t xml:space="preserve">BRIO 1.2 V (  MNC )  </t>
  </si>
  <si>
    <t>Jazz 1.5 V (MY08)</t>
  </si>
  <si>
    <t xml:space="preserve">Jazz 1.5 SV (AS)(MY08)  </t>
  </si>
  <si>
    <t xml:space="preserve">CR-V 2.0 S  </t>
  </si>
  <si>
    <t xml:space="preserve">CR-V 2.0 S  (MY07)  </t>
  </si>
  <si>
    <t xml:space="preserve">CR-V 2.0 S  (MY07) (MMC)  </t>
  </si>
  <si>
    <t xml:space="preserve">ACCORD 2.0 E (MY06)  </t>
  </si>
  <si>
    <t xml:space="preserve">ACCORD 2.0 E (MY08)  </t>
  </si>
  <si>
    <t xml:space="preserve">ACCORD 2.0 E (MY08) (MMC) </t>
  </si>
  <si>
    <t xml:space="preserve">ACCORD 2.4 E (MY06)  </t>
  </si>
  <si>
    <t xml:space="preserve">ACCORD 2.4 E (MY08)  </t>
  </si>
  <si>
    <t xml:space="preserve">ACCORD 2.4 EL (MY08) (MMC)  </t>
  </si>
  <si>
    <t xml:space="preserve">SUNNY 1.6 NEO GL  </t>
  </si>
  <si>
    <t xml:space="preserve">SUNNY 1.8 SUPER NEO  </t>
  </si>
  <si>
    <t xml:space="preserve">AMERA 1.2 E               </t>
  </si>
  <si>
    <t xml:space="preserve">AMERA 1.2 E  (MMC)             </t>
  </si>
  <si>
    <t xml:space="preserve">AMERA 1.2 S  </t>
  </si>
  <si>
    <t xml:space="preserve">AMERA 1.2 S (MMC)  </t>
  </si>
  <si>
    <t xml:space="preserve">AMERA 1.2 V  </t>
  </si>
  <si>
    <t xml:space="preserve">AMERA 1.2 V  (MMC)   </t>
  </si>
  <si>
    <t xml:space="preserve">MARCH 1.2 S                     </t>
  </si>
  <si>
    <t xml:space="preserve">MARCH 1.2 S  (MMC)              </t>
  </si>
  <si>
    <t xml:space="preserve">MARCH 1.2 E                     </t>
  </si>
  <si>
    <t xml:space="preserve">MARCH 1.2 E  (MMC)               </t>
  </si>
  <si>
    <t xml:space="preserve">MARCH 1.2 V </t>
  </si>
  <si>
    <t xml:space="preserve">MARCH 1.2 V  (MMC)               </t>
  </si>
  <si>
    <t xml:space="preserve">TEANA 2.0 200 JK           </t>
  </si>
  <si>
    <t xml:space="preserve">TEANA 2.0 200 XE   </t>
  </si>
  <si>
    <t xml:space="preserve">TEANA 2.0 200 XL   </t>
  </si>
  <si>
    <t xml:space="preserve">SYLPHY 1.6 E               </t>
  </si>
  <si>
    <t xml:space="preserve">SYLPHY 1.6 E (MMC)             </t>
  </si>
  <si>
    <t xml:space="preserve">SYLPHY 1.6 S  </t>
  </si>
  <si>
    <t xml:space="preserve">SYLPHY 1.6 S (MMC)               </t>
  </si>
  <si>
    <t xml:space="preserve">SYLPHY 1.6 V  </t>
  </si>
  <si>
    <t xml:space="preserve">SYLPHY 1.6 V (MMC)  </t>
  </si>
  <si>
    <t xml:space="preserve">TIDA  1.6 B Latio          </t>
  </si>
  <si>
    <t xml:space="preserve">TIDA  1.6 G Latio  </t>
  </si>
  <si>
    <t xml:space="preserve">TIDA  1.6 M Latio   </t>
  </si>
  <si>
    <t xml:space="preserve">TIDA  1.6 B Latio (MNC)  </t>
  </si>
  <si>
    <t xml:space="preserve">TIDA  1.6 G Latio (MNC)   </t>
  </si>
  <si>
    <t xml:space="preserve">TIDA  1.6 M Latio (MNC)   </t>
  </si>
  <si>
    <t xml:space="preserve">FRONTIER CAB 2.7 GL      </t>
  </si>
  <si>
    <t xml:space="preserve">FRONTIER CAB 2.7 TL    </t>
  </si>
  <si>
    <t xml:space="preserve">FRONTIER CAB 3.0 ZDI        </t>
  </si>
  <si>
    <t xml:space="preserve">FRONTIER CAB 3.0 ZDI 4WD  </t>
  </si>
  <si>
    <t xml:space="preserve">FRONTIER DOUBLECAB 2.7 G L      </t>
  </si>
  <si>
    <t xml:space="preserve">FRONTIER DOUBLECAB 2.7 T L  </t>
  </si>
  <si>
    <t xml:space="preserve">FRONTIER DOUBLE CAB 3.0 ZDI </t>
  </si>
  <si>
    <t xml:space="preserve">FRONTIER CAB 2.5 AX     </t>
  </si>
  <si>
    <t xml:space="preserve">FRONTIER NAVARA 2.5 XE (Single Cab)        </t>
  </si>
  <si>
    <t xml:space="preserve">FRONTIER NAVARA CAB 2.5 SE  </t>
  </si>
  <si>
    <t xml:space="preserve">FRONTIER NAVARA CAB 2.5 LE </t>
  </si>
  <si>
    <t xml:space="preserve">FRONTIER NAVARA CAB 2.5 Calibre </t>
  </si>
  <si>
    <t xml:space="preserve">FRONTIER NAVARA CAB 2.5 LE 4WD </t>
  </si>
  <si>
    <t xml:space="preserve">FRONTIER NAVARA CAB 2.5 SE 4WD  </t>
  </si>
  <si>
    <t xml:space="preserve">FRONTIER NAVARA DOUBLECAB 2.5 LE  </t>
  </si>
  <si>
    <t xml:space="preserve">FRONTIER NAVARA DOUBLECAB 2.5 SE   </t>
  </si>
  <si>
    <t xml:space="preserve">FRONTIER NAVARA DOUBLECAB 2.5 SE 4WD      </t>
  </si>
  <si>
    <t xml:space="preserve">FRONTIER NAVARA DOUBLECAB 2.5 Calibre  </t>
  </si>
  <si>
    <t xml:space="preserve">NAVARA CAB 2.5 LE 4WD   </t>
  </si>
  <si>
    <t xml:space="preserve">NAVARA DOUBLECAB 2.5 LE 4WD   </t>
  </si>
  <si>
    <t xml:space="preserve">NAVARA DOUBLECAB 2.5 Calibre  </t>
  </si>
  <si>
    <t xml:space="preserve">NAVARA DOUBLECAB 2.5 LE Calibre </t>
  </si>
  <si>
    <t xml:space="preserve">Escape 2.3 XLS (MY08)       </t>
  </si>
  <si>
    <t xml:space="preserve">Escape 2.3 XLT (MY08)    </t>
  </si>
  <si>
    <t xml:space="preserve">Escape 2.3 XLT 4WD (MY09)   </t>
  </si>
  <si>
    <t xml:space="preserve">Everest 2.5 XLT TDCI (MNC)   </t>
  </si>
  <si>
    <t xml:space="preserve">Everest 2.5 XLT  (MY12)  </t>
  </si>
  <si>
    <t xml:space="preserve">Everest 2.5 LTD TDCI (DVD/NV) (MNC)  </t>
  </si>
  <si>
    <t xml:space="preserve">Everest 2.5 LTD NAVI  (MY12)    </t>
  </si>
  <si>
    <t xml:space="preserve">Everest 3.0 LTD TDCI 4WD (DVD)    </t>
  </si>
  <si>
    <t xml:space="preserve">FOCUS 1.8 Finesse        </t>
  </si>
  <si>
    <t xml:space="preserve">FOCUS 1.8 Finesse ( MY09)  </t>
  </si>
  <si>
    <t xml:space="preserve">FOCUS 1.8 Finesse (Hatchback)  </t>
  </si>
  <si>
    <t xml:space="preserve">FOCUS 1.8 Finesse (Hatchback) (MY09)  </t>
  </si>
  <si>
    <t xml:space="preserve">FOCUS 1.8 Ambiente   </t>
  </si>
  <si>
    <t xml:space="preserve">FOCUS 1.8 Ambiente (Hatchback)  </t>
  </si>
  <si>
    <t xml:space="preserve">FOCUS 1.6 Ambiente (MY12)   </t>
  </si>
  <si>
    <t xml:space="preserve">FOCUS 1.6 Ambiente (Hatchback) (MY12)  </t>
  </si>
  <si>
    <t xml:space="preserve">FIESTA 1.6 Trend (Sedan)  </t>
  </si>
  <si>
    <t xml:space="preserve">FIESTA 1.6 Trend (Hatchback)   </t>
  </si>
  <si>
    <t xml:space="preserve">FIESTA 1.6 Sport (Sedan)   </t>
  </si>
  <si>
    <t xml:space="preserve">FIESTA 1.6 Sport (Hatchback)   </t>
  </si>
  <si>
    <t xml:space="preserve">FIESTA 1.5 Trend (Sedan)  </t>
  </si>
  <si>
    <t xml:space="preserve">FIESTA 1.5 Sport (Sedan)   </t>
  </si>
  <si>
    <t xml:space="preserve">FIESTA 1.4 Style (Sedan)    </t>
  </si>
  <si>
    <t xml:space="preserve">FIESTA 1.4 Style (Hatchback)  </t>
  </si>
  <si>
    <t>SWIFT/1.2/GA</t>
  </si>
  <si>
    <t>SWIFT/1.2/GA (MY 18)</t>
  </si>
  <si>
    <t>SWIFT/1.2/GL</t>
  </si>
  <si>
    <t>SWIFT/1.2/GL (MY 18)</t>
  </si>
  <si>
    <t>SWIFT/1.2/GLX</t>
  </si>
  <si>
    <t>SWIFT/1.2/GLX (MY 18)</t>
  </si>
  <si>
    <t>SWIFT/1.2/GLX Navi (MY 18)</t>
  </si>
  <si>
    <t>SWIFT/1.2/RX</t>
  </si>
  <si>
    <t>SWIFT/1.2/RX II</t>
  </si>
  <si>
    <t>LANCER EX 1.8 GLS</t>
  </si>
  <si>
    <t>LANCER EX 1.8 GLS Ltd (MNC)</t>
  </si>
  <si>
    <t>ATTTRAGE 1.2 GLS (MNC)</t>
  </si>
  <si>
    <t>ATTTRAGE 1.2 GLX (MNC)</t>
  </si>
  <si>
    <t>MIRAGE 1.2 GLS (MNC)</t>
  </si>
  <si>
    <t>MIRAGE 1.2 GLX  (MNC)</t>
  </si>
  <si>
    <t>YARIS 1.2 J</t>
  </si>
  <si>
    <t>YARIS 1.2 J (MY 17)</t>
  </si>
  <si>
    <t>YARIS 1.2 E</t>
  </si>
  <si>
    <t>YARIS 1.2 E (MY 17)</t>
  </si>
  <si>
    <t>YARIS 1.2 G</t>
  </si>
  <si>
    <t>YARIS 1.2 G (MY 17)</t>
  </si>
  <si>
    <t>YARIS 1.2 TRD Sportivo</t>
  </si>
  <si>
    <t>VIOS 1.5 E  (MNC)</t>
  </si>
  <si>
    <t>VIOS 1.5 E  (MY 13)</t>
  </si>
  <si>
    <t>VIOS 1.5 G (MY 13)</t>
  </si>
  <si>
    <t>FIESTA 1.5 Trend (Sedan) (MY14)</t>
  </si>
  <si>
    <t xml:space="preserve">FIESTA 1.5 Trend (Hatchback)  </t>
  </si>
  <si>
    <t>FIESTA 1.5 Trend (Hatchback) (MY14)</t>
  </si>
  <si>
    <t xml:space="preserve">FIESTA 1.5 Sport (Hatchback)    </t>
  </si>
  <si>
    <t>FIESTA 1.5 Sport (Hatchback) (MY14)</t>
  </si>
  <si>
    <t>FIESTA 1.5 Titanium (Sedan) (MY14)</t>
  </si>
  <si>
    <t>FIESTA 1.5 Titanium (Hatchback) (MY14)</t>
  </si>
  <si>
    <t>Civic 1.8 S (FD)</t>
  </si>
  <si>
    <t>Civic 1.8 E (FD)</t>
  </si>
  <si>
    <t>Civic 1.8 S (AS) (MY07) (FD)</t>
  </si>
  <si>
    <t>Civic 1.8 E (ASL) (MY07) (FD)</t>
  </si>
  <si>
    <t>Civic 1.8 S (AS) (MY09) (FD)</t>
  </si>
  <si>
    <t>Civic 1.8 E (ASL) (MY09) (FD)</t>
  </si>
  <si>
    <t>Civic 1.8 S (MY 12) (FB)</t>
  </si>
  <si>
    <t>Civic 1.8 E (MY 12) (FB)</t>
  </si>
  <si>
    <t>Civic 1.8 S (MY 12) (FB) (MNC)</t>
  </si>
  <si>
    <t>Civic 1.8 E (MY 12) (FB) (MNC)</t>
  </si>
  <si>
    <t>City 1.5 S (MY08) (MNC)</t>
  </si>
  <si>
    <t>City 1.5 V (MY08) (MNC)</t>
  </si>
  <si>
    <t>Jazz 1.5 V (AS) (MY08) (MNC)</t>
  </si>
  <si>
    <t>Jazz 1.5 V (MY14)</t>
  </si>
  <si>
    <t>Jazz 1.5 SV (AS)(MY08) (MNC)</t>
  </si>
  <si>
    <t>Jazz 1.5 SV (AS)(MY14)</t>
  </si>
  <si>
    <t>CR-V 2.0 S  (MY12)</t>
  </si>
  <si>
    <t>CIAZ/1.2/GA</t>
  </si>
  <si>
    <t>CIAZ/1.2/GL</t>
  </si>
  <si>
    <t>CIAZ/1.2/GL (PLUS)</t>
  </si>
  <si>
    <t>CIAZ/1.2/GLX</t>
  </si>
  <si>
    <t>CIAZ/1.2/RS</t>
  </si>
  <si>
    <t>10%</t>
  </si>
  <si>
    <t xml:space="preserve">D-MAX SPARK EX 2.5     ** </t>
  </si>
  <si>
    <t>D-MAX SPARK EX 2.5 (Power)   **</t>
  </si>
  <si>
    <t>D-MAX SPARK EX 2.5 i-TEQ Gold Series **</t>
  </si>
  <si>
    <t>D-MAX SPARK EX 2.5 i-TEQ  (Power) Gold Series  **</t>
  </si>
  <si>
    <t>D-MAX SPARK EX 2.5 i-TEQ Platinum   **</t>
  </si>
  <si>
    <t>D-MAX SPARK EX 2.5 i-TEQ  (Power) Platinum   **</t>
  </si>
  <si>
    <t>D-MAX SPARK EX 2.5 i-TEQ  Super Platinum **</t>
  </si>
  <si>
    <t>D-MAX SPARK EX 2.5 i-TEQ  (Power) Super Platinum   **</t>
  </si>
  <si>
    <t>D-MAX SPARK EX 3.0 **</t>
  </si>
  <si>
    <t>D-MAX SPACECAB SL 2.5  **</t>
  </si>
  <si>
    <t>D-MAX SPACECAB SX 2.5 **</t>
  </si>
  <si>
    <t>D-MAX SPACECAB SX 2.5 i-TEQ **</t>
  </si>
  <si>
    <t>D-MAX SPACECAB SX 2.5 i-TEQ Gold Series   **</t>
  </si>
  <si>
    <t>D-MAX SPACECAB SX 2.5 i-TEQ Super Platinum   **</t>
  </si>
  <si>
    <t>D-MAX SPACECAB SLX 2.5  **</t>
  </si>
  <si>
    <t>D-MAX SPACECAB SLX 2.5 (ABS)   **</t>
  </si>
  <si>
    <t>D-MAX SPACECAB SLX 2.5 i-TEQ   **</t>
  </si>
  <si>
    <t>D-MAX SPACECAB SLX 2.5 i-TEQ (ABS) **</t>
  </si>
  <si>
    <t>D-MAX SPACECAB SLX 2.5 i-TEQ (ABS/AB) **</t>
  </si>
  <si>
    <t>D-MAX SPACECAB SLX 2.5 i-TEQ (ABS/AB) Gold Series **</t>
  </si>
  <si>
    <t>D-MAX SPACECAB SLX 2.5 i-TEQ (ABS/AB) Gold Series Speed **</t>
  </si>
  <si>
    <t>D-MAX SPACECAB SLX 2.5 i-TEQ Gold Series Smart **</t>
  </si>
  <si>
    <t>D-MAX SPACECAB SLX 2.5 i-TEQ Platinum Smart **</t>
  </si>
  <si>
    <t>D-MAX SPACECAB SLX 2.5 i-TEQ Platinum   **</t>
  </si>
  <si>
    <t>D-MAX SPACECAB SLX 2.5 i-TEQ Super Platinum  **</t>
  </si>
  <si>
    <t>D-MAX SPACECAB SLX 2.5 i-TEQ (ABS/SRS) Super Platinum i-GENii  **</t>
  </si>
  <si>
    <t>D-MAX SPACECAB SLX 2.5 i-TEQ (ABS/SRS) Super Titanium i-GENii **</t>
  </si>
  <si>
    <t>D-MAX SPACECAB SLX 2.5 i-TEQ  Super Titanium Speed X-series  **</t>
  </si>
  <si>
    <t xml:space="preserve">D-MAX SPACECAB Hi-Lander 2.5 i-TEQ (ABS)    **   </t>
  </si>
  <si>
    <t>D-MAX SPACECAB Hi-Lander 2.5 i-TEQ (ABS) Gold Series   **</t>
  </si>
  <si>
    <t>D-MAX SPACECAB Hi-Lander 2.5 i-TEQ Platinum Smart   **</t>
  </si>
  <si>
    <t>D-MAX SPACECAB Hi-Lander 2.5 i-TEQ Platinum   **</t>
  </si>
  <si>
    <t>D-MAX SPACECAB Hi-Lander 2.5 i-TEQ (ABS/DVD) Platinum  **</t>
  </si>
  <si>
    <t>D-MAX SPACECAB Hi-Lander 2.5 i-TEQ (ABS) Super Platinum   **</t>
  </si>
  <si>
    <t>D-MAX SPACECAB Hi-Lander 2.5 i-TEQ (ABS) Super Platinum i-GENii   **</t>
  </si>
  <si>
    <t>D-MAX SPACECAB Hi-Lander 2.5 i-TEQ (ABS/SRS) Super Platinum i-GENii   **</t>
  </si>
  <si>
    <t>ISUZU</t>
  </si>
  <si>
    <t>MITSUBISHI</t>
  </si>
  <si>
    <r>
      <t xml:space="preserve">YARIS 1.5 G (MNC) </t>
    </r>
    <r>
      <rPr>
        <b/>
        <sz val="10"/>
        <rFont val="Arial"/>
        <family val="2"/>
      </rPr>
      <t xml:space="preserve"> *</t>
    </r>
  </si>
  <si>
    <r>
      <t xml:space="preserve">YARIS 1.5 S (MNC) </t>
    </r>
    <r>
      <rPr>
        <b/>
        <sz val="10"/>
        <rFont val="Arial"/>
        <family val="2"/>
      </rPr>
      <t xml:space="preserve"> *</t>
    </r>
  </si>
  <si>
    <t>SUZUKI</t>
  </si>
  <si>
    <t>FORD</t>
  </si>
  <si>
    <t xml:space="preserve">Escape 2.3 XLS      </t>
  </si>
  <si>
    <t xml:space="preserve">Escape 2.3 XLS (MY10)       </t>
  </si>
  <si>
    <r>
      <t xml:space="preserve">Escape 2.3 XLT  </t>
    </r>
    <r>
      <rPr>
        <b/>
        <sz val="11"/>
        <rFont val="Tahoma"/>
        <family val="2"/>
        <scheme val="minor"/>
      </rPr>
      <t xml:space="preserve">     </t>
    </r>
  </si>
  <si>
    <t xml:space="preserve">Escape 2.3 XLT (MY10)    </t>
  </si>
  <si>
    <t>VIOS 1.5 S (MY13)</t>
  </si>
  <si>
    <t>MAZDA</t>
  </si>
  <si>
    <t xml:space="preserve">MAZDA 2   1.5SPIRIT SEDAN      * </t>
  </si>
  <si>
    <r>
      <t xml:space="preserve">BT-50 FREESTYLE CAB 2.5 S </t>
    </r>
    <r>
      <rPr>
        <b/>
        <sz val="11"/>
        <rFont val="Tahoma"/>
        <family val="2"/>
        <scheme val="minor"/>
      </rPr>
      <t>*</t>
    </r>
  </si>
  <si>
    <t>MG</t>
  </si>
  <si>
    <t>NISSAN</t>
  </si>
  <si>
    <r>
      <t xml:space="preserve">SUNNY 1.6 SUPER NEO (MNC) </t>
    </r>
    <r>
      <rPr>
        <b/>
        <sz val="11"/>
        <rFont val="Tahoma"/>
        <family val="2"/>
        <scheme val="minor"/>
      </rPr>
      <t xml:space="preserve">    </t>
    </r>
  </si>
  <si>
    <t xml:space="preserve">NAVARA 2.5 XE (Single Cab) (MY12)       </t>
  </si>
  <si>
    <t xml:space="preserve">NAVARA CAB 2.5 SE (MY12)  </t>
  </si>
  <si>
    <t xml:space="preserve">NAVARA CAB 2.5 Calibre  </t>
  </si>
  <si>
    <t xml:space="preserve">NAVARA CAB 2.5 LE Calibre  </t>
  </si>
  <si>
    <t xml:space="preserve">NAVARA DOUBLECAB 2.5 SE (MY12)  </t>
  </si>
  <si>
    <t>HRV 1.8 E</t>
  </si>
  <si>
    <t>HRV 1.8 EL</t>
  </si>
  <si>
    <t>HRV 1.8 S</t>
  </si>
  <si>
    <t>Escape 2.0   -</t>
  </si>
  <si>
    <t xml:space="preserve">Escape 2.3 XLS 4WD   </t>
  </si>
  <si>
    <t xml:space="preserve">Everest 2.5 Mid                </t>
  </si>
  <si>
    <t xml:space="preserve">Everest 2.5 XLT   </t>
  </si>
  <si>
    <t xml:space="preserve">Everest 2.5 LTD   </t>
  </si>
  <si>
    <t xml:space="preserve">Everest 2.5 XLT (MNC)  </t>
  </si>
  <si>
    <t xml:space="preserve">Everest 2.5 LTD (MNC)  </t>
  </si>
  <si>
    <t xml:space="preserve">Everest 2.5 Mid 4WD    </t>
  </si>
  <si>
    <t xml:space="preserve">Everest 2.5 LTD 4WD  </t>
  </si>
  <si>
    <t>RANGER SUPER CAB 2.9 XL 4WD  *</t>
  </si>
  <si>
    <t>RANGER DOUBLE CAB 2.5 XLT WLT 4WD   *</t>
  </si>
  <si>
    <t xml:space="preserve">SPACECAB SL 2.5 (DE)   **    </t>
  </si>
  <si>
    <t>SPACECAB SL 2.5 (DP)    * *</t>
  </si>
  <si>
    <t xml:space="preserve">SPACECAB SX 2.5 (DE)   **    </t>
  </si>
  <si>
    <t>SPACECAB SX 2.5 (DP)     **</t>
  </si>
  <si>
    <t>SPACECAB SLX 2.5 (DE)   **</t>
  </si>
  <si>
    <t>SPACECAB SLX 2.5 (DP)   **</t>
  </si>
  <si>
    <t>SPACECAB SLX 2.8 (DE)   **</t>
  </si>
  <si>
    <t>(TFR55HP)</t>
  </si>
  <si>
    <t>SPACECAB SLX 3.0 (DE) **</t>
  </si>
  <si>
    <t>SPACECAB SLX 3.0 (DP)  **</t>
  </si>
  <si>
    <t>(MP1TFR77HIT)</t>
  </si>
  <si>
    <t>LANCER 1.6 CEDIA  GLXI   * (MMTSRCS3D)</t>
  </si>
  <si>
    <t>AVANZA 1.3 E   *</t>
  </si>
  <si>
    <t>(MHFFMR)</t>
  </si>
  <si>
    <t>AVANZA 1.3 E Limited  *</t>
  </si>
  <si>
    <t>AVANZA 1.3 S  *</t>
  </si>
  <si>
    <t xml:space="preserve">SOLUNA VIOS 1.5 J   *    </t>
  </si>
  <si>
    <t xml:space="preserve">SOLUNA VIOS 1.5 E Ivory  *   </t>
  </si>
  <si>
    <t xml:space="preserve">SOLUNA VIOS 1.5 E (ABS/SRS)  *   </t>
  </si>
  <si>
    <t xml:space="preserve">SOLUNA VIOS 1.5 S Ivory * </t>
  </si>
  <si>
    <t>VIOS 1.5 J (MY 13)   *</t>
  </si>
  <si>
    <t xml:space="preserve">SPORT CRUISER 2.4     * </t>
  </si>
  <si>
    <t>SPORT CRUISER 2.5 E  *</t>
  </si>
  <si>
    <t>(MR033JNK)</t>
  </si>
  <si>
    <t>SPORT CRUISER 2.5 E Limited  *</t>
  </si>
  <si>
    <t>SPORT CRUISER 2.5 E PRERUNNER  *</t>
  </si>
  <si>
    <t>SPORT CRUISER 2.5 S 4WD  *</t>
  </si>
  <si>
    <t>(MR033JNE)</t>
  </si>
  <si>
    <t>SPORT CRUISER 3.0 G 4WD  *</t>
  </si>
  <si>
    <t>(MR033JNG)</t>
  </si>
  <si>
    <t>SPORT RIDER 2.5 S 4WD    *</t>
  </si>
  <si>
    <t>(MR011JNG)</t>
  </si>
  <si>
    <t>SPORT RIDER 2.5 E PRERUNNER  *</t>
  </si>
  <si>
    <t>(MR011JNK)</t>
  </si>
  <si>
    <t>SPORT RIDER 3.0 SRS  4WD Limited (1KZ)  *</t>
  </si>
  <si>
    <t xml:space="preserve">Jazz 1.5 S  </t>
  </si>
  <si>
    <t>HONDA</t>
  </si>
  <si>
    <t>TOYOTA</t>
  </si>
  <si>
    <t xml:space="preserve">TRIBUTE 2.0 DX    *        </t>
  </si>
  <si>
    <t>TRIBUTE 2.3 DX  *</t>
  </si>
  <si>
    <t>TRIBUTE 3.0 SDX  *</t>
  </si>
  <si>
    <t>FIGHTER SUPER CAB 2.5 Lux WLT 4WD *</t>
  </si>
  <si>
    <t>FIGHTER DOUBLE CAB 2.5 Lux WLT 4WD  *</t>
  </si>
  <si>
    <t>FIGHTER FREESTYLE CAB 2.5 Lux WLT 4WD (ABS)  *</t>
  </si>
  <si>
    <t>FIGHTER FREESTYLE CAB 2.5 Lux WLT 4WD (ABS/AB)  *</t>
  </si>
  <si>
    <t>FIGHTER FREESTYLE CAB 2.5 SEI WLT 4WD (ABS)  *</t>
  </si>
  <si>
    <t>FIGHTER FREESTYLE CAB 2.9 Lux 4WD  *</t>
  </si>
  <si>
    <t xml:space="preserve">FRONTIER CAB 2.5 4WD   </t>
  </si>
  <si>
    <t xml:space="preserve">FRONTIER DOUBLE CAB 2.5 4WD  </t>
  </si>
  <si>
    <t xml:space="preserve">FRONTIER DOUBLE CAB 3.0 ZDI 4WD  </t>
  </si>
  <si>
    <t>=</t>
  </si>
  <si>
    <t xml:space="preserve">รถ Eco Car </t>
  </si>
  <si>
    <t>ลดราคา 20% จัด ปกติ</t>
  </si>
  <si>
    <t>รถ ราคาต่ำ</t>
  </si>
  <si>
    <t>ลดราคา 20% จัด 50%</t>
  </si>
  <si>
    <t>รถ ปกติ</t>
  </si>
  <si>
    <t>จัดปกติ ตาม % จัด</t>
  </si>
  <si>
    <t>Everrest 2.2 Titanium (MY15)</t>
  </si>
  <si>
    <t>Everrest 2.2 Titanium 4WD (MY15)</t>
  </si>
  <si>
    <t>แถบสีแดงในราคา ลด 5%</t>
  </si>
  <si>
    <t>แถบสีแดงเลือดหมู่ในราคา ลด 8%</t>
  </si>
  <si>
    <t>แถบไม่มีสี ลด 10%</t>
  </si>
  <si>
    <t>**</t>
  </si>
  <si>
    <t>แถบสีในชีทลดตามธนชาติแล้ว 1-7-63 อัพ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</si>
</sst>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43" formatCode="_-* #,##0.00_-;\-* #,##0.00_-;_-* &quot;-&quot;??_-;_-@_-"/>
    <numFmt numFmtId="187" formatCode="_-* #,##0_-;\-* #,##0_-;_-* &quot;-&quot;??_-;_-@_-"/>
  </numFmts>
  <fonts count="3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1"/>
      <color indexed="8"/>
      <name val="Tahoma"/>
      <family val="2"/>
    </font>
    <font>
      <sz val="11"/>
      <color indexed="17"/>
      <name val="Tahoma"/>
      <family val="2"/>
    </font>
    <font>
      <sz val="11"/>
      <color indexed="10"/>
      <name val="Tahoma"/>
      <family val="2"/>
    </font>
    <font>
      <sz val="11"/>
      <color indexed="9"/>
      <name val="Tahoma"/>
      <family val="2"/>
    </font>
    <font>
      <b/>
      <sz val="11"/>
      <color indexed="56"/>
      <name val="Tahoma"/>
      <family val="2"/>
    </font>
    <font>
      <sz val="11"/>
      <color indexed="20"/>
      <name val="Tahoma"/>
      <family val="2"/>
    </font>
    <font>
      <b/>
      <sz val="13"/>
      <color indexed="56"/>
      <name val="Tahoma"/>
      <family val="2"/>
    </font>
    <font>
      <sz val="11"/>
      <color indexed="60"/>
      <name val="Tahoma"/>
      <family val="2"/>
    </font>
    <font>
      <b/>
      <sz val="18"/>
      <color indexed="56"/>
      <name val="Tahoma"/>
      <family val="2"/>
    </font>
    <font>
      <sz val="11"/>
      <color indexed="52"/>
      <name val="Tahoma"/>
      <family val="2"/>
    </font>
    <font>
      <b/>
      <sz val="11"/>
      <color indexed="52"/>
      <name val="Tahoma"/>
      <family val="2"/>
    </font>
    <font>
      <b/>
      <sz val="15"/>
      <color indexed="56"/>
      <name val="Tahoma"/>
      <family val="2"/>
    </font>
    <font>
      <i/>
      <sz val="11"/>
      <color indexed="23"/>
      <name val="Tahoma"/>
      <family val="2"/>
    </font>
    <font>
      <sz val="11"/>
      <color indexed="62"/>
      <name val="Tahoma"/>
      <family val="2"/>
    </font>
    <font>
      <b/>
      <sz val="11"/>
      <color indexed="63"/>
      <name val="Tahoma"/>
      <family val="2"/>
    </font>
    <font>
      <b/>
      <sz val="11"/>
      <color indexed="8"/>
      <name val="Tahoma"/>
      <family val="2"/>
    </font>
    <font>
      <b/>
      <sz val="11"/>
      <color indexed="9"/>
      <name val="Tahoma"/>
      <family val="2"/>
    </font>
    <font>
      <sz val="11"/>
      <color theme="1"/>
      <name val="Tahoma"/>
      <family val="2"/>
      <charset val="222"/>
      <scheme val="minor"/>
    </font>
    <font>
      <sz val="10"/>
      <name val="Calibri"/>
      <family val="2"/>
    </font>
    <font>
      <sz val="11"/>
      <name val="Tahoma"/>
      <family val="2"/>
    </font>
    <font>
      <b/>
      <sz val="8"/>
      <color theme="1"/>
      <name val="Tahoma"/>
      <family val="2"/>
      <scheme val="minor"/>
    </font>
    <font>
      <b/>
      <sz val="10"/>
      <name val="Arial"/>
      <family val="2"/>
    </font>
    <font>
      <sz val="11"/>
      <color theme="1"/>
      <name val="Tahoma"/>
      <family val="2"/>
      <scheme val="maj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b/>
      <sz val="1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theme="1"/>
      <name val="Tahoma"/>
      <family val="2"/>
      <charset val="222"/>
      <scheme val="minor"/>
    </font>
    <font>
      <b/>
      <sz val="11"/>
      <name val="Tahoma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2" fillId="16" borderId="1" applyNumberFormat="0" applyAlignment="0" applyProtection="0"/>
    <xf numFmtId="0" fontId="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8" fillId="17" borderId="2" applyNumberFormat="0" applyAlignment="0" applyProtection="0"/>
    <xf numFmtId="0" fontId="11" fillId="0" borderId="3" applyNumberFormat="0" applyFill="0" applyAlignment="0" applyProtection="0"/>
    <xf numFmtId="0" fontId="3" fillId="4" borderId="0" applyNumberFormat="0" applyBorder="0" applyAlignment="0" applyProtection="0"/>
    <xf numFmtId="0" fontId="15" fillId="7" borderId="1" applyNumberFormat="0" applyAlignment="0" applyProtection="0"/>
    <xf numFmtId="0" fontId="9" fillId="18" borderId="0" applyNumberFormat="0" applyBorder="0" applyAlignment="0" applyProtection="0"/>
    <xf numFmtId="0" fontId="17" fillId="0" borderId="4" applyNumberFormat="0" applyFill="0" applyAlignment="0" applyProtection="0"/>
    <xf numFmtId="0" fontId="7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2" borderId="0" applyNumberFormat="0" applyBorder="0" applyAlignment="0" applyProtection="0"/>
    <xf numFmtId="0" fontId="16" fillId="16" borderId="5" applyNumberFormat="0" applyAlignment="0" applyProtection="0"/>
    <xf numFmtId="0" fontId="1" fillId="23" borderId="6" applyNumberFormat="0" applyFont="0" applyAlignment="0" applyProtection="0"/>
    <xf numFmtId="0" fontId="13" fillId="0" borderId="7" applyNumberFormat="0" applyFill="0" applyAlignment="0" applyProtection="0"/>
    <xf numFmtId="0" fontId="8" fillId="0" borderId="8" applyNumberFormat="0" applyFill="0" applyAlignment="0" applyProtection="0"/>
    <xf numFmtId="0" fontId="6" fillId="0" borderId="9" applyNumberFormat="0" applyFill="0" applyAlignment="0" applyProtection="0"/>
    <xf numFmtId="0" fontId="6" fillId="0" borderId="0" applyNumberFormat="0" applyFill="0" applyBorder="0" applyAlignment="0" applyProtection="0"/>
    <xf numFmtId="43" fontId="19" fillId="0" borderId="0" applyFont="0" applyFill="0" applyBorder="0" applyAlignment="0" applyProtection="0"/>
  </cellStyleXfs>
  <cellXfs count="759">
    <xf numFmtId="0" fontId="0" fillId="0" borderId="0" xfId="0"/>
    <xf numFmtId="0" fontId="0" fillId="0" borderId="16" xfId="0" applyBorder="1"/>
    <xf numFmtId="0" fontId="0" fillId="0" borderId="17" xfId="0" applyBorder="1"/>
    <xf numFmtId="0" fontId="0" fillId="0" borderId="12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0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2" xfId="0" applyFill="1" applyBorder="1"/>
    <xf numFmtId="0" fontId="1" fillId="0" borderId="14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0" fillId="0" borderId="0" xfId="0" applyFill="1" applyBorder="1"/>
    <xf numFmtId="0" fontId="0" fillId="0" borderId="16" xfId="0" applyBorder="1" applyAlignment="1">
      <alignment horizontal="center"/>
    </xf>
    <xf numFmtId="0" fontId="0" fillId="24" borderId="17" xfId="0" applyFill="1" applyBorder="1"/>
    <xf numFmtId="0" fontId="0" fillId="24" borderId="14" xfId="0" applyFill="1" applyBorder="1"/>
    <xf numFmtId="0" fontId="1" fillId="0" borderId="14" xfId="0" applyFont="1" applyBorder="1"/>
    <xf numFmtId="0" fontId="0" fillId="0" borderId="16" xfId="0" applyFill="1" applyBorder="1" applyAlignment="1">
      <alignment horizontal="center"/>
    </xf>
    <xf numFmtId="0" fontId="0" fillId="24" borderId="16" xfId="0" applyFill="1" applyBorder="1"/>
    <xf numFmtId="0" fontId="0" fillId="0" borderId="0" xfId="0" applyFill="1"/>
    <xf numFmtId="0" fontId="24" fillId="0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/>
    <xf numFmtId="3" fontId="20" fillId="26" borderId="10" xfId="43" applyNumberFormat="1" applyFont="1" applyFill="1" applyBorder="1" applyAlignment="1">
      <alignment horizontal="center"/>
    </xf>
    <xf numFmtId="3" fontId="20" fillId="26" borderId="15" xfId="43" applyNumberFormat="1" applyFont="1" applyFill="1" applyBorder="1" applyAlignment="1">
      <alignment horizontal="center"/>
    </xf>
    <xf numFmtId="3" fontId="20" fillId="26" borderId="12" xfId="43" applyNumberFormat="1" applyFont="1" applyFill="1" applyBorder="1" applyAlignment="1">
      <alignment horizontal="center"/>
    </xf>
    <xf numFmtId="3" fontId="25" fillId="0" borderId="0" xfId="0" applyNumberFormat="1" applyFont="1" applyAlignment="1">
      <alignment horizontal="center" vertical="center"/>
    </xf>
    <xf numFmtId="0" fontId="26" fillId="0" borderId="14" xfId="0" applyFont="1" applyFill="1" applyBorder="1" applyAlignment="1">
      <alignment horizontal="center"/>
    </xf>
    <xf numFmtId="3" fontId="26" fillId="0" borderId="10" xfId="0" applyNumberFormat="1" applyFont="1" applyFill="1" applyBorder="1" applyAlignment="1">
      <alignment horizontal="center"/>
    </xf>
    <xf numFmtId="3" fontId="26" fillId="0" borderId="10" xfId="43" applyNumberFormat="1" applyFont="1" applyFill="1" applyBorder="1" applyAlignment="1">
      <alignment horizontal="center"/>
    </xf>
    <xf numFmtId="3" fontId="26" fillId="0" borderId="0" xfId="43" applyNumberFormat="1" applyFont="1" applyFill="1" applyBorder="1" applyAlignment="1">
      <alignment horizontal="center"/>
    </xf>
    <xf numFmtId="3" fontId="26" fillId="0" borderId="15" xfId="43" applyNumberFormat="1" applyFont="1" applyFill="1" applyBorder="1" applyAlignment="1">
      <alignment horizontal="center"/>
    </xf>
    <xf numFmtId="3" fontId="26" fillId="0" borderId="20" xfId="43" applyNumberFormat="1" applyFont="1" applyFill="1" applyBorder="1" applyAlignment="1">
      <alignment horizontal="center"/>
    </xf>
    <xf numFmtId="3" fontId="25" fillId="0" borderId="10" xfId="0" applyNumberFormat="1" applyFont="1" applyFill="1" applyBorder="1" applyAlignment="1">
      <alignment horizontal="center"/>
    </xf>
    <xf numFmtId="3" fontId="26" fillId="26" borderId="10" xfId="43" applyNumberFormat="1" applyFont="1" applyFill="1" applyBorder="1" applyAlignment="1">
      <alignment horizontal="center"/>
    </xf>
    <xf numFmtId="0" fontId="26" fillId="0" borderId="16" xfId="0" applyFont="1" applyFill="1" applyBorder="1" applyAlignment="1">
      <alignment horizontal="center"/>
    </xf>
    <xf numFmtId="3" fontId="25" fillId="0" borderId="15" xfId="0" applyNumberFormat="1" applyFont="1" applyFill="1" applyBorder="1" applyAlignment="1">
      <alignment horizontal="center"/>
    </xf>
    <xf numFmtId="3" fontId="26" fillId="26" borderId="15" xfId="43" applyNumberFormat="1" applyFont="1" applyFill="1" applyBorder="1" applyAlignment="1">
      <alignment horizontal="center"/>
    </xf>
    <xf numFmtId="3" fontId="26" fillId="0" borderId="12" xfId="0" applyNumberFormat="1" applyFont="1" applyFill="1" applyBorder="1" applyAlignment="1">
      <alignment horizontal="center"/>
    </xf>
    <xf numFmtId="3" fontId="26" fillId="0" borderId="12" xfId="43" applyNumberFormat="1" applyFont="1" applyFill="1" applyBorder="1" applyAlignment="1">
      <alignment horizontal="center"/>
    </xf>
    <xf numFmtId="3" fontId="25" fillId="0" borderId="12" xfId="0" applyNumberFormat="1" applyFont="1" applyFill="1" applyBorder="1" applyAlignment="1">
      <alignment horizontal="center"/>
    </xf>
    <xf numFmtId="3" fontId="26" fillId="26" borderId="12" xfId="43" applyNumberFormat="1" applyFont="1" applyFill="1" applyBorder="1" applyAlignment="1">
      <alignment horizontal="center"/>
    </xf>
    <xf numFmtId="3" fontId="26" fillId="0" borderId="14" xfId="43" applyNumberFormat="1" applyFont="1" applyFill="1" applyBorder="1" applyAlignment="1">
      <alignment horizontal="center"/>
    </xf>
    <xf numFmtId="3" fontId="26" fillId="0" borderId="10" xfId="43" applyNumberFormat="1" applyFont="1" applyBorder="1" applyAlignment="1">
      <alignment horizontal="center"/>
    </xf>
    <xf numFmtId="3" fontId="26" fillId="0" borderId="16" xfId="43" applyNumberFormat="1" applyFont="1" applyFill="1" applyBorder="1" applyAlignment="1">
      <alignment horizontal="center"/>
    </xf>
    <xf numFmtId="3" fontId="26" fillId="0" borderId="15" xfId="43" applyNumberFormat="1" applyFont="1" applyBorder="1" applyAlignment="1">
      <alignment horizontal="center"/>
    </xf>
    <xf numFmtId="0" fontId="26" fillId="0" borderId="17" xfId="0" applyFont="1" applyFill="1" applyBorder="1" applyAlignment="1">
      <alignment horizontal="center"/>
    </xf>
    <xf numFmtId="3" fontId="26" fillId="0" borderId="17" xfId="43" applyNumberFormat="1" applyFont="1" applyFill="1" applyBorder="1" applyAlignment="1">
      <alignment horizontal="center"/>
    </xf>
    <xf numFmtId="3" fontId="26" fillId="0" borderId="12" xfId="43" applyNumberFormat="1" applyFont="1" applyBorder="1" applyAlignment="1">
      <alignment horizontal="center"/>
    </xf>
    <xf numFmtId="3" fontId="25" fillId="0" borderId="11" xfId="0" applyNumberFormat="1" applyFont="1" applyFill="1" applyBorder="1" applyAlignment="1">
      <alignment horizontal="center"/>
    </xf>
    <xf numFmtId="3" fontId="25" fillId="0" borderId="19" xfId="0" applyNumberFormat="1" applyFont="1" applyFill="1" applyBorder="1" applyAlignment="1">
      <alignment horizontal="center"/>
    </xf>
    <xf numFmtId="3" fontId="26" fillId="0" borderId="18" xfId="43" applyNumberFormat="1" applyFont="1" applyFill="1" applyBorder="1" applyAlignment="1">
      <alignment horizontal="center"/>
    </xf>
    <xf numFmtId="3" fontId="25" fillId="0" borderId="13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26" fillId="0" borderId="15" xfId="0" applyFont="1" applyFill="1" applyBorder="1" applyAlignment="1">
      <alignment horizontal="center"/>
    </xf>
    <xf numFmtId="0" fontId="26" fillId="0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6" fillId="0" borderId="21" xfId="0" applyFont="1" applyFill="1" applyBorder="1" applyAlignment="1">
      <alignment horizontal="center"/>
    </xf>
    <xf numFmtId="0" fontId="26" fillId="0" borderId="28" xfId="0" applyFont="1" applyFill="1" applyBorder="1" applyAlignment="1">
      <alignment horizontal="center"/>
    </xf>
    <xf numFmtId="0" fontId="26" fillId="0" borderId="27" xfId="0" applyFont="1" applyFill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26" fillId="0" borderId="17" xfId="0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6" fillId="0" borderId="18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5" fillId="0" borderId="0" xfId="0" applyFont="1" applyAlignment="1">
      <alignment horizontal="center"/>
    </xf>
    <xf numFmtId="3" fontId="26" fillId="0" borderId="14" xfId="43" applyNumberFormat="1" applyFont="1" applyBorder="1" applyAlignment="1">
      <alignment horizontal="center"/>
    </xf>
    <xf numFmtId="0" fontId="0" fillId="0" borderId="10" xfId="0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3" fontId="0" fillId="0" borderId="12" xfId="0" applyNumberFormat="1" applyFill="1" applyBorder="1" applyAlignment="1">
      <alignment horizontal="center"/>
    </xf>
    <xf numFmtId="3" fontId="0" fillId="0" borderId="18" xfId="43" applyNumberFormat="1" applyFont="1" applyFill="1" applyBorder="1" applyAlignment="1">
      <alignment horizontal="center"/>
    </xf>
    <xf numFmtId="3" fontId="0" fillId="0" borderId="11" xfId="0" applyNumberFormat="1" applyFill="1" applyBorder="1" applyAlignment="1">
      <alignment horizontal="center"/>
    </xf>
    <xf numFmtId="3" fontId="0" fillId="0" borderId="20" xfId="43" applyNumberFormat="1" applyFont="1" applyFill="1" applyBorder="1" applyAlignment="1">
      <alignment horizontal="center"/>
    </xf>
    <xf numFmtId="3" fontId="0" fillId="26" borderId="10" xfId="0" applyNumberFormat="1" applyFill="1" applyBorder="1" applyAlignment="1">
      <alignment horizontal="center"/>
    </xf>
    <xf numFmtId="0" fontId="0" fillId="24" borderId="12" xfId="0" applyFill="1" applyBorder="1" applyAlignment="1">
      <alignment horizontal="center"/>
    </xf>
    <xf numFmtId="3" fontId="0" fillId="26" borderId="12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3" fontId="0" fillId="0" borderId="0" xfId="43" applyNumberFormat="1" applyFont="1" applyFill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24" borderId="15" xfId="0" applyFill="1" applyBorder="1" applyAlignment="1">
      <alignment horizontal="center"/>
    </xf>
    <xf numFmtId="3" fontId="20" fillId="26" borderId="15" xfId="0" applyNumberFormat="1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20" fillId="26" borderId="12" xfId="0" applyNumberFormat="1" applyFont="1" applyFill="1" applyBorder="1" applyAlignment="1">
      <alignment horizontal="center"/>
    </xf>
    <xf numFmtId="3" fontId="0" fillId="26" borderId="15" xfId="0" applyNumberFormat="1" applyFill="1" applyBorder="1" applyAlignment="1">
      <alignment horizontal="center"/>
    </xf>
    <xf numFmtId="3" fontId="0" fillId="0" borderId="20" xfId="0" applyNumberFormat="1" applyFill="1" applyBorder="1" applyAlignment="1">
      <alignment horizontal="center"/>
    </xf>
    <xf numFmtId="3" fontId="0" fillId="0" borderId="18" xfId="0" applyNumberFormat="1" applyFill="1" applyBorder="1" applyAlignment="1">
      <alignment horizontal="center"/>
    </xf>
    <xf numFmtId="3" fontId="0" fillId="0" borderId="19" xfId="0" applyNumberFormat="1" applyFill="1" applyBorder="1" applyAlignment="1">
      <alignment horizontal="center"/>
    </xf>
    <xf numFmtId="3" fontId="0" fillId="0" borderId="13" xfId="0" applyNumberFormat="1" applyFill="1" applyBorder="1" applyAlignment="1">
      <alignment horizontal="center"/>
    </xf>
    <xf numFmtId="3" fontId="20" fillId="26" borderId="10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6" fillId="0" borderId="14" xfId="1" applyFont="1" applyFill="1" applyBorder="1" applyAlignment="1">
      <alignment horizontal="center"/>
    </xf>
    <xf numFmtId="3" fontId="25" fillId="0" borderId="0" xfId="0" applyNumberFormat="1" applyFont="1" applyFill="1" applyBorder="1" applyAlignment="1">
      <alignment horizontal="center"/>
    </xf>
    <xf numFmtId="0" fontId="26" fillId="0" borderId="17" xfId="1" applyFont="1" applyFill="1" applyBorder="1" applyAlignment="1">
      <alignment horizontal="center"/>
    </xf>
    <xf numFmtId="0" fontId="26" fillId="0" borderId="10" xfId="1" applyFont="1" applyFill="1" applyBorder="1"/>
    <xf numFmtId="3" fontId="25" fillId="0" borderId="20" xfId="0" applyNumberFormat="1" applyFont="1" applyFill="1" applyBorder="1" applyAlignment="1">
      <alignment horizontal="center"/>
    </xf>
    <xf numFmtId="3" fontId="25" fillId="0" borderId="14" xfId="0" applyNumberFormat="1" applyFont="1" applyFill="1" applyBorder="1" applyAlignment="1">
      <alignment horizontal="center"/>
    </xf>
    <xf numFmtId="0" fontId="26" fillId="0" borderId="15" xfId="1" applyFont="1" applyFill="1" applyBorder="1"/>
    <xf numFmtId="0" fontId="26" fillId="0" borderId="16" xfId="1" applyFont="1" applyFill="1" applyBorder="1" applyAlignment="1">
      <alignment horizontal="center"/>
    </xf>
    <xf numFmtId="3" fontId="25" fillId="0" borderId="16" xfId="0" applyNumberFormat="1" applyFont="1" applyFill="1" applyBorder="1" applyAlignment="1">
      <alignment horizontal="center"/>
    </xf>
    <xf numFmtId="0" fontId="26" fillId="0" borderId="12" xfId="1" applyFont="1" applyFill="1" applyBorder="1"/>
    <xf numFmtId="3" fontId="25" fillId="0" borderId="18" xfId="0" applyNumberFormat="1" applyFont="1" applyFill="1" applyBorder="1" applyAlignment="1">
      <alignment horizontal="center"/>
    </xf>
    <xf numFmtId="3" fontId="25" fillId="0" borderId="17" xfId="0" applyNumberFormat="1" applyFont="1" applyFill="1" applyBorder="1" applyAlignment="1">
      <alignment horizontal="center"/>
    </xf>
    <xf numFmtId="0" fontId="26" fillId="0" borderId="14" xfId="1" applyFont="1" applyFill="1" applyBorder="1"/>
    <xf numFmtId="0" fontId="26" fillId="0" borderId="17" xfId="1" applyFont="1" applyFill="1" applyBorder="1"/>
    <xf numFmtId="0" fontId="26" fillId="0" borderId="29" xfId="1" applyFont="1" applyFill="1" applyBorder="1" applyAlignment="1">
      <alignment horizontal="center"/>
    </xf>
    <xf numFmtId="0" fontId="26" fillId="0" borderId="30" xfId="1" applyFont="1" applyFill="1" applyBorder="1" applyAlignment="1">
      <alignment horizontal="center"/>
    </xf>
    <xf numFmtId="0" fontId="26" fillId="0" borderId="0" xfId="1" applyFont="1" applyFill="1" applyBorder="1" applyAlignment="1">
      <alignment horizontal="center"/>
    </xf>
    <xf numFmtId="0" fontId="26" fillId="0" borderId="18" xfId="1" applyFont="1" applyFill="1" applyBorder="1" applyAlignment="1">
      <alignment horizontal="center"/>
    </xf>
    <xf numFmtId="0" fontId="26" fillId="0" borderId="16" xfId="1" applyFont="1" applyFill="1" applyBorder="1"/>
    <xf numFmtId="0" fontId="26" fillId="0" borderId="13" xfId="1" applyFont="1" applyFill="1" applyBorder="1"/>
    <xf numFmtId="0" fontId="25" fillId="0" borderId="14" xfId="0" applyFont="1" applyBorder="1"/>
    <xf numFmtId="0" fontId="25" fillId="0" borderId="14" xfId="0" applyFont="1" applyFill="1" applyBorder="1" applyAlignment="1">
      <alignment horizontal="center"/>
    </xf>
    <xf numFmtId="0" fontId="25" fillId="0" borderId="16" xfId="0" applyFont="1" applyBorder="1"/>
    <xf numFmtId="0" fontId="25" fillId="0" borderId="16" xfId="0" applyFont="1" applyFill="1" applyBorder="1" applyAlignment="1">
      <alignment horizontal="center"/>
    </xf>
    <xf numFmtId="0" fontId="25" fillId="0" borderId="17" xfId="0" applyFont="1" applyBorder="1"/>
    <xf numFmtId="0" fontId="25" fillId="0" borderId="17" xfId="0" applyFont="1" applyFill="1" applyBorder="1" applyAlignment="1">
      <alignment horizontal="center"/>
    </xf>
    <xf numFmtId="0" fontId="25" fillId="0" borderId="0" xfId="0" applyFont="1" applyFill="1" applyAlignment="1">
      <alignment horizontal="center"/>
    </xf>
    <xf numFmtId="3" fontId="25" fillId="27" borderId="10" xfId="0" applyNumberFormat="1" applyFont="1" applyFill="1" applyBorder="1" applyAlignment="1">
      <alignment horizontal="center" vertical="center"/>
    </xf>
    <xf numFmtId="3" fontId="25" fillId="27" borderId="12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3" fontId="25" fillId="0" borderId="20" xfId="0" applyNumberFormat="1" applyFont="1" applyBorder="1" applyAlignment="1">
      <alignment horizontal="center" vertical="center"/>
    </xf>
    <xf numFmtId="3" fontId="25" fillId="0" borderId="10" xfId="0" applyNumberFormat="1" applyFont="1" applyBorder="1" applyAlignment="1">
      <alignment horizontal="center" vertical="center"/>
    </xf>
    <xf numFmtId="3" fontId="25" fillId="0" borderId="14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27" borderId="14" xfId="0" applyFill="1" applyBorder="1"/>
    <xf numFmtId="3" fontId="0" fillId="27" borderId="10" xfId="0" applyNumberFormat="1" applyFill="1" applyBorder="1" applyAlignment="1">
      <alignment horizontal="center"/>
    </xf>
    <xf numFmtId="3" fontId="20" fillId="27" borderId="20" xfId="43" applyNumberFormat="1" applyFont="1" applyFill="1" applyBorder="1" applyAlignment="1">
      <alignment horizontal="center"/>
    </xf>
    <xf numFmtId="3" fontId="20" fillId="27" borderId="10" xfId="43" applyNumberFormat="1" applyFont="1" applyFill="1" applyBorder="1" applyAlignment="1">
      <alignment horizontal="center"/>
    </xf>
    <xf numFmtId="0" fontId="0" fillId="27" borderId="16" xfId="0" applyFill="1" applyBorder="1"/>
    <xf numFmtId="3" fontId="25" fillId="27" borderId="16" xfId="0" applyNumberFormat="1" applyFont="1" applyFill="1" applyBorder="1" applyAlignment="1">
      <alignment horizontal="center" vertical="center"/>
    </xf>
    <xf numFmtId="3" fontId="0" fillId="27" borderId="15" xfId="0" applyNumberFormat="1" applyFill="1" applyBorder="1" applyAlignment="1">
      <alignment horizontal="center"/>
    </xf>
    <xf numFmtId="3" fontId="25" fillId="27" borderId="15" xfId="0" applyNumberFormat="1" applyFont="1" applyFill="1" applyBorder="1" applyAlignment="1">
      <alignment horizontal="center" vertical="center"/>
    </xf>
    <xf numFmtId="3" fontId="20" fillId="27" borderId="0" xfId="43" applyNumberFormat="1" applyFont="1" applyFill="1" applyBorder="1" applyAlignment="1">
      <alignment horizontal="center"/>
    </xf>
    <xf numFmtId="3" fontId="20" fillId="27" borderId="15" xfId="43" applyNumberFormat="1" applyFont="1" applyFill="1" applyBorder="1" applyAlignment="1">
      <alignment horizontal="center"/>
    </xf>
    <xf numFmtId="0" fontId="0" fillId="27" borderId="17" xfId="0" applyFill="1" applyBorder="1"/>
    <xf numFmtId="3" fontId="0" fillId="27" borderId="12" xfId="0" applyNumberFormat="1" applyFill="1" applyBorder="1" applyAlignment="1">
      <alignment horizontal="center"/>
    </xf>
    <xf numFmtId="3" fontId="20" fillId="27" borderId="18" xfId="43" applyNumberFormat="1" applyFont="1" applyFill="1" applyBorder="1" applyAlignment="1">
      <alignment horizontal="center"/>
    </xf>
    <xf numFmtId="3" fontId="20" fillId="27" borderId="12" xfId="43" applyNumberFormat="1" applyFont="1" applyFill="1" applyBorder="1" applyAlignment="1">
      <alignment horizontal="center"/>
    </xf>
    <xf numFmtId="0" fontId="0" fillId="27" borderId="14" xfId="0" applyFill="1" applyBorder="1" applyAlignment="1">
      <alignment horizontal="center"/>
    </xf>
    <xf numFmtId="3" fontId="25" fillId="27" borderId="0" xfId="0" applyNumberFormat="1" applyFont="1" applyFill="1" applyAlignment="1">
      <alignment horizontal="center" vertical="center"/>
    </xf>
    <xf numFmtId="0" fontId="0" fillId="27" borderId="16" xfId="0" applyFill="1" applyBorder="1" applyAlignment="1">
      <alignment horizontal="center"/>
    </xf>
    <xf numFmtId="0" fontId="0" fillId="27" borderId="17" xfId="0" applyFill="1" applyBorder="1" applyAlignment="1">
      <alignment horizontal="center"/>
    </xf>
    <xf numFmtId="3" fontId="25" fillId="27" borderId="20" xfId="0" applyNumberFormat="1" applyFont="1" applyFill="1" applyBorder="1" applyAlignment="1">
      <alignment horizontal="center" vertical="center"/>
    </xf>
    <xf numFmtId="3" fontId="25" fillId="27" borderId="0" xfId="0" applyNumberFormat="1" applyFont="1" applyFill="1" applyBorder="1" applyAlignment="1">
      <alignment horizontal="center" vertical="center"/>
    </xf>
    <xf numFmtId="3" fontId="25" fillId="27" borderId="18" xfId="0" applyNumberFormat="1" applyFont="1" applyFill="1" applyBorder="1" applyAlignment="1">
      <alignment horizontal="center" vertical="center"/>
    </xf>
    <xf numFmtId="0" fontId="0" fillId="27" borderId="10" xfId="0" applyFill="1" applyBorder="1"/>
    <xf numFmtId="3" fontId="0" fillId="27" borderId="0" xfId="0" applyNumberFormat="1" applyFill="1" applyBorder="1" applyAlignment="1">
      <alignment horizontal="center"/>
    </xf>
    <xf numFmtId="0" fontId="0" fillId="27" borderId="15" xfId="0" applyFill="1" applyBorder="1"/>
    <xf numFmtId="0" fontId="0" fillId="27" borderId="12" xfId="0" applyFill="1" applyBorder="1"/>
    <xf numFmtId="3" fontId="25" fillId="0" borderId="10" xfId="0" applyNumberFormat="1" applyFont="1" applyFill="1" applyBorder="1" applyAlignment="1">
      <alignment horizontal="center" vertical="center"/>
    </xf>
    <xf numFmtId="3" fontId="25" fillId="0" borderId="15" xfId="0" applyNumberFormat="1" applyFont="1" applyFill="1" applyBorder="1" applyAlignment="1">
      <alignment horizontal="center" vertical="center"/>
    </xf>
    <xf numFmtId="3" fontId="25" fillId="0" borderId="12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26" fillId="26" borderId="16" xfId="43" applyNumberFormat="1" applyFont="1" applyFill="1" applyBorder="1" applyAlignment="1">
      <alignment horizontal="center"/>
    </xf>
    <xf numFmtId="3" fontId="20" fillId="27" borderId="15" xfId="0" applyNumberFormat="1" applyFont="1" applyFill="1" applyBorder="1" applyAlignment="1">
      <alignment horizontal="center"/>
    </xf>
    <xf numFmtId="3" fontId="0" fillId="27" borderId="20" xfId="0" applyNumberFormat="1" applyFill="1" applyBorder="1" applyAlignment="1">
      <alignment horizontal="center"/>
    </xf>
    <xf numFmtId="3" fontId="0" fillId="27" borderId="18" xfId="0" applyNumberFormat="1" applyFill="1" applyBorder="1" applyAlignment="1">
      <alignment horizontal="center"/>
    </xf>
    <xf numFmtId="1" fontId="0" fillId="27" borderId="10" xfId="0" applyNumberFormat="1" applyFill="1" applyBorder="1" applyAlignment="1">
      <alignment horizontal="center"/>
    </xf>
    <xf numFmtId="3" fontId="0" fillId="27" borderId="14" xfId="0" applyNumberFormat="1" applyFill="1" applyBorder="1" applyAlignment="1">
      <alignment horizontal="center"/>
    </xf>
    <xf numFmtId="1" fontId="0" fillId="27" borderId="15" xfId="0" applyNumberFormat="1" applyFill="1" applyBorder="1" applyAlignment="1">
      <alignment horizontal="center"/>
    </xf>
    <xf numFmtId="3" fontId="0" fillId="27" borderId="16" xfId="0" applyNumberFormat="1" applyFill="1" applyBorder="1" applyAlignment="1">
      <alignment horizontal="center"/>
    </xf>
    <xf numFmtId="3" fontId="0" fillId="27" borderId="14" xfId="0" applyNumberFormat="1" applyFill="1" applyBorder="1" applyAlignment="1">
      <alignment horizontal="center" vertical="center"/>
    </xf>
    <xf numFmtId="3" fontId="0" fillId="27" borderId="10" xfId="0" applyNumberFormat="1" applyFill="1" applyBorder="1" applyAlignment="1">
      <alignment horizontal="center" vertical="center"/>
    </xf>
    <xf numFmtId="3" fontId="0" fillId="27" borderId="17" xfId="0" applyNumberFormat="1" applyFill="1" applyBorder="1" applyAlignment="1">
      <alignment horizontal="center" vertical="center"/>
    </xf>
    <xf numFmtId="3" fontId="0" fillId="27" borderId="12" xfId="0" applyNumberFormat="1" applyFill="1" applyBorder="1" applyAlignment="1">
      <alignment horizontal="center" vertical="center"/>
    </xf>
    <xf numFmtId="1" fontId="0" fillId="27" borderId="12" xfId="0" applyNumberFormat="1" applyFill="1" applyBorder="1" applyAlignment="1">
      <alignment horizontal="center"/>
    </xf>
    <xf numFmtId="3" fontId="0" fillId="27" borderId="16" xfId="0" applyNumberFormat="1" applyFill="1" applyBorder="1" applyAlignment="1">
      <alignment horizontal="center" vertical="center"/>
    </xf>
    <xf numFmtId="3" fontId="0" fillId="27" borderId="15" xfId="0" applyNumberFormat="1" applyFill="1" applyBorder="1" applyAlignment="1">
      <alignment horizontal="center" vertical="center"/>
    </xf>
    <xf numFmtId="3" fontId="0" fillId="27" borderId="17" xfId="0" applyNumberFormat="1" applyFill="1" applyBorder="1" applyAlignment="1">
      <alignment horizontal="center"/>
    </xf>
    <xf numFmtId="0" fontId="0" fillId="27" borderId="24" xfId="0" applyFill="1" applyBorder="1"/>
    <xf numFmtId="3" fontId="0" fillId="27" borderId="22" xfId="0" applyNumberFormat="1" applyFill="1" applyBorder="1" applyAlignment="1">
      <alignment horizontal="center"/>
    </xf>
    <xf numFmtId="3" fontId="0" fillId="27" borderId="24" xfId="0" applyNumberFormat="1" applyFill="1" applyBorder="1" applyAlignment="1">
      <alignment horizontal="center" vertical="center"/>
    </xf>
    <xf numFmtId="3" fontId="0" fillId="27" borderId="22" xfId="0" applyNumberFormat="1" applyFill="1" applyBorder="1" applyAlignment="1">
      <alignment horizontal="center" vertical="center"/>
    </xf>
    <xf numFmtId="0" fontId="0" fillId="27" borderId="0" xfId="0" applyFill="1" applyBorder="1"/>
    <xf numFmtId="3" fontId="27" fillId="25" borderId="11" xfId="0" applyNumberFormat="1" applyFont="1" applyFill="1" applyBorder="1" applyAlignment="1">
      <alignment horizontal="center" vertical="center"/>
    </xf>
    <xf numFmtId="3" fontId="27" fillId="25" borderId="15" xfId="0" applyNumberFormat="1" applyFont="1" applyFill="1" applyBorder="1" applyAlignment="1">
      <alignment horizontal="center" vertical="center"/>
    </xf>
    <xf numFmtId="3" fontId="27" fillId="25" borderId="16" xfId="0" applyNumberFormat="1" applyFont="1" applyFill="1" applyBorder="1" applyAlignment="1">
      <alignment horizontal="center" vertical="center"/>
    </xf>
    <xf numFmtId="0" fontId="26" fillId="0" borderId="15" xfId="0" applyFont="1" applyBorder="1" applyAlignment="1">
      <alignment vertical="center"/>
    </xf>
    <xf numFmtId="0" fontId="26" fillId="0" borderId="16" xfId="0" applyFont="1" applyBorder="1" applyAlignment="1">
      <alignment horizontal="center" vertical="center"/>
    </xf>
    <xf numFmtId="3" fontId="26" fillId="0" borderId="15" xfId="0" applyNumberFormat="1" applyFont="1" applyBorder="1" applyAlignment="1">
      <alignment horizontal="center" vertical="center"/>
    </xf>
    <xf numFmtId="3" fontId="26" fillId="0" borderId="10" xfId="0" applyNumberFormat="1" applyFont="1" applyBorder="1" applyAlignment="1">
      <alignment horizontal="center" vertical="center"/>
    </xf>
    <xf numFmtId="3" fontId="26" fillId="0" borderId="10" xfId="43" applyNumberFormat="1" applyFont="1" applyBorder="1" applyAlignment="1">
      <alignment horizontal="center" vertical="center"/>
    </xf>
    <xf numFmtId="0" fontId="26" fillId="0" borderId="12" xfId="0" applyFont="1" applyBorder="1" applyAlignment="1">
      <alignment vertical="center"/>
    </xf>
    <xf numFmtId="0" fontId="26" fillId="0" borderId="18" xfId="0" applyFont="1" applyBorder="1" applyAlignment="1">
      <alignment horizontal="center" vertical="center"/>
    </xf>
    <xf numFmtId="3" fontId="26" fillId="0" borderId="12" xfId="0" applyNumberFormat="1" applyFont="1" applyBorder="1" applyAlignment="1">
      <alignment horizontal="center" vertical="center"/>
    </xf>
    <xf numFmtId="3" fontId="26" fillId="0" borderId="15" xfId="43" applyNumberFormat="1" applyFont="1" applyBorder="1" applyAlignment="1">
      <alignment horizontal="center" vertical="center"/>
    </xf>
    <xf numFmtId="3" fontId="26" fillId="0" borderId="12" xfId="43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0" xfId="0" applyFont="1" applyBorder="1" applyAlignment="1">
      <alignment vertical="center"/>
    </xf>
    <xf numFmtId="0" fontId="26" fillId="0" borderId="14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16" xfId="0" applyFont="1" applyBorder="1" applyAlignment="1">
      <alignment vertical="center"/>
    </xf>
    <xf numFmtId="0" fontId="26" fillId="0" borderId="17" xfId="0" applyFont="1" applyBorder="1" applyAlignment="1">
      <alignment vertical="center"/>
    </xf>
    <xf numFmtId="3" fontId="26" fillId="0" borderId="15" xfId="43" applyNumberFormat="1" applyFont="1" applyFill="1" applyBorder="1" applyAlignment="1">
      <alignment horizontal="center" vertical="center"/>
    </xf>
    <xf numFmtId="3" fontId="26" fillId="0" borderId="12" xfId="43" applyNumberFormat="1" applyFont="1" applyFill="1" applyBorder="1" applyAlignment="1">
      <alignment horizontal="center" vertical="center"/>
    </xf>
    <xf numFmtId="3" fontId="26" fillId="0" borderId="10" xfId="43" applyNumberFormat="1" applyFont="1" applyFill="1" applyBorder="1" applyAlignment="1">
      <alignment horizontal="center" vertical="center"/>
    </xf>
    <xf numFmtId="3" fontId="0" fillId="26" borderId="10" xfId="0" applyNumberFormat="1" applyFill="1" applyBorder="1" applyAlignment="1">
      <alignment horizontal="center" vertical="center"/>
    </xf>
    <xf numFmtId="3" fontId="26" fillId="26" borderId="10" xfId="43" applyNumberFormat="1" applyFont="1" applyFill="1" applyBorder="1" applyAlignment="1">
      <alignment horizontal="center" vertical="center"/>
    </xf>
    <xf numFmtId="3" fontId="0" fillId="26" borderId="15" xfId="0" applyNumberFormat="1" applyFill="1" applyBorder="1" applyAlignment="1">
      <alignment horizontal="center" vertical="center"/>
    </xf>
    <xf numFmtId="3" fontId="26" fillId="26" borderId="15" xfId="43" applyNumberFormat="1" applyFont="1" applyFill="1" applyBorder="1" applyAlignment="1">
      <alignment horizontal="center" vertical="center"/>
    </xf>
    <xf numFmtId="3" fontId="0" fillId="26" borderId="12" xfId="0" applyNumberFormat="1" applyFill="1" applyBorder="1" applyAlignment="1">
      <alignment horizontal="center" vertical="center"/>
    </xf>
    <xf numFmtId="3" fontId="26" fillId="26" borderId="12" xfId="43" applyNumberFormat="1" applyFont="1" applyFill="1" applyBorder="1" applyAlignment="1">
      <alignment horizontal="center" vertical="center"/>
    </xf>
    <xf numFmtId="0" fontId="25" fillId="0" borderId="15" xfId="0" applyFont="1" applyBorder="1" applyAlignment="1">
      <alignment vertical="center"/>
    </xf>
    <xf numFmtId="0" fontId="25" fillId="0" borderId="0" xfId="0" applyFont="1" applyBorder="1" applyAlignment="1">
      <alignment horizontal="center" vertical="center"/>
    </xf>
    <xf numFmtId="0" fontId="25" fillId="0" borderId="12" xfId="0" applyFont="1" applyBorder="1" applyAlignment="1">
      <alignment vertical="center"/>
    </xf>
    <xf numFmtId="0" fontId="25" fillId="0" borderId="18" xfId="0" applyFont="1" applyBorder="1" applyAlignment="1">
      <alignment horizontal="center" vertical="center"/>
    </xf>
    <xf numFmtId="0" fontId="25" fillId="0" borderId="10" xfId="0" applyFont="1" applyBorder="1" applyAlignment="1">
      <alignment vertical="center"/>
    </xf>
    <xf numFmtId="0" fontId="25" fillId="0" borderId="1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3" fontId="25" fillId="26" borderId="15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3" fontId="25" fillId="26" borderId="10" xfId="0" applyNumberFormat="1" applyFont="1" applyFill="1" applyBorder="1" applyAlignment="1">
      <alignment horizontal="center" vertical="center"/>
    </xf>
    <xf numFmtId="3" fontId="25" fillId="26" borderId="12" xfId="0" applyNumberFormat="1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25" fillId="0" borderId="16" xfId="0" applyFont="1" applyBorder="1" applyAlignment="1">
      <alignment vertical="center"/>
    </xf>
    <xf numFmtId="0" fontId="25" fillId="0" borderId="17" xfId="0" applyFont="1" applyBorder="1" applyAlignment="1">
      <alignment vertical="center"/>
    </xf>
    <xf numFmtId="0" fontId="25" fillId="0" borderId="14" xfId="0" applyFont="1" applyBorder="1" applyAlignment="1">
      <alignment vertical="center"/>
    </xf>
    <xf numFmtId="3" fontId="25" fillId="26" borderId="14" xfId="0" applyNumberFormat="1" applyFont="1" applyFill="1" applyBorder="1" applyAlignment="1">
      <alignment horizontal="center" vertical="center"/>
    </xf>
    <xf numFmtId="3" fontId="25" fillId="26" borderId="16" xfId="0" applyNumberFormat="1" applyFont="1" applyFill="1" applyBorder="1" applyAlignment="1">
      <alignment horizontal="center" vertical="center"/>
    </xf>
    <xf numFmtId="3" fontId="25" fillId="26" borderId="17" xfId="0" applyNumberFormat="1" applyFont="1" applyFill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5" fillId="0" borderId="16" xfId="0" applyFont="1" applyBorder="1" applyAlignment="1"/>
    <xf numFmtId="3" fontId="25" fillId="0" borderId="14" xfId="0" applyNumberFormat="1" applyFont="1" applyBorder="1" applyAlignment="1">
      <alignment horizontal="center"/>
    </xf>
    <xf numFmtId="0" fontId="26" fillId="0" borderId="17" xfId="0" applyFont="1" applyBorder="1" applyAlignment="1"/>
    <xf numFmtId="3" fontId="25" fillId="0" borderId="17" xfId="0" applyNumberFormat="1" applyFont="1" applyBorder="1" applyAlignment="1">
      <alignment horizontal="center"/>
    </xf>
    <xf numFmtId="3" fontId="25" fillId="0" borderId="16" xfId="0" applyNumberFormat="1" applyFont="1" applyBorder="1" applyAlignment="1">
      <alignment horizontal="center"/>
    </xf>
    <xf numFmtId="0" fontId="26" fillId="0" borderId="16" xfId="0" applyFont="1" applyBorder="1" applyAlignment="1"/>
    <xf numFmtId="3" fontId="25" fillId="0" borderId="15" xfId="0" applyNumberFormat="1" applyFont="1" applyBorder="1" applyAlignment="1">
      <alignment horizontal="center"/>
    </xf>
    <xf numFmtId="3" fontId="25" fillId="0" borderId="0" xfId="0" applyNumberFormat="1" applyFont="1" applyAlignment="1">
      <alignment horizontal="center"/>
    </xf>
    <xf numFmtId="0" fontId="25" fillId="0" borderId="14" xfId="0" applyFont="1" applyBorder="1" applyAlignment="1"/>
    <xf numFmtId="3" fontId="25" fillId="0" borderId="10" xfId="0" applyNumberFormat="1" applyFont="1" applyBorder="1" applyAlignment="1">
      <alignment horizontal="center"/>
    </xf>
    <xf numFmtId="3" fontId="25" fillId="0" borderId="12" xfId="0" applyNumberFormat="1" applyFont="1" applyBorder="1" applyAlignment="1">
      <alignment horizontal="center"/>
    </xf>
    <xf numFmtId="0" fontId="25" fillId="0" borderId="12" xfId="0" applyFont="1" applyBorder="1" applyAlignment="1"/>
    <xf numFmtId="0" fontId="26" fillId="0" borderId="15" xfId="0" applyFont="1" applyBorder="1" applyAlignment="1"/>
    <xf numFmtId="0" fontId="26" fillId="0" borderId="0" xfId="0" applyFont="1" applyBorder="1" applyAlignment="1">
      <alignment horizontal="center"/>
    </xf>
    <xf numFmtId="0" fontId="26" fillId="0" borderId="10" xfId="0" applyFont="1" applyBorder="1" applyAlignment="1"/>
    <xf numFmtId="0" fontId="25" fillId="0" borderId="10" xfId="0" applyFont="1" applyBorder="1" applyAlignment="1"/>
    <xf numFmtId="0" fontId="26" fillId="0" borderId="12" xfId="0" applyFont="1" applyBorder="1" applyAlignment="1"/>
    <xf numFmtId="0" fontId="26" fillId="0" borderId="18" xfId="0" applyFont="1" applyBorder="1" applyAlignment="1">
      <alignment horizontal="center"/>
    </xf>
    <xf numFmtId="0" fontId="25" fillId="0" borderId="10" xfId="0" applyFont="1" applyFill="1" applyBorder="1" applyAlignment="1"/>
    <xf numFmtId="0" fontId="26" fillId="0" borderId="12" xfId="0" applyFont="1" applyFill="1" applyBorder="1" applyAlignment="1"/>
    <xf numFmtId="0" fontId="26" fillId="24" borderId="10" xfId="0" applyFont="1" applyFill="1" applyBorder="1" applyAlignment="1"/>
    <xf numFmtId="0" fontId="26" fillId="24" borderId="0" xfId="0" applyFont="1" applyFill="1" applyBorder="1" applyAlignment="1">
      <alignment horizontal="center"/>
    </xf>
    <xf numFmtId="0" fontId="26" fillId="24" borderId="15" xfId="0" applyFont="1" applyFill="1" applyBorder="1" applyAlignment="1"/>
    <xf numFmtId="0" fontId="26" fillId="24" borderId="15" xfId="0" applyFont="1" applyFill="1" applyBorder="1" applyAlignment="1">
      <alignment horizontal="center"/>
    </xf>
    <xf numFmtId="0" fontId="26" fillId="0" borderId="14" xfId="0" applyFont="1" applyBorder="1" applyAlignment="1"/>
    <xf numFmtId="0" fontId="26" fillId="0" borderId="23" xfId="0" applyFont="1" applyBorder="1" applyAlignment="1">
      <alignment horizontal="center"/>
    </xf>
    <xf numFmtId="0" fontId="25" fillId="0" borderId="17" xfId="0" applyFont="1" applyBorder="1" applyAlignment="1"/>
    <xf numFmtId="0" fontId="25" fillId="0" borderId="15" xfId="0" applyFont="1" applyBorder="1" applyAlignment="1"/>
    <xf numFmtId="0" fontId="25" fillId="0" borderId="0" xfId="0" applyFont="1" applyAlignment="1"/>
    <xf numFmtId="3" fontId="25" fillId="26" borderId="20" xfId="0" applyNumberFormat="1" applyFont="1" applyFill="1" applyBorder="1" applyAlignment="1">
      <alignment horizontal="center"/>
    </xf>
    <xf numFmtId="3" fontId="25" fillId="26" borderId="10" xfId="0" applyNumberFormat="1" applyFont="1" applyFill="1" applyBorder="1" applyAlignment="1">
      <alignment horizontal="center"/>
    </xf>
    <xf numFmtId="3" fontId="25" fillId="26" borderId="0" xfId="0" applyNumberFormat="1" applyFont="1" applyFill="1" applyBorder="1" applyAlignment="1">
      <alignment horizontal="center"/>
    </xf>
    <xf numFmtId="3" fontId="25" fillId="26" borderId="12" xfId="0" applyNumberFormat="1" applyFont="1" applyFill="1" applyBorder="1" applyAlignment="1">
      <alignment horizontal="center"/>
    </xf>
    <xf numFmtId="3" fontId="25" fillId="26" borderId="18" xfId="0" applyNumberFormat="1" applyFont="1" applyFill="1" applyBorder="1" applyAlignment="1">
      <alignment horizontal="center"/>
    </xf>
    <xf numFmtId="3" fontId="25" fillId="26" borderId="15" xfId="0" applyNumberFormat="1" applyFont="1" applyFill="1" applyBorder="1" applyAlignment="1">
      <alignment horizontal="center"/>
    </xf>
    <xf numFmtId="3" fontId="25" fillId="26" borderId="0" xfId="0" applyNumberFormat="1" applyFont="1" applyFill="1" applyAlignment="1">
      <alignment horizontal="center"/>
    </xf>
    <xf numFmtId="3" fontId="26" fillId="26" borderId="17" xfId="43" applyNumberFormat="1" applyFont="1" applyFill="1" applyBorder="1" applyAlignment="1">
      <alignment horizontal="center"/>
    </xf>
    <xf numFmtId="3" fontId="25" fillId="26" borderId="14" xfId="0" applyNumberFormat="1" applyFont="1" applyFill="1" applyBorder="1" applyAlignment="1">
      <alignment horizontal="center"/>
    </xf>
    <xf numFmtId="3" fontId="25" fillId="26" borderId="16" xfId="0" applyNumberFormat="1" applyFont="1" applyFill="1" applyBorder="1" applyAlignment="1">
      <alignment horizontal="center"/>
    </xf>
    <xf numFmtId="3" fontId="25" fillId="26" borderId="17" xfId="0" applyNumberFormat="1" applyFont="1" applyFill="1" applyBorder="1" applyAlignment="1">
      <alignment horizontal="center"/>
    </xf>
    <xf numFmtId="0" fontId="25" fillId="0" borderId="10" xfId="0" applyFont="1" applyFill="1" applyBorder="1"/>
    <xf numFmtId="0" fontId="25" fillId="0" borderId="15" xfId="0" applyFont="1" applyFill="1" applyBorder="1"/>
    <xf numFmtId="0" fontId="25" fillId="0" borderId="12" xfId="0" applyFont="1" applyFill="1" applyBorder="1"/>
    <xf numFmtId="0" fontId="25" fillId="0" borderId="10" xfId="0" applyFont="1" applyFill="1" applyBorder="1" applyAlignment="1">
      <alignment horizontal="center"/>
    </xf>
    <xf numFmtId="0" fontId="25" fillId="0" borderId="15" xfId="0" applyFont="1" applyFill="1" applyBorder="1" applyAlignment="1">
      <alignment horizontal="center"/>
    </xf>
    <xf numFmtId="0" fontId="25" fillId="0" borderId="12" xfId="0" applyFont="1" applyFill="1" applyBorder="1" applyAlignment="1">
      <alignment horizontal="center"/>
    </xf>
    <xf numFmtId="3" fontId="25" fillId="0" borderId="14" xfId="43" applyNumberFormat="1" applyFont="1" applyFill="1" applyBorder="1" applyAlignment="1">
      <alignment horizontal="center"/>
    </xf>
    <xf numFmtId="3" fontId="25" fillId="0" borderId="10" xfId="43" applyNumberFormat="1" applyFont="1" applyFill="1" applyBorder="1" applyAlignment="1">
      <alignment horizontal="center"/>
    </xf>
    <xf numFmtId="3" fontId="25" fillId="0" borderId="16" xfId="43" applyNumberFormat="1" applyFont="1" applyFill="1" applyBorder="1" applyAlignment="1">
      <alignment horizontal="center"/>
    </xf>
    <xf numFmtId="3" fontId="25" fillId="0" borderId="15" xfId="43" applyNumberFormat="1" applyFont="1" applyFill="1" applyBorder="1" applyAlignment="1">
      <alignment horizontal="center"/>
    </xf>
    <xf numFmtId="3" fontId="25" fillId="0" borderId="17" xfId="43" applyNumberFormat="1" applyFont="1" applyFill="1" applyBorder="1" applyAlignment="1">
      <alignment horizontal="center"/>
    </xf>
    <xf numFmtId="3" fontId="25" fillId="0" borderId="12" xfId="43" applyNumberFormat="1" applyFont="1" applyFill="1" applyBorder="1" applyAlignment="1">
      <alignment horizontal="center"/>
    </xf>
    <xf numFmtId="0" fontId="0" fillId="0" borderId="14" xfId="0" applyFill="1" applyBorder="1" applyAlignment="1">
      <alignment vertical="center"/>
    </xf>
    <xf numFmtId="1" fontId="0" fillId="0" borderId="10" xfId="0" applyNumberFormat="1" applyFill="1" applyBorder="1" applyAlignment="1">
      <alignment horizontal="center"/>
    </xf>
    <xf numFmtId="3" fontId="0" fillId="0" borderId="14" xfId="0" applyNumberFormat="1" applyFill="1" applyBorder="1" applyAlignment="1">
      <alignment horizontal="center"/>
    </xf>
    <xf numFmtId="0" fontId="0" fillId="0" borderId="16" xfId="0" applyFill="1" applyBorder="1" applyAlignment="1">
      <alignment vertical="center"/>
    </xf>
    <xf numFmtId="1" fontId="0" fillId="0" borderId="15" xfId="0" applyNumberFormat="1" applyFill="1" applyBorder="1" applyAlignment="1">
      <alignment horizontal="center"/>
    </xf>
    <xf numFmtId="3" fontId="0" fillId="0" borderId="16" xfId="0" applyNumberFormat="1" applyFill="1" applyBorder="1" applyAlignment="1">
      <alignment horizontal="center"/>
    </xf>
    <xf numFmtId="0" fontId="0" fillId="0" borderId="17" xfId="0" applyFill="1" applyBorder="1" applyAlignment="1">
      <alignment vertical="center"/>
    </xf>
    <xf numFmtId="3" fontId="0" fillId="0" borderId="20" xfId="0" applyNumberFormat="1" applyFill="1" applyBorder="1" applyAlignment="1">
      <alignment horizontal="center" vertical="center"/>
    </xf>
    <xf numFmtId="3" fontId="0" fillId="0" borderId="14" xfId="0" applyNumberFormat="1" applyFill="1" applyBorder="1" applyAlignment="1">
      <alignment horizontal="center" vertical="center"/>
    </xf>
    <xf numFmtId="3" fontId="0" fillId="0" borderId="10" xfId="0" applyNumberFormat="1" applyFill="1" applyBorder="1" applyAlignment="1">
      <alignment horizontal="center" vertical="center"/>
    </xf>
    <xf numFmtId="3" fontId="0" fillId="0" borderId="18" xfId="0" applyNumberFormat="1" applyFill="1" applyBorder="1" applyAlignment="1">
      <alignment horizontal="center" vertical="center"/>
    </xf>
    <xf numFmtId="3" fontId="0" fillId="0" borderId="17" xfId="0" applyNumberFormat="1" applyFill="1" applyBorder="1" applyAlignment="1">
      <alignment horizontal="center" vertical="center"/>
    </xf>
    <xf numFmtId="3" fontId="0" fillId="0" borderId="12" xfId="0" applyNumberFormat="1" applyFill="1" applyBorder="1" applyAlignment="1">
      <alignment horizontal="center" vertical="center"/>
    </xf>
    <xf numFmtId="1" fontId="0" fillId="0" borderId="12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16" xfId="0" applyNumberFormat="1" applyFill="1" applyBorder="1" applyAlignment="1">
      <alignment horizontal="center" vertical="center"/>
    </xf>
    <xf numFmtId="3" fontId="0" fillId="0" borderId="15" xfId="0" applyNumberFormat="1" applyFill="1" applyBorder="1" applyAlignment="1">
      <alignment horizontal="center" vertical="center"/>
    </xf>
    <xf numFmtId="3" fontId="0" fillId="26" borderId="0" xfId="0" applyNumberFormat="1" applyFill="1" applyBorder="1" applyAlignment="1">
      <alignment horizontal="center"/>
    </xf>
    <xf numFmtId="0" fontId="25" fillId="0" borderId="15" xfId="0" applyFont="1" applyBorder="1" applyAlignment="1">
      <alignment horizontal="center"/>
    </xf>
    <xf numFmtId="3" fontId="0" fillId="26" borderId="20" xfId="0" applyNumberFormat="1" applyFill="1" applyBorder="1" applyAlignment="1">
      <alignment horizontal="center"/>
    </xf>
    <xf numFmtId="0" fontId="25" fillId="0" borderId="15" xfId="0" applyFont="1" applyBorder="1"/>
    <xf numFmtId="0" fontId="25" fillId="0" borderId="12" xfId="0" applyFont="1" applyBorder="1" applyAlignment="1">
      <alignment horizontal="center"/>
    </xf>
    <xf numFmtId="3" fontId="0" fillId="26" borderId="18" xfId="0" applyNumberFormat="1" applyFill="1" applyBorder="1" applyAlignment="1">
      <alignment horizontal="center"/>
    </xf>
    <xf numFmtId="0" fontId="25" fillId="0" borderId="10" xfId="0" applyFont="1" applyBorder="1"/>
    <xf numFmtId="0" fontId="25" fillId="0" borderId="16" xfId="0" applyFont="1" applyFill="1" applyBorder="1"/>
    <xf numFmtId="0" fontId="25" fillId="0" borderId="17" xfId="0" applyFont="1" applyFill="1" applyBorder="1"/>
    <xf numFmtId="0" fontId="25" fillId="0" borderId="12" xfId="0" applyFont="1" applyBorder="1"/>
    <xf numFmtId="0" fontId="25" fillId="0" borderId="10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5" fillId="0" borderId="16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3" fontId="26" fillId="27" borderId="10" xfId="43" applyNumberFormat="1" applyFont="1" applyFill="1" applyBorder="1" applyAlignment="1">
      <alignment horizontal="center" vertical="center"/>
    </xf>
    <xf numFmtId="3" fontId="26" fillId="27" borderId="15" xfId="43" applyNumberFormat="1" applyFont="1" applyFill="1" applyBorder="1" applyAlignment="1">
      <alignment horizontal="center" vertical="center"/>
    </xf>
    <xf numFmtId="3" fontId="20" fillId="0" borderId="15" xfId="43" applyNumberFormat="1" applyFont="1" applyFill="1" applyBorder="1" applyAlignment="1">
      <alignment horizontal="center"/>
    </xf>
    <xf numFmtId="3" fontId="20" fillId="0" borderId="10" xfId="43" applyNumberFormat="1" applyFont="1" applyFill="1" applyBorder="1" applyAlignment="1">
      <alignment horizontal="center"/>
    </xf>
    <xf numFmtId="3" fontId="20" fillId="0" borderId="12" xfId="43" applyNumberFormat="1" applyFont="1" applyFill="1" applyBorder="1" applyAlignment="1">
      <alignment horizontal="center"/>
    </xf>
    <xf numFmtId="3" fontId="25" fillId="0" borderId="0" xfId="0" applyNumberFormat="1" applyFont="1" applyFill="1" applyAlignment="1">
      <alignment horizontal="center" vertical="center"/>
    </xf>
    <xf numFmtId="3" fontId="25" fillId="0" borderId="20" xfId="0" applyNumberFormat="1" applyFont="1" applyFill="1" applyBorder="1" applyAlignment="1">
      <alignment horizontal="center" vertical="center"/>
    </xf>
    <xf numFmtId="3" fontId="25" fillId="0" borderId="0" xfId="0" applyNumberFormat="1" applyFont="1" applyFill="1" applyBorder="1" applyAlignment="1">
      <alignment horizontal="center" vertical="center"/>
    </xf>
    <xf numFmtId="3" fontId="25" fillId="0" borderId="18" xfId="0" applyNumberFormat="1" applyFont="1" applyFill="1" applyBorder="1" applyAlignment="1">
      <alignment horizontal="center" vertical="center"/>
    </xf>
    <xf numFmtId="3" fontId="26" fillId="0" borderId="11" xfId="43" applyNumberFormat="1" applyFont="1" applyFill="1" applyBorder="1" applyAlignment="1">
      <alignment horizontal="center"/>
    </xf>
    <xf numFmtId="3" fontId="26" fillId="0" borderId="19" xfId="43" applyNumberFormat="1" applyFont="1" applyFill="1" applyBorder="1" applyAlignment="1">
      <alignment horizontal="center"/>
    </xf>
    <xf numFmtId="3" fontId="0" fillId="26" borderId="16" xfId="0" applyNumberFormat="1" applyFill="1" applyBorder="1" applyAlignment="1">
      <alignment horizontal="center"/>
    </xf>
    <xf numFmtId="3" fontId="0" fillId="26" borderId="17" xfId="0" applyNumberFormat="1" applyFill="1" applyBorder="1" applyAlignment="1">
      <alignment horizontal="center"/>
    </xf>
    <xf numFmtId="3" fontId="0" fillId="26" borderId="14" xfId="0" applyNumberFormat="1" applyFill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0" fillId="0" borderId="17" xfId="0" applyNumberFormat="1" applyFill="1" applyBorder="1" applyAlignment="1">
      <alignment horizontal="center"/>
    </xf>
    <xf numFmtId="3" fontId="27" fillId="25" borderId="10" xfId="0" applyNumberFormat="1" applyFont="1" applyFill="1" applyBorder="1" applyAlignment="1">
      <alignment horizontal="center" vertical="center"/>
    </xf>
    <xf numFmtId="3" fontId="0" fillId="26" borderId="16" xfId="0" applyNumberFormat="1" applyFill="1" applyBorder="1" applyAlignment="1">
      <alignment horizontal="center" vertical="center"/>
    </xf>
    <xf numFmtId="3" fontId="0" fillId="26" borderId="14" xfId="0" applyNumberFormat="1" applyFill="1" applyBorder="1" applyAlignment="1">
      <alignment horizontal="center" vertical="center"/>
    </xf>
    <xf numFmtId="3" fontId="26" fillId="0" borderId="14" xfId="43" applyNumberFormat="1" applyFont="1" applyBorder="1" applyAlignment="1">
      <alignment horizontal="center" vertical="center"/>
    </xf>
    <xf numFmtId="3" fontId="0" fillId="26" borderId="17" xfId="0" applyNumberFormat="1" applyFill="1" applyBorder="1" applyAlignment="1">
      <alignment horizontal="center" vertical="center"/>
    </xf>
    <xf numFmtId="3" fontId="26" fillId="0" borderId="16" xfId="43" applyNumberFormat="1" applyFont="1" applyBorder="1" applyAlignment="1">
      <alignment horizontal="center" vertical="center"/>
    </xf>
    <xf numFmtId="3" fontId="26" fillId="0" borderId="17" xfId="43" applyNumberFormat="1" applyFont="1" applyBorder="1" applyAlignment="1">
      <alignment horizontal="center" vertical="center"/>
    </xf>
    <xf numFmtId="0" fontId="26" fillId="28" borderId="15" xfId="0" applyFont="1" applyFill="1" applyBorder="1" applyAlignment="1">
      <alignment vertical="center"/>
    </xf>
    <xf numFmtId="0" fontId="26" fillId="28" borderId="16" xfId="0" applyFont="1" applyFill="1" applyBorder="1" applyAlignment="1">
      <alignment horizontal="center" vertical="center"/>
    </xf>
    <xf numFmtId="3" fontId="25" fillId="28" borderId="0" xfId="0" applyNumberFormat="1" applyFont="1" applyFill="1" applyBorder="1" applyAlignment="1">
      <alignment horizontal="center" vertical="center"/>
    </xf>
    <xf numFmtId="3" fontId="25" fillId="28" borderId="15" xfId="0" applyNumberFormat="1" applyFont="1" applyFill="1" applyBorder="1" applyAlignment="1">
      <alignment horizontal="center" vertical="center"/>
    </xf>
    <xf numFmtId="0" fontId="26" fillId="28" borderId="12" xfId="0" applyFont="1" applyFill="1" applyBorder="1" applyAlignment="1">
      <alignment vertical="center"/>
    </xf>
    <xf numFmtId="0" fontId="26" fillId="28" borderId="17" xfId="0" applyFont="1" applyFill="1" applyBorder="1" applyAlignment="1">
      <alignment horizontal="center" vertical="center"/>
    </xf>
    <xf numFmtId="3" fontId="25" fillId="28" borderId="17" xfId="0" applyNumberFormat="1" applyFont="1" applyFill="1" applyBorder="1" applyAlignment="1">
      <alignment horizontal="center" vertical="center"/>
    </xf>
    <xf numFmtId="3" fontId="25" fillId="28" borderId="18" xfId="0" applyNumberFormat="1" applyFont="1" applyFill="1" applyBorder="1" applyAlignment="1">
      <alignment horizontal="center" vertical="center"/>
    </xf>
    <xf numFmtId="3" fontId="25" fillId="28" borderId="12" xfId="0" applyNumberFormat="1" applyFont="1" applyFill="1" applyBorder="1" applyAlignment="1">
      <alignment horizontal="center" vertical="center"/>
    </xf>
    <xf numFmtId="3" fontId="25" fillId="28" borderId="10" xfId="0" applyNumberFormat="1" applyFont="1" applyFill="1" applyBorder="1" applyAlignment="1">
      <alignment horizontal="center" vertical="center"/>
    </xf>
    <xf numFmtId="3" fontId="25" fillId="28" borderId="0" xfId="0" applyNumberFormat="1" applyFont="1" applyFill="1" applyAlignment="1">
      <alignment horizontal="center" vertical="center"/>
    </xf>
    <xf numFmtId="3" fontId="25" fillId="28" borderId="16" xfId="0" applyNumberFormat="1" applyFont="1" applyFill="1" applyBorder="1" applyAlignment="1">
      <alignment horizontal="center" vertical="center"/>
    </xf>
    <xf numFmtId="3" fontId="26" fillId="28" borderId="14" xfId="43" applyNumberFormat="1" applyFont="1" applyFill="1" applyBorder="1" applyAlignment="1">
      <alignment horizontal="center" vertical="center"/>
    </xf>
    <xf numFmtId="3" fontId="25" fillId="28" borderId="20" xfId="0" applyNumberFormat="1" applyFont="1" applyFill="1" applyBorder="1" applyAlignment="1">
      <alignment horizontal="center" vertical="center"/>
    </xf>
    <xf numFmtId="0" fontId="26" fillId="28" borderId="10" xfId="0" applyFont="1" applyFill="1" applyBorder="1" applyAlignment="1">
      <alignment vertical="center"/>
    </xf>
    <xf numFmtId="0" fontId="26" fillId="28" borderId="14" xfId="0" applyFont="1" applyFill="1" applyBorder="1" applyAlignment="1">
      <alignment horizontal="center" vertical="center"/>
    </xf>
    <xf numFmtId="3" fontId="0" fillId="28" borderId="16" xfId="0" applyNumberFormat="1" applyFill="1" applyBorder="1" applyAlignment="1">
      <alignment horizontal="center" vertical="center"/>
    </xf>
    <xf numFmtId="3" fontId="25" fillId="28" borderId="14" xfId="0" applyNumberFormat="1" applyFont="1" applyFill="1" applyBorder="1" applyAlignment="1">
      <alignment horizontal="center" vertical="center"/>
    </xf>
    <xf numFmtId="3" fontId="0" fillId="28" borderId="14" xfId="0" applyNumberFormat="1" applyFill="1" applyBorder="1" applyAlignment="1">
      <alignment horizontal="center" vertical="center"/>
    </xf>
    <xf numFmtId="3" fontId="0" fillId="28" borderId="17" xfId="0" applyNumberFormat="1" applyFill="1" applyBorder="1" applyAlignment="1">
      <alignment horizontal="center" vertical="center"/>
    </xf>
    <xf numFmtId="0" fontId="26" fillId="28" borderId="2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vertical="center"/>
    </xf>
    <xf numFmtId="0" fontId="25" fillId="28" borderId="20" xfId="0" applyFont="1" applyFill="1" applyBorder="1" applyAlignment="1">
      <alignment horizontal="center" vertical="center"/>
    </xf>
    <xf numFmtId="0" fontId="25" fillId="28" borderId="12" xfId="0" applyFont="1" applyFill="1" applyBorder="1" applyAlignment="1">
      <alignment vertical="center"/>
    </xf>
    <xf numFmtId="0" fontId="25" fillId="28" borderId="18" xfId="0" applyFont="1" applyFill="1" applyBorder="1" applyAlignment="1">
      <alignment horizontal="center" vertical="center"/>
    </xf>
    <xf numFmtId="3" fontId="26" fillId="26" borderId="14" xfId="43" applyNumberFormat="1" applyFont="1" applyFill="1" applyBorder="1" applyAlignment="1">
      <alignment horizontal="center" vertical="center"/>
    </xf>
    <xf numFmtId="3" fontId="26" fillId="26" borderId="16" xfId="43" applyNumberFormat="1" applyFont="1" applyFill="1" applyBorder="1" applyAlignment="1">
      <alignment horizontal="center" vertical="center"/>
    </xf>
    <xf numFmtId="3" fontId="26" fillId="26" borderId="17" xfId="43" applyNumberFormat="1" applyFont="1" applyFill="1" applyBorder="1" applyAlignment="1">
      <alignment horizontal="center" vertical="center"/>
    </xf>
    <xf numFmtId="3" fontId="0" fillId="28" borderId="15" xfId="0" applyNumberFormat="1" applyFill="1" applyBorder="1" applyAlignment="1">
      <alignment horizontal="center" vertical="center"/>
    </xf>
    <xf numFmtId="0" fontId="26" fillId="28" borderId="14" xfId="1" applyFont="1" applyFill="1" applyBorder="1" applyAlignment="1">
      <alignment vertical="center"/>
    </xf>
    <xf numFmtId="0" fontId="26" fillId="28" borderId="14" xfId="1" applyFont="1" applyFill="1" applyBorder="1" applyAlignment="1">
      <alignment horizontal="center"/>
    </xf>
    <xf numFmtId="3" fontId="25" fillId="28" borderId="10" xfId="0" applyNumberFormat="1" applyFont="1" applyFill="1" applyBorder="1" applyAlignment="1">
      <alignment horizontal="center"/>
    </xf>
    <xf numFmtId="3" fontId="26" fillId="28" borderId="20" xfId="43" applyNumberFormat="1" applyFont="1" applyFill="1" applyBorder="1" applyAlignment="1">
      <alignment horizontal="center"/>
    </xf>
    <xf numFmtId="3" fontId="0" fillId="28" borderId="10" xfId="0" applyNumberFormat="1" applyFill="1" applyBorder="1" applyAlignment="1">
      <alignment horizontal="center"/>
    </xf>
    <xf numFmtId="3" fontId="26" fillId="28" borderId="11" xfId="43" applyNumberFormat="1" applyFont="1" applyFill="1" applyBorder="1" applyAlignment="1">
      <alignment horizontal="center"/>
    </xf>
    <xf numFmtId="3" fontId="26" fillId="28" borderId="10" xfId="43" applyNumberFormat="1" applyFont="1" applyFill="1" applyBorder="1" applyAlignment="1">
      <alignment horizontal="center"/>
    </xf>
    <xf numFmtId="3" fontId="25" fillId="28" borderId="11" xfId="0" applyNumberFormat="1" applyFont="1" applyFill="1" applyBorder="1" applyAlignment="1">
      <alignment horizontal="center"/>
    </xf>
    <xf numFmtId="3" fontId="25" fillId="28" borderId="20" xfId="0" applyNumberFormat="1" applyFont="1" applyFill="1" applyBorder="1" applyAlignment="1">
      <alignment horizontal="center"/>
    </xf>
    <xf numFmtId="0" fontId="0" fillId="0" borderId="0" xfId="0" applyBorder="1"/>
    <xf numFmtId="0" fontId="26" fillId="28" borderId="17" xfId="1" applyFont="1" applyFill="1" applyBorder="1" applyAlignment="1">
      <alignment vertical="center"/>
    </xf>
    <xf numFmtId="0" fontId="26" fillId="28" borderId="17" xfId="1" applyFont="1" applyFill="1" applyBorder="1" applyAlignment="1">
      <alignment horizontal="center"/>
    </xf>
    <xf numFmtId="3" fontId="25" fillId="28" borderId="12" xfId="0" applyNumberFormat="1" applyFont="1" applyFill="1" applyBorder="1" applyAlignment="1">
      <alignment horizontal="center"/>
    </xf>
    <xf numFmtId="3" fontId="26" fillId="28" borderId="18" xfId="43" applyNumberFormat="1" applyFont="1" applyFill="1" applyBorder="1" applyAlignment="1">
      <alignment horizontal="center"/>
    </xf>
    <xf numFmtId="3" fontId="0" fillId="28" borderId="12" xfId="0" applyNumberFormat="1" applyFill="1" applyBorder="1" applyAlignment="1">
      <alignment horizontal="center"/>
    </xf>
    <xf numFmtId="3" fontId="26" fillId="28" borderId="12" xfId="43" applyNumberFormat="1" applyFont="1" applyFill="1" applyBorder="1" applyAlignment="1">
      <alignment horizontal="center"/>
    </xf>
    <xf numFmtId="3" fontId="25" fillId="28" borderId="19" xfId="0" applyNumberFormat="1" applyFont="1" applyFill="1" applyBorder="1" applyAlignment="1">
      <alignment horizontal="center"/>
    </xf>
    <xf numFmtId="3" fontId="25" fillId="28" borderId="18" xfId="0" applyNumberFormat="1" applyFont="1" applyFill="1" applyBorder="1" applyAlignment="1">
      <alignment horizontal="center"/>
    </xf>
    <xf numFmtId="0" fontId="26" fillId="28" borderId="0" xfId="1" applyFont="1" applyFill="1" applyBorder="1"/>
    <xf numFmtId="0" fontId="26" fillId="28" borderId="16" xfId="1" applyFont="1" applyFill="1" applyBorder="1" applyAlignment="1">
      <alignment horizontal="center"/>
    </xf>
    <xf numFmtId="3" fontId="25" fillId="28" borderId="15" xfId="0" applyNumberFormat="1" applyFont="1" applyFill="1" applyBorder="1" applyAlignment="1">
      <alignment horizontal="center"/>
    </xf>
    <xf numFmtId="3" fontId="0" fillId="28" borderId="15" xfId="0" applyNumberFormat="1" applyFill="1" applyBorder="1" applyAlignment="1">
      <alignment horizontal="center"/>
    </xf>
    <xf numFmtId="3" fontId="26" fillId="28" borderId="15" xfId="43" applyNumberFormat="1" applyFont="1" applyFill="1" applyBorder="1" applyAlignment="1">
      <alignment horizontal="center"/>
    </xf>
    <xf numFmtId="3" fontId="26" fillId="28" borderId="0" xfId="43" applyNumberFormat="1" applyFont="1" applyFill="1" applyBorder="1" applyAlignment="1">
      <alignment horizontal="center"/>
    </xf>
    <xf numFmtId="3" fontId="25" fillId="28" borderId="0" xfId="0" applyNumberFormat="1" applyFont="1" applyFill="1" applyBorder="1" applyAlignment="1">
      <alignment horizontal="center"/>
    </xf>
    <xf numFmtId="0" fontId="26" fillId="28" borderId="14" xfId="1" applyFont="1" applyFill="1" applyBorder="1"/>
    <xf numFmtId="0" fontId="26" fillId="28" borderId="17" xfId="1" applyFont="1" applyFill="1" applyBorder="1"/>
    <xf numFmtId="0" fontId="26" fillId="28" borderId="15" xfId="1" applyFont="1" applyFill="1" applyBorder="1"/>
    <xf numFmtId="3" fontId="0" fillId="28" borderId="0" xfId="0" applyNumberFormat="1" applyFill="1" applyBorder="1" applyAlignment="1">
      <alignment horizontal="center"/>
    </xf>
    <xf numFmtId="0" fontId="26" fillId="28" borderId="12" xfId="1" applyFont="1" applyFill="1" applyBorder="1"/>
    <xf numFmtId="0" fontId="26" fillId="28" borderId="10" xfId="1" applyFont="1" applyFill="1" applyBorder="1"/>
    <xf numFmtId="3" fontId="25" fillId="28" borderId="14" xfId="0" applyNumberFormat="1" applyFont="1" applyFill="1" applyBorder="1" applyAlignment="1">
      <alignment horizontal="center"/>
    </xf>
    <xf numFmtId="3" fontId="25" fillId="28" borderId="16" xfId="0" applyNumberFormat="1" applyFont="1" applyFill="1" applyBorder="1" applyAlignment="1">
      <alignment horizontal="center"/>
    </xf>
    <xf numFmtId="3" fontId="25" fillId="28" borderId="17" xfId="0" applyNumberFormat="1" applyFont="1" applyFill="1" applyBorder="1" applyAlignment="1">
      <alignment horizontal="center"/>
    </xf>
    <xf numFmtId="3" fontId="0" fillId="26" borderId="22" xfId="0" applyNumberFormat="1" applyFill="1" applyBorder="1" applyAlignment="1">
      <alignment horizontal="center"/>
    </xf>
    <xf numFmtId="3" fontId="0" fillId="27" borderId="19" xfId="0" applyNumberFormat="1" applyFill="1" applyBorder="1" applyAlignment="1">
      <alignment horizontal="center"/>
    </xf>
    <xf numFmtId="3" fontId="0" fillId="27" borderId="13" xfId="0" applyNumberFormat="1" applyFill="1" applyBorder="1" applyAlignment="1">
      <alignment horizontal="center"/>
    </xf>
    <xf numFmtId="3" fontId="0" fillId="27" borderId="11" xfId="0" applyNumberFormat="1" applyFill="1" applyBorder="1" applyAlignment="1">
      <alignment horizontal="center"/>
    </xf>
    <xf numFmtId="0" fontId="0" fillId="0" borderId="17" xfId="0" applyFill="1" applyBorder="1"/>
    <xf numFmtId="0" fontId="0" fillId="28" borderId="16" xfId="0" applyFill="1" applyBorder="1" applyAlignment="1">
      <alignment horizontal="center"/>
    </xf>
    <xf numFmtId="3" fontId="20" fillId="28" borderId="15" xfId="43" applyNumberFormat="1" applyFont="1" applyFill="1" applyBorder="1" applyAlignment="1">
      <alignment horizontal="center"/>
    </xf>
    <xf numFmtId="0" fontId="0" fillId="28" borderId="16" xfId="0" applyFill="1" applyBorder="1"/>
    <xf numFmtId="0" fontId="0" fillId="28" borderId="15" xfId="0" applyFill="1" applyBorder="1"/>
    <xf numFmtId="0" fontId="21" fillId="0" borderId="10" xfId="0" applyFont="1" applyFill="1" applyBorder="1"/>
    <xf numFmtId="3" fontId="25" fillId="0" borderId="11" xfId="0" applyNumberFormat="1" applyFont="1" applyFill="1" applyBorder="1" applyAlignment="1">
      <alignment horizontal="center" vertical="center"/>
    </xf>
    <xf numFmtId="3" fontId="25" fillId="0" borderId="16" xfId="0" applyNumberFormat="1" applyFont="1" applyFill="1" applyBorder="1" applyAlignment="1">
      <alignment horizontal="center" vertical="center"/>
    </xf>
    <xf numFmtId="3" fontId="25" fillId="0" borderId="19" xfId="0" applyNumberFormat="1" applyFont="1" applyFill="1" applyBorder="1" applyAlignment="1">
      <alignment horizontal="center" vertical="center"/>
    </xf>
    <xf numFmtId="3" fontId="25" fillId="0" borderId="13" xfId="0" applyNumberFormat="1" applyFont="1" applyFill="1" applyBorder="1" applyAlignment="1">
      <alignment horizontal="center" vertical="center"/>
    </xf>
    <xf numFmtId="0" fontId="22" fillId="0" borderId="10" xfId="0" applyFont="1" applyFill="1" applyBorder="1"/>
    <xf numFmtId="0" fontId="22" fillId="0" borderId="15" xfId="0" applyFont="1" applyFill="1" applyBorder="1"/>
    <xf numFmtId="0" fontId="1" fillId="28" borderId="16" xfId="0" applyFont="1" applyFill="1" applyBorder="1"/>
    <xf numFmtId="0" fontId="26" fillId="28" borderId="14" xfId="0" applyFont="1" applyFill="1" applyBorder="1" applyAlignment="1">
      <alignment horizontal="center"/>
    </xf>
    <xf numFmtId="3" fontId="26" fillId="28" borderId="10" xfId="0" applyNumberFormat="1" applyFont="1" applyFill="1" applyBorder="1" applyAlignment="1">
      <alignment horizontal="center"/>
    </xf>
    <xf numFmtId="0" fontId="26" fillId="28" borderId="16" xfId="0" applyFont="1" applyFill="1" applyBorder="1" applyAlignment="1">
      <alignment horizontal="center"/>
    </xf>
    <xf numFmtId="0" fontId="1" fillId="28" borderId="14" xfId="0" applyFont="1" applyFill="1" applyBorder="1"/>
    <xf numFmtId="3" fontId="26" fillId="28" borderId="14" xfId="43" applyNumberFormat="1" applyFont="1" applyFill="1" applyBorder="1" applyAlignment="1">
      <alignment horizontal="center"/>
    </xf>
    <xf numFmtId="3" fontId="26" fillId="28" borderId="16" xfId="43" applyNumberFormat="1" applyFont="1" applyFill="1" applyBorder="1" applyAlignment="1">
      <alignment horizontal="center"/>
    </xf>
    <xf numFmtId="0" fontId="1" fillId="28" borderId="17" xfId="0" applyFont="1" applyFill="1" applyBorder="1"/>
    <xf numFmtId="0" fontId="26" fillId="28" borderId="17" xfId="0" applyFont="1" applyFill="1" applyBorder="1" applyAlignment="1">
      <alignment horizontal="center"/>
    </xf>
    <xf numFmtId="3" fontId="26" fillId="0" borderId="13" xfId="43" applyNumberFormat="1" applyFont="1" applyFill="1" applyBorder="1" applyAlignment="1">
      <alignment horizontal="center"/>
    </xf>
    <xf numFmtId="3" fontId="26" fillId="0" borderId="11" xfId="43" applyNumberFormat="1" applyFont="1" applyBorder="1" applyAlignment="1">
      <alignment horizontal="center"/>
    </xf>
    <xf numFmtId="3" fontId="0" fillId="28" borderId="16" xfId="0" applyNumberFormat="1" applyFill="1" applyBorder="1" applyAlignment="1">
      <alignment horizontal="center"/>
    </xf>
    <xf numFmtId="3" fontId="0" fillId="28" borderId="14" xfId="0" applyNumberFormat="1" applyFill="1" applyBorder="1" applyAlignment="1">
      <alignment horizontal="center"/>
    </xf>
    <xf numFmtId="3" fontId="26" fillId="0" borderId="24" xfId="43" applyNumberFormat="1" applyFont="1" applyFill="1" applyBorder="1" applyAlignment="1">
      <alignment horizontal="center"/>
    </xf>
    <xf numFmtId="3" fontId="26" fillId="0" borderId="22" xfId="43" applyNumberFormat="1" applyFont="1" applyFill="1" applyBorder="1" applyAlignment="1">
      <alignment horizontal="center"/>
    </xf>
    <xf numFmtId="3" fontId="26" fillId="0" borderId="26" xfId="43" applyNumberFormat="1" applyFont="1" applyFill="1" applyBorder="1" applyAlignment="1">
      <alignment horizontal="center"/>
    </xf>
    <xf numFmtId="3" fontId="0" fillId="26" borderId="24" xfId="0" applyNumberFormat="1" applyFill="1" applyBorder="1" applyAlignment="1">
      <alignment horizontal="center"/>
    </xf>
    <xf numFmtId="0" fontId="26" fillId="0" borderId="22" xfId="0" applyFont="1" applyFill="1" applyBorder="1" applyAlignment="1">
      <alignment horizontal="center"/>
    </xf>
    <xf numFmtId="0" fontId="26" fillId="0" borderId="31" xfId="0" applyFont="1" applyFill="1" applyBorder="1" applyAlignment="1">
      <alignment horizontal="center"/>
    </xf>
    <xf numFmtId="3" fontId="0" fillId="28" borderId="20" xfId="0" applyNumberFormat="1" applyFill="1" applyBorder="1" applyAlignment="1">
      <alignment horizontal="center"/>
    </xf>
    <xf numFmtId="0" fontId="26" fillId="28" borderId="10" xfId="0" applyFont="1" applyFill="1" applyBorder="1" applyAlignment="1">
      <alignment horizontal="center"/>
    </xf>
    <xf numFmtId="0" fontId="26" fillId="28" borderId="18" xfId="0" applyFont="1" applyFill="1" applyBorder="1" applyAlignment="1">
      <alignment horizontal="center"/>
    </xf>
    <xf numFmtId="0" fontId="26" fillId="28" borderId="0" xfId="0" applyFont="1" applyFill="1" applyBorder="1" applyAlignment="1">
      <alignment horizontal="center"/>
    </xf>
    <xf numFmtId="0" fontId="1" fillId="28" borderId="15" xfId="0" applyFont="1" applyFill="1" applyBorder="1"/>
    <xf numFmtId="0" fontId="1" fillId="28" borderId="12" xfId="0" applyFont="1" applyFill="1" applyBorder="1"/>
    <xf numFmtId="0" fontId="1" fillId="28" borderId="10" xfId="0" applyFont="1" applyFill="1" applyBorder="1"/>
    <xf numFmtId="0" fontId="1" fillId="0" borderId="24" xfId="0" applyFont="1" applyFill="1" applyBorder="1"/>
    <xf numFmtId="0" fontId="1" fillId="0" borderId="16" xfId="0" applyFont="1" applyBorder="1"/>
    <xf numFmtId="0" fontId="1" fillId="0" borderId="17" xfId="0" applyFont="1" applyBorder="1"/>
    <xf numFmtId="3" fontId="26" fillId="0" borderId="19" xfId="43" applyNumberFormat="1" applyFont="1" applyBorder="1" applyAlignment="1">
      <alignment horizontal="center"/>
    </xf>
    <xf numFmtId="3" fontId="26" fillId="0" borderId="13" xfId="43" applyNumberFormat="1" applyFont="1" applyBorder="1" applyAlignment="1">
      <alignment horizontal="center"/>
    </xf>
    <xf numFmtId="0" fontId="26" fillId="0" borderId="23" xfId="0" applyFont="1" applyFill="1" applyBorder="1" applyAlignment="1">
      <alignment horizontal="center"/>
    </xf>
    <xf numFmtId="0" fontId="26" fillId="28" borderId="23" xfId="0" applyFont="1" applyFill="1" applyBorder="1" applyAlignment="1">
      <alignment horizontal="center"/>
    </xf>
    <xf numFmtId="0" fontId="26" fillId="28" borderId="31" xfId="0" applyFont="1" applyFill="1" applyBorder="1" applyAlignment="1">
      <alignment horizontal="center"/>
    </xf>
    <xf numFmtId="0" fontId="26" fillId="28" borderId="28" xfId="0" applyFont="1" applyFill="1" applyBorder="1" applyAlignment="1">
      <alignment horizontal="center"/>
    </xf>
    <xf numFmtId="0" fontId="26" fillId="28" borderId="21" xfId="0" applyFont="1" applyFill="1" applyBorder="1" applyAlignment="1">
      <alignment horizontal="center"/>
    </xf>
    <xf numFmtId="0" fontId="26" fillId="28" borderId="12" xfId="0" applyFont="1" applyFill="1" applyBorder="1" applyAlignment="1">
      <alignment horizontal="center"/>
    </xf>
    <xf numFmtId="0" fontId="26" fillId="28" borderId="15" xfId="0" applyFont="1" applyFill="1" applyBorder="1" applyAlignment="1">
      <alignment horizontal="center"/>
    </xf>
    <xf numFmtId="3" fontId="0" fillId="0" borderId="14" xfId="43" applyNumberFormat="1" applyFont="1" applyFill="1" applyBorder="1" applyAlignment="1">
      <alignment horizontal="center"/>
    </xf>
    <xf numFmtId="0" fontId="0" fillId="0" borderId="24" xfId="0" applyBorder="1"/>
    <xf numFmtId="0" fontId="0" fillId="0" borderId="22" xfId="0" applyFill="1" applyBorder="1" applyAlignment="1">
      <alignment horizontal="center"/>
    </xf>
    <xf numFmtId="3" fontId="0" fillId="0" borderId="26" xfId="43" applyNumberFormat="1" applyFont="1" applyFill="1" applyBorder="1" applyAlignment="1">
      <alignment horizontal="center"/>
    </xf>
    <xf numFmtId="3" fontId="0" fillId="0" borderId="22" xfId="0" applyNumberFormat="1" applyFill="1" applyBorder="1" applyAlignment="1">
      <alignment horizontal="center"/>
    </xf>
    <xf numFmtId="0" fontId="0" fillId="0" borderId="22" xfId="0" applyBorder="1"/>
    <xf numFmtId="3" fontId="0" fillId="0" borderId="17" xfId="43" applyNumberFormat="1" applyFont="1" applyFill="1" applyBorder="1" applyAlignment="1">
      <alignment horizontal="center"/>
    </xf>
    <xf numFmtId="0" fontId="25" fillId="28" borderId="16" xfId="0" applyFont="1" applyFill="1" applyBorder="1" applyAlignment="1"/>
    <xf numFmtId="3" fontId="25" fillId="28" borderId="0" xfId="0" applyNumberFormat="1" applyFont="1" applyFill="1" applyAlignment="1">
      <alignment horizontal="center"/>
    </xf>
    <xf numFmtId="0" fontId="26" fillId="28" borderId="17" xfId="0" applyFont="1" applyFill="1" applyBorder="1" applyAlignment="1"/>
    <xf numFmtId="0" fontId="26" fillId="28" borderId="16" xfId="0" applyFont="1" applyFill="1" applyBorder="1" applyAlignment="1"/>
    <xf numFmtId="0" fontId="26" fillId="0" borderId="22" xfId="0" applyFont="1" applyBorder="1" applyAlignment="1"/>
    <xf numFmtId="0" fontId="26" fillId="0" borderId="22" xfId="0" applyFont="1" applyBorder="1" applyAlignment="1">
      <alignment horizontal="center"/>
    </xf>
    <xf numFmtId="0" fontId="26" fillId="0" borderId="10" xfId="0" applyFont="1" applyFill="1" applyBorder="1" applyAlignment="1"/>
    <xf numFmtId="0" fontId="26" fillId="28" borderId="14" xfId="0" applyFont="1" applyFill="1" applyBorder="1" applyAlignment="1"/>
    <xf numFmtId="0" fontId="26" fillId="28" borderId="10" xfId="0" applyFont="1" applyFill="1" applyBorder="1" applyAlignment="1"/>
    <xf numFmtId="0" fontId="26" fillId="28" borderId="15" xfId="0" applyFont="1" applyFill="1" applyBorder="1" applyAlignment="1"/>
    <xf numFmtId="3" fontId="26" fillId="26" borderId="22" xfId="43" applyNumberFormat="1" applyFont="1" applyFill="1" applyBorder="1" applyAlignment="1">
      <alignment horizontal="center"/>
    </xf>
    <xf numFmtId="3" fontId="25" fillId="26" borderId="22" xfId="0" applyNumberFormat="1" applyFont="1" applyFill="1" applyBorder="1" applyAlignment="1">
      <alignment horizontal="center"/>
    </xf>
    <xf numFmtId="3" fontId="25" fillId="0" borderId="11" xfId="0" applyNumberFormat="1" applyFont="1" applyBorder="1" applyAlignment="1">
      <alignment horizontal="center"/>
    </xf>
    <xf numFmtId="3" fontId="25" fillId="0" borderId="19" xfId="0" applyNumberFormat="1" applyFont="1" applyBorder="1" applyAlignment="1">
      <alignment horizontal="center"/>
    </xf>
    <xf numFmtId="3" fontId="25" fillId="0" borderId="13" xfId="0" applyNumberFormat="1" applyFont="1" applyBorder="1" applyAlignment="1">
      <alignment horizontal="center"/>
    </xf>
    <xf numFmtId="0" fontId="25" fillId="28" borderId="10" xfId="0" applyFont="1" applyFill="1" applyBorder="1"/>
    <xf numFmtId="0" fontId="25" fillId="28" borderId="10" xfId="0" applyFont="1" applyFill="1" applyBorder="1" applyAlignment="1">
      <alignment horizontal="center"/>
    </xf>
    <xf numFmtId="0" fontId="25" fillId="28" borderId="15" xfId="0" applyFont="1" applyFill="1" applyBorder="1" applyAlignment="1">
      <alignment horizontal="center"/>
    </xf>
    <xf numFmtId="0" fontId="25" fillId="28" borderId="12" xfId="0" applyFont="1" applyFill="1" applyBorder="1"/>
    <xf numFmtId="0" fontId="25" fillId="28" borderId="12" xfId="0" applyFont="1" applyFill="1" applyBorder="1" applyAlignment="1">
      <alignment horizontal="center"/>
    </xf>
    <xf numFmtId="0" fontId="25" fillId="28" borderId="15" xfId="0" applyFont="1" applyFill="1" applyBorder="1"/>
    <xf numFmtId="3" fontId="25" fillId="28" borderId="13" xfId="0" applyNumberFormat="1" applyFont="1" applyFill="1" applyBorder="1" applyAlignment="1">
      <alignment horizontal="center"/>
    </xf>
    <xf numFmtId="0" fontId="0" fillId="29" borderId="14" xfId="0" applyFill="1" applyBorder="1"/>
    <xf numFmtId="3" fontId="25" fillId="29" borderId="18" xfId="0" applyNumberFormat="1" applyFont="1" applyFill="1" applyBorder="1" applyAlignment="1">
      <alignment horizontal="center" vertical="center"/>
    </xf>
    <xf numFmtId="3" fontId="25" fillId="29" borderId="17" xfId="0" applyNumberFormat="1" applyFont="1" applyFill="1" applyBorder="1" applyAlignment="1">
      <alignment horizontal="center" vertical="center"/>
    </xf>
    <xf numFmtId="0" fontId="0" fillId="29" borderId="0" xfId="0" applyFill="1"/>
    <xf numFmtId="3" fontId="0" fillId="29" borderId="15" xfId="0" applyNumberFormat="1" applyFill="1" applyBorder="1" applyAlignment="1">
      <alignment horizontal="center"/>
    </xf>
    <xf numFmtId="3" fontId="25" fillId="29" borderId="20" xfId="0" applyNumberFormat="1" applyFont="1" applyFill="1" applyBorder="1" applyAlignment="1">
      <alignment horizontal="center" vertical="center"/>
    </xf>
    <xf numFmtId="3" fontId="25" fillId="29" borderId="14" xfId="0" applyNumberFormat="1" applyFont="1" applyFill="1" applyBorder="1" applyAlignment="1">
      <alignment horizontal="center" vertical="center"/>
    </xf>
    <xf numFmtId="3" fontId="25" fillId="29" borderId="0" xfId="0" applyNumberFormat="1" applyFont="1" applyFill="1" applyBorder="1" applyAlignment="1">
      <alignment horizontal="center" vertical="center"/>
    </xf>
    <xf numFmtId="3" fontId="25" fillId="29" borderId="16" xfId="0" applyNumberFormat="1" applyFont="1" applyFill="1" applyBorder="1" applyAlignment="1">
      <alignment horizontal="center" vertical="center"/>
    </xf>
    <xf numFmtId="0" fontId="0" fillId="29" borderId="16" xfId="0" applyFill="1" applyBorder="1"/>
    <xf numFmtId="0" fontId="0" fillId="29" borderId="12" xfId="0" applyFill="1" applyBorder="1"/>
    <xf numFmtId="3" fontId="0" fillId="29" borderId="12" xfId="0" applyNumberFormat="1" applyFill="1" applyBorder="1" applyAlignment="1">
      <alignment horizontal="center"/>
    </xf>
    <xf numFmtId="3" fontId="26" fillId="29" borderId="10" xfId="43" applyNumberFormat="1" applyFont="1" applyFill="1" applyBorder="1" applyAlignment="1">
      <alignment horizontal="center" vertical="center"/>
    </xf>
    <xf numFmtId="3" fontId="0" fillId="29" borderId="10" xfId="0" applyNumberFormat="1" applyFill="1" applyBorder="1" applyAlignment="1">
      <alignment horizontal="center"/>
    </xf>
    <xf numFmtId="3" fontId="20" fillId="29" borderId="20" xfId="43" applyNumberFormat="1" applyFont="1" applyFill="1" applyBorder="1" applyAlignment="1">
      <alignment horizontal="center"/>
    </xf>
    <xf numFmtId="3" fontId="20" fillId="29" borderId="10" xfId="43" applyNumberFormat="1" applyFont="1" applyFill="1" applyBorder="1" applyAlignment="1">
      <alignment horizontal="center"/>
    </xf>
    <xf numFmtId="3" fontId="20" fillId="29" borderId="15" xfId="43" applyNumberFormat="1" applyFont="1" applyFill="1" applyBorder="1" applyAlignment="1">
      <alignment horizontal="center"/>
    </xf>
    <xf numFmtId="3" fontId="20" fillId="29" borderId="18" xfId="43" applyNumberFormat="1" applyFont="1" applyFill="1" applyBorder="1" applyAlignment="1">
      <alignment horizontal="center"/>
    </xf>
    <xf numFmtId="3" fontId="20" fillId="29" borderId="12" xfId="43" applyNumberFormat="1" applyFont="1" applyFill="1" applyBorder="1" applyAlignment="1">
      <alignment horizontal="center"/>
    </xf>
    <xf numFmtId="3" fontId="20" fillId="29" borderId="0" xfId="43" applyNumberFormat="1" applyFont="1" applyFill="1" applyBorder="1" applyAlignment="1">
      <alignment horizontal="center"/>
    </xf>
    <xf numFmtId="0" fontId="0" fillId="29" borderId="17" xfId="0" applyFill="1" applyBorder="1"/>
    <xf numFmtId="3" fontId="26" fillId="29" borderId="15" xfId="43" applyNumberFormat="1" applyFont="1" applyFill="1" applyBorder="1" applyAlignment="1">
      <alignment horizontal="center" vertical="center"/>
    </xf>
    <xf numFmtId="3" fontId="26" fillId="29" borderId="14" xfId="43" applyNumberFormat="1" applyFont="1" applyFill="1" applyBorder="1" applyAlignment="1">
      <alignment horizontal="center" vertical="center"/>
    </xf>
    <xf numFmtId="3" fontId="26" fillId="29" borderId="16" xfId="43" applyNumberFormat="1" applyFont="1" applyFill="1" applyBorder="1" applyAlignment="1">
      <alignment horizontal="center" vertical="center"/>
    </xf>
    <xf numFmtId="3" fontId="0" fillId="29" borderId="25" xfId="0" applyNumberFormat="1" applyFill="1" applyBorder="1" applyAlignment="1">
      <alignment horizontal="center"/>
    </xf>
    <xf numFmtId="3" fontId="0" fillId="29" borderId="19" xfId="0" applyNumberFormat="1" applyFill="1" applyBorder="1" applyAlignment="1">
      <alignment horizontal="center"/>
    </xf>
    <xf numFmtId="3" fontId="0" fillId="29" borderId="11" xfId="0" applyNumberFormat="1" applyFill="1" applyBorder="1" applyAlignment="1">
      <alignment horizontal="center"/>
    </xf>
    <xf numFmtId="3" fontId="0" fillId="29" borderId="13" xfId="0" applyNumberFormat="1" applyFill="1" applyBorder="1" applyAlignment="1">
      <alignment horizontal="center"/>
    </xf>
    <xf numFmtId="3" fontId="26" fillId="29" borderId="15" xfId="0" applyNumberFormat="1" applyFont="1" applyFill="1" applyBorder="1" applyAlignment="1">
      <alignment horizontal="center" vertical="center"/>
    </xf>
    <xf numFmtId="3" fontId="26" fillId="29" borderId="10" xfId="0" applyNumberFormat="1" applyFont="1" applyFill="1" applyBorder="1" applyAlignment="1">
      <alignment horizontal="center" vertical="center"/>
    </xf>
    <xf numFmtId="3" fontId="26" fillId="29" borderId="12" xfId="0" applyNumberFormat="1" applyFont="1" applyFill="1" applyBorder="1" applyAlignment="1">
      <alignment horizontal="center" vertical="center"/>
    </xf>
    <xf numFmtId="0" fontId="26" fillId="29" borderId="16" xfId="0" applyFont="1" applyFill="1" applyBorder="1" applyAlignment="1">
      <alignment vertical="center"/>
    </xf>
    <xf numFmtId="3" fontId="0" fillId="29" borderId="16" xfId="0" applyNumberFormat="1" applyFill="1" applyBorder="1" applyAlignment="1">
      <alignment horizontal="center" vertical="center"/>
    </xf>
    <xf numFmtId="0" fontId="26" fillId="29" borderId="12" xfId="0" applyFont="1" applyFill="1" applyBorder="1" applyAlignment="1">
      <alignment vertical="center"/>
    </xf>
    <xf numFmtId="3" fontId="0" fillId="29" borderId="14" xfId="0" applyNumberFormat="1" applyFill="1" applyBorder="1" applyAlignment="1">
      <alignment horizontal="center" vertical="center"/>
    </xf>
    <xf numFmtId="3" fontId="26" fillId="29" borderId="12" xfId="43" applyNumberFormat="1" applyFont="1" applyFill="1" applyBorder="1" applyAlignment="1">
      <alignment horizontal="center" vertical="center"/>
    </xf>
    <xf numFmtId="3" fontId="0" fillId="29" borderId="17" xfId="0" applyNumberFormat="1" applyFill="1" applyBorder="1" applyAlignment="1">
      <alignment horizontal="center" vertical="center"/>
    </xf>
    <xf numFmtId="0" fontId="26" fillId="29" borderId="17" xfId="0" applyFont="1" applyFill="1" applyBorder="1" applyAlignment="1">
      <alignment vertical="center"/>
    </xf>
    <xf numFmtId="0" fontId="26" fillId="29" borderId="15" xfId="0" applyFont="1" applyFill="1" applyBorder="1" applyAlignment="1">
      <alignment vertical="center"/>
    </xf>
    <xf numFmtId="3" fontId="0" fillId="29" borderId="10" xfId="0" applyNumberFormat="1" applyFill="1" applyBorder="1" applyAlignment="1">
      <alignment horizontal="center" vertical="center"/>
    </xf>
    <xf numFmtId="3" fontId="0" fillId="29" borderId="15" xfId="0" applyNumberFormat="1" applyFill="1" applyBorder="1" applyAlignment="1">
      <alignment horizontal="center" vertical="center"/>
    </xf>
    <xf numFmtId="3" fontId="26" fillId="29" borderId="17" xfId="43" applyNumberFormat="1" applyFont="1" applyFill="1" applyBorder="1" applyAlignment="1">
      <alignment horizontal="center" vertical="center"/>
    </xf>
    <xf numFmtId="3" fontId="0" fillId="29" borderId="12" xfId="0" applyNumberFormat="1" applyFill="1" applyBorder="1" applyAlignment="1">
      <alignment horizontal="center" vertical="center"/>
    </xf>
    <xf numFmtId="0" fontId="26" fillId="29" borderId="14" xfId="0" applyFont="1" applyFill="1" applyBorder="1" applyAlignment="1">
      <alignment vertical="center"/>
    </xf>
    <xf numFmtId="0" fontId="26" fillId="29" borderId="10" xfId="0" applyFont="1" applyFill="1" applyBorder="1" applyAlignment="1">
      <alignment horizontal="center" vertical="center"/>
    </xf>
    <xf numFmtId="0" fontId="26" fillId="29" borderId="15" xfId="0" applyFont="1" applyFill="1" applyBorder="1" applyAlignment="1">
      <alignment horizontal="center" vertical="center"/>
    </xf>
    <xf numFmtId="0" fontId="26" fillId="29" borderId="12" xfId="0" applyFont="1" applyFill="1" applyBorder="1" applyAlignment="1">
      <alignment horizontal="center" vertical="center"/>
    </xf>
    <xf numFmtId="0" fontId="26" fillId="29" borderId="10" xfId="0" applyFont="1" applyFill="1" applyBorder="1" applyAlignment="1">
      <alignment vertical="center"/>
    </xf>
    <xf numFmtId="3" fontId="0" fillId="29" borderId="0" xfId="0" applyNumberFormat="1" applyFill="1" applyBorder="1" applyAlignment="1">
      <alignment horizontal="center" vertical="center"/>
    </xf>
    <xf numFmtId="3" fontId="0" fillId="29" borderId="20" xfId="0" applyNumberFormat="1" applyFill="1" applyBorder="1" applyAlignment="1">
      <alignment horizontal="center" vertical="center"/>
    </xf>
    <xf numFmtId="3" fontId="0" fillId="29" borderId="18" xfId="0" applyNumberFormat="1" applyFill="1" applyBorder="1" applyAlignment="1">
      <alignment horizontal="center" vertical="center"/>
    </xf>
    <xf numFmtId="0" fontId="26" fillId="29" borderId="10" xfId="0" applyFont="1" applyFill="1" applyBorder="1"/>
    <xf numFmtId="0" fontId="26" fillId="29" borderId="12" xfId="0" applyFont="1" applyFill="1" applyBorder="1" applyAlignment="1">
      <alignment horizontal="center"/>
    </xf>
    <xf numFmtId="3" fontId="25" fillId="29" borderId="0" xfId="0" applyNumberFormat="1" applyFont="1" applyFill="1" applyAlignment="1">
      <alignment horizontal="center"/>
    </xf>
    <xf numFmtId="3" fontId="25" fillId="29" borderId="11" xfId="0" applyNumberFormat="1" applyFont="1" applyFill="1" applyBorder="1" applyAlignment="1">
      <alignment horizontal="center"/>
    </xf>
    <xf numFmtId="0" fontId="25" fillId="29" borderId="0" xfId="0" applyFont="1" applyFill="1"/>
    <xf numFmtId="0" fontId="25" fillId="29" borderId="15" xfId="0" applyFont="1" applyFill="1" applyBorder="1" applyAlignment="1">
      <alignment horizontal="center"/>
    </xf>
    <xf numFmtId="3" fontId="25" fillId="29" borderId="10" xfId="0" applyNumberFormat="1" applyFont="1" applyFill="1" applyBorder="1" applyAlignment="1">
      <alignment horizontal="center"/>
    </xf>
    <xf numFmtId="0" fontId="26" fillId="29" borderId="14" xfId="0" applyFont="1" applyFill="1" applyBorder="1"/>
    <xf numFmtId="0" fontId="25" fillId="29" borderId="17" xfId="0" applyFont="1" applyFill="1" applyBorder="1"/>
    <xf numFmtId="0" fontId="25" fillId="29" borderId="12" xfId="0" applyFont="1" applyFill="1" applyBorder="1" applyAlignment="1">
      <alignment horizontal="center"/>
    </xf>
    <xf numFmtId="3" fontId="25" fillId="29" borderId="13" xfId="0" applyNumberFormat="1" applyFont="1" applyFill="1" applyBorder="1" applyAlignment="1">
      <alignment horizontal="center"/>
    </xf>
    <xf numFmtId="3" fontId="25" fillId="29" borderId="12" xfId="0" applyNumberFormat="1" applyFont="1" applyFill="1" applyBorder="1" applyAlignment="1">
      <alignment horizontal="center"/>
    </xf>
    <xf numFmtId="3" fontId="25" fillId="29" borderId="16" xfId="0" applyNumberFormat="1" applyFont="1" applyFill="1" applyBorder="1" applyAlignment="1">
      <alignment horizontal="center"/>
    </xf>
    <xf numFmtId="3" fontId="25" fillId="29" borderId="15" xfId="0" applyNumberFormat="1" applyFont="1" applyFill="1" applyBorder="1" applyAlignment="1">
      <alignment horizontal="center"/>
    </xf>
    <xf numFmtId="3" fontId="25" fillId="29" borderId="19" xfId="0" applyNumberFormat="1" applyFont="1" applyFill="1" applyBorder="1" applyAlignment="1">
      <alignment horizontal="center"/>
    </xf>
    <xf numFmtId="0" fontId="25" fillId="29" borderId="10" xfId="0" applyFont="1" applyFill="1" applyBorder="1"/>
    <xf numFmtId="0" fontId="25" fillId="29" borderId="15" xfId="0" applyFont="1" applyFill="1" applyBorder="1"/>
    <xf numFmtId="0" fontId="25" fillId="29" borderId="12" xfId="0" applyFont="1" applyFill="1" applyBorder="1"/>
    <xf numFmtId="0" fontId="25" fillId="29" borderId="16" xfId="0" applyFont="1" applyFill="1" applyBorder="1"/>
    <xf numFmtId="0" fontId="25" fillId="29" borderId="10" xfId="0" applyFont="1" applyFill="1" applyBorder="1" applyAlignment="1">
      <alignment horizontal="center"/>
    </xf>
    <xf numFmtId="3" fontId="25" fillId="29" borderId="0" xfId="0" applyNumberFormat="1" applyFont="1" applyFill="1" applyBorder="1" applyAlignment="1">
      <alignment horizontal="center"/>
    </xf>
    <xf numFmtId="3" fontId="25" fillId="29" borderId="20" xfId="0" applyNumberFormat="1" applyFont="1" applyFill="1" applyBorder="1" applyAlignment="1">
      <alignment horizontal="center"/>
    </xf>
    <xf numFmtId="3" fontId="25" fillId="29" borderId="18" xfId="0" applyNumberFormat="1" applyFont="1" applyFill="1" applyBorder="1" applyAlignment="1">
      <alignment horizontal="center"/>
    </xf>
    <xf numFmtId="0" fontId="0" fillId="29" borderId="22" xfId="0" applyFill="1" applyBorder="1" applyAlignment="1">
      <alignment horizontal="center"/>
    </xf>
    <xf numFmtId="0" fontId="0" fillId="29" borderId="10" xfId="0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2" xfId="0" applyFill="1" applyBorder="1" applyAlignment="1">
      <alignment horizontal="center"/>
    </xf>
    <xf numFmtId="0" fontId="0" fillId="27" borderId="34" xfId="0" applyFill="1" applyBorder="1"/>
    <xf numFmtId="0" fontId="0" fillId="0" borderId="34" xfId="0" applyBorder="1"/>
    <xf numFmtId="0" fontId="0" fillId="29" borderId="34" xfId="0" applyFill="1" applyBorder="1"/>
    <xf numFmtId="0" fontId="26" fillId="29" borderId="16" xfId="0" applyFont="1" applyFill="1" applyBorder="1" applyAlignment="1">
      <alignment horizontal="center" vertical="center"/>
    </xf>
    <xf numFmtId="0" fontId="26" fillId="29" borderId="17" xfId="0" applyFont="1" applyFill="1" applyBorder="1" applyAlignment="1">
      <alignment horizontal="center" vertical="center"/>
    </xf>
    <xf numFmtId="3" fontId="26" fillId="0" borderId="14" xfId="43" applyNumberFormat="1" applyFont="1" applyFill="1" applyBorder="1" applyAlignment="1">
      <alignment horizontal="center" vertical="center"/>
    </xf>
    <xf numFmtId="3" fontId="25" fillId="0" borderId="17" xfId="0" applyNumberFormat="1" applyFont="1" applyFill="1" applyBorder="1" applyAlignment="1">
      <alignment horizontal="center" vertical="center"/>
    </xf>
    <xf numFmtId="3" fontId="25" fillId="28" borderId="11" xfId="0" applyNumberFormat="1" applyFont="1" applyFill="1" applyBorder="1" applyAlignment="1">
      <alignment horizontal="center" vertical="center"/>
    </xf>
    <xf numFmtId="3" fontId="26" fillId="0" borderId="11" xfId="43" applyNumberFormat="1" applyFont="1" applyFill="1" applyBorder="1" applyAlignment="1">
      <alignment horizontal="center" vertical="center"/>
    </xf>
    <xf numFmtId="3" fontId="26" fillId="0" borderId="19" xfId="43" applyNumberFormat="1" applyFont="1" applyFill="1" applyBorder="1" applyAlignment="1">
      <alignment horizontal="center" vertical="center"/>
    </xf>
    <xf numFmtId="3" fontId="26" fillId="0" borderId="13" xfId="43" applyNumberFormat="1" applyFont="1" applyFill="1" applyBorder="1" applyAlignment="1">
      <alignment horizontal="center" vertical="center"/>
    </xf>
    <xf numFmtId="3" fontId="26" fillId="0" borderId="20" xfId="43" applyNumberFormat="1" applyFont="1" applyFill="1" applyBorder="1" applyAlignment="1">
      <alignment horizontal="center" vertical="center"/>
    </xf>
    <xf numFmtId="3" fontId="26" fillId="0" borderId="0" xfId="43" applyNumberFormat="1" applyFont="1" applyFill="1" applyBorder="1" applyAlignment="1">
      <alignment horizontal="center" vertical="center"/>
    </xf>
    <xf numFmtId="3" fontId="26" fillId="0" borderId="18" xfId="43" applyNumberFormat="1" applyFont="1" applyFill="1" applyBorder="1" applyAlignment="1">
      <alignment horizontal="center" vertical="center"/>
    </xf>
    <xf numFmtId="3" fontId="0" fillId="0" borderId="11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20" fillId="27" borderId="10" xfId="0" applyNumberFormat="1" applyFont="1" applyFill="1" applyBorder="1" applyAlignment="1">
      <alignment horizontal="center"/>
    </xf>
    <xf numFmtId="3" fontId="20" fillId="27" borderId="16" xfId="0" applyNumberFormat="1" applyFont="1" applyFill="1" applyBorder="1" applyAlignment="1">
      <alignment horizontal="center"/>
    </xf>
    <xf numFmtId="3" fontId="20" fillId="27" borderId="12" xfId="0" applyNumberFormat="1" applyFont="1" applyFill="1" applyBorder="1" applyAlignment="1">
      <alignment horizontal="center"/>
    </xf>
    <xf numFmtId="3" fontId="20" fillId="26" borderId="22" xfId="0" applyNumberFormat="1" applyFont="1" applyFill="1" applyBorder="1" applyAlignment="1">
      <alignment horizontal="center"/>
    </xf>
    <xf numFmtId="3" fontId="0" fillId="26" borderId="0" xfId="0" applyNumberFormat="1" applyFill="1" applyAlignment="1">
      <alignment horizontal="center"/>
    </xf>
    <xf numFmtId="3" fontId="20" fillId="0" borderId="11" xfId="43" applyNumberFormat="1" applyFont="1" applyFill="1" applyBorder="1" applyAlignment="1">
      <alignment horizontal="center"/>
    </xf>
    <xf numFmtId="3" fontId="20" fillId="0" borderId="13" xfId="43" applyNumberFormat="1" applyFont="1" applyFill="1" applyBorder="1" applyAlignment="1">
      <alignment horizontal="center"/>
    </xf>
    <xf numFmtId="3" fontId="20" fillId="0" borderId="19" xfId="43" applyNumberFormat="1" applyFont="1" applyFill="1" applyBorder="1" applyAlignment="1">
      <alignment horizontal="center"/>
    </xf>
    <xf numFmtId="3" fontId="0" fillId="30" borderId="10" xfId="0" applyNumberFormat="1" applyFill="1" applyBorder="1" applyAlignment="1">
      <alignment horizontal="center"/>
    </xf>
    <xf numFmtId="3" fontId="25" fillId="0" borderId="0" xfId="0" applyNumberFormat="1" applyFont="1" applyFill="1" applyAlignment="1">
      <alignment horizontal="center"/>
    </xf>
    <xf numFmtId="3" fontId="26" fillId="0" borderId="15" xfId="0" applyNumberFormat="1" applyFont="1" applyFill="1" applyBorder="1" applyAlignment="1">
      <alignment horizontal="center"/>
    </xf>
    <xf numFmtId="3" fontId="25" fillId="29" borderId="22" xfId="0" applyNumberFormat="1" applyFont="1" applyFill="1" applyBorder="1" applyAlignment="1">
      <alignment horizontal="center" vertical="center"/>
    </xf>
    <xf numFmtId="3" fontId="25" fillId="29" borderId="10" xfId="0" applyNumberFormat="1" applyFont="1" applyFill="1" applyBorder="1" applyAlignment="1">
      <alignment horizontal="center" vertical="center"/>
    </xf>
    <xf numFmtId="3" fontId="25" fillId="29" borderId="15" xfId="0" applyNumberFormat="1" applyFont="1" applyFill="1" applyBorder="1" applyAlignment="1">
      <alignment horizontal="center" vertical="center"/>
    </xf>
    <xf numFmtId="3" fontId="25" fillId="29" borderId="12" xfId="0" applyNumberFormat="1" applyFont="1" applyFill="1" applyBorder="1" applyAlignment="1">
      <alignment horizontal="center" vertical="center"/>
    </xf>
    <xf numFmtId="0" fontId="26" fillId="0" borderId="14" xfId="0" applyFont="1" applyBorder="1" applyAlignment="1">
      <alignment vertical="center"/>
    </xf>
    <xf numFmtId="3" fontId="25" fillId="0" borderId="14" xfId="0" applyNumberFormat="1" applyFont="1" applyFill="1" applyBorder="1" applyAlignment="1">
      <alignment horizontal="center" vertical="center"/>
    </xf>
    <xf numFmtId="3" fontId="26" fillId="28" borderId="22" xfId="0" applyNumberFormat="1" applyFont="1" applyFill="1" applyBorder="1" applyAlignment="1">
      <alignment horizontal="center"/>
    </xf>
    <xf numFmtId="3" fontId="25" fillId="28" borderId="25" xfId="0" applyNumberFormat="1" applyFont="1" applyFill="1" applyBorder="1" applyAlignment="1">
      <alignment horizontal="center"/>
    </xf>
    <xf numFmtId="3" fontId="26" fillId="28" borderId="15" xfId="0" applyNumberFormat="1" applyFont="1" applyFill="1" applyBorder="1" applyAlignment="1">
      <alignment horizontal="center"/>
    </xf>
    <xf numFmtId="3" fontId="25" fillId="28" borderId="22" xfId="0" applyNumberFormat="1" applyFont="1" applyFill="1" applyBorder="1" applyAlignment="1">
      <alignment horizontal="center"/>
    </xf>
    <xf numFmtId="3" fontId="25" fillId="0" borderId="20" xfId="0" applyNumberFormat="1" applyFont="1" applyBorder="1" applyAlignment="1">
      <alignment horizontal="center"/>
    </xf>
    <xf numFmtId="3" fontId="25" fillId="0" borderId="0" xfId="0" applyNumberFormat="1" applyFont="1" applyBorder="1" applyAlignment="1">
      <alignment horizontal="center"/>
    </xf>
    <xf numFmtId="3" fontId="25" fillId="0" borderId="18" xfId="0" applyNumberFormat="1" applyFont="1" applyBorder="1" applyAlignment="1">
      <alignment horizontal="center"/>
    </xf>
    <xf numFmtId="3" fontId="26" fillId="0" borderId="10" xfId="0" applyNumberFormat="1" applyFont="1" applyFill="1" applyBorder="1" applyAlignment="1">
      <alignment horizontal="center" vertical="center"/>
    </xf>
    <xf numFmtId="3" fontId="26" fillId="0" borderId="12" xfId="0" applyNumberFormat="1" applyFont="1" applyFill="1" applyBorder="1" applyAlignment="1">
      <alignment horizontal="center" vertical="center"/>
    </xf>
    <xf numFmtId="3" fontId="26" fillId="0" borderId="15" xfId="0" applyNumberFormat="1" applyFont="1" applyFill="1" applyBorder="1" applyAlignment="1">
      <alignment horizontal="center" vertical="center"/>
    </xf>
    <xf numFmtId="3" fontId="26" fillId="0" borderId="16" xfId="43" applyNumberFormat="1" applyFont="1" applyFill="1" applyBorder="1" applyAlignment="1">
      <alignment horizontal="center" vertical="center"/>
    </xf>
    <xf numFmtId="3" fontId="26" fillId="0" borderId="11" xfId="0" applyNumberFormat="1" applyFont="1" applyFill="1" applyBorder="1" applyAlignment="1">
      <alignment horizontal="center" vertical="center"/>
    </xf>
    <xf numFmtId="3" fontId="26" fillId="0" borderId="19" xfId="0" applyNumberFormat="1" applyFont="1" applyFill="1" applyBorder="1" applyAlignment="1">
      <alignment horizontal="center" vertical="center"/>
    </xf>
    <xf numFmtId="3" fontId="26" fillId="0" borderId="13" xfId="0" applyNumberFormat="1" applyFont="1" applyFill="1" applyBorder="1" applyAlignment="1">
      <alignment horizontal="center" vertical="center"/>
    </xf>
    <xf numFmtId="3" fontId="26" fillId="29" borderId="19" xfId="0" applyNumberFormat="1" applyFont="1" applyFill="1" applyBorder="1" applyAlignment="1">
      <alignment horizontal="center" vertical="center"/>
    </xf>
    <xf numFmtId="3" fontId="26" fillId="29" borderId="11" xfId="0" applyNumberFormat="1" applyFont="1" applyFill="1" applyBorder="1" applyAlignment="1">
      <alignment horizontal="center" vertical="center"/>
    </xf>
    <xf numFmtId="3" fontId="26" fillId="29" borderId="13" xfId="0" applyNumberFormat="1" applyFont="1" applyFill="1" applyBorder="1" applyAlignment="1">
      <alignment horizontal="center" vertical="center"/>
    </xf>
    <xf numFmtId="3" fontId="26" fillId="29" borderId="16" xfId="0" applyNumberFormat="1" applyFont="1" applyFill="1" applyBorder="1" applyAlignment="1">
      <alignment horizontal="center" vertical="center"/>
    </xf>
    <xf numFmtId="3" fontId="26" fillId="29" borderId="14" xfId="0" applyNumberFormat="1" applyFont="1" applyFill="1" applyBorder="1" applyAlignment="1">
      <alignment horizontal="center" vertical="center"/>
    </xf>
    <xf numFmtId="3" fontId="26" fillId="29" borderId="17" xfId="0" applyNumberFormat="1" applyFont="1" applyFill="1" applyBorder="1" applyAlignment="1">
      <alignment horizontal="center" vertical="center"/>
    </xf>
    <xf numFmtId="3" fontId="26" fillId="28" borderId="15" xfId="43" applyNumberFormat="1" applyFont="1" applyFill="1" applyBorder="1" applyAlignment="1">
      <alignment horizontal="center" vertical="center"/>
    </xf>
    <xf numFmtId="3" fontId="26" fillId="0" borderId="20" xfId="0" applyNumberFormat="1" applyFont="1" applyFill="1" applyBorder="1" applyAlignment="1">
      <alignment horizontal="center" vertical="center"/>
    </xf>
    <xf numFmtId="3" fontId="26" fillId="0" borderId="0" xfId="0" applyNumberFormat="1" applyFont="1" applyFill="1" applyBorder="1" applyAlignment="1">
      <alignment horizontal="center" vertical="center"/>
    </xf>
    <xf numFmtId="3" fontId="26" fillId="29" borderId="19" xfId="43" applyNumberFormat="1" applyFont="1" applyFill="1" applyBorder="1" applyAlignment="1">
      <alignment horizontal="center" vertical="center"/>
    </xf>
    <xf numFmtId="3" fontId="26" fillId="29" borderId="13" xfId="43" applyNumberFormat="1" applyFont="1" applyFill="1" applyBorder="1" applyAlignment="1">
      <alignment horizontal="center" vertical="center"/>
    </xf>
    <xf numFmtId="3" fontId="26" fillId="29" borderId="11" xfId="43" applyNumberFormat="1" applyFont="1" applyFill="1" applyBorder="1" applyAlignment="1">
      <alignment horizontal="center" vertical="center"/>
    </xf>
    <xf numFmtId="3" fontId="26" fillId="28" borderId="14" xfId="0" applyNumberFormat="1" applyFont="1" applyFill="1" applyBorder="1" applyAlignment="1">
      <alignment horizontal="center" vertical="center"/>
    </xf>
    <xf numFmtId="3" fontId="26" fillId="28" borderId="16" xfId="0" applyNumberFormat="1" applyFont="1" applyFill="1" applyBorder="1" applyAlignment="1">
      <alignment horizontal="center" vertical="center"/>
    </xf>
    <xf numFmtId="3" fontId="26" fillId="28" borderId="17" xfId="0" applyNumberFormat="1" applyFont="1" applyFill="1" applyBorder="1" applyAlignment="1">
      <alignment horizontal="center" vertical="center"/>
    </xf>
    <xf numFmtId="3" fontId="0" fillId="31" borderId="14" xfId="0" applyNumberFormat="1" applyFill="1" applyBorder="1" applyAlignment="1">
      <alignment horizontal="center"/>
    </xf>
    <xf numFmtId="3" fontId="0" fillId="31" borderId="10" xfId="0" applyNumberFormat="1" applyFill="1" applyBorder="1" applyAlignment="1">
      <alignment horizontal="center"/>
    </xf>
    <xf numFmtId="3" fontId="0" fillId="31" borderId="16" xfId="0" applyNumberFormat="1" applyFill="1" applyBorder="1" applyAlignment="1">
      <alignment horizontal="center"/>
    </xf>
    <xf numFmtId="3" fontId="0" fillId="31" borderId="0" xfId="0" applyNumberFormat="1" applyFill="1" applyAlignment="1">
      <alignment horizontal="center"/>
    </xf>
    <xf numFmtId="3" fontId="0" fillId="31" borderId="17" xfId="0" applyNumberFormat="1" applyFill="1" applyBorder="1" applyAlignment="1">
      <alignment horizontal="center"/>
    </xf>
    <xf numFmtId="3" fontId="0" fillId="31" borderId="0" xfId="0" applyNumberFormat="1" applyFill="1" applyBorder="1" applyAlignment="1">
      <alignment horizontal="center"/>
    </xf>
    <xf numFmtId="3" fontId="0" fillId="31" borderId="15" xfId="0" applyNumberFormat="1" applyFill="1" applyBorder="1" applyAlignment="1">
      <alignment horizontal="center"/>
    </xf>
    <xf numFmtId="3" fontId="0" fillId="31" borderId="24" xfId="0" applyNumberFormat="1" applyFill="1" applyBorder="1" applyAlignment="1">
      <alignment horizontal="center"/>
    </xf>
    <xf numFmtId="3" fontId="0" fillId="27" borderId="0" xfId="0" applyNumberFormat="1" applyFill="1" applyAlignment="1">
      <alignment horizontal="center"/>
    </xf>
    <xf numFmtId="3" fontId="0" fillId="31" borderId="20" xfId="43" applyNumberFormat="1" applyFont="1" applyFill="1" applyBorder="1" applyAlignment="1">
      <alignment horizontal="center"/>
    </xf>
    <xf numFmtId="3" fontId="0" fillId="31" borderId="0" xfId="43" applyNumberFormat="1" applyFont="1" applyFill="1" applyBorder="1" applyAlignment="1">
      <alignment horizontal="center"/>
    </xf>
    <xf numFmtId="3" fontId="0" fillId="31" borderId="18" xfId="0" applyNumberFormat="1" applyFill="1" applyBorder="1" applyAlignment="1">
      <alignment horizontal="center"/>
    </xf>
    <xf numFmtId="3" fontId="0" fillId="0" borderId="26" xfId="0" applyNumberFormat="1" applyFill="1" applyBorder="1" applyAlignment="1">
      <alignment horizontal="center"/>
    </xf>
    <xf numFmtId="3" fontId="20" fillId="0" borderId="10" xfId="0" applyNumberFormat="1" applyFont="1" applyBorder="1" applyAlignment="1">
      <alignment horizontal="center"/>
    </xf>
    <xf numFmtId="3" fontId="20" fillId="0" borderId="20" xfId="0" applyNumberFormat="1" applyFont="1" applyBorder="1" applyAlignment="1">
      <alignment horizontal="center"/>
    </xf>
    <xf numFmtId="3" fontId="20" fillId="0" borderId="15" xfId="0" applyNumberFormat="1" applyFont="1" applyBorder="1" applyAlignment="1">
      <alignment horizontal="center"/>
    </xf>
    <xf numFmtId="3" fontId="20" fillId="0" borderId="0" xfId="0" applyNumberFormat="1" applyFont="1" applyBorder="1" applyAlignment="1">
      <alignment horizontal="center"/>
    </xf>
    <xf numFmtId="3" fontId="20" fillId="0" borderId="12" xfId="0" applyNumberFormat="1" applyFont="1" applyBorder="1" applyAlignment="1">
      <alignment horizontal="center"/>
    </xf>
    <xf numFmtId="3" fontId="20" fillId="0" borderId="18" xfId="0" applyNumberFormat="1" applyFont="1" applyBorder="1" applyAlignment="1">
      <alignment horizontal="center"/>
    </xf>
    <xf numFmtId="3" fontId="20" fillId="0" borderId="14" xfId="0" applyNumberFormat="1" applyFont="1" applyBorder="1" applyAlignment="1">
      <alignment horizontal="center"/>
    </xf>
    <xf numFmtId="3" fontId="20" fillId="0" borderId="16" xfId="0" applyNumberFormat="1" applyFont="1" applyBorder="1" applyAlignment="1">
      <alignment horizontal="center"/>
    </xf>
    <xf numFmtId="3" fontId="20" fillId="0" borderId="17" xfId="0" applyNumberFormat="1" applyFont="1" applyBorder="1" applyAlignment="1">
      <alignment horizontal="center"/>
    </xf>
    <xf numFmtId="3" fontId="20" fillId="0" borderId="10" xfId="0" applyNumberFormat="1" applyFont="1" applyFill="1" applyBorder="1" applyAlignment="1">
      <alignment horizontal="center"/>
    </xf>
    <xf numFmtId="3" fontId="20" fillId="0" borderId="15" xfId="0" applyNumberFormat="1" applyFont="1" applyFill="1" applyBorder="1" applyAlignment="1">
      <alignment horizontal="center"/>
    </xf>
    <xf numFmtId="3" fontId="20" fillId="0" borderId="12" xfId="0" applyNumberFormat="1" applyFont="1" applyFill="1" applyBorder="1" applyAlignment="1">
      <alignment horizontal="center"/>
    </xf>
    <xf numFmtId="3" fontId="20" fillId="0" borderId="22" xfId="0" applyNumberFormat="1" applyFont="1" applyFill="1" applyBorder="1" applyAlignment="1">
      <alignment horizontal="center"/>
    </xf>
    <xf numFmtId="3" fontId="20" fillId="0" borderId="11" xfId="0" applyNumberFormat="1" applyFont="1" applyFill="1" applyBorder="1" applyAlignment="1">
      <alignment horizontal="center"/>
    </xf>
    <xf numFmtId="3" fontId="20" fillId="0" borderId="19" xfId="0" applyNumberFormat="1" applyFont="1" applyFill="1" applyBorder="1" applyAlignment="1">
      <alignment horizontal="center"/>
    </xf>
    <xf numFmtId="3" fontId="20" fillId="0" borderId="13" xfId="0" applyNumberFormat="1" applyFont="1" applyFill="1" applyBorder="1" applyAlignment="1">
      <alignment horizontal="center"/>
    </xf>
    <xf numFmtId="3" fontId="0" fillId="0" borderId="15" xfId="43" applyNumberFormat="1" applyFont="1" applyFill="1" applyBorder="1" applyAlignment="1">
      <alignment horizontal="center"/>
    </xf>
    <xf numFmtId="3" fontId="0" fillId="0" borderId="12" xfId="43" applyNumberFormat="1" applyFont="1" applyFill="1" applyBorder="1" applyAlignment="1">
      <alignment horizontal="center"/>
    </xf>
    <xf numFmtId="3" fontId="20" fillId="0" borderId="20" xfId="0" applyNumberFormat="1" applyFont="1" applyFill="1" applyBorder="1" applyAlignment="1">
      <alignment horizontal="center"/>
    </xf>
    <xf numFmtId="3" fontId="20" fillId="0" borderId="0" xfId="0" applyNumberFormat="1" applyFont="1" applyFill="1" applyBorder="1" applyAlignment="1">
      <alignment horizontal="center"/>
    </xf>
    <xf numFmtId="3" fontId="20" fillId="0" borderId="18" xfId="0" applyNumberFormat="1" applyFont="1" applyFill="1" applyBorder="1" applyAlignment="1">
      <alignment horizontal="center"/>
    </xf>
    <xf numFmtId="3" fontId="20" fillId="0" borderId="16" xfId="0" applyNumberFormat="1" applyFont="1" applyFill="1" applyBorder="1" applyAlignment="1">
      <alignment horizontal="center"/>
    </xf>
    <xf numFmtId="3" fontId="20" fillId="0" borderId="17" xfId="0" applyNumberFormat="1" applyFont="1" applyFill="1" applyBorder="1" applyAlignment="1">
      <alignment horizontal="center"/>
    </xf>
    <xf numFmtId="3" fontId="20" fillId="0" borderId="14" xfId="0" applyNumberFormat="1" applyFont="1" applyFill="1" applyBorder="1" applyAlignment="1">
      <alignment horizontal="center"/>
    </xf>
    <xf numFmtId="0" fontId="0" fillId="25" borderId="0" xfId="0" applyFill="1"/>
    <xf numFmtId="0" fontId="0" fillId="28" borderId="0" xfId="0" applyFill="1"/>
    <xf numFmtId="0" fontId="0" fillId="31" borderId="0" xfId="0" applyFill="1"/>
    <xf numFmtId="3" fontId="0" fillId="31" borderId="22" xfId="0" applyNumberFormat="1" applyFill="1" applyBorder="1" applyAlignment="1">
      <alignment horizontal="center"/>
    </xf>
    <xf numFmtId="49" fontId="28" fillId="25" borderId="10" xfId="0" applyNumberFormat="1" applyFont="1" applyFill="1" applyBorder="1" applyAlignment="1">
      <alignment horizontal="center" vertical="center"/>
    </xf>
    <xf numFmtId="49" fontId="28" fillId="25" borderId="12" xfId="0" applyNumberFormat="1" applyFont="1" applyFill="1" applyBorder="1" applyAlignment="1">
      <alignment horizontal="center" vertical="center"/>
    </xf>
    <xf numFmtId="3" fontId="28" fillId="25" borderId="11" xfId="0" applyNumberFormat="1" applyFont="1" applyFill="1" applyBorder="1" applyAlignment="1">
      <alignment horizontal="center" vertical="center"/>
    </xf>
    <xf numFmtId="3" fontId="28" fillId="25" borderId="13" xfId="0" applyNumberFormat="1" applyFont="1" applyFill="1" applyBorder="1" applyAlignment="1">
      <alignment horizontal="center" vertical="center"/>
    </xf>
    <xf numFmtId="0" fontId="26" fillId="0" borderId="14" xfId="1" applyFont="1" applyFill="1" applyBorder="1" applyAlignment="1">
      <alignment horizontal="left" vertical="center"/>
    </xf>
    <xf numFmtId="0" fontId="26" fillId="0" borderId="17" xfId="1" applyFont="1" applyFill="1" applyBorder="1" applyAlignment="1">
      <alignment horizontal="left" vertical="center"/>
    </xf>
    <xf numFmtId="3" fontId="28" fillId="25" borderId="20" xfId="0" applyNumberFormat="1" applyFont="1" applyFill="1" applyBorder="1" applyAlignment="1">
      <alignment horizontal="center" vertical="center"/>
    </xf>
    <xf numFmtId="3" fontId="28" fillId="25" borderId="18" xfId="0" applyNumberFormat="1" applyFont="1" applyFill="1" applyBorder="1" applyAlignment="1">
      <alignment horizontal="center" vertical="center"/>
    </xf>
    <xf numFmtId="0" fontId="27" fillId="25" borderId="24" xfId="1" applyFont="1" applyFill="1" applyBorder="1" applyAlignment="1">
      <alignment horizontal="left" vertical="center"/>
    </xf>
    <xf numFmtId="0" fontId="27" fillId="25" borderId="26" xfId="1" applyFont="1" applyFill="1" applyBorder="1" applyAlignment="1">
      <alignment horizontal="left" vertical="center"/>
    </xf>
    <xf numFmtId="0" fontId="27" fillId="25" borderId="25" xfId="1" applyFont="1" applyFill="1" applyBorder="1" applyAlignment="1">
      <alignment horizontal="left" vertical="center"/>
    </xf>
    <xf numFmtId="0" fontId="27" fillId="25" borderId="10" xfId="1" applyFont="1" applyFill="1" applyBorder="1" applyAlignment="1">
      <alignment horizontal="center" vertical="center"/>
    </xf>
    <xf numFmtId="0" fontId="27" fillId="25" borderId="12" xfId="1" applyFont="1" applyFill="1" applyBorder="1" applyAlignment="1">
      <alignment horizontal="center" vertical="center"/>
    </xf>
    <xf numFmtId="3" fontId="28" fillId="25" borderId="21" xfId="0" applyNumberFormat="1" applyFont="1" applyFill="1" applyBorder="1" applyAlignment="1">
      <alignment horizontal="center" vertical="center"/>
    </xf>
    <xf numFmtId="3" fontId="28" fillId="25" borderId="31" xfId="0" applyNumberFormat="1" applyFont="1" applyFill="1" applyBorder="1" applyAlignment="1">
      <alignment horizontal="center" vertical="center"/>
    </xf>
    <xf numFmtId="0" fontId="30" fillId="25" borderId="14" xfId="0" applyFont="1" applyFill="1" applyBorder="1" applyAlignment="1">
      <alignment horizontal="center" vertical="center"/>
    </xf>
    <xf numFmtId="0" fontId="30" fillId="25" borderId="17" xfId="0" applyFont="1" applyFill="1" applyBorder="1" applyAlignment="1">
      <alignment horizontal="center" vertical="center"/>
    </xf>
    <xf numFmtId="0" fontId="27" fillId="25" borderId="24" xfId="0" applyFont="1" applyFill="1" applyBorder="1" applyAlignment="1">
      <alignment horizontal="left" vertical="center"/>
    </xf>
    <xf numFmtId="0" fontId="27" fillId="25" borderId="26" xfId="0" applyFont="1" applyFill="1" applyBorder="1" applyAlignment="1">
      <alignment horizontal="left" vertical="center"/>
    </xf>
    <xf numFmtId="0" fontId="27" fillId="25" borderId="25" xfId="0" applyFont="1" applyFill="1" applyBorder="1" applyAlignment="1">
      <alignment horizontal="left" vertical="center"/>
    </xf>
    <xf numFmtId="3" fontId="28" fillId="25" borderId="27" xfId="0" applyNumberFormat="1" applyFont="1" applyFill="1" applyBorder="1" applyAlignment="1">
      <alignment horizontal="center" vertical="center"/>
    </xf>
    <xf numFmtId="3" fontId="28" fillId="25" borderId="29" xfId="0" applyNumberFormat="1" applyFont="1" applyFill="1" applyBorder="1" applyAlignment="1">
      <alignment horizontal="center" vertical="center"/>
    </xf>
    <xf numFmtId="3" fontId="28" fillId="25" borderId="30" xfId="0" applyNumberFormat="1" applyFont="1" applyFill="1" applyBorder="1" applyAlignment="1">
      <alignment horizontal="center" vertical="center"/>
    </xf>
    <xf numFmtId="3" fontId="28" fillId="25" borderId="32" xfId="0" applyNumberFormat="1" applyFont="1" applyFill="1" applyBorder="1" applyAlignment="1">
      <alignment horizontal="center" vertical="center"/>
    </xf>
    <xf numFmtId="3" fontId="28" fillId="25" borderId="33" xfId="0" applyNumberFormat="1" applyFont="1" applyFill="1" applyBorder="1" applyAlignment="1">
      <alignment horizontal="center" vertical="center"/>
    </xf>
    <xf numFmtId="0" fontId="27" fillId="25" borderId="10" xfId="0" applyFont="1" applyFill="1" applyBorder="1" applyAlignment="1">
      <alignment horizontal="center" vertical="center"/>
    </xf>
    <xf numFmtId="0" fontId="27" fillId="25" borderId="12" xfId="0" applyFont="1" applyFill="1" applyBorder="1" applyAlignment="1">
      <alignment horizontal="center" vertical="center"/>
    </xf>
    <xf numFmtId="0" fontId="27" fillId="25" borderId="14" xfId="0" applyFont="1" applyFill="1" applyBorder="1" applyAlignment="1">
      <alignment horizontal="center" vertical="center"/>
    </xf>
    <xf numFmtId="0" fontId="27" fillId="25" borderId="16" xfId="0" applyFont="1" applyFill="1" applyBorder="1" applyAlignment="1">
      <alignment horizontal="center" vertical="center"/>
    </xf>
    <xf numFmtId="0" fontId="27" fillId="25" borderId="14" xfId="0" applyFont="1" applyFill="1" applyBorder="1" applyAlignment="1">
      <alignment vertical="center"/>
    </xf>
    <xf numFmtId="0" fontId="27" fillId="25" borderId="20" xfId="0" applyFont="1" applyFill="1" applyBorder="1" applyAlignment="1">
      <alignment vertical="center"/>
    </xf>
    <xf numFmtId="0" fontId="27" fillId="25" borderId="11" xfId="0" applyFont="1" applyFill="1" applyBorder="1" applyAlignment="1">
      <alignment vertical="center"/>
    </xf>
    <xf numFmtId="0" fontId="27" fillId="25" borderId="17" xfId="0" applyFont="1" applyFill="1" applyBorder="1" applyAlignment="1">
      <alignment vertical="center"/>
    </xf>
    <xf numFmtId="0" fontId="27" fillId="25" borderId="18" xfId="0" applyFont="1" applyFill="1" applyBorder="1" applyAlignment="1">
      <alignment vertical="center"/>
    </xf>
    <xf numFmtId="0" fontId="27" fillId="25" borderId="13" xfId="0" applyFont="1" applyFill="1" applyBorder="1" applyAlignment="1">
      <alignment vertical="center"/>
    </xf>
    <xf numFmtId="3" fontId="27" fillId="25" borderId="10" xfId="0" applyNumberFormat="1" applyFont="1" applyFill="1" applyBorder="1" applyAlignment="1">
      <alignment horizontal="center" vertical="center"/>
    </xf>
    <xf numFmtId="3" fontId="27" fillId="25" borderId="12" xfId="0" applyNumberFormat="1" applyFont="1" applyFill="1" applyBorder="1" applyAlignment="1">
      <alignment horizontal="center" vertical="center"/>
    </xf>
    <xf numFmtId="3" fontId="27" fillId="25" borderId="10" xfId="43" applyNumberFormat="1" applyFont="1" applyFill="1" applyBorder="1" applyAlignment="1">
      <alignment horizontal="center" vertical="center"/>
    </xf>
    <xf numFmtId="3" fontId="27" fillId="25" borderId="12" xfId="43" applyNumberFormat="1" applyFont="1" applyFill="1" applyBorder="1" applyAlignment="1">
      <alignment horizontal="center" vertical="center"/>
    </xf>
    <xf numFmtId="41" fontId="27" fillId="25" borderId="10" xfId="0" applyNumberFormat="1" applyFont="1" applyFill="1" applyBorder="1" applyAlignment="1">
      <alignment horizontal="center" vertical="center"/>
    </xf>
    <xf numFmtId="41" fontId="27" fillId="25" borderId="15" xfId="0" applyNumberFormat="1" applyFont="1" applyFill="1" applyBorder="1" applyAlignment="1">
      <alignment horizontal="center" vertical="center"/>
    </xf>
    <xf numFmtId="0" fontId="27" fillId="25" borderId="10" xfId="0" applyFont="1" applyFill="1" applyBorder="1" applyAlignment="1">
      <alignment vertical="center"/>
    </xf>
    <xf numFmtId="0" fontId="27" fillId="25" borderId="12" xfId="0" applyFont="1" applyFill="1" applyBorder="1" applyAlignment="1">
      <alignment vertical="center"/>
    </xf>
    <xf numFmtId="0" fontId="27" fillId="25" borderId="11" xfId="0" applyFont="1" applyFill="1" applyBorder="1" applyAlignment="1">
      <alignment horizontal="center" vertical="center"/>
    </xf>
    <xf numFmtId="0" fontId="27" fillId="25" borderId="13" xfId="0" applyFont="1" applyFill="1" applyBorder="1" applyAlignment="1">
      <alignment horizontal="center" vertical="center"/>
    </xf>
    <xf numFmtId="9" fontId="27" fillId="25" borderId="10" xfId="0" applyNumberFormat="1" applyFont="1" applyFill="1" applyBorder="1" applyAlignment="1">
      <alignment horizontal="center" vertical="center"/>
    </xf>
    <xf numFmtId="9" fontId="27" fillId="25" borderId="15" xfId="0" applyNumberFormat="1" applyFont="1" applyFill="1" applyBorder="1" applyAlignment="1">
      <alignment horizontal="center" vertical="center"/>
    </xf>
    <xf numFmtId="41" fontId="27" fillId="25" borderId="12" xfId="0" applyNumberFormat="1" applyFont="1" applyFill="1" applyBorder="1" applyAlignment="1">
      <alignment horizontal="center" vertical="center"/>
    </xf>
    <xf numFmtId="0" fontId="27" fillId="25" borderId="15" xfId="0" applyFont="1" applyFill="1" applyBorder="1" applyAlignment="1">
      <alignment horizontal="center" vertical="center"/>
    </xf>
    <xf numFmtId="0" fontId="27" fillId="25" borderId="17" xfId="0" applyFont="1" applyFill="1" applyBorder="1" applyAlignment="1">
      <alignment horizontal="center" vertical="center"/>
    </xf>
    <xf numFmtId="0" fontId="28" fillId="25" borderId="10" xfId="0" applyFont="1" applyFill="1" applyBorder="1" applyAlignment="1">
      <alignment horizontal="center" vertical="center"/>
    </xf>
    <xf numFmtId="0" fontId="28" fillId="25" borderId="12" xfId="0" applyFont="1" applyFill="1" applyBorder="1" applyAlignment="1">
      <alignment horizontal="center" vertical="center"/>
    </xf>
    <xf numFmtId="0" fontId="28" fillId="25" borderId="14" xfId="0" applyFont="1" applyFill="1" applyBorder="1" applyAlignment="1">
      <alignment horizontal="center" vertical="center"/>
    </xf>
    <xf numFmtId="0" fontId="28" fillId="25" borderId="17" xfId="0" applyFont="1" applyFill="1" applyBorder="1" applyAlignment="1">
      <alignment horizontal="center" vertical="center"/>
    </xf>
    <xf numFmtId="9" fontId="28" fillId="25" borderId="10" xfId="0" applyNumberFormat="1" applyFont="1" applyFill="1" applyBorder="1" applyAlignment="1">
      <alignment horizontal="center" vertical="center"/>
    </xf>
    <xf numFmtId="9" fontId="28" fillId="25" borderId="12" xfId="0" applyNumberFormat="1" applyFont="1" applyFill="1" applyBorder="1" applyAlignment="1">
      <alignment horizontal="center" vertical="center"/>
    </xf>
    <xf numFmtId="0" fontId="28" fillId="25" borderId="11" xfId="0" applyFont="1" applyFill="1" applyBorder="1" applyAlignment="1">
      <alignment horizontal="center" vertical="center"/>
    </xf>
    <xf numFmtId="0" fontId="28" fillId="25" borderId="13" xfId="0" applyFont="1" applyFill="1" applyBorder="1" applyAlignment="1">
      <alignment horizontal="center" vertical="center"/>
    </xf>
    <xf numFmtId="0" fontId="30" fillId="25" borderId="10" xfId="0" applyFont="1" applyFill="1" applyBorder="1" applyAlignment="1">
      <alignment horizontal="center" vertical="center"/>
    </xf>
    <xf numFmtId="0" fontId="30" fillId="25" borderId="15" xfId="0" applyFont="1" applyFill="1" applyBorder="1" applyAlignment="1">
      <alignment horizontal="center" vertical="center"/>
    </xf>
    <xf numFmtId="0" fontId="28" fillId="25" borderId="24" xfId="0" applyFont="1" applyFill="1" applyBorder="1" applyAlignment="1">
      <alignment horizontal="left" vertical="center"/>
    </xf>
    <xf numFmtId="0" fontId="28" fillId="25" borderId="26" xfId="0" applyFont="1" applyFill="1" applyBorder="1" applyAlignment="1">
      <alignment horizontal="left" vertical="center"/>
    </xf>
    <xf numFmtId="0" fontId="28" fillId="25" borderId="25" xfId="0" applyFont="1" applyFill="1" applyBorder="1" applyAlignment="1">
      <alignment horizontal="left" vertical="center"/>
    </xf>
    <xf numFmtId="3" fontId="29" fillId="25" borderId="20" xfId="0" applyNumberFormat="1" applyFont="1" applyFill="1" applyBorder="1" applyAlignment="1">
      <alignment horizontal="center" vertical="center"/>
    </xf>
    <xf numFmtId="3" fontId="29" fillId="25" borderId="18" xfId="0" applyNumberFormat="1" applyFont="1" applyFill="1" applyBorder="1" applyAlignment="1">
      <alignment horizontal="center" vertical="center"/>
    </xf>
    <xf numFmtId="3" fontId="29" fillId="25" borderId="10" xfId="0" applyNumberFormat="1" applyFont="1" applyFill="1" applyBorder="1" applyAlignment="1">
      <alignment horizontal="center" vertical="center"/>
    </xf>
    <xf numFmtId="3" fontId="29" fillId="25" borderId="12" xfId="0" applyNumberFormat="1" applyFont="1" applyFill="1" applyBorder="1" applyAlignment="1">
      <alignment horizontal="center" vertical="center"/>
    </xf>
    <xf numFmtId="187" fontId="27" fillId="25" borderId="10" xfId="43" applyNumberFormat="1" applyFont="1" applyFill="1" applyBorder="1" applyAlignment="1">
      <alignment horizontal="center" vertical="center"/>
    </xf>
    <xf numFmtId="187" fontId="27" fillId="25" borderId="15" xfId="43" applyNumberFormat="1" applyFont="1" applyFill="1" applyBorder="1" applyAlignment="1">
      <alignment horizontal="center" vertical="center"/>
    </xf>
    <xf numFmtId="9" fontId="27" fillId="25" borderId="12" xfId="0" applyNumberFormat="1" applyFont="1" applyFill="1" applyBorder="1" applyAlignment="1">
      <alignment horizontal="center" vertical="center"/>
    </xf>
    <xf numFmtId="187" fontId="27" fillId="25" borderId="12" xfId="43" applyNumberFormat="1" applyFont="1" applyFill="1" applyBorder="1" applyAlignment="1">
      <alignment horizontal="center" vertical="center"/>
    </xf>
    <xf numFmtId="0" fontId="27" fillId="25" borderId="14" xfId="0" applyFont="1" applyFill="1" applyBorder="1" applyAlignment="1">
      <alignment horizontal="left" vertical="center"/>
    </xf>
    <xf numFmtId="0" fontId="27" fillId="25" borderId="20" xfId="0" applyFont="1" applyFill="1" applyBorder="1" applyAlignment="1">
      <alignment horizontal="left" vertical="center"/>
    </xf>
    <xf numFmtId="0" fontId="27" fillId="25" borderId="11" xfId="0" applyFont="1" applyFill="1" applyBorder="1" applyAlignment="1">
      <alignment horizontal="left" vertical="center"/>
    </xf>
    <xf numFmtId="0" fontId="27" fillId="25" borderId="17" xfId="0" applyFont="1" applyFill="1" applyBorder="1" applyAlignment="1">
      <alignment horizontal="left" vertical="center"/>
    </xf>
    <xf numFmtId="0" fontId="27" fillId="25" borderId="18" xfId="0" applyFont="1" applyFill="1" applyBorder="1" applyAlignment="1">
      <alignment horizontal="left" vertical="center"/>
    </xf>
    <xf numFmtId="0" fontId="27" fillId="25" borderId="13" xfId="0" applyFont="1" applyFill="1" applyBorder="1" applyAlignment="1">
      <alignment horizontal="left" vertical="center"/>
    </xf>
    <xf numFmtId="0" fontId="27" fillId="25" borderId="29" xfId="0" applyFont="1" applyFill="1" applyBorder="1" applyAlignment="1">
      <alignment horizontal="center" vertical="center"/>
    </xf>
    <xf numFmtId="0" fontId="27" fillId="25" borderId="30" xfId="0" applyFont="1" applyFill="1" applyBorder="1" applyAlignment="1">
      <alignment horizontal="center" vertical="center"/>
    </xf>
    <xf numFmtId="1" fontId="27" fillId="25" borderId="21" xfId="0" applyNumberFormat="1" applyFont="1" applyFill="1" applyBorder="1" applyAlignment="1">
      <alignment horizontal="center" vertical="center"/>
    </xf>
    <xf numFmtId="1" fontId="27" fillId="25" borderId="31" xfId="0" applyNumberFormat="1" applyFont="1" applyFill="1" applyBorder="1" applyAlignment="1">
      <alignment horizontal="center" vertical="center"/>
    </xf>
    <xf numFmtId="3" fontId="27" fillId="25" borderId="21" xfId="43" applyNumberFormat="1" applyFont="1" applyFill="1" applyBorder="1" applyAlignment="1">
      <alignment horizontal="center" vertical="center"/>
    </xf>
    <xf numFmtId="3" fontId="27" fillId="25" borderId="27" xfId="43" applyNumberFormat="1" applyFont="1" applyFill="1" applyBorder="1" applyAlignment="1">
      <alignment horizontal="center" vertical="center"/>
    </xf>
    <xf numFmtId="3" fontId="27" fillId="25" borderId="20" xfId="0" applyNumberFormat="1" applyFont="1" applyFill="1" applyBorder="1" applyAlignment="1">
      <alignment horizontal="center" vertical="center"/>
    </xf>
    <xf numFmtId="3" fontId="27" fillId="25" borderId="18" xfId="0" applyNumberFormat="1" applyFont="1" applyFill="1" applyBorder="1" applyAlignment="1">
      <alignment horizontal="center" vertical="center"/>
    </xf>
  </cellXfs>
  <cellStyles count="44">
    <cellStyle name="20% - ส่วนที่ถูกเน้น1 2" xfId="2"/>
    <cellStyle name="20% - ส่วนที่ถูกเน้น2 2" xfId="3"/>
    <cellStyle name="20% - ส่วนที่ถูกเน้น3 2" xfId="4"/>
    <cellStyle name="20% - ส่วนที่ถูกเน้น4 2" xfId="5"/>
    <cellStyle name="20% - ส่วนที่ถูกเน้น5 2" xfId="6"/>
    <cellStyle name="20% - ส่วนที่ถูกเน้น6 2" xfId="7"/>
    <cellStyle name="40% - ส่วนที่ถูกเน้น1 2" xfId="8"/>
    <cellStyle name="40% - ส่วนที่ถูกเน้น2 2" xfId="9"/>
    <cellStyle name="40% - ส่วนที่ถูกเน้น3 2" xfId="10"/>
    <cellStyle name="40% - ส่วนที่ถูกเน้น4 2" xfId="11"/>
    <cellStyle name="40% - ส่วนที่ถูกเน้น5 2" xfId="12"/>
    <cellStyle name="40% - ส่วนที่ถูกเน้น6 2" xfId="13"/>
    <cellStyle name="60% - ส่วนที่ถูกเน้น1 2" xfId="14"/>
    <cellStyle name="60% - ส่วนที่ถูกเน้น2 2" xfId="15"/>
    <cellStyle name="60% - ส่วนที่ถูกเน้น3 2" xfId="16"/>
    <cellStyle name="60% - ส่วนที่ถูกเน้น4 2" xfId="17"/>
    <cellStyle name="60% - ส่วนที่ถูกเน้น5 2" xfId="18"/>
    <cellStyle name="60% - ส่วนที่ถูกเน้น6 2" xfId="19"/>
    <cellStyle name="การคำนวณ 2" xfId="20"/>
    <cellStyle name="ข้อความเตือน 2" xfId="21"/>
    <cellStyle name="ข้อความอธิบาย 2" xfId="22"/>
    <cellStyle name="เครื่องหมายจุลภาค" xfId="43" builtinId="3"/>
    <cellStyle name="ชื่อเรื่อง 2" xfId="23"/>
    <cellStyle name="เซลล์ตรวจสอบ 2" xfId="24"/>
    <cellStyle name="เซลล์ที่มีการเชื่อมโยง 2" xfId="25"/>
    <cellStyle name="ดี 2" xfId="26"/>
    <cellStyle name="ปกติ" xfId="0" builtinId="0"/>
    <cellStyle name="ปกติ 2" xfId="1"/>
    <cellStyle name="ป้อนค่า 2" xfId="27"/>
    <cellStyle name="ปานกลาง 2" xfId="28"/>
    <cellStyle name="ผลรวม 2" xfId="29"/>
    <cellStyle name="แย่ 2" xfId="30"/>
    <cellStyle name="ส่วนที่ถูกเน้น1 2" xfId="31"/>
    <cellStyle name="ส่วนที่ถูกเน้น2 2" xfId="32"/>
    <cellStyle name="ส่วนที่ถูกเน้น3 2" xfId="33"/>
    <cellStyle name="ส่วนที่ถูกเน้น4 2" xfId="34"/>
    <cellStyle name="ส่วนที่ถูกเน้น5 2" xfId="35"/>
    <cellStyle name="ส่วนที่ถูกเน้น6 2" xfId="36"/>
    <cellStyle name="แสดงผล 2" xfId="37"/>
    <cellStyle name="หมายเหตุ 2" xfId="38"/>
    <cellStyle name="หัวเรื่อง 1 2" xfId="39"/>
    <cellStyle name="หัวเรื่อง 2 2" xfId="40"/>
    <cellStyle name="หัวเรื่อง 3 2" xfId="41"/>
    <cellStyle name="หัวเรื่อง 4 2" xfId="42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97"/>
  <sheetViews>
    <sheetView tabSelected="1" zoomScale="115" zoomScaleNormal="115" workbookViewId="0">
      <pane ySplit="25" topLeftCell="A60" activePane="bottomLeft" state="frozen"/>
      <selection pane="bottomLeft" activeCell="G70" sqref="G70"/>
    </sheetView>
  </sheetViews>
  <sheetFormatPr defaultRowHeight="14.25"/>
  <cols>
    <col min="1" max="1" width="77" style="25" bestFit="1" customWidth="1"/>
    <col min="2" max="2" width="4.875" style="125" bestFit="1" customWidth="1"/>
    <col min="3" max="3" width="9.125" style="100" hidden="1" customWidth="1"/>
    <col min="4" max="4" width="7.5" style="100" hidden="1" customWidth="1"/>
    <col min="5" max="5" width="9.25" style="100" bestFit="1" customWidth="1"/>
    <col min="6" max="43" width="9" style="22"/>
  </cols>
  <sheetData>
    <row r="1" spans="1:43" ht="25.5" customHeight="1" thickBot="1">
      <c r="A1" s="682" t="s">
        <v>653</v>
      </c>
      <c r="B1" s="683"/>
      <c r="C1" s="683"/>
      <c r="D1" s="683"/>
      <c r="E1" s="684"/>
    </row>
    <row r="2" spans="1:43">
      <c r="A2" s="685" t="s">
        <v>0</v>
      </c>
      <c r="B2" s="685" t="s">
        <v>1</v>
      </c>
      <c r="C2" s="680" t="s">
        <v>9</v>
      </c>
      <c r="D2" s="674" t="s">
        <v>616</v>
      </c>
      <c r="E2" s="676" t="s">
        <v>10</v>
      </c>
      <c r="AI2"/>
      <c r="AJ2"/>
      <c r="AK2"/>
      <c r="AL2"/>
      <c r="AM2"/>
      <c r="AN2"/>
      <c r="AO2"/>
      <c r="AP2"/>
      <c r="AQ2"/>
    </row>
    <row r="3" spans="1:43" ht="15" thickBot="1">
      <c r="A3" s="686"/>
      <c r="B3" s="686"/>
      <c r="C3" s="681"/>
      <c r="D3" s="675"/>
      <c r="E3" s="677"/>
      <c r="AI3"/>
      <c r="AJ3"/>
      <c r="AK3"/>
      <c r="AL3"/>
      <c r="AM3"/>
      <c r="AN3"/>
      <c r="AO3"/>
      <c r="AP3"/>
      <c r="AQ3"/>
    </row>
    <row r="4" spans="1:43" s="384" customFormat="1" ht="15" hidden="1" thickBot="1">
      <c r="A4" s="375" t="s">
        <v>689</v>
      </c>
      <c r="B4" s="376">
        <v>2000</v>
      </c>
      <c r="C4" s="382">
        <v>115000</v>
      </c>
      <c r="D4" s="383">
        <f>C4-(C4*0.1)</f>
        <v>103500</v>
      </c>
      <c r="E4" s="379">
        <f>IF(ROUND(MID(D4&amp;" ",3,1),0)=1,FLOOR(D4,5000),IF(ROUND(MID(D4&amp;" ",3,1),0)=2,FLOOR(D4,5000),IF(ROUND(MID(D4&amp;" ",3,1),0)=6,FLOOR(D4,5000),IF(ROUND(MID(D4&amp;" ",3,1),0)=7,FLOOR(D4,5000),CEILING(D4,5000)))))</f>
        <v>105000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43" s="384" customFormat="1" ht="15" hidden="1" thickBot="1">
      <c r="A5" s="385"/>
      <c r="B5" s="386">
        <v>2001</v>
      </c>
      <c r="C5" s="391">
        <v>125000</v>
      </c>
      <c r="D5" s="392">
        <f t="shared" ref="D5:D135" si="0">C5-(C5*0.1)</f>
        <v>112500</v>
      </c>
      <c r="E5" s="389">
        <f t="shared" ref="E5:E68" si="1">IF(ROUND(MID(D5&amp;" ",3,1),0)=1,FLOOR(D5,5000),IF(ROUND(MID(D5&amp;" ",3,1),0)=2,FLOOR(D5,5000),IF(ROUND(MID(D5&amp;" ",3,1),0)=6,FLOOR(D5,5000),IF(ROUND(MID(D5&amp;" ",3,1),0)=7,FLOOR(D5,5000),CEILING(D5,5000)))))</f>
        <v>110000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spans="1:43" s="384" customFormat="1" ht="15" hidden="1" thickBot="1">
      <c r="A6" s="393" t="s">
        <v>690</v>
      </c>
      <c r="B6" s="394">
        <v>2000</v>
      </c>
      <c r="C6" s="377">
        <v>125000</v>
      </c>
      <c r="D6" s="399">
        <f t="shared" si="0"/>
        <v>112500</v>
      </c>
      <c r="E6" s="396">
        <f t="shared" si="1"/>
        <v>110000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43" s="384" customFormat="1" ht="15" hidden="1" thickBot="1">
      <c r="A7" s="393"/>
      <c r="B7" s="394">
        <v>2001</v>
      </c>
      <c r="C7" s="395">
        <v>135000</v>
      </c>
      <c r="D7" s="399">
        <f t="shared" si="0"/>
        <v>121500</v>
      </c>
      <c r="E7" s="396">
        <f t="shared" si="1"/>
        <v>120000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1:43" s="384" customFormat="1" ht="15" hidden="1" thickBot="1">
      <c r="A8" s="393"/>
      <c r="B8" s="394">
        <v>2002</v>
      </c>
      <c r="C8" s="387">
        <v>145000</v>
      </c>
      <c r="D8" s="399">
        <f t="shared" si="0"/>
        <v>130500</v>
      </c>
      <c r="E8" s="396">
        <f t="shared" si="1"/>
        <v>135000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1:43" s="384" customFormat="1" ht="15" hidden="1" thickBot="1">
      <c r="A9" s="400" t="s">
        <v>691</v>
      </c>
      <c r="B9" s="376">
        <v>2000</v>
      </c>
      <c r="C9" s="391">
        <v>125000</v>
      </c>
      <c r="D9" s="383">
        <f t="shared" si="0"/>
        <v>112500</v>
      </c>
      <c r="E9" s="379">
        <f t="shared" si="1"/>
        <v>110000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pans="1:43" s="384" customFormat="1" ht="15" hidden="1" thickBot="1">
      <c r="A10" s="401"/>
      <c r="B10" s="386">
        <v>2001</v>
      </c>
      <c r="C10" s="391">
        <v>135000</v>
      </c>
      <c r="D10" s="392">
        <f t="shared" si="0"/>
        <v>121500</v>
      </c>
      <c r="E10" s="389">
        <f t="shared" si="1"/>
        <v>120000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43" s="384" customFormat="1" ht="15" hidden="1" thickBot="1">
      <c r="A11" s="393" t="s">
        <v>692</v>
      </c>
      <c r="B11" s="394">
        <v>2000</v>
      </c>
      <c r="C11" s="377">
        <v>135000</v>
      </c>
      <c r="D11" s="399">
        <f t="shared" si="0"/>
        <v>121500</v>
      </c>
      <c r="E11" s="396">
        <f t="shared" si="1"/>
        <v>120000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43" s="384" customFormat="1" ht="15" hidden="1" thickBot="1">
      <c r="A12" s="393" t="s">
        <v>2</v>
      </c>
      <c r="B12" s="394">
        <v>2001</v>
      </c>
      <c r="C12" s="395">
        <v>145000</v>
      </c>
      <c r="D12" s="399">
        <f t="shared" si="0"/>
        <v>130500</v>
      </c>
      <c r="E12" s="396">
        <f t="shared" si="1"/>
        <v>135000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43" ht="15" hidden="1" thickBot="1">
      <c r="A13" s="401"/>
      <c r="B13" s="386">
        <v>2002</v>
      </c>
      <c r="C13" s="387">
        <v>155000</v>
      </c>
      <c r="D13" s="392">
        <f t="shared" si="0"/>
        <v>139500</v>
      </c>
      <c r="E13" s="389">
        <f t="shared" si="1"/>
        <v>140000</v>
      </c>
    </row>
    <row r="14" spans="1:43" ht="15" hidden="1" thickBot="1">
      <c r="A14" s="402" t="s">
        <v>693</v>
      </c>
      <c r="B14" s="394">
        <v>2000</v>
      </c>
      <c r="C14" s="391">
        <v>140000</v>
      </c>
      <c r="D14" s="395">
        <f t="shared" si="0"/>
        <v>126000</v>
      </c>
      <c r="E14" s="403">
        <f t="shared" si="1"/>
        <v>125000</v>
      </c>
    </row>
    <row r="15" spans="1:43" ht="15" hidden="1" thickBot="1">
      <c r="A15" s="404"/>
      <c r="B15" s="386">
        <v>2001</v>
      </c>
      <c r="C15" s="391">
        <v>150000</v>
      </c>
      <c r="D15" s="395">
        <f t="shared" si="0"/>
        <v>135000</v>
      </c>
      <c r="E15" s="403">
        <f t="shared" si="1"/>
        <v>135000</v>
      </c>
    </row>
    <row r="16" spans="1:43" ht="15" hidden="1" thickBot="1">
      <c r="A16" s="405" t="s">
        <v>694</v>
      </c>
      <c r="B16" s="376">
        <v>2000</v>
      </c>
      <c r="C16" s="377">
        <v>135000</v>
      </c>
      <c r="D16" s="406">
        <f t="shared" si="0"/>
        <v>121500</v>
      </c>
      <c r="E16" s="379">
        <f t="shared" si="1"/>
        <v>120000</v>
      </c>
    </row>
    <row r="17" spans="1:5" ht="15" hidden="1" thickBot="1">
      <c r="A17" s="402"/>
      <c r="B17" s="394">
        <v>2001</v>
      </c>
      <c r="C17" s="395">
        <v>145000</v>
      </c>
      <c r="D17" s="407">
        <f t="shared" si="0"/>
        <v>130500</v>
      </c>
      <c r="E17" s="396">
        <f t="shared" si="1"/>
        <v>135000</v>
      </c>
    </row>
    <row r="18" spans="1:5" ht="15" hidden="1" thickBot="1">
      <c r="A18" s="404"/>
      <c r="B18" s="386">
        <v>2002</v>
      </c>
      <c r="C18" s="387">
        <v>155000</v>
      </c>
      <c r="D18" s="408">
        <f t="shared" si="0"/>
        <v>139500</v>
      </c>
      <c r="E18" s="389">
        <f t="shared" si="1"/>
        <v>140000</v>
      </c>
    </row>
    <row r="19" spans="1:5" ht="15" hidden="1" thickBot="1">
      <c r="A19" s="405" t="s">
        <v>695</v>
      </c>
      <c r="B19" s="376">
        <v>2000</v>
      </c>
      <c r="C19" s="391">
        <v>150000</v>
      </c>
      <c r="D19" s="395">
        <f t="shared" si="0"/>
        <v>135000</v>
      </c>
      <c r="E19" s="403">
        <f t="shared" si="1"/>
        <v>135000</v>
      </c>
    </row>
    <row r="20" spans="1:5" ht="15" hidden="1" thickBot="1">
      <c r="A20" s="402" t="s">
        <v>696</v>
      </c>
      <c r="B20" s="386">
        <v>2001</v>
      </c>
      <c r="C20" s="391">
        <v>160000</v>
      </c>
      <c r="D20" s="395">
        <f t="shared" si="0"/>
        <v>144000</v>
      </c>
      <c r="E20" s="403">
        <f t="shared" si="1"/>
        <v>145000</v>
      </c>
    </row>
    <row r="21" spans="1:5" ht="15" hidden="1" thickBot="1">
      <c r="A21" s="405" t="s">
        <v>697</v>
      </c>
      <c r="B21" s="376">
        <v>2000</v>
      </c>
      <c r="C21" s="377">
        <v>160000</v>
      </c>
      <c r="D21" s="406">
        <f t="shared" si="0"/>
        <v>144000</v>
      </c>
      <c r="E21" s="379">
        <f t="shared" si="1"/>
        <v>145000</v>
      </c>
    </row>
    <row r="22" spans="1:5" ht="15" hidden="1" thickBot="1">
      <c r="A22" s="402"/>
      <c r="B22" s="394">
        <v>2001</v>
      </c>
      <c r="C22" s="387">
        <v>170000</v>
      </c>
      <c r="D22" s="408">
        <f t="shared" si="0"/>
        <v>153000</v>
      </c>
      <c r="E22" s="389">
        <f t="shared" si="1"/>
        <v>155000</v>
      </c>
    </row>
    <row r="23" spans="1:5" ht="15" hidden="1" thickBot="1">
      <c r="A23" s="405" t="s">
        <v>698</v>
      </c>
      <c r="B23" s="376">
        <v>2000</v>
      </c>
      <c r="C23" s="391">
        <v>180000</v>
      </c>
      <c r="D23" s="395">
        <f t="shared" si="0"/>
        <v>162000</v>
      </c>
      <c r="E23" s="403">
        <f t="shared" si="1"/>
        <v>160000</v>
      </c>
    </row>
    <row r="24" spans="1:5" ht="15" hidden="1" thickBot="1">
      <c r="A24" s="402" t="s">
        <v>699</v>
      </c>
      <c r="B24" s="394">
        <v>2001</v>
      </c>
      <c r="C24" s="391">
        <v>190000</v>
      </c>
      <c r="D24" s="395">
        <f t="shared" si="0"/>
        <v>171000</v>
      </c>
      <c r="E24" s="403">
        <f t="shared" si="1"/>
        <v>170000</v>
      </c>
    </row>
    <row r="25" spans="1:5" ht="15" hidden="1" thickBot="1">
      <c r="A25" s="404"/>
      <c r="B25" s="386">
        <v>2002</v>
      </c>
      <c r="C25" s="391">
        <v>200000</v>
      </c>
      <c r="D25" s="395">
        <f t="shared" si="0"/>
        <v>180000</v>
      </c>
      <c r="E25" s="403">
        <f t="shared" si="1"/>
        <v>180000</v>
      </c>
    </row>
    <row r="26" spans="1:5">
      <c r="A26" s="105" t="s">
        <v>617</v>
      </c>
      <c r="B26" s="106">
        <v>2003</v>
      </c>
      <c r="C26" s="36">
        <v>90000</v>
      </c>
      <c r="D26" s="104">
        <f t="shared" si="0"/>
        <v>81000</v>
      </c>
      <c r="E26" s="80">
        <f t="shared" si="1"/>
        <v>85000</v>
      </c>
    </row>
    <row r="27" spans="1:5">
      <c r="A27" s="105" t="s">
        <v>2</v>
      </c>
      <c r="B27" s="106">
        <v>2004</v>
      </c>
      <c r="C27" s="39">
        <v>105000</v>
      </c>
      <c r="D27" s="107">
        <f t="shared" si="0"/>
        <v>94500</v>
      </c>
      <c r="E27" s="92">
        <f t="shared" si="1"/>
        <v>95000</v>
      </c>
    </row>
    <row r="28" spans="1:5">
      <c r="A28" s="105"/>
      <c r="B28" s="106">
        <v>2005</v>
      </c>
      <c r="C28" s="39">
        <v>120000</v>
      </c>
      <c r="D28" s="107">
        <f t="shared" si="0"/>
        <v>108000</v>
      </c>
      <c r="E28" s="92">
        <f t="shared" si="1"/>
        <v>110000</v>
      </c>
    </row>
    <row r="29" spans="1:5" ht="15" thickBot="1">
      <c r="A29" s="105"/>
      <c r="B29" s="106">
        <v>2006</v>
      </c>
      <c r="C29" s="43">
        <v>135000</v>
      </c>
      <c r="D29" s="110">
        <f t="shared" si="0"/>
        <v>121500</v>
      </c>
      <c r="E29" s="82">
        <f t="shared" si="1"/>
        <v>120000</v>
      </c>
    </row>
    <row r="30" spans="1:5">
      <c r="A30" s="102" t="s">
        <v>618</v>
      </c>
      <c r="B30" s="99">
        <v>2003</v>
      </c>
      <c r="C30" s="39">
        <v>100000</v>
      </c>
      <c r="D30" s="39">
        <f t="shared" si="0"/>
        <v>90000</v>
      </c>
      <c r="E30" s="92">
        <f t="shared" si="1"/>
        <v>90000</v>
      </c>
    </row>
    <row r="31" spans="1:5">
      <c r="A31" s="105" t="s">
        <v>2</v>
      </c>
      <c r="B31" s="106">
        <v>2004</v>
      </c>
      <c r="C31" s="39">
        <v>115000</v>
      </c>
      <c r="D31" s="39">
        <f t="shared" si="0"/>
        <v>103500</v>
      </c>
      <c r="E31" s="92">
        <f t="shared" si="1"/>
        <v>105000</v>
      </c>
    </row>
    <row r="32" spans="1:5">
      <c r="A32" s="105"/>
      <c r="B32" s="106">
        <v>2005</v>
      </c>
      <c r="C32" s="39">
        <v>130000</v>
      </c>
      <c r="D32" s="39">
        <f t="shared" si="0"/>
        <v>117000</v>
      </c>
      <c r="E32" s="92">
        <f t="shared" si="1"/>
        <v>115000</v>
      </c>
    </row>
    <row r="33" spans="1:5" ht="15" thickBot="1">
      <c r="A33" s="108"/>
      <c r="B33" s="101">
        <v>2006</v>
      </c>
      <c r="C33" s="39">
        <v>145000</v>
      </c>
      <c r="D33" s="39">
        <f t="shared" si="0"/>
        <v>130500</v>
      </c>
      <c r="E33" s="92">
        <f t="shared" si="1"/>
        <v>135000</v>
      </c>
    </row>
    <row r="34" spans="1:5">
      <c r="A34" s="102" t="s">
        <v>619</v>
      </c>
      <c r="B34" s="99">
        <v>2007</v>
      </c>
      <c r="C34" s="36">
        <v>175000</v>
      </c>
      <c r="D34" s="104">
        <f t="shared" si="0"/>
        <v>157500</v>
      </c>
      <c r="E34" s="80">
        <f t="shared" si="1"/>
        <v>155000</v>
      </c>
    </row>
    <row r="35" spans="1:5" ht="15" thickBot="1">
      <c r="A35" s="105" t="s">
        <v>3</v>
      </c>
      <c r="B35" s="101">
        <v>2008</v>
      </c>
      <c r="C35" s="43">
        <v>195000</v>
      </c>
      <c r="D35" s="110">
        <f t="shared" si="0"/>
        <v>175500</v>
      </c>
      <c r="E35" s="82">
        <f t="shared" si="1"/>
        <v>180000</v>
      </c>
    </row>
    <row r="36" spans="1:5">
      <c r="A36" s="102" t="s">
        <v>620</v>
      </c>
      <c r="B36" s="99">
        <v>2007</v>
      </c>
      <c r="C36" s="39">
        <v>200000</v>
      </c>
      <c r="D36" s="39">
        <f t="shared" si="0"/>
        <v>180000</v>
      </c>
      <c r="E36" s="92">
        <f t="shared" si="1"/>
        <v>180000</v>
      </c>
    </row>
    <row r="37" spans="1:5" ht="15" thickBot="1">
      <c r="A37" s="108" t="s">
        <v>3</v>
      </c>
      <c r="B37" s="101">
        <v>2008</v>
      </c>
      <c r="C37" s="39">
        <v>220000</v>
      </c>
      <c r="D37" s="39">
        <f t="shared" si="0"/>
        <v>198000</v>
      </c>
      <c r="E37" s="92">
        <f t="shared" si="1"/>
        <v>200000</v>
      </c>
    </row>
    <row r="38" spans="1:5">
      <c r="A38" s="102" t="s">
        <v>621</v>
      </c>
      <c r="B38" s="99">
        <v>2008</v>
      </c>
      <c r="C38" s="36">
        <v>210000</v>
      </c>
      <c r="D38" s="104">
        <f t="shared" si="0"/>
        <v>189000</v>
      </c>
      <c r="E38" s="80">
        <f t="shared" si="1"/>
        <v>190000</v>
      </c>
    </row>
    <row r="39" spans="1:5" ht="15" thickBot="1">
      <c r="A39" s="105" t="s">
        <v>3</v>
      </c>
      <c r="B39" s="101">
        <v>2009</v>
      </c>
      <c r="C39" s="43">
        <v>230000</v>
      </c>
      <c r="D39" s="110">
        <f t="shared" si="0"/>
        <v>207000</v>
      </c>
      <c r="E39" s="82">
        <f t="shared" si="1"/>
        <v>205000</v>
      </c>
    </row>
    <row r="40" spans="1:5">
      <c r="A40" s="102" t="s">
        <v>622</v>
      </c>
      <c r="B40" s="99">
        <v>2008</v>
      </c>
      <c r="C40" s="39">
        <v>220000</v>
      </c>
      <c r="D40" s="39">
        <f t="shared" si="0"/>
        <v>198000</v>
      </c>
      <c r="E40" s="92">
        <f t="shared" si="1"/>
        <v>200000</v>
      </c>
    </row>
    <row r="41" spans="1:5" ht="15" thickBot="1">
      <c r="A41" s="105" t="s">
        <v>3</v>
      </c>
      <c r="B41" s="101">
        <v>2009</v>
      </c>
      <c r="C41" s="39">
        <v>240000</v>
      </c>
      <c r="D41" s="39">
        <f t="shared" si="0"/>
        <v>216000</v>
      </c>
      <c r="E41" s="92">
        <f t="shared" si="1"/>
        <v>215000</v>
      </c>
    </row>
    <row r="42" spans="1:5">
      <c r="A42" s="102" t="s">
        <v>623</v>
      </c>
      <c r="B42" s="99">
        <v>2009</v>
      </c>
      <c r="C42" s="36">
        <v>230000</v>
      </c>
      <c r="D42" s="104">
        <f t="shared" si="0"/>
        <v>207000</v>
      </c>
      <c r="E42" s="80">
        <f t="shared" si="1"/>
        <v>205000</v>
      </c>
    </row>
    <row r="43" spans="1:5" ht="15" thickBot="1">
      <c r="A43" s="108"/>
      <c r="B43" s="101">
        <v>2010</v>
      </c>
      <c r="C43" s="43">
        <v>250000</v>
      </c>
      <c r="D43" s="110">
        <f t="shared" si="0"/>
        <v>225000</v>
      </c>
      <c r="E43" s="82">
        <f t="shared" si="1"/>
        <v>225000</v>
      </c>
    </row>
    <row r="44" spans="1:5">
      <c r="A44" s="102" t="s">
        <v>624</v>
      </c>
      <c r="B44" s="99">
        <v>2009</v>
      </c>
      <c r="C44" s="39">
        <v>240000</v>
      </c>
      <c r="D44" s="39">
        <f t="shared" si="0"/>
        <v>216000</v>
      </c>
      <c r="E44" s="92">
        <f t="shared" si="1"/>
        <v>215000</v>
      </c>
    </row>
    <row r="45" spans="1:5" ht="15" thickBot="1">
      <c r="A45" s="108"/>
      <c r="B45" s="101">
        <v>2010</v>
      </c>
      <c r="C45" s="39">
        <v>260000</v>
      </c>
      <c r="D45" s="39">
        <f t="shared" si="0"/>
        <v>234000</v>
      </c>
      <c r="E45" s="92">
        <f t="shared" si="1"/>
        <v>235000</v>
      </c>
    </row>
    <row r="46" spans="1:5">
      <c r="A46" s="102" t="s">
        <v>625</v>
      </c>
      <c r="B46" s="106">
        <v>2003</v>
      </c>
      <c r="C46" s="36">
        <v>125000</v>
      </c>
      <c r="D46" s="104">
        <f t="shared" si="0"/>
        <v>112500</v>
      </c>
      <c r="E46" s="80">
        <f t="shared" si="1"/>
        <v>110000</v>
      </c>
    </row>
    <row r="47" spans="1:5" ht="15" thickBot="1">
      <c r="A47" s="105" t="s">
        <v>4</v>
      </c>
      <c r="B47" s="101">
        <v>2004</v>
      </c>
      <c r="C47" s="43">
        <v>140000</v>
      </c>
      <c r="D47" s="110">
        <f t="shared" si="0"/>
        <v>126000</v>
      </c>
      <c r="E47" s="82">
        <f t="shared" si="1"/>
        <v>125000</v>
      </c>
    </row>
    <row r="48" spans="1:5" ht="15" hidden="1" thickBot="1">
      <c r="B48" s="99">
        <v>2002</v>
      </c>
      <c r="C48" s="39">
        <v>155000</v>
      </c>
      <c r="D48" s="39">
        <f t="shared" si="0"/>
        <v>139500</v>
      </c>
      <c r="E48" s="92">
        <f t="shared" si="1"/>
        <v>140000</v>
      </c>
    </row>
    <row r="49" spans="1:5">
      <c r="A49" s="102" t="s">
        <v>626</v>
      </c>
      <c r="B49" s="106">
        <v>2003</v>
      </c>
      <c r="C49" s="39">
        <v>170000</v>
      </c>
      <c r="D49" s="39">
        <f t="shared" si="0"/>
        <v>153000</v>
      </c>
      <c r="E49" s="92">
        <f t="shared" si="1"/>
        <v>155000</v>
      </c>
    </row>
    <row r="50" spans="1:5">
      <c r="A50" s="105" t="s">
        <v>2</v>
      </c>
      <c r="B50" s="106">
        <v>2004</v>
      </c>
      <c r="C50" s="39">
        <v>185000</v>
      </c>
      <c r="D50" s="39">
        <f t="shared" si="0"/>
        <v>166500</v>
      </c>
      <c r="E50" s="92">
        <f t="shared" si="1"/>
        <v>165000</v>
      </c>
    </row>
    <row r="51" spans="1:5">
      <c r="A51" s="105"/>
      <c r="B51" s="106">
        <v>2005</v>
      </c>
      <c r="C51" s="39">
        <v>200000</v>
      </c>
      <c r="D51" s="39">
        <f t="shared" si="0"/>
        <v>180000</v>
      </c>
      <c r="E51" s="92">
        <f t="shared" si="1"/>
        <v>180000</v>
      </c>
    </row>
    <row r="52" spans="1:5" ht="15" thickBot="1">
      <c r="A52" s="108"/>
      <c r="B52" s="101">
        <v>2006</v>
      </c>
      <c r="C52" s="39">
        <v>215000</v>
      </c>
      <c r="D52" s="39">
        <f t="shared" si="0"/>
        <v>193500</v>
      </c>
      <c r="E52" s="92">
        <f t="shared" si="1"/>
        <v>195000</v>
      </c>
    </row>
    <row r="53" spans="1:5" ht="15" hidden="1" thickBot="1">
      <c r="B53" s="99">
        <v>2002</v>
      </c>
      <c r="C53" s="36">
        <v>165000</v>
      </c>
      <c r="D53" s="104">
        <f t="shared" si="0"/>
        <v>148500</v>
      </c>
      <c r="E53" s="80">
        <f t="shared" si="1"/>
        <v>150000</v>
      </c>
    </row>
    <row r="54" spans="1:5">
      <c r="A54" s="102" t="s">
        <v>627</v>
      </c>
      <c r="B54" s="106">
        <v>2003</v>
      </c>
      <c r="C54" s="36">
        <v>180000</v>
      </c>
      <c r="D54" s="104">
        <f t="shared" si="0"/>
        <v>162000</v>
      </c>
      <c r="E54" s="80">
        <f t="shared" si="1"/>
        <v>160000</v>
      </c>
    </row>
    <row r="55" spans="1:5" ht="15" thickBot="1">
      <c r="A55" s="105" t="s">
        <v>3</v>
      </c>
      <c r="B55" s="106">
        <v>2004</v>
      </c>
      <c r="C55" s="43">
        <v>195000</v>
      </c>
      <c r="D55" s="110">
        <f t="shared" si="0"/>
        <v>175500</v>
      </c>
      <c r="E55" s="82">
        <f t="shared" si="1"/>
        <v>180000</v>
      </c>
    </row>
    <row r="56" spans="1:5">
      <c r="A56" s="102" t="s">
        <v>628</v>
      </c>
      <c r="B56" s="99">
        <v>2005</v>
      </c>
      <c r="C56" s="39">
        <v>220000</v>
      </c>
      <c r="D56" s="39">
        <f t="shared" si="0"/>
        <v>198000</v>
      </c>
      <c r="E56" s="92">
        <f t="shared" si="1"/>
        <v>200000</v>
      </c>
    </row>
    <row r="57" spans="1:5">
      <c r="A57" s="105" t="s">
        <v>3</v>
      </c>
      <c r="B57" s="106">
        <v>2006</v>
      </c>
      <c r="C57" s="39">
        <v>235000</v>
      </c>
      <c r="D57" s="39">
        <f t="shared" si="0"/>
        <v>211500</v>
      </c>
      <c r="E57" s="92">
        <f t="shared" si="1"/>
        <v>210000</v>
      </c>
    </row>
    <row r="58" spans="1:5">
      <c r="A58" s="105"/>
      <c r="B58" s="106">
        <v>2007</v>
      </c>
      <c r="C58" s="39">
        <v>250000</v>
      </c>
      <c r="D58" s="39">
        <f t="shared" si="0"/>
        <v>225000</v>
      </c>
      <c r="E58" s="92">
        <f t="shared" si="1"/>
        <v>225000</v>
      </c>
    </row>
    <row r="59" spans="1:5" ht="15" thickBot="1">
      <c r="A59" s="108"/>
      <c r="B59" s="101">
        <v>2008</v>
      </c>
      <c r="C59" s="39">
        <v>265000</v>
      </c>
      <c r="D59" s="39">
        <f t="shared" si="0"/>
        <v>238500</v>
      </c>
      <c r="E59" s="92">
        <f t="shared" si="1"/>
        <v>240000</v>
      </c>
    </row>
    <row r="60" spans="1:5">
      <c r="A60" s="105" t="s">
        <v>629</v>
      </c>
      <c r="B60" s="106">
        <v>2007</v>
      </c>
      <c r="C60" s="36">
        <v>250000</v>
      </c>
      <c r="D60" s="104">
        <f t="shared" si="0"/>
        <v>225000</v>
      </c>
      <c r="E60" s="80">
        <f t="shared" si="1"/>
        <v>225000</v>
      </c>
    </row>
    <row r="61" spans="1:5" ht="15" thickBot="1">
      <c r="A61" s="108" t="s">
        <v>3</v>
      </c>
      <c r="B61" s="101">
        <v>2008</v>
      </c>
      <c r="C61" s="43">
        <v>265000</v>
      </c>
      <c r="D61" s="110">
        <f t="shared" si="0"/>
        <v>238500</v>
      </c>
      <c r="E61" s="82">
        <f t="shared" si="1"/>
        <v>240000</v>
      </c>
    </row>
    <row r="62" spans="1:5">
      <c r="A62" s="105" t="s">
        <v>630</v>
      </c>
      <c r="B62" s="106">
        <v>2009</v>
      </c>
      <c r="C62" s="39">
        <v>290000</v>
      </c>
      <c r="D62" s="39">
        <f t="shared" si="0"/>
        <v>261000</v>
      </c>
      <c r="E62" s="92">
        <f t="shared" si="1"/>
        <v>260000</v>
      </c>
    </row>
    <row r="63" spans="1:5" ht="15" thickBot="1">
      <c r="A63" s="108"/>
      <c r="B63" s="101">
        <v>2010</v>
      </c>
      <c r="C63" s="39">
        <v>310000</v>
      </c>
      <c r="D63" s="39">
        <f t="shared" si="0"/>
        <v>279000</v>
      </c>
      <c r="E63" s="92">
        <f t="shared" si="1"/>
        <v>280000</v>
      </c>
    </row>
    <row r="64" spans="1:5" ht="15" hidden="1" thickBot="1">
      <c r="B64" s="99">
        <v>2002</v>
      </c>
      <c r="C64" s="36">
        <v>200000</v>
      </c>
      <c r="D64" s="104">
        <f t="shared" si="0"/>
        <v>180000</v>
      </c>
      <c r="E64" s="80">
        <f t="shared" si="1"/>
        <v>180000</v>
      </c>
    </row>
    <row r="65" spans="1:6">
      <c r="A65" s="102" t="s">
        <v>631</v>
      </c>
      <c r="B65" s="99">
        <v>2003</v>
      </c>
      <c r="C65" s="36">
        <v>225000</v>
      </c>
      <c r="D65" s="104">
        <f t="shared" si="0"/>
        <v>202500</v>
      </c>
      <c r="E65" s="80">
        <f t="shared" si="1"/>
        <v>200000</v>
      </c>
    </row>
    <row r="66" spans="1:6" ht="15" thickBot="1">
      <c r="A66" s="108" t="s">
        <v>2</v>
      </c>
      <c r="B66" s="101">
        <v>2004</v>
      </c>
      <c r="C66" s="43">
        <v>240000</v>
      </c>
      <c r="D66" s="110">
        <f t="shared" si="0"/>
        <v>216000</v>
      </c>
      <c r="E66" s="82">
        <f t="shared" si="1"/>
        <v>215000</v>
      </c>
    </row>
    <row r="67" spans="1:6" ht="15" hidden="1" thickBot="1">
      <c r="B67" s="106">
        <v>2002</v>
      </c>
      <c r="C67" s="39">
        <v>210000</v>
      </c>
      <c r="D67" s="39">
        <f t="shared" si="0"/>
        <v>189000</v>
      </c>
      <c r="E67" s="92">
        <f t="shared" si="1"/>
        <v>190000</v>
      </c>
    </row>
    <row r="68" spans="1:6">
      <c r="A68" s="102" t="s">
        <v>632</v>
      </c>
      <c r="B68" s="99">
        <v>2003</v>
      </c>
      <c r="C68" s="36">
        <v>225000</v>
      </c>
      <c r="D68" s="36">
        <f t="shared" si="0"/>
        <v>202500</v>
      </c>
      <c r="E68" s="80">
        <f t="shared" si="1"/>
        <v>200000</v>
      </c>
    </row>
    <row r="69" spans="1:6" ht="15" thickBot="1">
      <c r="A69" s="108" t="s">
        <v>3</v>
      </c>
      <c r="B69" s="101">
        <v>2004</v>
      </c>
      <c r="C69" s="43">
        <v>240000</v>
      </c>
      <c r="D69" s="43">
        <f t="shared" si="0"/>
        <v>216000</v>
      </c>
      <c r="E69" s="82">
        <f t="shared" ref="E69:E132" si="2">IF(ROUND(MID(D69&amp;" ",3,1),0)=1,FLOOR(D69,5000),IF(ROUND(MID(D69&amp;" ",3,1),0)=2,FLOOR(D69,5000),IF(ROUND(MID(D69&amp;" ",3,1),0)=6,FLOOR(D69,5000),IF(ROUND(MID(D69&amp;" ",3,1),0)=7,FLOOR(D69,5000),CEILING(D69,5000)))))</f>
        <v>215000</v>
      </c>
    </row>
    <row r="70" spans="1:6">
      <c r="A70" s="105" t="s">
        <v>633</v>
      </c>
      <c r="B70" s="106">
        <v>2005</v>
      </c>
      <c r="C70" s="39">
        <v>270000</v>
      </c>
      <c r="D70" s="100">
        <f t="shared" si="0"/>
        <v>243000</v>
      </c>
      <c r="E70" s="92">
        <f t="shared" si="2"/>
        <v>245000</v>
      </c>
    </row>
    <row r="71" spans="1:6" ht="15" thickBot="1">
      <c r="A71" s="105" t="s">
        <v>3</v>
      </c>
      <c r="B71" s="106">
        <v>2006</v>
      </c>
      <c r="C71" s="43">
        <v>290000</v>
      </c>
      <c r="D71" s="109">
        <f t="shared" si="0"/>
        <v>261000</v>
      </c>
      <c r="E71" s="82">
        <f t="shared" si="2"/>
        <v>260000</v>
      </c>
    </row>
    <row r="72" spans="1:6">
      <c r="A72" s="111" t="s">
        <v>634</v>
      </c>
      <c r="B72" s="99">
        <v>2005</v>
      </c>
      <c r="C72" s="39">
        <v>280000</v>
      </c>
      <c r="D72" s="39">
        <f t="shared" si="0"/>
        <v>252000</v>
      </c>
      <c r="E72" s="92">
        <f t="shared" si="2"/>
        <v>250000</v>
      </c>
      <c r="F72" s="15"/>
    </row>
    <row r="73" spans="1:6" ht="15" thickBot="1">
      <c r="A73" s="112" t="s">
        <v>3</v>
      </c>
      <c r="B73" s="101">
        <v>2006</v>
      </c>
      <c r="C73" s="39">
        <v>300000</v>
      </c>
      <c r="D73" s="39">
        <f t="shared" si="0"/>
        <v>270000</v>
      </c>
      <c r="E73" s="92">
        <f t="shared" si="2"/>
        <v>270000</v>
      </c>
    </row>
    <row r="74" spans="1:6">
      <c r="A74" s="102" t="s">
        <v>635</v>
      </c>
      <c r="B74" s="106">
        <v>2006</v>
      </c>
      <c r="C74" s="36">
        <v>300000</v>
      </c>
      <c r="D74" s="104">
        <f t="shared" si="0"/>
        <v>270000</v>
      </c>
      <c r="E74" s="80">
        <f t="shared" si="2"/>
        <v>270000</v>
      </c>
    </row>
    <row r="75" spans="1:6">
      <c r="A75" s="105" t="s">
        <v>3</v>
      </c>
      <c r="B75" s="106">
        <v>2007</v>
      </c>
      <c r="C75" s="39">
        <v>320000</v>
      </c>
      <c r="D75" s="107">
        <f t="shared" si="0"/>
        <v>288000</v>
      </c>
      <c r="E75" s="92">
        <f t="shared" si="2"/>
        <v>290000</v>
      </c>
    </row>
    <row r="76" spans="1:6" ht="15" thickBot="1">
      <c r="A76" s="108"/>
      <c r="B76" s="101">
        <v>2008</v>
      </c>
      <c r="C76" s="43">
        <v>340000</v>
      </c>
      <c r="D76" s="110">
        <f t="shared" si="0"/>
        <v>306000</v>
      </c>
      <c r="E76" s="82">
        <f t="shared" si="2"/>
        <v>305000</v>
      </c>
    </row>
    <row r="77" spans="1:6">
      <c r="A77" s="105" t="s">
        <v>636</v>
      </c>
      <c r="B77" s="106">
        <v>2007</v>
      </c>
      <c r="C77" s="39">
        <v>320000</v>
      </c>
      <c r="D77" s="39">
        <f t="shared" si="0"/>
        <v>288000</v>
      </c>
      <c r="E77" s="92">
        <f t="shared" si="2"/>
        <v>290000</v>
      </c>
    </row>
    <row r="78" spans="1:6" ht="15" thickBot="1">
      <c r="A78" s="108" t="s">
        <v>3</v>
      </c>
      <c r="B78" s="101">
        <v>2008</v>
      </c>
      <c r="C78" s="39">
        <v>340000</v>
      </c>
      <c r="D78" s="39">
        <f t="shared" si="0"/>
        <v>306000</v>
      </c>
      <c r="E78" s="92">
        <f t="shared" si="2"/>
        <v>305000</v>
      </c>
    </row>
    <row r="79" spans="1:6">
      <c r="A79" s="102" t="s">
        <v>637</v>
      </c>
      <c r="B79" s="99">
        <v>2007</v>
      </c>
      <c r="C79" s="36">
        <v>330000</v>
      </c>
      <c r="D79" s="104">
        <f t="shared" si="0"/>
        <v>297000</v>
      </c>
      <c r="E79" s="80">
        <f t="shared" si="2"/>
        <v>295000</v>
      </c>
    </row>
    <row r="80" spans="1:6" ht="15" thickBot="1">
      <c r="A80" s="105" t="s">
        <v>3</v>
      </c>
      <c r="B80" s="106">
        <v>2008</v>
      </c>
      <c r="C80" s="43">
        <v>350000</v>
      </c>
      <c r="D80" s="110">
        <f t="shared" si="0"/>
        <v>315000</v>
      </c>
      <c r="E80" s="82">
        <f t="shared" si="2"/>
        <v>315000</v>
      </c>
    </row>
    <row r="81" spans="1:5">
      <c r="A81" s="111" t="s">
        <v>638</v>
      </c>
      <c r="B81" s="99">
        <v>2008</v>
      </c>
      <c r="C81" s="39">
        <v>310000</v>
      </c>
      <c r="D81" s="39">
        <f t="shared" si="0"/>
        <v>279000</v>
      </c>
      <c r="E81" s="92">
        <f t="shared" si="2"/>
        <v>280000</v>
      </c>
    </row>
    <row r="82" spans="1:5" ht="15" thickBot="1">
      <c r="A82" s="112"/>
      <c r="B82" s="101">
        <v>2009</v>
      </c>
      <c r="C82" s="39">
        <v>330000</v>
      </c>
      <c r="D82" s="39">
        <f t="shared" si="0"/>
        <v>297000</v>
      </c>
      <c r="E82" s="92">
        <f t="shared" si="2"/>
        <v>295000</v>
      </c>
    </row>
    <row r="83" spans="1:5">
      <c r="A83" s="105" t="s">
        <v>639</v>
      </c>
      <c r="B83" s="106">
        <v>2008</v>
      </c>
      <c r="C83" s="36">
        <v>310000</v>
      </c>
      <c r="D83" s="104">
        <f t="shared" si="0"/>
        <v>279000</v>
      </c>
      <c r="E83" s="80">
        <f t="shared" si="2"/>
        <v>280000</v>
      </c>
    </row>
    <row r="84" spans="1:5" ht="15" thickBot="1">
      <c r="A84" s="108" t="s">
        <v>3</v>
      </c>
      <c r="B84" s="101">
        <v>2009</v>
      </c>
      <c r="C84" s="43">
        <v>330000</v>
      </c>
      <c r="D84" s="110">
        <f t="shared" si="0"/>
        <v>297000</v>
      </c>
      <c r="E84" s="82">
        <f t="shared" si="2"/>
        <v>295000</v>
      </c>
    </row>
    <row r="85" spans="1:5">
      <c r="A85" s="105" t="s">
        <v>640</v>
      </c>
      <c r="B85" s="106">
        <v>2008</v>
      </c>
      <c r="C85" s="39">
        <v>330000</v>
      </c>
      <c r="D85" s="39">
        <f t="shared" si="0"/>
        <v>297000</v>
      </c>
      <c r="E85" s="92">
        <f t="shared" si="2"/>
        <v>295000</v>
      </c>
    </row>
    <row r="86" spans="1:5" ht="15" thickBot="1">
      <c r="A86" s="105" t="s">
        <v>3</v>
      </c>
      <c r="B86" s="106">
        <v>2009</v>
      </c>
      <c r="C86" s="39">
        <v>350000</v>
      </c>
      <c r="D86" s="39">
        <f t="shared" si="0"/>
        <v>315000</v>
      </c>
      <c r="E86" s="92">
        <f t="shared" si="2"/>
        <v>315000</v>
      </c>
    </row>
    <row r="87" spans="1:5">
      <c r="A87" s="102" t="s">
        <v>641</v>
      </c>
      <c r="B87" s="99">
        <v>2009</v>
      </c>
      <c r="C87" s="36">
        <v>350000</v>
      </c>
      <c r="D87" s="104">
        <f t="shared" si="0"/>
        <v>315000</v>
      </c>
      <c r="E87" s="80">
        <f t="shared" si="2"/>
        <v>315000</v>
      </c>
    </row>
    <row r="88" spans="1:5" ht="15" thickBot="1">
      <c r="A88" s="105"/>
      <c r="B88" s="106">
        <v>2010</v>
      </c>
      <c r="C88" s="43">
        <v>370000</v>
      </c>
      <c r="D88" s="110">
        <f t="shared" si="0"/>
        <v>333000</v>
      </c>
      <c r="E88" s="82">
        <f t="shared" si="2"/>
        <v>335000</v>
      </c>
    </row>
    <row r="89" spans="1:5" s="22" customFormat="1">
      <c r="A89" s="102" t="s">
        <v>642</v>
      </c>
      <c r="B89" s="99">
        <v>2009</v>
      </c>
      <c r="C89" s="39">
        <v>360000</v>
      </c>
      <c r="D89" s="39">
        <f t="shared" si="0"/>
        <v>324000</v>
      </c>
      <c r="E89" s="92">
        <f t="shared" si="2"/>
        <v>325000</v>
      </c>
    </row>
    <row r="90" spans="1:5" s="22" customFormat="1" ht="15" thickBot="1">
      <c r="A90" s="108"/>
      <c r="B90" s="101">
        <v>2010</v>
      </c>
      <c r="C90" s="39">
        <v>380000</v>
      </c>
      <c r="D90" s="39">
        <f t="shared" si="0"/>
        <v>342000</v>
      </c>
      <c r="E90" s="92">
        <f t="shared" si="2"/>
        <v>340000</v>
      </c>
    </row>
    <row r="91" spans="1:5" s="22" customFormat="1">
      <c r="A91" s="102" t="s">
        <v>643</v>
      </c>
      <c r="B91" s="99">
        <v>2010</v>
      </c>
      <c r="C91" s="36">
        <v>390000</v>
      </c>
      <c r="D91" s="104">
        <f t="shared" si="0"/>
        <v>351000</v>
      </c>
      <c r="E91" s="80">
        <f t="shared" si="2"/>
        <v>350000</v>
      </c>
    </row>
    <row r="92" spans="1:5" s="22" customFormat="1" ht="15" thickBot="1">
      <c r="A92" s="108"/>
      <c r="B92" s="101">
        <v>2011</v>
      </c>
      <c r="C92" s="43">
        <v>410000</v>
      </c>
      <c r="D92" s="110">
        <f t="shared" si="0"/>
        <v>369000</v>
      </c>
      <c r="E92" s="82">
        <f t="shared" si="2"/>
        <v>370000</v>
      </c>
    </row>
    <row r="93" spans="1:5">
      <c r="A93" s="102" t="s">
        <v>644</v>
      </c>
      <c r="B93" s="99">
        <v>2010</v>
      </c>
      <c r="C93" s="39">
        <v>380000</v>
      </c>
      <c r="D93" s="39">
        <f t="shared" si="0"/>
        <v>342000</v>
      </c>
      <c r="E93" s="92">
        <f t="shared" si="2"/>
        <v>340000</v>
      </c>
    </row>
    <row r="94" spans="1:5" ht="15" thickBot="1">
      <c r="A94" s="108"/>
      <c r="B94" s="101">
        <v>2011</v>
      </c>
      <c r="C94" s="39">
        <v>400000</v>
      </c>
      <c r="D94" s="39">
        <f t="shared" si="0"/>
        <v>360000</v>
      </c>
      <c r="E94" s="92">
        <f t="shared" si="2"/>
        <v>360000</v>
      </c>
    </row>
    <row r="95" spans="1:5">
      <c r="A95" s="105" t="s">
        <v>645</v>
      </c>
      <c r="B95" s="99">
        <v>2006</v>
      </c>
      <c r="C95" s="36">
        <v>320000</v>
      </c>
      <c r="D95" s="104">
        <f t="shared" si="0"/>
        <v>288000</v>
      </c>
      <c r="E95" s="80">
        <f t="shared" si="2"/>
        <v>290000</v>
      </c>
    </row>
    <row r="96" spans="1:5">
      <c r="A96" s="105" t="s">
        <v>3</v>
      </c>
      <c r="B96" s="106">
        <v>2007</v>
      </c>
      <c r="C96" s="39">
        <v>340000</v>
      </c>
      <c r="D96" s="107">
        <f t="shared" si="0"/>
        <v>306000</v>
      </c>
      <c r="E96" s="92">
        <f t="shared" si="2"/>
        <v>305000</v>
      </c>
    </row>
    <row r="97" spans="1:5" ht="15" thickBot="1">
      <c r="A97" s="105"/>
      <c r="B97" s="106">
        <v>2008</v>
      </c>
      <c r="C97" s="43">
        <v>360000</v>
      </c>
      <c r="D97" s="110">
        <f t="shared" si="0"/>
        <v>324000</v>
      </c>
      <c r="E97" s="82">
        <f t="shared" si="2"/>
        <v>325000</v>
      </c>
    </row>
    <row r="98" spans="1:5">
      <c r="A98" s="102" t="s">
        <v>646</v>
      </c>
      <c r="B98" s="99">
        <v>2007</v>
      </c>
      <c r="C98" s="39">
        <v>340000</v>
      </c>
      <c r="D98" s="39">
        <f t="shared" si="0"/>
        <v>306000</v>
      </c>
      <c r="E98" s="92">
        <f t="shared" si="2"/>
        <v>305000</v>
      </c>
    </row>
    <row r="99" spans="1:5" ht="15" thickBot="1">
      <c r="A99" s="108" t="s">
        <v>3</v>
      </c>
      <c r="B99" s="101">
        <v>2008</v>
      </c>
      <c r="C99" s="39">
        <v>360000</v>
      </c>
      <c r="D99" s="39">
        <f t="shared" si="0"/>
        <v>324000</v>
      </c>
      <c r="E99" s="92">
        <f t="shared" si="2"/>
        <v>325000</v>
      </c>
    </row>
    <row r="100" spans="1:5">
      <c r="A100" s="105" t="s">
        <v>647</v>
      </c>
      <c r="B100" s="106">
        <v>2008</v>
      </c>
      <c r="C100" s="36">
        <v>350000</v>
      </c>
      <c r="D100" s="36">
        <f t="shared" si="0"/>
        <v>315000</v>
      </c>
      <c r="E100" s="80">
        <f t="shared" si="2"/>
        <v>315000</v>
      </c>
    </row>
    <row r="101" spans="1:5" ht="15" thickBot="1">
      <c r="A101" s="105" t="s">
        <v>3</v>
      </c>
      <c r="B101" s="106">
        <v>2009</v>
      </c>
      <c r="C101" s="43">
        <v>370000</v>
      </c>
      <c r="D101" s="43">
        <f t="shared" si="0"/>
        <v>333000</v>
      </c>
      <c r="E101" s="82">
        <f t="shared" si="2"/>
        <v>335000</v>
      </c>
    </row>
    <row r="102" spans="1:5">
      <c r="A102" s="102" t="s">
        <v>648</v>
      </c>
      <c r="B102" s="99">
        <v>2008</v>
      </c>
      <c r="C102" s="39">
        <v>370000</v>
      </c>
      <c r="D102" s="39">
        <f t="shared" si="0"/>
        <v>333000</v>
      </c>
      <c r="E102" s="92">
        <f t="shared" si="2"/>
        <v>335000</v>
      </c>
    </row>
    <row r="103" spans="1:5" ht="15" thickBot="1">
      <c r="A103" s="105" t="s">
        <v>3</v>
      </c>
      <c r="B103" s="106">
        <v>2009</v>
      </c>
      <c r="C103" s="39">
        <v>390000</v>
      </c>
      <c r="D103" s="39">
        <f t="shared" si="0"/>
        <v>351000</v>
      </c>
      <c r="E103" s="92">
        <f t="shared" si="2"/>
        <v>350000</v>
      </c>
    </row>
    <row r="104" spans="1:5">
      <c r="A104" s="678" t="s">
        <v>649</v>
      </c>
      <c r="B104" s="113">
        <v>2008</v>
      </c>
      <c r="C104" s="36">
        <v>390000</v>
      </c>
      <c r="D104" s="36">
        <f t="shared" si="0"/>
        <v>351000</v>
      </c>
      <c r="E104" s="80">
        <f t="shared" si="2"/>
        <v>350000</v>
      </c>
    </row>
    <row r="105" spans="1:5" ht="15" thickBot="1">
      <c r="A105" s="679"/>
      <c r="B105" s="114">
        <v>2009</v>
      </c>
      <c r="C105" s="43">
        <v>410000</v>
      </c>
      <c r="D105" s="43">
        <f t="shared" si="0"/>
        <v>369000</v>
      </c>
      <c r="E105" s="82">
        <f t="shared" si="2"/>
        <v>370000</v>
      </c>
    </row>
    <row r="106" spans="1:5">
      <c r="A106" s="102" t="s">
        <v>650</v>
      </c>
      <c r="B106" s="106">
        <v>2009</v>
      </c>
      <c r="C106" s="39">
        <v>390000</v>
      </c>
      <c r="D106" s="39">
        <f t="shared" si="0"/>
        <v>351000</v>
      </c>
      <c r="E106" s="92">
        <f t="shared" si="2"/>
        <v>350000</v>
      </c>
    </row>
    <row r="107" spans="1:5" ht="15" thickBot="1">
      <c r="A107" s="108"/>
      <c r="B107" s="101">
        <v>2010</v>
      </c>
      <c r="C107" s="39">
        <v>410000</v>
      </c>
      <c r="D107" s="39">
        <f t="shared" si="0"/>
        <v>369000</v>
      </c>
      <c r="E107" s="92">
        <f t="shared" si="2"/>
        <v>370000</v>
      </c>
    </row>
    <row r="108" spans="1:5">
      <c r="A108" s="102" t="s">
        <v>651</v>
      </c>
      <c r="B108" s="99">
        <v>2009</v>
      </c>
      <c r="C108" s="36">
        <v>410000</v>
      </c>
      <c r="D108" s="36">
        <f t="shared" si="0"/>
        <v>369000</v>
      </c>
      <c r="E108" s="80">
        <f t="shared" si="2"/>
        <v>370000</v>
      </c>
    </row>
    <row r="109" spans="1:5" ht="15" thickBot="1">
      <c r="A109" s="108"/>
      <c r="B109" s="101">
        <v>2010</v>
      </c>
      <c r="C109" s="43">
        <v>430000</v>
      </c>
      <c r="D109" s="43">
        <f t="shared" si="0"/>
        <v>387000</v>
      </c>
      <c r="E109" s="82">
        <f t="shared" si="2"/>
        <v>385000</v>
      </c>
    </row>
    <row r="110" spans="1:5">
      <c r="A110" s="105" t="s">
        <v>652</v>
      </c>
      <c r="B110" s="106">
        <v>2009</v>
      </c>
      <c r="C110" s="39">
        <v>430000</v>
      </c>
      <c r="D110" s="39">
        <f t="shared" si="0"/>
        <v>387000</v>
      </c>
      <c r="E110" s="92">
        <f t="shared" si="2"/>
        <v>385000</v>
      </c>
    </row>
    <row r="111" spans="1:5" ht="15" thickBot="1">
      <c r="A111" s="108"/>
      <c r="B111" s="101">
        <v>2010</v>
      </c>
      <c r="C111" s="39">
        <v>450000</v>
      </c>
      <c r="D111" s="39">
        <f t="shared" si="0"/>
        <v>405000</v>
      </c>
      <c r="E111" s="92">
        <f t="shared" si="2"/>
        <v>405000</v>
      </c>
    </row>
    <row r="112" spans="1:5">
      <c r="A112" s="105" t="s">
        <v>359</v>
      </c>
      <c r="B112" s="106">
        <v>2010</v>
      </c>
      <c r="C112" s="36">
        <v>410000</v>
      </c>
      <c r="D112" s="36">
        <f t="shared" si="0"/>
        <v>369000</v>
      </c>
      <c r="E112" s="80">
        <f t="shared" si="2"/>
        <v>370000</v>
      </c>
    </row>
    <row r="113" spans="1:5" ht="15" thickBot="1">
      <c r="A113" s="108"/>
      <c r="B113" s="101">
        <v>2011</v>
      </c>
      <c r="C113" s="43">
        <v>430000</v>
      </c>
      <c r="D113" s="43">
        <f t="shared" si="0"/>
        <v>387000</v>
      </c>
      <c r="E113" s="82">
        <f t="shared" si="2"/>
        <v>385000</v>
      </c>
    </row>
    <row r="114" spans="1:5">
      <c r="A114" s="105" t="s">
        <v>360</v>
      </c>
      <c r="B114" s="99">
        <v>2010</v>
      </c>
      <c r="C114" s="39">
        <v>450000</v>
      </c>
      <c r="D114" s="39">
        <f t="shared" si="0"/>
        <v>405000</v>
      </c>
      <c r="E114" s="92">
        <f t="shared" si="2"/>
        <v>405000</v>
      </c>
    </row>
    <row r="115" spans="1:5">
      <c r="A115" s="105"/>
      <c r="B115" s="106">
        <v>2011</v>
      </c>
      <c r="C115" s="39">
        <v>470000</v>
      </c>
      <c r="D115" s="39">
        <f t="shared" si="0"/>
        <v>423000</v>
      </c>
      <c r="E115" s="92">
        <f t="shared" si="2"/>
        <v>425000</v>
      </c>
    </row>
    <row r="116" spans="1:5" ht="15" thickBot="1">
      <c r="A116" s="108"/>
      <c r="B116" s="101">
        <v>2012</v>
      </c>
      <c r="C116" s="39">
        <v>490000</v>
      </c>
      <c r="D116" s="39">
        <f t="shared" si="0"/>
        <v>441000</v>
      </c>
      <c r="E116" s="92">
        <f t="shared" si="2"/>
        <v>440000</v>
      </c>
    </row>
    <row r="117" spans="1:5" ht="15" hidden="1" thickBot="1">
      <c r="B117" s="106">
        <v>2002</v>
      </c>
      <c r="C117" s="36">
        <v>190000</v>
      </c>
      <c r="D117" s="36">
        <f t="shared" si="0"/>
        <v>171000</v>
      </c>
      <c r="E117" s="80">
        <f t="shared" si="2"/>
        <v>170000</v>
      </c>
    </row>
    <row r="118" spans="1:5">
      <c r="A118" s="102" t="s">
        <v>361</v>
      </c>
      <c r="B118" s="99">
        <v>2003</v>
      </c>
      <c r="C118" s="36">
        <v>205000</v>
      </c>
      <c r="D118" s="36">
        <f t="shared" si="0"/>
        <v>184500</v>
      </c>
      <c r="E118" s="80">
        <f t="shared" si="2"/>
        <v>185000</v>
      </c>
    </row>
    <row r="119" spans="1:5" ht="15" thickBot="1">
      <c r="A119" s="108" t="s">
        <v>5</v>
      </c>
      <c r="B119" s="101">
        <v>2004</v>
      </c>
      <c r="C119" s="43">
        <v>220000</v>
      </c>
      <c r="D119" s="43">
        <f t="shared" si="0"/>
        <v>198000</v>
      </c>
      <c r="E119" s="82">
        <f t="shared" si="2"/>
        <v>200000</v>
      </c>
    </row>
    <row r="120" spans="1:5" ht="15" hidden="1" thickBot="1">
      <c r="B120" s="99">
        <v>2002</v>
      </c>
      <c r="C120" s="39">
        <v>200000</v>
      </c>
      <c r="D120" s="39">
        <f t="shared" si="0"/>
        <v>180000</v>
      </c>
      <c r="E120" s="92">
        <f t="shared" si="2"/>
        <v>180000</v>
      </c>
    </row>
    <row r="121" spans="1:5">
      <c r="A121" s="102" t="s">
        <v>362</v>
      </c>
      <c r="B121" s="106">
        <v>2003</v>
      </c>
      <c r="C121" s="39">
        <v>215000</v>
      </c>
      <c r="D121" s="39">
        <f t="shared" si="0"/>
        <v>193500</v>
      </c>
      <c r="E121" s="92">
        <f t="shared" si="2"/>
        <v>195000</v>
      </c>
    </row>
    <row r="122" spans="1:5" ht="15" thickBot="1">
      <c r="A122" s="105" t="s">
        <v>5</v>
      </c>
      <c r="B122" s="101">
        <v>2004</v>
      </c>
      <c r="C122" s="39">
        <v>230000</v>
      </c>
      <c r="D122" s="39">
        <f t="shared" si="0"/>
        <v>207000</v>
      </c>
      <c r="E122" s="92">
        <f t="shared" si="2"/>
        <v>205000</v>
      </c>
    </row>
    <row r="123" spans="1:5">
      <c r="A123" s="102" t="s">
        <v>363</v>
      </c>
      <c r="B123" s="99">
        <v>2004</v>
      </c>
      <c r="C123" s="36">
        <v>225000</v>
      </c>
      <c r="D123" s="36">
        <f t="shared" si="0"/>
        <v>202500</v>
      </c>
      <c r="E123" s="80">
        <f t="shared" si="2"/>
        <v>200000</v>
      </c>
    </row>
    <row r="124" spans="1:5">
      <c r="A124" s="105" t="s">
        <v>6</v>
      </c>
      <c r="B124" s="106">
        <v>2005</v>
      </c>
      <c r="C124" s="39">
        <v>240000</v>
      </c>
      <c r="D124" s="39">
        <f t="shared" si="0"/>
        <v>216000</v>
      </c>
      <c r="E124" s="92">
        <f t="shared" si="2"/>
        <v>215000</v>
      </c>
    </row>
    <row r="125" spans="1:5" ht="15" thickBot="1">
      <c r="A125" s="108"/>
      <c r="B125" s="101">
        <v>2006</v>
      </c>
      <c r="C125" s="43">
        <v>255000</v>
      </c>
      <c r="D125" s="43">
        <f t="shared" si="0"/>
        <v>229500</v>
      </c>
      <c r="E125" s="82">
        <f t="shared" si="2"/>
        <v>230000</v>
      </c>
    </row>
    <row r="126" spans="1:5">
      <c r="A126" s="102" t="s">
        <v>364</v>
      </c>
      <c r="B126" s="99">
        <v>2004</v>
      </c>
      <c r="C126" s="39">
        <v>240000</v>
      </c>
      <c r="D126" s="39">
        <f t="shared" si="0"/>
        <v>216000</v>
      </c>
      <c r="E126" s="92">
        <f t="shared" si="2"/>
        <v>215000</v>
      </c>
    </row>
    <row r="127" spans="1:5">
      <c r="A127" s="105" t="s">
        <v>7</v>
      </c>
      <c r="B127" s="106">
        <v>2005</v>
      </c>
      <c r="C127" s="39">
        <v>260000</v>
      </c>
      <c r="D127" s="39">
        <f t="shared" si="0"/>
        <v>234000</v>
      </c>
      <c r="E127" s="92">
        <f t="shared" si="2"/>
        <v>235000</v>
      </c>
    </row>
    <row r="128" spans="1:5" ht="15" thickBot="1">
      <c r="A128" s="108"/>
      <c r="B128" s="101">
        <v>2006</v>
      </c>
      <c r="C128" s="39">
        <v>280000</v>
      </c>
      <c r="D128" s="39">
        <f t="shared" si="0"/>
        <v>252000</v>
      </c>
      <c r="E128" s="92">
        <f t="shared" si="2"/>
        <v>250000</v>
      </c>
    </row>
    <row r="129" spans="1:5">
      <c r="A129" s="102" t="s">
        <v>365</v>
      </c>
      <c r="B129" s="115">
        <v>2006</v>
      </c>
      <c r="C129" s="36">
        <v>280000</v>
      </c>
      <c r="D129" s="36">
        <f t="shared" si="0"/>
        <v>252000</v>
      </c>
      <c r="E129" s="80">
        <f t="shared" si="2"/>
        <v>250000</v>
      </c>
    </row>
    <row r="130" spans="1:5">
      <c r="A130" s="105" t="s">
        <v>6</v>
      </c>
      <c r="B130" s="115">
        <v>2007</v>
      </c>
      <c r="C130" s="39">
        <v>300000</v>
      </c>
      <c r="D130" s="39">
        <f t="shared" si="0"/>
        <v>270000</v>
      </c>
      <c r="E130" s="92">
        <f t="shared" si="2"/>
        <v>270000</v>
      </c>
    </row>
    <row r="131" spans="1:5" ht="15" thickBot="1">
      <c r="A131" s="108"/>
      <c r="B131" s="116">
        <v>2008</v>
      </c>
      <c r="C131" s="43">
        <v>320000</v>
      </c>
      <c r="D131" s="43">
        <f t="shared" si="0"/>
        <v>288000</v>
      </c>
      <c r="E131" s="82">
        <f t="shared" si="2"/>
        <v>290000</v>
      </c>
    </row>
    <row r="132" spans="1:5">
      <c r="A132" s="105" t="s">
        <v>366</v>
      </c>
      <c r="B132" s="106">
        <v>2007</v>
      </c>
      <c r="C132" s="39">
        <v>320000</v>
      </c>
      <c r="D132" s="39">
        <f t="shared" si="0"/>
        <v>288000</v>
      </c>
      <c r="E132" s="92">
        <f t="shared" si="2"/>
        <v>290000</v>
      </c>
    </row>
    <row r="133" spans="1:5" ht="15" thickBot="1">
      <c r="A133" s="108" t="s">
        <v>6</v>
      </c>
      <c r="B133" s="101">
        <v>2008</v>
      </c>
      <c r="C133" s="39">
        <v>340000</v>
      </c>
      <c r="D133" s="39">
        <f t="shared" si="0"/>
        <v>306000</v>
      </c>
      <c r="E133" s="92">
        <f t="shared" ref="E133:E196" si="3">IF(ROUND(MID(D133&amp;" ",3,1),0)=1,FLOOR(D133,5000),IF(ROUND(MID(D133&amp;" ",3,1),0)=2,FLOOR(D133,5000),IF(ROUND(MID(D133&amp;" ",3,1),0)=6,FLOOR(D133,5000),IF(ROUND(MID(D133&amp;" ",3,1),0)=7,FLOOR(D133,5000),CEILING(D133,5000)))))</f>
        <v>305000</v>
      </c>
    </row>
    <row r="134" spans="1:5">
      <c r="A134" s="102" t="s">
        <v>367</v>
      </c>
      <c r="B134" s="99">
        <v>2008</v>
      </c>
      <c r="C134" s="36">
        <v>360000</v>
      </c>
      <c r="D134" s="36">
        <f t="shared" si="0"/>
        <v>324000</v>
      </c>
      <c r="E134" s="80">
        <f t="shared" si="3"/>
        <v>325000</v>
      </c>
    </row>
    <row r="135" spans="1:5" ht="15" thickBot="1">
      <c r="A135" s="108" t="s">
        <v>6</v>
      </c>
      <c r="B135" s="101">
        <v>2009</v>
      </c>
      <c r="C135" s="43">
        <v>380000</v>
      </c>
      <c r="D135" s="43">
        <f t="shared" si="0"/>
        <v>342000</v>
      </c>
      <c r="E135" s="82">
        <f t="shared" si="3"/>
        <v>340000</v>
      </c>
    </row>
    <row r="136" spans="1:5">
      <c r="A136" s="102" t="s">
        <v>368</v>
      </c>
      <c r="B136" s="99">
        <v>2010</v>
      </c>
      <c r="C136" s="39">
        <v>440000</v>
      </c>
      <c r="D136" s="39">
        <f t="shared" ref="D136:D233" si="4">C136-(C136*0.1)</f>
        <v>396000</v>
      </c>
      <c r="E136" s="92">
        <f t="shared" si="3"/>
        <v>395000</v>
      </c>
    </row>
    <row r="137" spans="1:5" ht="15" thickBot="1">
      <c r="A137" s="108"/>
      <c r="B137" s="101">
        <v>2011</v>
      </c>
      <c r="C137" s="39">
        <v>460000</v>
      </c>
      <c r="D137" s="39">
        <f t="shared" si="4"/>
        <v>414000</v>
      </c>
      <c r="E137" s="92">
        <f t="shared" si="3"/>
        <v>415000</v>
      </c>
    </row>
    <row r="138" spans="1:5">
      <c r="A138" s="102" t="s">
        <v>369</v>
      </c>
      <c r="B138" s="99">
        <v>2003</v>
      </c>
      <c r="C138" s="36">
        <v>220000</v>
      </c>
      <c r="D138" s="36">
        <f t="shared" si="4"/>
        <v>198000</v>
      </c>
      <c r="E138" s="80">
        <f t="shared" si="3"/>
        <v>200000</v>
      </c>
    </row>
    <row r="139" spans="1:5">
      <c r="A139" s="117" t="s">
        <v>5</v>
      </c>
      <c r="B139" s="106">
        <v>2004</v>
      </c>
      <c r="C139" s="39">
        <v>240000</v>
      </c>
      <c r="D139" s="39">
        <f t="shared" si="4"/>
        <v>216000</v>
      </c>
      <c r="E139" s="92">
        <f t="shared" si="3"/>
        <v>215000</v>
      </c>
    </row>
    <row r="140" spans="1:5" ht="15" thickBot="1">
      <c r="A140" s="112"/>
      <c r="B140" s="101">
        <v>2005</v>
      </c>
      <c r="C140" s="43">
        <v>260000</v>
      </c>
      <c r="D140" s="43">
        <f t="shared" si="4"/>
        <v>234000</v>
      </c>
      <c r="E140" s="82">
        <f t="shared" si="3"/>
        <v>235000</v>
      </c>
    </row>
    <row r="141" spans="1:5">
      <c r="A141" s="102" t="s">
        <v>370</v>
      </c>
      <c r="B141" s="99">
        <v>2004</v>
      </c>
      <c r="C141" s="39">
        <v>250000</v>
      </c>
      <c r="D141" s="39">
        <f t="shared" si="4"/>
        <v>225000</v>
      </c>
      <c r="E141" s="92">
        <f t="shared" si="3"/>
        <v>225000</v>
      </c>
    </row>
    <row r="142" spans="1:5">
      <c r="A142" s="105" t="s">
        <v>6</v>
      </c>
      <c r="B142" s="106">
        <v>2005</v>
      </c>
      <c r="C142" s="39">
        <v>270000</v>
      </c>
      <c r="D142" s="39">
        <f t="shared" si="4"/>
        <v>243000</v>
      </c>
      <c r="E142" s="92">
        <f t="shared" si="3"/>
        <v>245000</v>
      </c>
    </row>
    <row r="143" spans="1:5" ht="15" thickBot="1">
      <c r="A143" s="108"/>
      <c r="B143" s="101">
        <v>2006</v>
      </c>
      <c r="C143" s="39">
        <v>290000</v>
      </c>
      <c r="D143" s="39">
        <f t="shared" si="4"/>
        <v>261000</v>
      </c>
      <c r="E143" s="92">
        <f t="shared" si="3"/>
        <v>260000</v>
      </c>
    </row>
    <row r="144" spans="1:5">
      <c r="A144" s="105" t="s">
        <v>371</v>
      </c>
      <c r="B144" s="106">
        <v>2005</v>
      </c>
      <c r="C144" s="36">
        <v>280000</v>
      </c>
      <c r="D144" s="36">
        <f t="shared" si="4"/>
        <v>252000</v>
      </c>
      <c r="E144" s="80">
        <f t="shared" si="3"/>
        <v>250000</v>
      </c>
    </row>
    <row r="145" spans="1:5" ht="15" thickBot="1">
      <c r="A145" s="105" t="s">
        <v>6</v>
      </c>
      <c r="B145" s="106">
        <v>2006</v>
      </c>
      <c r="C145" s="43">
        <v>300000</v>
      </c>
      <c r="D145" s="43">
        <f t="shared" si="4"/>
        <v>270000</v>
      </c>
      <c r="E145" s="82">
        <f t="shared" si="3"/>
        <v>270000</v>
      </c>
    </row>
    <row r="146" spans="1:5">
      <c r="A146" s="102" t="s">
        <v>372</v>
      </c>
      <c r="B146" s="99">
        <v>2007</v>
      </c>
      <c r="C146" s="39">
        <v>320000</v>
      </c>
      <c r="D146" s="39">
        <f t="shared" si="4"/>
        <v>288000</v>
      </c>
      <c r="E146" s="92">
        <f t="shared" si="3"/>
        <v>290000</v>
      </c>
    </row>
    <row r="147" spans="1:5" ht="15" thickBot="1">
      <c r="A147" s="108" t="s">
        <v>6</v>
      </c>
      <c r="B147" s="101">
        <v>2008</v>
      </c>
      <c r="C147" s="39">
        <v>340000</v>
      </c>
      <c r="D147" s="39">
        <f t="shared" si="4"/>
        <v>306000</v>
      </c>
      <c r="E147" s="92">
        <f t="shared" si="3"/>
        <v>305000</v>
      </c>
    </row>
    <row r="148" spans="1:5">
      <c r="A148" s="102" t="s">
        <v>373</v>
      </c>
      <c r="B148" s="99">
        <v>2008</v>
      </c>
      <c r="C148" s="36">
        <v>360000</v>
      </c>
      <c r="D148" s="36">
        <f t="shared" si="4"/>
        <v>324000</v>
      </c>
      <c r="E148" s="80">
        <f t="shared" si="3"/>
        <v>325000</v>
      </c>
    </row>
    <row r="149" spans="1:5" ht="15" thickBot="1">
      <c r="A149" s="108"/>
      <c r="B149" s="101">
        <v>2009</v>
      </c>
      <c r="C149" s="43">
        <v>380000</v>
      </c>
      <c r="D149" s="43">
        <f t="shared" si="4"/>
        <v>342000</v>
      </c>
      <c r="E149" s="82">
        <f t="shared" si="3"/>
        <v>340000</v>
      </c>
    </row>
    <row r="150" spans="1:5">
      <c r="A150" s="105" t="s">
        <v>374</v>
      </c>
      <c r="B150" s="106">
        <v>2008</v>
      </c>
      <c r="C150" s="39">
        <v>380000</v>
      </c>
      <c r="D150" s="39">
        <f t="shared" si="4"/>
        <v>342000</v>
      </c>
      <c r="E150" s="92">
        <f t="shared" si="3"/>
        <v>340000</v>
      </c>
    </row>
    <row r="151" spans="1:5" ht="15" thickBot="1">
      <c r="A151" s="108" t="s">
        <v>6</v>
      </c>
      <c r="B151" s="101">
        <v>2009</v>
      </c>
      <c r="C151" s="39">
        <v>400000</v>
      </c>
      <c r="D151" s="39">
        <f t="shared" si="4"/>
        <v>360000</v>
      </c>
      <c r="E151" s="92">
        <f t="shared" si="3"/>
        <v>360000</v>
      </c>
    </row>
    <row r="152" spans="1:5">
      <c r="A152" s="102" t="s">
        <v>375</v>
      </c>
      <c r="B152" s="99">
        <v>2008</v>
      </c>
      <c r="C152" s="36">
        <v>400000</v>
      </c>
      <c r="D152" s="36">
        <f t="shared" si="4"/>
        <v>360000</v>
      </c>
      <c r="E152" s="80">
        <f t="shared" si="3"/>
        <v>360000</v>
      </c>
    </row>
    <row r="153" spans="1:5" ht="15" thickBot="1">
      <c r="A153" s="108"/>
      <c r="B153" s="101">
        <v>2009</v>
      </c>
      <c r="C153" s="43">
        <v>420000</v>
      </c>
      <c r="D153" s="43">
        <f t="shared" si="4"/>
        <v>378000</v>
      </c>
      <c r="E153" s="82">
        <f t="shared" si="3"/>
        <v>380000</v>
      </c>
    </row>
    <row r="154" spans="1:5">
      <c r="A154" s="102" t="s">
        <v>376</v>
      </c>
      <c r="B154" s="99">
        <v>2009</v>
      </c>
      <c r="C154" s="39">
        <v>400000</v>
      </c>
      <c r="D154" s="39">
        <f t="shared" si="4"/>
        <v>360000</v>
      </c>
      <c r="E154" s="92">
        <f t="shared" si="3"/>
        <v>360000</v>
      </c>
    </row>
    <row r="155" spans="1:5" ht="15" thickBot="1">
      <c r="A155" s="108"/>
      <c r="B155" s="101">
        <v>2010</v>
      </c>
      <c r="C155" s="39">
        <v>420000</v>
      </c>
      <c r="D155" s="39">
        <f t="shared" si="4"/>
        <v>378000</v>
      </c>
      <c r="E155" s="92">
        <f t="shared" si="3"/>
        <v>380000</v>
      </c>
    </row>
    <row r="156" spans="1:5">
      <c r="A156" s="102" t="s">
        <v>377</v>
      </c>
      <c r="B156" s="99">
        <v>2009</v>
      </c>
      <c r="C156" s="36">
        <v>420000</v>
      </c>
      <c r="D156" s="36">
        <f t="shared" si="4"/>
        <v>378000</v>
      </c>
      <c r="E156" s="80">
        <f t="shared" si="3"/>
        <v>380000</v>
      </c>
    </row>
    <row r="157" spans="1:5" ht="15" thickBot="1">
      <c r="A157" s="108"/>
      <c r="B157" s="101">
        <v>2010</v>
      </c>
      <c r="C157" s="43">
        <v>440000</v>
      </c>
      <c r="D157" s="43">
        <f t="shared" si="4"/>
        <v>396000</v>
      </c>
      <c r="E157" s="82">
        <f t="shared" si="3"/>
        <v>395000</v>
      </c>
    </row>
    <row r="158" spans="1:5">
      <c r="A158" s="105" t="s">
        <v>378</v>
      </c>
      <c r="B158" s="106">
        <v>2010</v>
      </c>
      <c r="C158" s="39">
        <v>460000</v>
      </c>
      <c r="D158" s="39">
        <f t="shared" si="4"/>
        <v>414000</v>
      </c>
      <c r="E158" s="92">
        <f t="shared" si="3"/>
        <v>415000</v>
      </c>
    </row>
    <row r="159" spans="1:5" ht="15" thickBot="1">
      <c r="A159" s="105"/>
      <c r="B159" s="106">
        <v>2011</v>
      </c>
      <c r="C159" s="39">
        <v>480000</v>
      </c>
      <c r="D159" s="39">
        <f t="shared" si="4"/>
        <v>432000</v>
      </c>
      <c r="E159" s="92">
        <f t="shared" si="3"/>
        <v>430000</v>
      </c>
    </row>
    <row r="160" spans="1:5">
      <c r="A160" s="102" t="s">
        <v>379</v>
      </c>
      <c r="B160" s="99">
        <v>2010</v>
      </c>
      <c r="C160" s="36">
        <v>460000</v>
      </c>
      <c r="D160" s="36">
        <f t="shared" si="4"/>
        <v>414000</v>
      </c>
      <c r="E160" s="80">
        <f t="shared" si="3"/>
        <v>415000</v>
      </c>
    </row>
    <row r="161" spans="1:5">
      <c r="A161" s="105"/>
      <c r="B161" s="106">
        <v>2011</v>
      </c>
      <c r="C161" s="39">
        <v>480000</v>
      </c>
      <c r="D161" s="39">
        <f t="shared" si="4"/>
        <v>432000</v>
      </c>
      <c r="E161" s="92">
        <f t="shared" si="3"/>
        <v>430000</v>
      </c>
    </row>
    <row r="162" spans="1:5" ht="15" thickBot="1">
      <c r="A162" s="108"/>
      <c r="B162" s="101">
        <v>2012</v>
      </c>
      <c r="C162" s="43">
        <v>500000</v>
      </c>
      <c r="D162" s="43">
        <f t="shared" si="4"/>
        <v>450000</v>
      </c>
      <c r="E162" s="82">
        <f t="shared" si="3"/>
        <v>450000</v>
      </c>
    </row>
    <row r="163" spans="1:5" ht="15" hidden="1" thickBot="1">
      <c r="A163" s="102" t="s">
        <v>380</v>
      </c>
      <c r="B163" s="99">
        <v>2000</v>
      </c>
      <c r="C163" s="39">
        <v>160000</v>
      </c>
      <c r="D163" s="39">
        <f t="shared" si="4"/>
        <v>144000</v>
      </c>
      <c r="E163" s="92">
        <f t="shared" si="3"/>
        <v>145000</v>
      </c>
    </row>
    <row r="164" spans="1:5" ht="15" hidden="1" thickBot="1">
      <c r="A164" s="105" t="s">
        <v>5</v>
      </c>
      <c r="B164" s="106">
        <v>2001</v>
      </c>
      <c r="C164" s="39">
        <v>170000</v>
      </c>
      <c r="D164" s="39">
        <f t="shared" si="4"/>
        <v>153000</v>
      </c>
      <c r="E164" s="92">
        <f t="shared" si="3"/>
        <v>155000</v>
      </c>
    </row>
    <row r="165" spans="1:5" ht="15" hidden="1" thickBot="1">
      <c r="A165" s="108"/>
      <c r="B165" s="101">
        <v>2002</v>
      </c>
      <c r="C165" s="39">
        <v>180000</v>
      </c>
      <c r="D165" s="39">
        <f t="shared" si="4"/>
        <v>162000</v>
      </c>
      <c r="E165" s="92">
        <f t="shared" si="3"/>
        <v>160000</v>
      </c>
    </row>
    <row r="166" spans="1:5" ht="15" hidden="1" thickBot="1">
      <c r="B166" s="99">
        <v>2002</v>
      </c>
      <c r="C166" s="36">
        <v>180000</v>
      </c>
      <c r="D166" s="36">
        <f t="shared" si="4"/>
        <v>162000</v>
      </c>
      <c r="E166" s="80">
        <f t="shared" si="3"/>
        <v>160000</v>
      </c>
    </row>
    <row r="167" spans="1:5">
      <c r="A167" s="102" t="s">
        <v>381</v>
      </c>
      <c r="B167" s="106">
        <v>2003</v>
      </c>
      <c r="C167" s="39">
        <v>195000</v>
      </c>
      <c r="D167" s="39">
        <f t="shared" si="4"/>
        <v>175500</v>
      </c>
      <c r="E167" s="92">
        <f t="shared" si="3"/>
        <v>180000</v>
      </c>
    </row>
    <row r="168" spans="1:5">
      <c r="A168" s="105" t="s">
        <v>2</v>
      </c>
      <c r="B168" s="106">
        <v>2004</v>
      </c>
      <c r="C168" s="39">
        <v>210000</v>
      </c>
      <c r="D168" s="39">
        <f t="shared" si="4"/>
        <v>189000</v>
      </c>
      <c r="E168" s="92">
        <f t="shared" si="3"/>
        <v>190000</v>
      </c>
    </row>
    <row r="169" spans="1:5" ht="15" thickBot="1">
      <c r="A169" s="108"/>
      <c r="B169" s="101">
        <v>2005</v>
      </c>
      <c r="C169" s="43">
        <v>225000</v>
      </c>
      <c r="D169" s="43">
        <f t="shared" si="4"/>
        <v>202500</v>
      </c>
      <c r="E169" s="82">
        <f t="shared" si="3"/>
        <v>200000</v>
      </c>
    </row>
    <row r="170" spans="1:5">
      <c r="A170" s="105" t="s">
        <v>382</v>
      </c>
      <c r="B170" s="106">
        <v>2005</v>
      </c>
      <c r="C170" s="39">
        <v>220000</v>
      </c>
      <c r="D170" s="39">
        <f t="shared" si="4"/>
        <v>198000</v>
      </c>
      <c r="E170" s="92">
        <f t="shared" si="3"/>
        <v>200000</v>
      </c>
    </row>
    <row r="171" spans="1:5">
      <c r="A171" s="105" t="s">
        <v>3</v>
      </c>
      <c r="B171" s="106">
        <v>2006</v>
      </c>
      <c r="C171" s="39">
        <v>240000</v>
      </c>
      <c r="D171" s="39">
        <f t="shared" si="4"/>
        <v>216000</v>
      </c>
      <c r="E171" s="92">
        <f t="shared" si="3"/>
        <v>215000</v>
      </c>
    </row>
    <row r="172" spans="1:5">
      <c r="A172" s="105"/>
      <c r="B172" s="106">
        <v>2007</v>
      </c>
      <c r="C172" s="39">
        <v>260000</v>
      </c>
      <c r="D172" s="39">
        <f t="shared" si="4"/>
        <v>234000</v>
      </c>
      <c r="E172" s="92">
        <f t="shared" si="3"/>
        <v>235000</v>
      </c>
    </row>
    <row r="173" spans="1:5" ht="15" thickBot="1">
      <c r="A173" s="108"/>
      <c r="B173" s="101">
        <v>2008</v>
      </c>
      <c r="C173" s="39">
        <v>280000</v>
      </c>
      <c r="D173" s="39">
        <f t="shared" si="4"/>
        <v>252000</v>
      </c>
      <c r="E173" s="92">
        <f t="shared" si="3"/>
        <v>250000</v>
      </c>
    </row>
    <row r="174" spans="1:5">
      <c r="A174" s="102" t="s">
        <v>383</v>
      </c>
      <c r="B174" s="99">
        <v>2007</v>
      </c>
      <c r="C174" s="36">
        <v>260000</v>
      </c>
      <c r="D174" s="36">
        <f t="shared" si="4"/>
        <v>234000</v>
      </c>
      <c r="E174" s="80">
        <f t="shared" si="3"/>
        <v>235000</v>
      </c>
    </row>
    <row r="175" spans="1:5" ht="15" thickBot="1">
      <c r="A175" s="108" t="s">
        <v>3</v>
      </c>
      <c r="B175" s="101">
        <v>2008</v>
      </c>
      <c r="C175" s="43">
        <v>280000</v>
      </c>
      <c r="D175" s="43">
        <f t="shared" si="4"/>
        <v>252000</v>
      </c>
      <c r="E175" s="82">
        <f t="shared" si="3"/>
        <v>250000</v>
      </c>
    </row>
    <row r="176" spans="1:5">
      <c r="A176" s="105" t="s">
        <v>384</v>
      </c>
      <c r="B176" s="99">
        <v>2008</v>
      </c>
      <c r="C176" s="39">
        <v>300000</v>
      </c>
      <c r="D176" s="39">
        <f t="shared" si="4"/>
        <v>270000</v>
      </c>
      <c r="E176" s="92">
        <f t="shared" si="3"/>
        <v>270000</v>
      </c>
    </row>
    <row r="177" spans="1:5" ht="15" thickBot="1">
      <c r="A177" s="108" t="s">
        <v>3</v>
      </c>
      <c r="B177" s="101">
        <v>2009</v>
      </c>
      <c r="C177" s="39">
        <v>320000</v>
      </c>
      <c r="D177" s="39">
        <f t="shared" si="4"/>
        <v>288000</v>
      </c>
      <c r="E177" s="92">
        <f t="shared" si="3"/>
        <v>290000</v>
      </c>
    </row>
    <row r="178" spans="1:5" ht="15" thickBot="1">
      <c r="A178" s="102" t="s">
        <v>385</v>
      </c>
      <c r="B178" s="99">
        <v>2009</v>
      </c>
      <c r="C178" s="36">
        <v>320000</v>
      </c>
      <c r="D178" s="36">
        <f t="shared" si="4"/>
        <v>288000</v>
      </c>
      <c r="E178" s="80">
        <f t="shared" si="3"/>
        <v>290000</v>
      </c>
    </row>
    <row r="179" spans="1:5" ht="15" thickBot="1">
      <c r="A179" s="108"/>
      <c r="B179" s="101">
        <v>2010</v>
      </c>
      <c r="C179" s="43">
        <v>340000</v>
      </c>
      <c r="D179" s="43">
        <f t="shared" si="4"/>
        <v>306000</v>
      </c>
      <c r="E179" s="409">
        <f t="shared" si="3"/>
        <v>305000</v>
      </c>
    </row>
    <row r="180" spans="1:5">
      <c r="A180" s="105" t="s">
        <v>386</v>
      </c>
      <c r="B180" s="106">
        <v>2010</v>
      </c>
      <c r="C180" s="39">
        <v>340000</v>
      </c>
      <c r="D180" s="39">
        <f t="shared" si="4"/>
        <v>306000</v>
      </c>
      <c r="E180" s="92">
        <f t="shared" si="3"/>
        <v>305000</v>
      </c>
    </row>
    <row r="181" spans="1:5" ht="15" thickBot="1">
      <c r="A181" s="108"/>
      <c r="B181" s="101">
        <v>2011</v>
      </c>
      <c r="C181" s="39">
        <v>360000</v>
      </c>
      <c r="D181" s="39">
        <f t="shared" si="4"/>
        <v>324000</v>
      </c>
      <c r="E181" s="92">
        <f t="shared" si="3"/>
        <v>325000</v>
      </c>
    </row>
    <row r="182" spans="1:5">
      <c r="A182" s="105" t="s">
        <v>387</v>
      </c>
      <c r="B182" s="106">
        <v>2005</v>
      </c>
      <c r="C182" s="36">
        <v>260000</v>
      </c>
      <c r="D182" s="36">
        <f t="shared" si="4"/>
        <v>234000</v>
      </c>
      <c r="E182" s="80">
        <f t="shared" si="3"/>
        <v>235000</v>
      </c>
    </row>
    <row r="183" spans="1:5" ht="15" thickBot="1">
      <c r="A183" s="105" t="s">
        <v>6</v>
      </c>
      <c r="B183" s="106">
        <v>2006</v>
      </c>
      <c r="C183" s="43">
        <v>280000</v>
      </c>
      <c r="D183" s="43">
        <f t="shared" si="4"/>
        <v>252000</v>
      </c>
      <c r="E183" s="82">
        <f t="shared" si="3"/>
        <v>250000</v>
      </c>
    </row>
    <row r="184" spans="1:5">
      <c r="A184" s="102" t="s">
        <v>388</v>
      </c>
      <c r="B184" s="99">
        <v>2006</v>
      </c>
      <c r="C184" s="39">
        <v>280000</v>
      </c>
      <c r="D184" s="39">
        <f t="shared" si="4"/>
        <v>252000</v>
      </c>
      <c r="E184" s="92">
        <f t="shared" si="3"/>
        <v>250000</v>
      </c>
    </row>
    <row r="185" spans="1:5">
      <c r="A185" s="105" t="s">
        <v>3</v>
      </c>
      <c r="B185" s="106">
        <v>2007</v>
      </c>
      <c r="C185" s="39">
        <v>300000</v>
      </c>
      <c r="D185" s="39">
        <f t="shared" si="4"/>
        <v>270000</v>
      </c>
      <c r="E185" s="92">
        <f t="shared" si="3"/>
        <v>270000</v>
      </c>
    </row>
    <row r="186" spans="1:5" ht="15" thickBot="1">
      <c r="A186" s="108"/>
      <c r="B186" s="101">
        <v>2008</v>
      </c>
      <c r="C186" s="39">
        <v>320000</v>
      </c>
      <c r="D186" s="39">
        <f t="shared" si="4"/>
        <v>288000</v>
      </c>
      <c r="E186" s="92">
        <f t="shared" si="3"/>
        <v>290000</v>
      </c>
    </row>
    <row r="187" spans="1:5">
      <c r="A187" s="105" t="s">
        <v>389</v>
      </c>
      <c r="B187" s="106">
        <v>2007</v>
      </c>
      <c r="C187" s="36">
        <v>320000</v>
      </c>
      <c r="D187" s="36">
        <f t="shared" si="4"/>
        <v>288000</v>
      </c>
      <c r="E187" s="80">
        <f t="shared" si="3"/>
        <v>290000</v>
      </c>
    </row>
    <row r="188" spans="1:5" ht="15" thickBot="1">
      <c r="A188" s="108" t="s">
        <v>3</v>
      </c>
      <c r="B188" s="101">
        <v>2008</v>
      </c>
      <c r="C188" s="43">
        <v>340000</v>
      </c>
      <c r="D188" s="43">
        <f t="shared" si="4"/>
        <v>306000</v>
      </c>
      <c r="E188" s="82">
        <f t="shared" si="3"/>
        <v>305000</v>
      </c>
    </row>
    <row r="189" spans="1:5">
      <c r="A189" s="102" t="s">
        <v>390</v>
      </c>
      <c r="B189" s="99">
        <v>2008</v>
      </c>
      <c r="C189" s="39">
        <v>340000</v>
      </c>
      <c r="D189" s="39">
        <f t="shared" si="4"/>
        <v>306000</v>
      </c>
      <c r="E189" s="92">
        <f t="shared" si="3"/>
        <v>305000</v>
      </c>
    </row>
    <row r="190" spans="1:5" ht="15" thickBot="1">
      <c r="A190" s="108" t="s">
        <v>3</v>
      </c>
      <c r="B190" s="101">
        <v>2009</v>
      </c>
      <c r="C190" s="39">
        <v>360000</v>
      </c>
      <c r="D190" s="39">
        <f t="shared" si="4"/>
        <v>324000</v>
      </c>
      <c r="E190" s="92">
        <f t="shared" si="3"/>
        <v>325000</v>
      </c>
    </row>
    <row r="191" spans="1:5">
      <c r="A191" s="102" t="s">
        <v>391</v>
      </c>
      <c r="B191" s="99">
        <v>2008</v>
      </c>
      <c r="C191" s="36">
        <v>340000</v>
      </c>
      <c r="D191" s="36">
        <f t="shared" si="4"/>
        <v>306000</v>
      </c>
      <c r="E191" s="80">
        <f t="shared" si="3"/>
        <v>305000</v>
      </c>
    </row>
    <row r="192" spans="1:5" ht="15" thickBot="1">
      <c r="A192" s="108" t="s">
        <v>3</v>
      </c>
      <c r="B192" s="101">
        <v>2009</v>
      </c>
      <c r="C192" s="43">
        <v>360000</v>
      </c>
      <c r="D192" s="43">
        <f t="shared" si="4"/>
        <v>324000</v>
      </c>
      <c r="E192" s="82">
        <f t="shared" si="3"/>
        <v>325000</v>
      </c>
    </row>
    <row r="193" spans="1:5">
      <c r="A193" s="105" t="s">
        <v>392</v>
      </c>
      <c r="B193" s="106">
        <v>2009</v>
      </c>
      <c r="C193" s="39">
        <v>360000</v>
      </c>
      <c r="D193" s="39">
        <f t="shared" si="4"/>
        <v>324000</v>
      </c>
      <c r="E193" s="92">
        <f t="shared" si="3"/>
        <v>325000</v>
      </c>
    </row>
    <row r="194" spans="1:5" ht="15" thickBot="1">
      <c r="A194" s="108"/>
      <c r="B194" s="101">
        <v>2010</v>
      </c>
      <c r="C194" s="39">
        <v>380000</v>
      </c>
      <c r="D194" s="39">
        <f t="shared" si="4"/>
        <v>342000</v>
      </c>
      <c r="E194" s="92">
        <f t="shared" si="3"/>
        <v>340000</v>
      </c>
    </row>
    <row r="195" spans="1:5">
      <c r="A195" s="102" t="s">
        <v>393</v>
      </c>
      <c r="B195" s="99">
        <v>2010</v>
      </c>
      <c r="C195" s="39">
        <v>380000</v>
      </c>
      <c r="D195" s="36">
        <f t="shared" si="4"/>
        <v>342000</v>
      </c>
      <c r="E195" s="80">
        <f t="shared" si="3"/>
        <v>340000</v>
      </c>
    </row>
    <row r="196" spans="1:5" ht="15" thickBot="1">
      <c r="A196" s="108"/>
      <c r="B196" s="101">
        <v>2011</v>
      </c>
      <c r="C196" s="39">
        <v>400000</v>
      </c>
      <c r="D196" s="43">
        <f t="shared" si="4"/>
        <v>360000</v>
      </c>
      <c r="E196" s="82">
        <f t="shared" si="3"/>
        <v>360000</v>
      </c>
    </row>
    <row r="197" spans="1:5">
      <c r="A197" s="105" t="s">
        <v>394</v>
      </c>
      <c r="B197" s="106">
        <v>2006</v>
      </c>
      <c r="C197" s="36">
        <v>330000</v>
      </c>
      <c r="D197" s="39">
        <f t="shared" si="4"/>
        <v>297000</v>
      </c>
      <c r="E197" s="92">
        <f t="shared" ref="E197:E260" si="5">IF(ROUND(MID(D197&amp;" ",3,1),0)=1,FLOOR(D197,5000),IF(ROUND(MID(D197&amp;" ",3,1),0)=2,FLOOR(D197,5000),IF(ROUND(MID(D197&amp;" ",3,1),0)=6,FLOOR(D197,5000),IF(ROUND(MID(D197&amp;" ",3,1),0)=7,FLOOR(D197,5000),CEILING(D197,5000)))))</f>
        <v>295000</v>
      </c>
    </row>
    <row r="198" spans="1:5">
      <c r="A198" s="105" t="s">
        <v>3</v>
      </c>
      <c r="B198" s="106">
        <v>2007</v>
      </c>
      <c r="C198" s="39">
        <v>350000</v>
      </c>
      <c r="D198" s="39">
        <f t="shared" si="4"/>
        <v>315000</v>
      </c>
      <c r="E198" s="92">
        <f t="shared" si="5"/>
        <v>315000</v>
      </c>
    </row>
    <row r="199" spans="1:5" ht="15" thickBot="1">
      <c r="A199" s="108"/>
      <c r="B199" s="101">
        <v>2008</v>
      </c>
      <c r="C199" s="43">
        <v>370000</v>
      </c>
      <c r="D199" s="39">
        <f t="shared" si="4"/>
        <v>333000</v>
      </c>
      <c r="E199" s="92">
        <f t="shared" si="5"/>
        <v>335000</v>
      </c>
    </row>
    <row r="200" spans="1:5">
      <c r="A200" s="102" t="s">
        <v>395</v>
      </c>
      <c r="B200" s="106">
        <v>2007</v>
      </c>
      <c r="C200" s="39">
        <v>350000</v>
      </c>
      <c r="D200" s="36">
        <f t="shared" si="4"/>
        <v>315000</v>
      </c>
      <c r="E200" s="80">
        <f t="shared" si="5"/>
        <v>315000</v>
      </c>
    </row>
    <row r="201" spans="1:5" ht="15" thickBot="1">
      <c r="A201" s="118"/>
      <c r="B201" s="101">
        <v>2008</v>
      </c>
      <c r="C201" s="39">
        <v>370000</v>
      </c>
      <c r="D201" s="43">
        <f t="shared" si="4"/>
        <v>333000</v>
      </c>
      <c r="E201" s="82">
        <f t="shared" si="5"/>
        <v>335000</v>
      </c>
    </row>
    <row r="202" spans="1:5">
      <c r="A202" s="105" t="s">
        <v>396</v>
      </c>
      <c r="B202" s="99">
        <v>2009</v>
      </c>
      <c r="C202" s="36">
        <v>400000</v>
      </c>
      <c r="D202" s="39">
        <f t="shared" si="4"/>
        <v>360000</v>
      </c>
      <c r="E202" s="92">
        <f t="shared" si="5"/>
        <v>360000</v>
      </c>
    </row>
    <row r="203" spans="1:5" ht="15" thickBot="1">
      <c r="A203" s="108"/>
      <c r="B203" s="101">
        <v>2010</v>
      </c>
      <c r="C203" s="43">
        <v>420000</v>
      </c>
      <c r="D203" s="39">
        <f t="shared" si="4"/>
        <v>378000</v>
      </c>
      <c r="E203" s="92">
        <f t="shared" si="5"/>
        <v>380000</v>
      </c>
    </row>
    <row r="204" spans="1:5">
      <c r="A204" s="105" t="s">
        <v>397</v>
      </c>
      <c r="B204" s="106">
        <v>2010</v>
      </c>
      <c r="C204" s="39">
        <v>420000</v>
      </c>
      <c r="D204" s="36">
        <f t="shared" si="4"/>
        <v>378000</v>
      </c>
      <c r="E204" s="80">
        <f t="shared" si="5"/>
        <v>380000</v>
      </c>
    </row>
    <row r="205" spans="1:5" ht="15" thickBot="1">
      <c r="A205" s="105"/>
      <c r="B205" s="106">
        <v>2011</v>
      </c>
      <c r="C205" s="39">
        <v>440000</v>
      </c>
      <c r="D205" s="43">
        <f t="shared" si="4"/>
        <v>396000</v>
      </c>
      <c r="E205" s="82">
        <f t="shared" si="5"/>
        <v>395000</v>
      </c>
    </row>
    <row r="206" spans="1:5">
      <c r="A206" s="102" t="s">
        <v>398</v>
      </c>
      <c r="B206" s="99">
        <v>2010</v>
      </c>
      <c r="C206" s="36">
        <v>450000</v>
      </c>
      <c r="D206" s="39">
        <f t="shared" si="4"/>
        <v>405000</v>
      </c>
      <c r="E206" s="92">
        <f t="shared" si="5"/>
        <v>405000</v>
      </c>
    </row>
    <row r="207" spans="1:5">
      <c r="A207" s="105"/>
      <c r="B207" s="106">
        <v>2011</v>
      </c>
      <c r="C207" s="39">
        <v>470000</v>
      </c>
      <c r="D207" s="39">
        <f t="shared" si="4"/>
        <v>423000</v>
      </c>
      <c r="E207" s="92">
        <f t="shared" si="5"/>
        <v>425000</v>
      </c>
    </row>
    <row r="208" spans="1:5" ht="15" thickBot="1">
      <c r="A208" s="108"/>
      <c r="B208" s="101">
        <v>2012</v>
      </c>
      <c r="C208" s="43">
        <v>490000</v>
      </c>
      <c r="D208" s="39">
        <f t="shared" si="4"/>
        <v>441000</v>
      </c>
      <c r="E208" s="92">
        <f t="shared" si="5"/>
        <v>440000</v>
      </c>
    </row>
    <row r="209" spans="1:5" ht="15" hidden="1" thickBot="1">
      <c r="B209" s="99">
        <v>2002</v>
      </c>
      <c r="C209" s="39">
        <v>200000</v>
      </c>
      <c r="D209" s="36">
        <f t="shared" si="4"/>
        <v>180000</v>
      </c>
      <c r="E209" s="80">
        <f t="shared" si="5"/>
        <v>180000</v>
      </c>
    </row>
    <row r="210" spans="1:5">
      <c r="A210" s="102" t="s">
        <v>399</v>
      </c>
      <c r="B210" s="99">
        <v>2003</v>
      </c>
      <c r="C210" s="36">
        <v>215000</v>
      </c>
      <c r="D210" s="36">
        <f t="shared" si="4"/>
        <v>193500</v>
      </c>
      <c r="E210" s="80">
        <f t="shared" si="5"/>
        <v>195000</v>
      </c>
    </row>
    <row r="211" spans="1:5" ht="15" thickBot="1">
      <c r="A211" s="108" t="s">
        <v>5</v>
      </c>
      <c r="B211" s="101">
        <v>2004</v>
      </c>
      <c r="C211" s="43">
        <v>230000</v>
      </c>
      <c r="D211" s="43">
        <f t="shared" si="4"/>
        <v>207000</v>
      </c>
      <c r="E211" s="82">
        <f t="shared" si="5"/>
        <v>205000</v>
      </c>
    </row>
    <row r="212" spans="1:5" hidden="1">
      <c r="B212" s="106">
        <v>2002</v>
      </c>
      <c r="C212" s="39">
        <v>210000</v>
      </c>
      <c r="D212" s="39">
        <f t="shared" si="4"/>
        <v>189000</v>
      </c>
      <c r="E212" s="92">
        <f t="shared" si="5"/>
        <v>190000</v>
      </c>
    </row>
    <row r="213" spans="1:5">
      <c r="A213" s="105" t="s">
        <v>400</v>
      </c>
      <c r="B213" s="106">
        <v>2003</v>
      </c>
      <c r="C213" s="39">
        <v>225000</v>
      </c>
      <c r="D213" s="39">
        <f t="shared" si="4"/>
        <v>202500</v>
      </c>
      <c r="E213" s="92">
        <f t="shared" si="5"/>
        <v>200000</v>
      </c>
    </row>
    <row r="214" spans="1:5" ht="15" thickBot="1">
      <c r="A214" s="105" t="s">
        <v>5</v>
      </c>
      <c r="B214" s="101">
        <v>2004</v>
      </c>
      <c r="C214" s="43">
        <v>240000</v>
      </c>
      <c r="D214" s="39">
        <f t="shared" si="4"/>
        <v>216000</v>
      </c>
      <c r="E214" s="92">
        <f t="shared" si="5"/>
        <v>215000</v>
      </c>
    </row>
    <row r="215" spans="1:5">
      <c r="A215" s="102" t="s">
        <v>401</v>
      </c>
      <c r="B215" s="99">
        <v>2004</v>
      </c>
      <c r="C215" s="39">
        <v>250000</v>
      </c>
      <c r="D215" s="36">
        <f t="shared" si="4"/>
        <v>225000</v>
      </c>
      <c r="E215" s="80">
        <f t="shared" si="5"/>
        <v>225000</v>
      </c>
    </row>
    <row r="216" spans="1:5" ht="15" thickBot="1">
      <c r="A216" s="112" t="s">
        <v>6</v>
      </c>
      <c r="B216" s="101">
        <v>2005</v>
      </c>
      <c r="C216" s="39">
        <v>265000</v>
      </c>
      <c r="D216" s="43">
        <f t="shared" si="4"/>
        <v>238500</v>
      </c>
      <c r="E216" s="82">
        <f t="shared" si="5"/>
        <v>240000</v>
      </c>
    </row>
    <row r="217" spans="1:5">
      <c r="A217" s="102" t="s">
        <v>402</v>
      </c>
      <c r="B217" s="99">
        <v>2006</v>
      </c>
      <c r="C217" s="36">
        <v>310000</v>
      </c>
      <c r="D217" s="39">
        <f t="shared" si="4"/>
        <v>279000</v>
      </c>
      <c r="E217" s="92">
        <f t="shared" si="5"/>
        <v>280000</v>
      </c>
    </row>
    <row r="218" spans="1:5">
      <c r="A218" s="105" t="s">
        <v>6</v>
      </c>
      <c r="B218" s="106">
        <v>2007</v>
      </c>
      <c r="C218" s="39">
        <v>330000</v>
      </c>
      <c r="D218" s="39">
        <f t="shared" si="4"/>
        <v>297000</v>
      </c>
      <c r="E218" s="92">
        <f t="shared" si="5"/>
        <v>295000</v>
      </c>
    </row>
    <row r="219" spans="1:5" ht="15" thickBot="1">
      <c r="A219" s="105"/>
      <c r="B219" s="101">
        <v>2008</v>
      </c>
      <c r="C219" s="43">
        <v>350000</v>
      </c>
      <c r="D219" s="39">
        <f t="shared" si="4"/>
        <v>315000</v>
      </c>
      <c r="E219" s="92">
        <f t="shared" si="5"/>
        <v>315000</v>
      </c>
    </row>
    <row r="220" spans="1:5">
      <c r="A220" s="102" t="s">
        <v>403</v>
      </c>
      <c r="B220" s="99">
        <v>2003</v>
      </c>
      <c r="C220" s="39">
        <v>225000</v>
      </c>
      <c r="D220" s="36">
        <f t="shared" si="4"/>
        <v>202500</v>
      </c>
      <c r="E220" s="80">
        <f t="shared" si="5"/>
        <v>200000</v>
      </c>
    </row>
    <row r="221" spans="1:5" ht="15" thickBot="1">
      <c r="A221" s="108" t="s">
        <v>4</v>
      </c>
      <c r="B221" s="101">
        <v>2004</v>
      </c>
      <c r="C221" s="39">
        <v>240000</v>
      </c>
      <c r="D221" s="43">
        <f t="shared" si="4"/>
        <v>216000</v>
      </c>
      <c r="E221" s="82">
        <f t="shared" si="5"/>
        <v>215000</v>
      </c>
    </row>
    <row r="222" spans="1:5">
      <c r="A222" s="102" t="s">
        <v>404</v>
      </c>
      <c r="B222" s="99">
        <v>2003</v>
      </c>
      <c r="C222" s="36">
        <v>235000</v>
      </c>
      <c r="D222" s="39">
        <f t="shared" si="4"/>
        <v>211500</v>
      </c>
      <c r="E222" s="92">
        <f t="shared" si="5"/>
        <v>210000</v>
      </c>
    </row>
    <row r="223" spans="1:5" ht="15" thickBot="1">
      <c r="A223" s="108" t="s">
        <v>4</v>
      </c>
      <c r="B223" s="101">
        <v>2004</v>
      </c>
      <c r="C223" s="43">
        <v>250000</v>
      </c>
      <c r="D223" s="39">
        <f t="shared" si="4"/>
        <v>225000</v>
      </c>
      <c r="E223" s="92">
        <f t="shared" si="5"/>
        <v>225000</v>
      </c>
    </row>
    <row r="224" spans="1:5">
      <c r="A224" s="105" t="s">
        <v>405</v>
      </c>
      <c r="B224" s="106">
        <v>2003</v>
      </c>
      <c r="C224" s="39">
        <v>230000</v>
      </c>
      <c r="D224" s="36">
        <f t="shared" si="4"/>
        <v>207000</v>
      </c>
      <c r="E224" s="80">
        <f t="shared" si="5"/>
        <v>205000</v>
      </c>
    </row>
    <row r="225" spans="1:5" ht="15" thickBot="1">
      <c r="A225" s="108" t="s">
        <v>4</v>
      </c>
      <c r="B225" s="101">
        <v>2004</v>
      </c>
      <c r="C225" s="39">
        <v>240000</v>
      </c>
      <c r="D225" s="43">
        <f t="shared" si="4"/>
        <v>216000</v>
      </c>
      <c r="E225" s="82">
        <f t="shared" si="5"/>
        <v>215000</v>
      </c>
    </row>
    <row r="226" spans="1:5" s="22" customFormat="1">
      <c r="A226" s="105" t="s">
        <v>406</v>
      </c>
      <c r="B226" s="106">
        <v>2004</v>
      </c>
      <c r="C226" s="36">
        <v>270000</v>
      </c>
      <c r="D226" s="39">
        <f t="shared" si="4"/>
        <v>243000</v>
      </c>
      <c r="E226" s="92">
        <f t="shared" si="5"/>
        <v>245000</v>
      </c>
    </row>
    <row r="227" spans="1:5" s="22" customFormat="1">
      <c r="A227" s="105" t="s">
        <v>8</v>
      </c>
      <c r="B227" s="106">
        <v>2005</v>
      </c>
      <c r="C227" s="39">
        <v>285000</v>
      </c>
      <c r="D227" s="39">
        <f t="shared" si="4"/>
        <v>256500</v>
      </c>
      <c r="E227" s="92">
        <f t="shared" si="5"/>
        <v>255000</v>
      </c>
    </row>
    <row r="228" spans="1:5" s="22" customFormat="1" ht="15" thickBot="1">
      <c r="A228" s="108"/>
      <c r="B228" s="101">
        <v>2006</v>
      </c>
      <c r="C228" s="43">
        <v>300000</v>
      </c>
      <c r="D228" s="39">
        <f t="shared" si="4"/>
        <v>270000</v>
      </c>
      <c r="E228" s="92">
        <f t="shared" si="5"/>
        <v>270000</v>
      </c>
    </row>
    <row r="229" spans="1:5">
      <c r="A229" s="105" t="s">
        <v>407</v>
      </c>
      <c r="B229" s="106">
        <v>2006</v>
      </c>
      <c r="C229" s="39">
        <v>320000</v>
      </c>
      <c r="D229" s="36">
        <f t="shared" si="4"/>
        <v>288000</v>
      </c>
      <c r="E229" s="80">
        <f t="shared" si="5"/>
        <v>290000</v>
      </c>
    </row>
    <row r="230" spans="1:5" ht="15" thickBot="1">
      <c r="A230" s="108" t="s">
        <v>8</v>
      </c>
      <c r="B230" s="101">
        <v>2007</v>
      </c>
      <c r="C230" s="39">
        <v>335000</v>
      </c>
      <c r="D230" s="43">
        <f t="shared" si="4"/>
        <v>301500</v>
      </c>
      <c r="E230" s="82">
        <f t="shared" si="5"/>
        <v>300000</v>
      </c>
    </row>
    <row r="231" spans="1:5">
      <c r="A231" s="105" t="s">
        <v>408</v>
      </c>
      <c r="B231" s="106">
        <v>2003</v>
      </c>
      <c r="C231" s="36">
        <v>210000</v>
      </c>
      <c r="D231" s="39">
        <f t="shared" si="4"/>
        <v>189000</v>
      </c>
      <c r="E231" s="92">
        <f t="shared" si="5"/>
        <v>190000</v>
      </c>
    </row>
    <row r="232" spans="1:5" ht="15" thickBot="1">
      <c r="A232" s="105"/>
      <c r="B232" s="106">
        <v>2004</v>
      </c>
      <c r="C232" s="43">
        <v>230000</v>
      </c>
      <c r="D232" s="39">
        <f t="shared" si="4"/>
        <v>207000</v>
      </c>
      <c r="E232" s="92">
        <f t="shared" si="5"/>
        <v>205000</v>
      </c>
    </row>
    <row r="233" spans="1:5">
      <c r="A233" s="102" t="s">
        <v>409</v>
      </c>
      <c r="B233" s="99">
        <v>2004</v>
      </c>
      <c r="C233" s="39">
        <v>270000</v>
      </c>
      <c r="D233" s="36">
        <f t="shared" si="4"/>
        <v>243000</v>
      </c>
      <c r="E233" s="80">
        <f t="shared" si="5"/>
        <v>245000</v>
      </c>
    </row>
    <row r="234" spans="1:5">
      <c r="A234" s="105" t="s">
        <v>8</v>
      </c>
      <c r="B234" s="106">
        <v>2005</v>
      </c>
      <c r="C234" s="39">
        <v>290000</v>
      </c>
      <c r="D234" s="39">
        <f t="shared" ref="D234:D297" si="6">C234-(C234*0.1)</f>
        <v>261000</v>
      </c>
      <c r="E234" s="92">
        <f t="shared" si="5"/>
        <v>260000</v>
      </c>
    </row>
    <row r="235" spans="1:5" ht="15" thickBot="1">
      <c r="A235" s="108"/>
      <c r="B235" s="101">
        <v>2006</v>
      </c>
      <c r="C235" s="39">
        <v>310000</v>
      </c>
      <c r="D235" s="43">
        <f t="shared" si="6"/>
        <v>279000</v>
      </c>
      <c r="E235" s="82">
        <f t="shared" si="5"/>
        <v>280000</v>
      </c>
    </row>
    <row r="236" spans="1:5">
      <c r="A236" s="105" t="s">
        <v>410</v>
      </c>
      <c r="B236" s="106">
        <v>2006</v>
      </c>
      <c r="C236" s="36">
        <v>310000</v>
      </c>
      <c r="D236" s="39">
        <f t="shared" si="6"/>
        <v>279000</v>
      </c>
      <c r="E236" s="92">
        <f t="shared" si="5"/>
        <v>280000</v>
      </c>
    </row>
    <row r="237" spans="1:5" ht="15" thickBot="1">
      <c r="A237" s="105" t="s">
        <v>6</v>
      </c>
      <c r="B237" s="106">
        <v>2007</v>
      </c>
      <c r="C237" s="43">
        <v>330000</v>
      </c>
      <c r="D237" s="39">
        <f t="shared" si="6"/>
        <v>297000</v>
      </c>
      <c r="E237" s="92">
        <f t="shared" si="5"/>
        <v>295000</v>
      </c>
    </row>
    <row r="238" spans="1:5">
      <c r="A238" s="102" t="s">
        <v>411</v>
      </c>
      <c r="B238" s="99">
        <v>2007</v>
      </c>
      <c r="C238" s="39">
        <v>350000</v>
      </c>
      <c r="D238" s="36">
        <f t="shared" si="6"/>
        <v>315000</v>
      </c>
      <c r="E238" s="80">
        <f t="shared" si="5"/>
        <v>315000</v>
      </c>
    </row>
    <row r="239" spans="1:5" ht="15" thickBot="1">
      <c r="A239" s="108" t="s">
        <v>6</v>
      </c>
      <c r="B239" s="101">
        <v>2008</v>
      </c>
      <c r="C239" s="39">
        <v>370000</v>
      </c>
      <c r="D239" s="43">
        <f t="shared" si="6"/>
        <v>333000</v>
      </c>
      <c r="E239" s="82">
        <f t="shared" si="5"/>
        <v>335000</v>
      </c>
    </row>
    <row r="240" spans="1:5">
      <c r="A240" s="102" t="s">
        <v>412</v>
      </c>
      <c r="B240" s="99">
        <v>2008</v>
      </c>
      <c r="C240" s="36">
        <v>370000</v>
      </c>
      <c r="D240" s="39">
        <f t="shared" si="6"/>
        <v>333000</v>
      </c>
      <c r="E240" s="92">
        <f t="shared" si="5"/>
        <v>335000</v>
      </c>
    </row>
    <row r="241" spans="1:5" ht="15" thickBot="1">
      <c r="A241" s="108" t="s">
        <v>6</v>
      </c>
      <c r="B241" s="101">
        <v>2009</v>
      </c>
      <c r="C241" s="43">
        <v>390000</v>
      </c>
      <c r="D241" s="39">
        <f t="shared" si="6"/>
        <v>351000</v>
      </c>
      <c r="E241" s="92">
        <f t="shared" si="5"/>
        <v>350000</v>
      </c>
    </row>
    <row r="242" spans="1:5">
      <c r="A242" s="105" t="s">
        <v>413</v>
      </c>
      <c r="B242" s="106">
        <v>2008</v>
      </c>
      <c r="C242" s="39">
        <v>410000</v>
      </c>
      <c r="D242" s="36">
        <f t="shared" si="6"/>
        <v>369000</v>
      </c>
      <c r="E242" s="80">
        <f t="shared" si="5"/>
        <v>370000</v>
      </c>
    </row>
    <row r="243" spans="1:5" ht="15" thickBot="1">
      <c r="A243" s="105"/>
      <c r="B243" s="106">
        <v>2009</v>
      </c>
      <c r="C243" s="39">
        <v>430000</v>
      </c>
      <c r="D243" s="43">
        <f t="shared" si="6"/>
        <v>387000</v>
      </c>
      <c r="E243" s="82">
        <f t="shared" si="5"/>
        <v>385000</v>
      </c>
    </row>
    <row r="244" spans="1:5">
      <c r="A244" s="102" t="s">
        <v>414</v>
      </c>
      <c r="B244" s="99">
        <v>2009</v>
      </c>
      <c r="C244" s="36">
        <v>420000</v>
      </c>
      <c r="D244" s="39">
        <f t="shared" si="6"/>
        <v>378000</v>
      </c>
      <c r="E244" s="92">
        <f t="shared" si="5"/>
        <v>380000</v>
      </c>
    </row>
    <row r="245" spans="1:5" ht="15" thickBot="1">
      <c r="A245" s="108"/>
      <c r="B245" s="101">
        <v>2010</v>
      </c>
      <c r="C245" s="43">
        <v>440000</v>
      </c>
      <c r="D245" s="39">
        <f t="shared" si="6"/>
        <v>396000</v>
      </c>
      <c r="E245" s="92">
        <f t="shared" si="5"/>
        <v>395000</v>
      </c>
    </row>
    <row r="246" spans="1:5">
      <c r="A246" s="102" t="s">
        <v>415</v>
      </c>
      <c r="B246" s="99">
        <v>2010</v>
      </c>
      <c r="C246" s="39">
        <v>440000</v>
      </c>
      <c r="D246" s="36">
        <f t="shared" si="6"/>
        <v>396000</v>
      </c>
      <c r="E246" s="80">
        <f t="shared" si="5"/>
        <v>395000</v>
      </c>
    </row>
    <row r="247" spans="1:5" ht="15" thickBot="1">
      <c r="A247" s="108"/>
      <c r="B247" s="101">
        <v>2011</v>
      </c>
      <c r="C247" s="39">
        <v>460000</v>
      </c>
      <c r="D247" s="43">
        <f t="shared" si="6"/>
        <v>414000</v>
      </c>
      <c r="E247" s="82">
        <f t="shared" si="5"/>
        <v>415000</v>
      </c>
    </row>
    <row r="248" spans="1:5">
      <c r="A248" s="102" t="s">
        <v>416</v>
      </c>
      <c r="B248" s="99">
        <v>2010</v>
      </c>
      <c r="C248" s="36">
        <v>480000</v>
      </c>
      <c r="D248" s="39">
        <f t="shared" si="6"/>
        <v>432000</v>
      </c>
      <c r="E248" s="92">
        <f t="shared" si="5"/>
        <v>430000</v>
      </c>
    </row>
    <row r="249" spans="1:5">
      <c r="A249" s="105"/>
      <c r="B249" s="106">
        <v>2011</v>
      </c>
      <c r="C249" s="39">
        <v>500000</v>
      </c>
      <c r="D249" s="39">
        <f t="shared" si="6"/>
        <v>450000</v>
      </c>
      <c r="E249" s="92">
        <f t="shared" si="5"/>
        <v>450000</v>
      </c>
    </row>
    <row r="250" spans="1:5" ht="15" thickBot="1">
      <c r="A250" s="108"/>
      <c r="B250" s="101">
        <v>2012</v>
      </c>
      <c r="C250" s="43">
        <v>520000</v>
      </c>
      <c r="D250" s="39">
        <f t="shared" si="6"/>
        <v>468000</v>
      </c>
      <c r="E250" s="92">
        <f t="shared" si="5"/>
        <v>470000</v>
      </c>
    </row>
    <row r="251" spans="1:5">
      <c r="A251" s="102" t="s">
        <v>417</v>
      </c>
      <c r="B251" s="99">
        <v>2010</v>
      </c>
      <c r="C251" s="39">
        <v>510000</v>
      </c>
      <c r="D251" s="36">
        <f t="shared" si="6"/>
        <v>459000</v>
      </c>
      <c r="E251" s="80">
        <f t="shared" si="5"/>
        <v>460000</v>
      </c>
    </row>
    <row r="252" spans="1:5">
      <c r="A252" s="105"/>
      <c r="B252" s="106">
        <v>2011</v>
      </c>
      <c r="C252" s="39">
        <v>530000</v>
      </c>
      <c r="D252" s="39">
        <f t="shared" si="6"/>
        <v>477000</v>
      </c>
      <c r="E252" s="92">
        <f t="shared" si="5"/>
        <v>475000</v>
      </c>
    </row>
    <row r="253" spans="1:5" ht="15" thickBot="1">
      <c r="A253" s="108"/>
      <c r="B253" s="101">
        <v>2012</v>
      </c>
      <c r="C253" s="39">
        <v>550000</v>
      </c>
      <c r="D253" s="43">
        <f t="shared" si="6"/>
        <v>495000</v>
      </c>
      <c r="E253" s="82">
        <f t="shared" si="5"/>
        <v>495000</v>
      </c>
    </row>
    <row r="254" spans="1:5">
      <c r="A254" s="105" t="s">
        <v>418</v>
      </c>
      <c r="B254" s="106">
        <v>2003</v>
      </c>
      <c r="C254" s="36">
        <v>175000</v>
      </c>
      <c r="D254" s="39">
        <f t="shared" si="6"/>
        <v>157500</v>
      </c>
      <c r="E254" s="92">
        <f t="shared" si="5"/>
        <v>155000</v>
      </c>
    </row>
    <row r="255" spans="1:5">
      <c r="A255" s="105" t="s">
        <v>4</v>
      </c>
      <c r="B255" s="106">
        <v>2004</v>
      </c>
      <c r="C255" s="39">
        <v>190000</v>
      </c>
      <c r="D255" s="39">
        <f t="shared" si="6"/>
        <v>171000</v>
      </c>
      <c r="E255" s="92">
        <f t="shared" si="5"/>
        <v>170000</v>
      </c>
    </row>
    <row r="256" spans="1:5" ht="15" thickBot="1">
      <c r="A256" s="108"/>
      <c r="B256" s="101">
        <v>2005</v>
      </c>
      <c r="C256" s="43">
        <v>205000</v>
      </c>
      <c r="D256" s="39">
        <f t="shared" si="6"/>
        <v>184500</v>
      </c>
      <c r="E256" s="92">
        <f t="shared" si="5"/>
        <v>185000</v>
      </c>
    </row>
    <row r="257" spans="1:5">
      <c r="A257" s="105" t="s">
        <v>419</v>
      </c>
      <c r="B257" s="106">
        <v>2004</v>
      </c>
      <c r="C257" s="39">
        <v>190000</v>
      </c>
      <c r="D257" s="36">
        <f t="shared" si="6"/>
        <v>171000</v>
      </c>
      <c r="E257" s="80">
        <f t="shared" si="5"/>
        <v>170000</v>
      </c>
    </row>
    <row r="258" spans="1:5">
      <c r="A258" s="105" t="s">
        <v>8</v>
      </c>
      <c r="B258" s="106">
        <v>2005</v>
      </c>
      <c r="C258" s="39">
        <v>210000</v>
      </c>
      <c r="D258" s="39">
        <f t="shared" si="6"/>
        <v>189000</v>
      </c>
      <c r="E258" s="92">
        <f t="shared" si="5"/>
        <v>190000</v>
      </c>
    </row>
    <row r="259" spans="1:5" ht="15" thickBot="1">
      <c r="A259" s="105"/>
      <c r="B259" s="106">
        <v>2006</v>
      </c>
      <c r="C259" s="39">
        <v>230000</v>
      </c>
      <c r="D259" s="43">
        <f t="shared" si="6"/>
        <v>207000</v>
      </c>
      <c r="E259" s="82">
        <f t="shared" si="5"/>
        <v>205000</v>
      </c>
    </row>
    <row r="260" spans="1:5">
      <c r="A260" s="102" t="s">
        <v>420</v>
      </c>
      <c r="B260" s="99">
        <v>2006</v>
      </c>
      <c r="C260" s="36">
        <v>240000</v>
      </c>
      <c r="D260" s="39">
        <f t="shared" si="6"/>
        <v>216000</v>
      </c>
      <c r="E260" s="92">
        <f t="shared" si="5"/>
        <v>215000</v>
      </c>
    </row>
    <row r="261" spans="1:5" ht="15" thickBot="1">
      <c r="A261" s="108" t="s">
        <v>8</v>
      </c>
      <c r="B261" s="101">
        <v>2007</v>
      </c>
      <c r="C261" s="43">
        <v>260000</v>
      </c>
      <c r="D261" s="39">
        <f t="shared" si="6"/>
        <v>234000</v>
      </c>
      <c r="E261" s="92">
        <f t="shared" ref="E261:E324" si="7">IF(ROUND(MID(D261&amp;" ",3,1),0)=1,FLOOR(D261,5000),IF(ROUND(MID(D261&amp;" ",3,1),0)=2,FLOOR(D261,5000),IF(ROUND(MID(D261&amp;" ",3,1),0)=6,FLOOR(D261,5000),IF(ROUND(MID(D261&amp;" ",3,1),0)=7,FLOOR(D261,5000),CEILING(D261,5000)))))</f>
        <v>235000</v>
      </c>
    </row>
    <row r="262" spans="1:5">
      <c r="A262" s="102" t="s">
        <v>421</v>
      </c>
      <c r="B262" s="99">
        <v>2003</v>
      </c>
      <c r="C262" s="39">
        <v>185000</v>
      </c>
      <c r="D262" s="36">
        <f t="shared" si="6"/>
        <v>166500</v>
      </c>
      <c r="E262" s="80">
        <f t="shared" si="7"/>
        <v>165000</v>
      </c>
    </row>
    <row r="263" spans="1:5" ht="15" thickBot="1">
      <c r="A263" s="108" t="s">
        <v>4</v>
      </c>
      <c r="B263" s="101">
        <v>2004</v>
      </c>
      <c r="C263" s="39">
        <v>200000</v>
      </c>
      <c r="D263" s="43">
        <f t="shared" si="6"/>
        <v>180000</v>
      </c>
      <c r="E263" s="82">
        <f t="shared" si="7"/>
        <v>180000</v>
      </c>
    </row>
    <row r="264" spans="1:5">
      <c r="A264" s="111" t="s">
        <v>422</v>
      </c>
      <c r="B264" s="99">
        <v>2003</v>
      </c>
      <c r="C264" s="36">
        <v>190000</v>
      </c>
      <c r="D264" s="39">
        <f t="shared" si="6"/>
        <v>171000</v>
      </c>
      <c r="E264" s="92">
        <f t="shared" si="7"/>
        <v>170000</v>
      </c>
    </row>
    <row r="265" spans="1:5" ht="15" thickBot="1">
      <c r="A265" s="112" t="s">
        <v>4</v>
      </c>
      <c r="B265" s="101">
        <v>2004</v>
      </c>
      <c r="C265" s="43">
        <v>210000</v>
      </c>
      <c r="D265" s="39">
        <f t="shared" si="6"/>
        <v>189000</v>
      </c>
      <c r="E265" s="92">
        <f t="shared" si="7"/>
        <v>190000</v>
      </c>
    </row>
    <row r="266" spans="1:5">
      <c r="A266" s="117" t="s">
        <v>423</v>
      </c>
      <c r="B266" s="106">
        <v>2006</v>
      </c>
      <c r="C266" s="39">
        <v>250000</v>
      </c>
      <c r="D266" s="36">
        <f t="shared" si="6"/>
        <v>225000</v>
      </c>
      <c r="E266" s="80">
        <f t="shared" si="7"/>
        <v>225000</v>
      </c>
    </row>
    <row r="267" spans="1:5" ht="15" thickBot="1">
      <c r="A267" s="112"/>
      <c r="B267" s="101">
        <v>2007</v>
      </c>
      <c r="C267" s="39">
        <v>270000</v>
      </c>
      <c r="D267" s="43">
        <f t="shared" si="6"/>
        <v>243000</v>
      </c>
      <c r="E267" s="82">
        <f t="shared" si="7"/>
        <v>245000</v>
      </c>
    </row>
    <row r="268" spans="1:5">
      <c r="A268" s="119" t="s">
        <v>424</v>
      </c>
      <c r="B268" s="120">
        <v>2011</v>
      </c>
      <c r="C268" s="36">
        <v>280000</v>
      </c>
      <c r="D268" s="39">
        <f t="shared" si="6"/>
        <v>252000</v>
      </c>
      <c r="E268" s="92">
        <f t="shared" si="7"/>
        <v>250000</v>
      </c>
    </row>
    <row r="269" spans="1:5">
      <c r="A269" s="121"/>
      <c r="B269" s="122">
        <v>2012</v>
      </c>
      <c r="C269" s="39">
        <v>300000</v>
      </c>
      <c r="D269" s="39">
        <f t="shared" si="6"/>
        <v>270000</v>
      </c>
      <c r="E269" s="92">
        <f t="shared" si="7"/>
        <v>270000</v>
      </c>
    </row>
    <row r="270" spans="1:5">
      <c r="A270" s="121"/>
      <c r="B270" s="122">
        <v>2013</v>
      </c>
      <c r="C270" s="39">
        <v>320000</v>
      </c>
      <c r="D270" s="39">
        <f t="shared" si="6"/>
        <v>288000</v>
      </c>
      <c r="E270" s="92">
        <f t="shared" si="7"/>
        <v>290000</v>
      </c>
    </row>
    <row r="271" spans="1:5">
      <c r="A271" s="121"/>
      <c r="B271" s="122">
        <v>2014</v>
      </c>
      <c r="C271" s="39">
        <v>340000</v>
      </c>
      <c r="D271" s="39">
        <f t="shared" si="6"/>
        <v>306000</v>
      </c>
      <c r="E271" s="92">
        <f t="shared" si="7"/>
        <v>305000</v>
      </c>
    </row>
    <row r="272" spans="1:5">
      <c r="A272" s="121"/>
      <c r="B272" s="122">
        <v>2015</v>
      </c>
      <c r="C272" s="39">
        <v>360000</v>
      </c>
      <c r="D272" s="39">
        <f t="shared" si="6"/>
        <v>324000</v>
      </c>
      <c r="E272" s="92">
        <f t="shared" si="7"/>
        <v>325000</v>
      </c>
    </row>
    <row r="273" spans="1:5" ht="15" thickBot="1">
      <c r="A273" s="123"/>
      <c r="B273" s="124">
        <v>2016</v>
      </c>
      <c r="C273" s="43">
        <v>380000</v>
      </c>
      <c r="D273" s="43">
        <f t="shared" si="6"/>
        <v>342000</v>
      </c>
      <c r="E273" s="92">
        <f t="shared" si="7"/>
        <v>340000</v>
      </c>
    </row>
    <row r="274" spans="1:5">
      <c r="A274" s="119" t="s">
        <v>425</v>
      </c>
      <c r="B274" s="120">
        <v>2011</v>
      </c>
      <c r="C274" s="39">
        <v>290000</v>
      </c>
      <c r="D274" s="39">
        <f t="shared" si="6"/>
        <v>261000</v>
      </c>
      <c r="E274" s="80">
        <f t="shared" si="7"/>
        <v>260000</v>
      </c>
    </row>
    <row r="275" spans="1:5">
      <c r="A275" s="121"/>
      <c r="B275" s="122">
        <v>2012</v>
      </c>
      <c r="C275" s="39">
        <v>310000</v>
      </c>
      <c r="D275" s="39">
        <f t="shared" si="6"/>
        <v>279000</v>
      </c>
      <c r="E275" s="92">
        <f t="shared" si="7"/>
        <v>280000</v>
      </c>
    </row>
    <row r="276" spans="1:5">
      <c r="A276" s="121"/>
      <c r="B276" s="122">
        <v>2013</v>
      </c>
      <c r="C276" s="39">
        <v>330000</v>
      </c>
      <c r="D276" s="39">
        <f t="shared" si="6"/>
        <v>297000</v>
      </c>
      <c r="E276" s="92">
        <f t="shared" si="7"/>
        <v>295000</v>
      </c>
    </row>
    <row r="277" spans="1:5">
      <c r="A277" s="121"/>
      <c r="B277" s="122">
        <v>2014</v>
      </c>
      <c r="C277" s="39">
        <v>350000</v>
      </c>
      <c r="D277" s="39">
        <f t="shared" si="6"/>
        <v>315000</v>
      </c>
      <c r="E277" s="92">
        <f t="shared" si="7"/>
        <v>315000</v>
      </c>
    </row>
    <row r="278" spans="1:5">
      <c r="A278" s="121"/>
      <c r="B278" s="122">
        <v>2015</v>
      </c>
      <c r="C278" s="39">
        <v>370000</v>
      </c>
      <c r="D278" s="39">
        <f t="shared" si="6"/>
        <v>333000</v>
      </c>
      <c r="E278" s="92">
        <f t="shared" si="7"/>
        <v>335000</v>
      </c>
    </row>
    <row r="279" spans="1:5" ht="15" thickBot="1">
      <c r="A279" s="123"/>
      <c r="B279" s="124">
        <v>2016</v>
      </c>
      <c r="C279" s="39">
        <v>390000</v>
      </c>
      <c r="D279" s="39">
        <f t="shared" si="6"/>
        <v>351000</v>
      </c>
      <c r="E279" s="82">
        <f t="shared" si="7"/>
        <v>350000</v>
      </c>
    </row>
    <row r="280" spans="1:5">
      <c r="A280" s="119" t="s">
        <v>426</v>
      </c>
      <c r="B280" s="120">
        <v>2014</v>
      </c>
      <c r="C280" s="36">
        <v>360000</v>
      </c>
      <c r="D280" s="36">
        <f t="shared" si="6"/>
        <v>324000</v>
      </c>
      <c r="E280" s="92">
        <f t="shared" si="7"/>
        <v>325000</v>
      </c>
    </row>
    <row r="281" spans="1:5">
      <c r="A281" s="121"/>
      <c r="B281" s="122">
        <v>2015</v>
      </c>
      <c r="C281" s="39">
        <v>380000</v>
      </c>
      <c r="D281" s="39">
        <f t="shared" si="6"/>
        <v>342000</v>
      </c>
      <c r="E281" s="92">
        <f t="shared" si="7"/>
        <v>340000</v>
      </c>
    </row>
    <row r="282" spans="1:5">
      <c r="A282" s="121"/>
      <c r="B282" s="122">
        <v>2016</v>
      </c>
      <c r="C282" s="39">
        <v>400000</v>
      </c>
      <c r="D282" s="39">
        <f t="shared" si="6"/>
        <v>360000</v>
      </c>
      <c r="E282" s="92">
        <f t="shared" si="7"/>
        <v>360000</v>
      </c>
    </row>
    <row r="283" spans="1:5" ht="15" thickBot="1">
      <c r="A283" s="123"/>
      <c r="B283" s="124">
        <v>2017</v>
      </c>
      <c r="C283" s="43">
        <v>420000</v>
      </c>
      <c r="D283" s="43">
        <f t="shared" si="6"/>
        <v>378000</v>
      </c>
      <c r="E283" s="92">
        <f t="shared" si="7"/>
        <v>380000</v>
      </c>
    </row>
    <row r="284" spans="1:5">
      <c r="A284" s="119" t="s">
        <v>427</v>
      </c>
      <c r="B284" s="120">
        <v>2011</v>
      </c>
      <c r="C284" s="39">
        <v>330000</v>
      </c>
      <c r="D284" s="39">
        <f t="shared" si="6"/>
        <v>297000</v>
      </c>
      <c r="E284" s="80">
        <f t="shared" si="7"/>
        <v>295000</v>
      </c>
    </row>
    <row r="285" spans="1:5">
      <c r="A285" s="121"/>
      <c r="B285" s="122">
        <v>2012</v>
      </c>
      <c r="C285" s="39">
        <v>350000</v>
      </c>
      <c r="D285" s="39">
        <f t="shared" si="6"/>
        <v>315000</v>
      </c>
      <c r="E285" s="92">
        <f t="shared" si="7"/>
        <v>315000</v>
      </c>
    </row>
    <row r="286" spans="1:5">
      <c r="A286" s="121"/>
      <c r="B286" s="122">
        <v>2013</v>
      </c>
      <c r="C286" s="39">
        <v>370000</v>
      </c>
      <c r="D286" s="39">
        <f t="shared" si="6"/>
        <v>333000</v>
      </c>
      <c r="E286" s="92">
        <f t="shared" si="7"/>
        <v>335000</v>
      </c>
    </row>
    <row r="287" spans="1:5">
      <c r="A287" s="121"/>
      <c r="B287" s="122">
        <v>2014</v>
      </c>
      <c r="C287" s="39">
        <v>390000</v>
      </c>
      <c r="D287" s="39">
        <f t="shared" si="6"/>
        <v>351000</v>
      </c>
      <c r="E287" s="92">
        <f t="shared" si="7"/>
        <v>350000</v>
      </c>
    </row>
    <row r="288" spans="1:5" ht="15" thickBot="1">
      <c r="A288" s="123"/>
      <c r="B288" s="124">
        <v>2015</v>
      </c>
      <c r="C288" s="39">
        <v>410000</v>
      </c>
      <c r="D288" s="39">
        <f t="shared" si="6"/>
        <v>369000</v>
      </c>
      <c r="E288" s="82">
        <f t="shared" si="7"/>
        <v>370000</v>
      </c>
    </row>
    <row r="289" spans="1:5">
      <c r="A289" s="119" t="s">
        <v>428</v>
      </c>
      <c r="B289" s="120">
        <v>2011</v>
      </c>
      <c r="C289" s="36">
        <v>380000</v>
      </c>
      <c r="D289" s="36">
        <f t="shared" si="6"/>
        <v>342000</v>
      </c>
      <c r="E289" s="92">
        <f t="shared" si="7"/>
        <v>340000</v>
      </c>
    </row>
    <row r="290" spans="1:5">
      <c r="A290" s="121"/>
      <c r="B290" s="122">
        <v>2012</v>
      </c>
      <c r="C290" s="39">
        <v>400000</v>
      </c>
      <c r="D290" s="39">
        <f t="shared" si="6"/>
        <v>360000</v>
      </c>
      <c r="E290" s="92">
        <f t="shared" si="7"/>
        <v>360000</v>
      </c>
    </row>
    <row r="291" spans="1:5">
      <c r="A291" s="121"/>
      <c r="B291" s="122">
        <v>2013</v>
      </c>
      <c r="C291" s="39">
        <v>420000</v>
      </c>
      <c r="D291" s="39">
        <f t="shared" si="6"/>
        <v>378000</v>
      </c>
      <c r="E291" s="92">
        <f t="shared" si="7"/>
        <v>380000</v>
      </c>
    </row>
    <row r="292" spans="1:5">
      <c r="A292" s="121"/>
      <c r="B292" s="122">
        <v>2014</v>
      </c>
      <c r="C292" s="39">
        <v>440000</v>
      </c>
      <c r="D292" s="39">
        <f t="shared" si="6"/>
        <v>396000</v>
      </c>
      <c r="E292" s="92">
        <f t="shared" si="7"/>
        <v>395000</v>
      </c>
    </row>
    <row r="293" spans="1:5" ht="15" thickBot="1">
      <c r="A293" s="123"/>
      <c r="B293" s="124">
        <v>2015</v>
      </c>
      <c r="C293" s="43">
        <v>460000</v>
      </c>
      <c r="D293" s="43">
        <f t="shared" si="6"/>
        <v>414000</v>
      </c>
      <c r="E293" s="92">
        <f t="shared" si="7"/>
        <v>415000</v>
      </c>
    </row>
    <row r="294" spans="1:5">
      <c r="A294" s="119" t="s">
        <v>429</v>
      </c>
      <c r="B294" s="120">
        <v>2014</v>
      </c>
      <c r="C294" s="39">
        <v>440000</v>
      </c>
      <c r="D294" s="39">
        <f t="shared" si="6"/>
        <v>396000</v>
      </c>
      <c r="E294" s="80">
        <f t="shared" si="7"/>
        <v>395000</v>
      </c>
    </row>
    <row r="295" spans="1:5">
      <c r="A295" s="121"/>
      <c r="B295" s="122">
        <v>2015</v>
      </c>
      <c r="C295" s="39">
        <v>460000</v>
      </c>
      <c r="D295" s="39">
        <f t="shared" si="6"/>
        <v>414000</v>
      </c>
      <c r="E295" s="92">
        <f t="shared" si="7"/>
        <v>415000</v>
      </c>
    </row>
    <row r="296" spans="1:5">
      <c r="A296" s="121"/>
      <c r="B296" s="122">
        <v>2016</v>
      </c>
      <c r="C296" s="39">
        <v>480000</v>
      </c>
      <c r="D296" s="39">
        <f t="shared" si="6"/>
        <v>432000</v>
      </c>
      <c r="E296" s="92">
        <f t="shared" si="7"/>
        <v>430000</v>
      </c>
    </row>
    <row r="297" spans="1:5" ht="15" thickBot="1">
      <c r="A297" s="123"/>
      <c r="B297" s="124">
        <v>2017</v>
      </c>
      <c r="C297" s="39">
        <v>500000</v>
      </c>
      <c r="D297" s="39">
        <f t="shared" si="6"/>
        <v>450000</v>
      </c>
      <c r="E297" s="82">
        <f t="shared" si="7"/>
        <v>450000</v>
      </c>
    </row>
    <row r="298" spans="1:5">
      <c r="A298" s="119" t="s">
        <v>430</v>
      </c>
      <c r="B298" s="120">
        <v>2011</v>
      </c>
      <c r="C298" s="36">
        <v>400000</v>
      </c>
      <c r="D298" s="36">
        <f t="shared" ref="D298:D361" si="8">C298-(C298*0.1)</f>
        <v>360000</v>
      </c>
      <c r="E298" s="92">
        <f t="shared" si="7"/>
        <v>360000</v>
      </c>
    </row>
    <row r="299" spans="1:5">
      <c r="A299" s="121"/>
      <c r="B299" s="122">
        <v>2012</v>
      </c>
      <c r="C299" s="39">
        <v>420000</v>
      </c>
      <c r="D299" s="39">
        <f t="shared" si="8"/>
        <v>378000</v>
      </c>
      <c r="E299" s="92">
        <f t="shared" si="7"/>
        <v>380000</v>
      </c>
    </row>
    <row r="300" spans="1:5">
      <c r="A300" s="121"/>
      <c r="B300" s="122">
        <v>2013</v>
      </c>
      <c r="C300" s="39">
        <v>440000</v>
      </c>
      <c r="D300" s="39">
        <f t="shared" si="8"/>
        <v>396000</v>
      </c>
      <c r="E300" s="92">
        <f t="shared" si="7"/>
        <v>395000</v>
      </c>
    </row>
    <row r="301" spans="1:5">
      <c r="A301" s="121"/>
      <c r="B301" s="122">
        <v>2014</v>
      </c>
      <c r="C301" s="39">
        <v>460000</v>
      </c>
      <c r="D301" s="39">
        <f t="shared" si="8"/>
        <v>414000</v>
      </c>
      <c r="E301" s="92">
        <f t="shared" si="7"/>
        <v>415000</v>
      </c>
    </row>
    <row r="302" spans="1:5" ht="15" thickBot="1">
      <c r="A302" s="123"/>
      <c r="B302" s="124">
        <v>2015</v>
      </c>
      <c r="C302" s="43">
        <v>480000</v>
      </c>
      <c r="D302" s="43">
        <f t="shared" si="8"/>
        <v>432000</v>
      </c>
      <c r="E302" s="92">
        <f t="shared" si="7"/>
        <v>430000</v>
      </c>
    </row>
    <row r="303" spans="1:5">
      <c r="A303" s="119" t="s">
        <v>431</v>
      </c>
      <c r="B303" s="120">
        <v>2014</v>
      </c>
      <c r="C303" s="39">
        <v>470000</v>
      </c>
      <c r="D303" s="39">
        <f t="shared" si="8"/>
        <v>423000</v>
      </c>
      <c r="E303" s="80">
        <f t="shared" si="7"/>
        <v>425000</v>
      </c>
    </row>
    <row r="304" spans="1:5">
      <c r="A304" s="121"/>
      <c r="B304" s="122">
        <v>2015</v>
      </c>
      <c r="C304" s="39">
        <v>490000</v>
      </c>
      <c r="D304" s="39">
        <f t="shared" si="8"/>
        <v>441000</v>
      </c>
      <c r="E304" s="92">
        <f t="shared" si="7"/>
        <v>440000</v>
      </c>
    </row>
    <row r="305" spans="1:5">
      <c r="A305" s="121"/>
      <c r="B305" s="122">
        <v>2016</v>
      </c>
      <c r="C305" s="39">
        <v>510000</v>
      </c>
      <c r="D305" s="39">
        <f t="shared" si="8"/>
        <v>459000</v>
      </c>
      <c r="E305" s="92">
        <f t="shared" si="7"/>
        <v>460000</v>
      </c>
    </row>
    <row r="306" spans="1:5" ht="15" thickBot="1">
      <c r="A306" s="123"/>
      <c r="B306" s="124">
        <v>2017</v>
      </c>
      <c r="C306" s="39">
        <v>530000</v>
      </c>
      <c r="D306" s="39">
        <f t="shared" si="8"/>
        <v>477000</v>
      </c>
      <c r="E306" s="82">
        <f t="shared" si="7"/>
        <v>475000</v>
      </c>
    </row>
    <row r="307" spans="1:5">
      <c r="A307" s="119" t="s">
        <v>432</v>
      </c>
      <c r="B307" s="120">
        <v>2012</v>
      </c>
      <c r="C307" s="36">
        <v>460000</v>
      </c>
      <c r="D307" s="36">
        <f t="shared" si="8"/>
        <v>414000</v>
      </c>
      <c r="E307" s="92">
        <f t="shared" si="7"/>
        <v>415000</v>
      </c>
    </row>
    <row r="308" spans="1:5">
      <c r="A308" s="121"/>
      <c r="B308" s="122">
        <v>2013</v>
      </c>
      <c r="C308" s="39">
        <v>480000</v>
      </c>
      <c r="D308" s="39">
        <f t="shared" si="8"/>
        <v>432000</v>
      </c>
      <c r="E308" s="92">
        <f t="shared" si="7"/>
        <v>430000</v>
      </c>
    </row>
    <row r="309" spans="1:5">
      <c r="A309" s="121"/>
      <c r="B309" s="122">
        <v>2014</v>
      </c>
      <c r="C309" s="39">
        <v>500000</v>
      </c>
      <c r="D309" s="39">
        <f t="shared" si="8"/>
        <v>450000</v>
      </c>
      <c r="E309" s="92">
        <f t="shared" si="7"/>
        <v>450000</v>
      </c>
    </row>
    <row r="310" spans="1:5" ht="15" thickBot="1">
      <c r="A310" s="123"/>
      <c r="B310" s="124">
        <v>2015</v>
      </c>
      <c r="C310" s="43">
        <v>520000</v>
      </c>
      <c r="D310" s="43">
        <f t="shared" si="8"/>
        <v>468000</v>
      </c>
      <c r="E310" s="92">
        <f t="shared" si="7"/>
        <v>470000</v>
      </c>
    </row>
    <row r="311" spans="1:5">
      <c r="A311" s="119" t="s">
        <v>433</v>
      </c>
      <c r="B311" s="120">
        <v>2011</v>
      </c>
      <c r="C311" s="39">
        <v>400000</v>
      </c>
      <c r="D311" s="39">
        <f t="shared" si="8"/>
        <v>360000</v>
      </c>
      <c r="E311" s="80">
        <f t="shared" si="7"/>
        <v>360000</v>
      </c>
    </row>
    <row r="312" spans="1:5">
      <c r="A312" s="121"/>
      <c r="B312" s="122">
        <v>2012</v>
      </c>
      <c r="C312" s="39">
        <v>420000</v>
      </c>
      <c r="D312" s="39">
        <f t="shared" si="8"/>
        <v>378000</v>
      </c>
      <c r="E312" s="92">
        <f t="shared" si="7"/>
        <v>380000</v>
      </c>
    </row>
    <row r="313" spans="1:5">
      <c r="A313" s="121"/>
      <c r="B313" s="122">
        <v>2013</v>
      </c>
      <c r="C313" s="39">
        <v>440000</v>
      </c>
      <c r="D313" s="39">
        <f t="shared" si="8"/>
        <v>396000</v>
      </c>
      <c r="E313" s="92">
        <f t="shared" si="7"/>
        <v>395000</v>
      </c>
    </row>
    <row r="314" spans="1:5">
      <c r="A314" s="121"/>
      <c r="B314" s="122">
        <v>2014</v>
      </c>
      <c r="C314" s="39">
        <v>460000</v>
      </c>
      <c r="D314" s="39">
        <f t="shared" si="8"/>
        <v>414000</v>
      </c>
      <c r="E314" s="92">
        <f t="shared" si="7"/>
        <v>415000</v>
      </c>
    </row>
    <row r="315" spans="1:5" ht="15" thickBot="1">
      <c r="A315" s="123"/>
      <c r="B315" s="124">
        <v>2015</v>
      </c>
      <c r="C315" s="39">
        <v>480000</v>
      </c>
      <c r="D315" s="39">
        <f t="shared" si="8"/>
        <v>432000</v>
      </c>
      <c r="E315" s="82">
        <f t="shared" si="7"/>
        <v>430000</v>
      </c>
    </row>
    <row r="316" spans="1:5">
      <c r="A316" s="119" t="s">
        <v>434</v>
      </c>
      <c r="B316" s="120">
        <v>2014</v>
      </c>
      <c r="C316" s="36">
        <v>470000</v>
      </c>
      <c r="D316" s="36">
        <f t="shared" si="8"/>
        <v>423000</v>
      </c>
      <c r="E316" s="92">
        <f t="shared" si="7"/>
        <v>425000</v>
      </c>
    </row>
    <row r="317" spans="1:5">
      <c r="A317" s="121"/>
      <c r="B317" s="122">
        <v>2015</v>
      </c>
      <c r="C317" s="39">
        <v>490000</v>
      </c>
      <c r="D317" s="39">
        <f t="shared" si="8"/>
        <v>441000</v>
      </c>
      <c r="E317" s="92">
        <f t="shared" si="7"/>
        <v>440000</v>
      </c>
    </row>
    <row r="318" spans="1:5">
      <c r="A318" s="121"/>
      <c r="B318" s="122">
        <v>2016</v>
      </c>
      <c r="C318" s="39">
        <v>510000</v>
      </c>
      <c r="D318" s="39">
        <f t="shared" si="8"/>
        <v>459000</v>
      </c>
      <c r="E318" s="92">
        <f t="shared" si="7"/>
        <v>460000</v>
      </c>
    </row>
    <row r="319" spans="1:5" ht="15" thickBot="1">
      <c r="A319" s="123"/>
      <c r="B319" s="124">
        <v>2017</v>
      </c>
      <c r="C319" s="43">
        <v>530000</v>
      </c>
      <c r="D319" s="43">
        <f t="shared" si="8"/>
        <v>477000</v>
      </c>
      <c r="E319" s="92">
        <f t="shared" si="7"/>
        <v>475000</v>
      </c>
    </row>
    <row r="320" spans="1:5">
      <c r="A320" s="119" t="s">
        <v>435</v>
      </c>
      <c r="B320" s="120">
        <v>2011</v>
      </c>
      <c r="C320" s="39">
        <v>450000</v>
      </c>
      <c r="D320" s="39">
        <f t="shared" si="8"/>
        <v>405000</v>
      </c>
      <c r="E320" s="80">
        <f t="shared" si="7"/>
        <v>405000</v>
      </c>
    </row>
    <row r="321" spans="1:5">
      <c r="A321" s="121"/>
      <c r="B321" s="122">
        <v>2012</v>
      </c>
      <c r="C321" s="39">
        <v>470000</v>
      </c>
      <c r="D321" s="39">
        <f t="shared" si="8"/>
        <v>423000</v>
      </c>
      <c r="E321" s="92">
        <f t="shared" si="7"/>
        <v>425000</v>
      </c>
    </row>
    <row r="322" spans="1:5">
      <c r="A322" s="121"/>
      <c r="B322" s="122">
        <v>2013</v>
      </c>
      <c r="C322" s="39">
        <v>490000</v>
      </c>
      <c r="D322" s="39">
        <f t="shared" si="8"/>
        <v>441000</v>
      </c>
      <c r="E322" s="92">
        <f t="shared" si="7"/>
        <v>440000</v>
      </c>
    </row>
    <row r="323" spans="1:5">
      <c r="A323" s="121"/>
      <c r="B323" s="122">
        <v>2014</v>
      </c>
      <c r="C323" s="39">
        <v>510000</v>
      </c>
      <c r="D323" s="39">
        <f t="shared" si="8"/>
        <v>459000</v>
      </c>
      <c r="E323" s="92">
        <f t="shared" si="7"/>
        <v>460000</v>
      </c>
    </row>
    <row r="324" spans="1:5" ht="15" thickBot="1">
      <c r="A324" s="123"/>
      <c r="B324" s="124">
        <v>2015</v>
      </c>
      <c r="C324" s="39">
        <v>530000</v>
      </c>
      <c r="D324" s="39">
        <f t="shared" si="8"/>
        <v>477000</v>
      </c>
      <c r="E324" s="82">
        <f t="shared" si="7"/>
        <v>475000</v>
      </c>
    </row>
    <row r="325" spans="1:5">
      <c r="A325" s="119" t="s">
        <v>436</v>
      </c>
      <c r="B325" s="120">
        <v>2014</v>
      </c>
      <c r="C325" s="36">
        <v>520000</v>
      </c>
      <c r="D325" s="36">
        <f t="shared" si="8"/>
        <v>468000</v>
      </c>
      <c r="E325" s="92">
        <f t="shared" ref="E325:E388" si="9">IF(ROUND(MID(D325&amp;" ",3,1),0)=1,FLOOR(D325,5000),IF(ROUND(MID(D325&amp;" ",3,1),0)=2,FLOOR(D325,5000),IF(ROUND(MID(D325&amp;" ",3,1),0)=6,FLOOR(D325,5000),IF(ROUND(MID(D325&amp;" ",3,1),0)=7,FLOOR(D325,5000),CEILING(D325,5000)))))</f>
        <v>470000</v>
      </c>
    </row>
    <row r="326" spans="1:5">
      <c r="A326" s="121"/>
      <c r="B326" s="122">
        <v>2015</v>
      </c>
      <c r="C326" s="39">
        <v>540000</v>
      </c>
      <c r="D326" s="39">
        <f t="shared" si="8"/>
        <v>486000</v>
      </c>
      <c r="E326" s="92">
        <f t="shared" si="9"/>
        <v>485000</v>
      </c>
    </row>
    <row r="327" spans="1:5">
      <c r="A327" s="121"/>
      <c r="B327" s="122">
        <v>2016</v>
      </c>
      <c r="C327" s="39">
        <v>560000</v>
      </c>
      <c r="D327" s="39">
        <f t="shared" si="8"/>
        <v>504000</v>
      </c>
      <c r="E327" s="92">
        <f t="shared" si="9"/>
        <v>505000</v>
      </c>
    </row>
    <row r="328" spans="1:5" ht="15" thickBot="1">
      <c r="A328" s="123"/>
      <c r="B328" s="124">
        <v>2017</v>
      </c>
      <c r="C328" s="43">
        <v>580000</v>
      </c>
      <c r="D328" s="43">
        <f t="shared" si="8"/>
        <v>522000</v>
      </c>
      <c r="E328" s="92">
        <f t="shared" si="9"/>
        <v>520000</v>
      </c>
    </row>
    <row r="329" spans="1:5">
      <c r="A329" s="119" t="s">
        <v>437</v>
      </c>
      <c r="B329" s="120">
        <v>2012</v>
      </c>
      <c r="C329" s="39">
        <v>520000</v>
      </c>
      <c r="D329" s="39">
        <f t="shared" si="8"/>
        <v>468000</v>
      </c>
      <c r="E329" s="80">
        <f t="shared" si="9"/>
        <v>470000</v>
      </c>
    </row>
    <row r="330" spans="1:5">
      <c r="A330" s="121"/>
      <c r="B330" s="122">
        <v>2013</v>
      </c>
      <c r="C330" s="39">
        <v>540000</v>
      </c>
      <c r="D330" s="39">
        <f t="shared" si="8"/>
        <v>486000</v>
      </c>
      <c r="E330" s="92">
        <f t="shared" si="9"/>
        <v>485000</v>
      </c>
    </row>
    <row r="331" spans="1:5">
      <c r="A331" s="121"/>
      <c r="B331" s="122">
        <v>2014</v>
      </c>
      <c r="C331" s="39">
        <v>560000</v>
      </c>
      <c r="D331" s="39">
        <f t="shared" si="8"/>
        <v>504000</v>
      </c>
      <c r="E331" s="92">
        <f t="shared" si="9"/>
        <v>505000</v>
      </c>
    </row>
    <row r="332" spans="1:5" ht="15" thickBot="1">
      <c r="A332" s="123"/>
      <c r="B332" s="124">
        <v>2015</v>
      </c>
      <c r="C332" s="39">
        <v>580000</v>
      </c>
      <c r="D332" s="39">
        <f t="shared" si="8"/>
        <v>522000</v>
      </c>
      <c r="E332" s="82">
        <f t="shared" si="9"/>
        <v>520000</v>
      </c>
    </row>
    <row r="333" spans="1:5">
      <c r="A333" s="119" t="s">
        <v>438</v>
      </c>
      <c r="B333" s="120">
        <v>2011</v>
      </c>
      <c r="C333" s="36">
        <v>470000</v>
      </c>
      <c r="D333" s="36">
        <f t="shared" si="8"/>
        <v>423000</v>
      </c>
      <c r="E333" s="92">
        <f t="shared" si="9"/>
        <v>425000</v>
      </c>
    </row>
    <row r="334" spans="1:5">
      <c r="A334" s="121"/>
      <c r="B334" s="122">
        <v>2012</v>
      </c>
      <c r="C334" s="39">
        <v>490000</v>
      </c>
      <c r="D334" s="39">
        <f t="shared" si="8"/>
        <v>441000</v>
      </c>
      <c r="E334" s="92">
        <f t="shared" si="9"/>
        <v>440000</v>
      </c>
    </row>
    <row r="335" spans="1:5">
      <c r="A335" s="121"/>
      <c r="B335" s="122">
        <v>2013</v>
      </c>
      <c r="C335" s="39">
        <v>510000</v>
      </c>
      <c r="D335" s="39">
        <f t="shared" si="8"/>
        <v>459000</v>
      </c>
      <c r="E335" s="92">
        <f t="shared" si="9"/>
        <v>460000</v>
      </c>
    </row>
    <row r="336" spans="1:5">
      <c r="A336" s="121"/>
      <c r="B336" s="122">
        <v>2014</v>
      </c>
      <c r="C336" s="39">
        <v>530000</v>
      </c>
      <c r="D336" s="39">
        <f t="shared" si="8"/>
        <v>477000</v>
      </c>
      <c r="E336" s="92">
        <f t="shared" si="9"/>
        <v>475000</v>
      </c>
    </row>
    <row r="337" spans="1:5" ht="15" thickBot="1">
      <c r="A337" s="123"/>
      <c r="B337" s="124">
        <v>2015</v>
      </c>
      <c r="C337" s="43">
        <v>550000</v>
      </c>
      <c r="D337" s="43">
        <f t="shared" si="8"/>
        <v>495000</v>
      </c>
      <c r="E337" s="92">
        <f t="shared" si="9"/>
        <v>495000</v>
      </c>
    </row>
    <row r="338" spans="1:5">
      <c r="A338" s="119" t="s">
        <v>439</v>
      </c>
      <c r="B338" s="120">
        <v>2014</v>
      </c>
      <c r="C338" s="39">
        <v>540000</v>
      </c>
      <c r="D338" s="39">
        <f t="shared" si="8"/>
        <v>486000</v>
      </c>
      <c r="E338" s="80">
        <f t="shared" si="9"/>
        <v>485000</v>
      </c>
    </row>
    <row r="339" spans="1:5">
      <c r="A339" s="121"/>
      <c r="B339" s="122">
        <v>2015</v>
      </c>
      <c r="C339" s="39">
        <v>560000</v>
      </c>
      <c r="D339" s="39">
        <f t="shared" si="8"/>
        <v>504000</v>
      </c>
      <c r="E339" s="92">
        <f t="shared" si="9"/>
        <v>505000</v>
      </c>
    </row>
    <row r="340" spans="1:5">
      <c r="A340" s="121"/>
      <c r="B340" s="122">
        <v>2016</v>
      </c>
      <c r="C340" s="39">
        <v>580000</v>
      </c>
      <c r="D340" s="39">
        <f t="shared" si="8"/>
        <v>522000</v>
      </c>
      <c r="E340" s="92">
        <f t="shared" si="9"/>
        <v>520000</v>
      </c>
    </row>
    <row r="341" spans="1:5" ht="15" thickBot="1">
      <c r="A341" s="123"/>
      <c r="B341" s="124">
        <v>2017</v>
      </c>
      <c r="C341" s="39">
        <v>600000</v>
      </c>
      <c r="D341" s="39">
        <f t="shared" si="8"/>
        <v>540000</v>
      </c>
      <c r="E341" s="82">
        <f t="shared" si="9"/>
        <v>540000</v>
      </c>
    </row>
    <row r="342" spans="1:5">
      <c r="A342" s="119" t="s">
        <v>440</v>
      </c>
      <c r="B342" s="120">
        <v>2011</v>
      </c>
      <c r="C342" s="36">
        <v>380000</v>
      </c>
      <c r="D342" s="36">
        <f t="shared" si="8"/>
        <v>342000</v>
      </c>
      <c r="E342" s="92">
        <f t="shared" si="9"/>
        <v>340000</v>
      </c>
    </row>
    <row r="343" spans="1:5">
      <c r="A343" s="121"/>
      <c r="B343" s="122">
        <v>2012</v>
      </c>
      <c r="C343" s="39">
        <v>400000</v>
      </c>
      <c r="D343" s="39">
        <f t="shared" si="8"/>
        <v>360000</v>
      </c>
      <c r="E343" s="92">
        <f t="shared" si="9"/>
        <v>360000</v>
      </c>
    </row>
    <row r="344" spans="1:5">
      <c r="A344" s="121"/>
      <c r="B344" s="122">
        <v>2013</v>
      </c>
      <c r="C344" s="39">
        <v>420000</v>
      </c>
      <c r="D344" s="39">
        <f t="shared" si="8"/>
        <v>378000</v>
      </c>
      <c r="E344" s="92">
        <f t="shared" si="9"/>
        <v>380000</v>
      </c>
    </row>
    <row r="345" spans="1:5">
      <c r="A345" s="121"/>
      <c r="B345" s="122">
        <v>2014</v>
      </c>
      <c r="C345" s="39">
        <v>440000</v>
      </c>
      <c r="D345" s="39">
        <f t="shared" si="8"/>
        <v>396000</v>
      </c>
      <c r="E345" s="92">
        <f t="shared" si="9"/>
        <v>395000</v>
      </c>
    </row>
    <row r="346" spans="1:5" ht="15" thickBot="1">
      <c r="A346" s="123"/>
      <c r="B346" s="124">
        <v>2015</v>
      </c>
      <c r="C346" s="43">
        <v>460000</v>
      </c>
      <c r="D346" s="43">
        <f t="shared" si="8"/>
        <v>414000</v>
      </c>
      <c r="E346" s="92">
        <f t="shared" si="9"/>
        <v>415000</v>
      </c>
    </row>
    <row r="347" spans="1:5">
      <c r="A347" s="119" t="s">
        <v>441</v>
      </c>
      <c r="B347" s="120">
        <v>2011</v>
      </c>
      <c r="C347" s="39">
        <v>420000</v>
      </c>
      <c r="D347" s="39">
        <f t="shared" si="8"/>
        <v>378000</v>
      </c>
      <c r="E347" s="80">
        <f t="shared" si="9"/>
        <v>380000</v>
      </c>
    </row>
    <row r="348" spans="1:5">
      <c r="A348" s="121"/>
      <c r="B348" s="122">
        <v>2012</v>
      </c>
      <c r="C348" s="39">
        <v>440000</v>
      </c>
      <c r="D348" s="39">
        <f t="shared" si="8"/>
        <v>396000</v>
      </c>
      <c r="E348" s="92">
        <f t="shared" si="9"/>
        <v>395000</v>
      </c>
    </row>
    <row r="349" spans="1:5">
      <c r="A349" s="121"/>
      <c r="B349" s="122">
        <v>2013</v>
      </c>
      <c r="C349" s="39">
        <v>460000</v>
      </c>
      <c r="D349" s="39">
        <f t="shared" si="8"/>
        <v>414000</v>
      </c>
      <c r="E349" s="92">
        <f t="shared" si="9"/>
        <v>415000</v>
      </c>
    </row>
    <row r="350" spans="1:5">
      <c r="A350" s="121"/>
      <c r="B350" s="122">
        <v>2014</v>
      </c>
      <c r="C350" s="39">
        <v>480000</v>
      </c>
      <c r="D350" s="39">
        <f t="shared" si="8"/>
        <v>432000</v>
      </c>
      <c r="E350" s="92">
        <f t="shared" si="9"/>
        <v>430000</v>
      </c>
    </row>
    <row r="351" spans="1:5" ht="15" thickBot="1">
      <c r="A351" s="123"/>
      <c r="B351" s="124">
        <v>2015</v>
      </c>
      <c r="C351" s="39">
        <v>500000</v>
      </c>
      <c r="D351" s="39">
        <f t="shared" si="8"/>
        <v>450000</v>
      </c>
      <c r="E351" s="82">
        <f t="shared" si="9"/>
        <v>450000</v>
      </c>
    </row>
    <row r="352" spans="1:5">
      <c r="A352" s="119" t="s">
        <v>442</v>
      </c>
      <c r="B352" s="120">
        <v>2012</v>
      </c>
      <c r="C352" s="36">
        <v>500000</v>
      </c>
      <c r="D352" s="52">
        <f t="shared" si="8"/>
        <v>450000</v>
      </c>
      <c r="E352" s="92">
        <f t="shared" si="9"/>
        <v>450000</v>
      </c>
    </row>
    <row r="353" spans="1:5">
      <c r="A353" s="121"/>
      <c r="B353" s="122">
        <v>2013</v>
      </c>
      <c r="C353" s="39">
        <v>520000</v>
      </c>
      <c r="D353" s="53">
        <f t="shared" si="8"/>
        <v>468000</v>
      </c>
      <c r="E353" s="92">
        <f t="shared" si="9"/>
        <v>470000</v>
      </c>
    </row>
    <row r="354" spans="1:5">
      <c r="A354" s="121"/>
      <c r="B354" s="122">
        <v>2014</v>
      </c>
      <c r="C354" s="39">
        <v>540000</v>
      </c>
      <c r="D354" s="53">
        <f t="shared" si="8"/>
        <v>486000</v>
      </c>
      <c r="E354" s="92">
        <f t="shared" si="9"/>
        <v>485000</v>
      </c>
    </row>
    <row r="355" spans="1:5" ht="15" thickBot="1">
      <c r="A355" s="123"/>
      <c r="B355" s="124">
        <v>2015</v>
      </c>
      <c r="C355" s="43">
        <v>560000</v>
      </c>
      <c r="D355" s="55">
        <f t="shared" si="8"/>
        <v>504000</v>
      </c>
      <c r="E355" s="92">
        <f t="shared" si="9"/>
        <v>505000</v>
      </c>
    </row>
    <row r="356" spans="1:5">
      <c r="A356" s="119" t="s">
        <v>443</v>
      </c>
      <c r="B356" s="120">
        <v>2014</v>
      </c>
      <c r="C356" s="39">
        <v>550000</v>
      </c>
      <c r="D356" s="39">
        <f t="shared" si="8"/>
        <v>495000</v>
      </c>
      <c r="E356" s="80">
        <f t="shared" si="9"/>
        <v>495000</v>
      </c>
    </row>
    <row r="357" spans="1:5">
      <c r="A357" s="121"/>
      <c r="B357" s="122">
        <v>2015</v>
      </c>
      <c r="C357" s="39">
        <v>570000</v>
      </c>
      <c r="D357" s="39">
        <f t="shared" si="8"/>
        <v>513000</v>
      </c>
      <c r="E357" s="92">
        <f t="shared" si="9"/>
        <v>515000</v>
      </c>
    </row>
    <row r="358" spans="1:5">
      <c r="A358" s="121"/>
      <c r="B358" s="122">
        <v>2016</v>
      </c>
      <c r="C358" s="39">
        <v>590000</v>
      </c>
      <c r="D358" s="39">
        <f t="shared" si="8"/>
        <v>531000</v>
      </c>
      <c r="E358" s="92">
        <f t="shared" si="9"/>
        <v>530000</v>
      </c>
    </row>
    <row r="359" spans="1:5" ht="15" thickBot="1">
      <c r="A359" s="123"/>
      <c r="B359" s="124">
        <v>2017</v>
      </c>
      <c r="C359" s="39">
        <v>610000</v>
      </c>
      <c r="D359" s="39">
        <f t="shared" si="8"/>
        <v>549000</v>
      </c>
      <c r="E359" s="82">
        <f t="shared" si="9"/>
        <v>550000</v>
      </c>
    </row>
    <row r="360" spans="1:5">
      <c r="A360" s="119" t="s">
        <v>444</v>
      </c>
      <c r="B360" s="120">
        <v>2011</v>
      </c>
      <c r="C360" s="36">
        <v>460000</v>
      </c>
      <c r="D360" s="52">
        <f t="shared" si="8"/>
        <v>414000</v>
      </c>
      <c r="E360" s="92">
        <f t="shared" si="9"/>
        <v>415000</v>
      </c>
    </row>
    <row r="361" spans="1:5">
      <c r="A361" s="121"/>
      <c r="B361" s="122">
        <v>2012</v>
      </c>
      <c r="C361" s="39">
        <v>480000</v>
      </c>
      <c r="D361" s="53">
        <f t="shared" si="8"/>
        <v>432000</v>
      </c>
      <c r="E361" s="92">
        <f t="shared" si="9"/>
        <v>430000</v>
      </c>
    </row>
    <row r="362" spans="1:5">
      <c r="A362" s="121"/>
      <c r="B362" s="122">
        <v>2013</v>
      </c>
      <c r="C362" s="39">
        <v>500000</v>
      </c>
      <c r="D362" s="53">
        <f t="shared" ref="D362:D397" si="10">C362-(C362*0.1)</f>
        <v>450000</v>
      </c>
      <c r="E362" s="92">
        <f t="shared" si="9"/>
        <v>450000</v>
      </c>
    </row>
    <row r="363" spans="1:5">
      <c r="A363" s="121"/>
      <c r="B363" s="122">
        <v>2014</v>
      </c>
      <c r="C363" s="39">
        <v>520000</v>
      </c>
      <c r="D363" s="53">
        <f t="shared" si="10"/>
        <v>468000</v>
      </c>
      <c r="E363" s="92">
        <f t="shared" si="9"/>
        <v>470000</v>
      </c>
    </row>
    <row r="364" spans="1:5" ht="15" thickBot="1">
      <c r="A364" s="123"/>
      <c r="B364" s="124">
        <v>2015</v>
      </c>
      <c r="C364" s="43">
        <v>540000</v>
      </c>
      <c r="D364" s="55">
        <f t="shared" si="10"/>
        <v>486000</v>
      </c>
      <c r="E364" s="92">
        <f t="shared" si="9"/>
        <v>485000</v>
      </c>
    </row>
    <row r="365" spans="1:5">
      <c r="A365" s="119" t="s">
        <v>445</v>
      </c>
      <c r="B365" s="120">
        <v>2011</v>
      </c>
      <c r="C365" s="39">
        <v>510000</v>
      </c>
      <c r="D365" s="39">
        <f t="shared" si="10"/>
        <v>459000</v>
      </c>
      <c r="E365" s="80">
        <f t="shared" si="9"/>
        <v>460000</v>
      </c>
    </row>
    <row r="366" spans="1:5">
      <c r="A366" s="121"/>
      <c r="B366" s="122">
        <v>2012</v>
      </c>
      <c r="C366" s="39">
        <v>530000</v>
      </c>
      <c r="D366" s="39">
        <f t="shared" si="10"/>
        <v>477000</v>
      </c>
      <c r="E366" s="92">
        <f t="shared" si="9"/>
        <v>475000</v>
      </c>
    </row>
    <row r="367" spans="1:5">
      <c r="A367" s="121"/>
      <c r="B367" s="122">
        <v>2013</v>
      </c>
      <c r="C367" s="39">
        <v>550000</v>
      </c>
      <c r="D367" s="39">
        <f t="shared" si="10"/>
        <v>495000</v>
      </c>
      <c r="E367" s="92">
        <f t="shared" si="9"/>
        <v>495000</v>
      </c>
    </row>
    <row r="368" spans="1:5">
      <c r="A368" s="121"/>
      <c r="B368" s="122">
        <v>2014</v>
      </c>
      <c r="C368" s="39">
        <v>570000</v>
      </c>
      <c r="D368" s="39">
        <f t="shared" si="10"/>
        <v>513000</v>
      </c>
      <c r="E368" s="92">
        <f t="shared" si="9"/>
        <v>515000</v>
      </c>
    </row>
    <row r="369" spans="1:5" ht="15" thickBot="1">
      <c r="A369" s="123"/>
      <c r="B369" s="124">
        <v>2015</v>
      </c>
      <c r="C369" s="39">
        <v>590000</v>
      </c>
      <c r="D369" s="39">
        <f t="shared" si="10"/>
        <v>531000</v>
      </c>
      <c r="E369" s="82">
        <f t="shared" si="9"/>
        <v>530000</v>
      </c>
    </row>
    <row r="370" spans="1:5">
      <c r="A370" s="119" t="s">
        <v>446</v>
      </c>
      <c r="B370" s="120">
        <v>2014</v>
      </c>
      <c r="C370" s="36">
        <v>580000</v>
      </c>
      <c r="D370" s="36">
        <f t="shared" si="10"/>
        <v>522000</v>
      </c>
      <c r="E370" s="92">
        <f t="shared" si="9"/>
        <v>520000</v>
      </c>
    </row>
    <row r="371" spans="1:5" ht="15" thickBot="1">
      <c r="A371" s="121"/>
      <c r="B371" s="122">
        <v>2015</v>
      </c>
      <c r="C371" s="39">
        <v>600000</v>
      </c>
      <c r="D371" s="39">
        <f t="shared" si="10"/>
        <v>540000</v>
      </c>
      <c r="E371" s="92">
        <f t="shared" si="9"/>
        <v>540000</v>
      </c>
    </row>
    <row r="372" spans="1:5">
      <c r="A372" s="121"/>
      <c r="B372" s="122">
        <v>2016</v>
      </c>
      <c r="C372" s="36">
        <v>620000</v>
      </c>
      <c r="D372" s="39">
        <f t="shared" si="10"/>
        <v>558000</v>
      </c>
      <c r="E372" s="92">
        <f t="shared" si="9"/>
        <v>560000</v>
      </c>
    </row>
    <row r="373" spans="1:5" ht="15" thickBot="1">
      <c r="A373" s="123"/>
      <c r="B373" s="124">
        <v>2017</v>
      </c>
      <c r="C373" s="39">
        <v>640000</v>
      </c>
      <c r="D373" s="43">
        <f t="shared" si="10"/>
        <v>576000</v>
      </c>
      <c r="E373" s="82">
        <f t="shared" si="9"/>
        <v>575000</v>
      </c>
    </row>
    <row r="374" spans="1:5">
      <c r="A374" s="119" t="s">
        <v>447</v>
      </c>
      <c r="B374" s="120">
        <v>2012</v>
      </c>
      <c r="C374" s="39">
        <v>580000</v>
      </c>
      <c r="D374" s="39">
        <f t="shared" si="10"/>
        <v>522000</v>
      </c>
      <c r="E374" s="92">
        <f t="shared" si="9"/>
        <v>520000</v>
      </c>
    </row>
    <row r="375" spans="1:5">
      <c r="A375" s="121"/>
      <c r="B375" s="122">
        <v>2013</v>
      </c>
      <c r="C375" s="39">
        <v>600000</v>
      </c>
      <c r="D375" s="39">
        <f t="shared" si="10"/>
        <v>540000</v>
      </c>
      <c r="E375" s="92">
        <f t="shared" si="9"/>
        <v>540000</v>
      </c>
    </row>
    <row r="376" spans="1:5">
      <c r="A376" s="121"/>
      <c r="B376" s="122">
        <v>2014</v>
      </c>
      <c r="C376" s="39">
        <v>620000</v>
      </c>
      <c r="D376" s="39">
        <f t="shared" si="10"/>
        <v>558000</v>
      </c>
      <c r="E376" s="92">
        <f t="shared" si="9"/>
        <v>560000</v>
      </c>
    </row>
    <row r="377" spans="1:5" ht="15" thickBot="1">
      <c r="A377" s="123"/>
      <c r="B377" s="124">
        <v>2015</v>
      </c>
      <c r="C377" s="39">
        <v>640000</v>
      </c>
      <c r="D377" s="39">
        <f t="shared" si="10"/>
        <v>576000</v>
      </c>
      <c r="E377" s="92">
        <f t="shared" si="9"/>
        <v>575000</v>
      </c>
    </row>
    <row r="378" spans="1:5">
      <c r="A378" s="119" t="s">
        <v>448</v>
      </c>
      <c r="B378" s="120">
        <v>2014</v>
      </c>
      <c r="C378" s="36">
        <v>630000</v>
      </c>
      <c r="D378" s="36">
        <f t="shared" si="10"/>
        <v>567000</v>
      </c>
      <c r="E378" s="80">
        <f t="shared" si="9"/>
        <v>565000</v>
      </c>
    </row>
    <row r="379" spans="1:5">
      <c r="A379" s="121"/>
      <c r="B379" s="122">
        <v>2015</v>
      </c>
      <c r="C379" s="39">
        <v>650000</v>
      </c>
      <c r="D379" s="39">
        <f t="shared" si="10"/>
        <v>585000</v>
      </c>
      <c r="E379" s="92">
        <f t="shared" si="9"/>
        <v>585000</v>
      </c>
    </row>
    <row r="380" spans="1:5">
      <c r="A380" s="121"/>
      <c r="B380" s="122">
        <v>2016</v>
      </c>
      <c r="C380" s="39">
        <v>670000</v>
      </c>
      <c r="D380" s="39">
        <f t="shared" si="10"/>
        <v>603000</v>
      </c>
      <c r="E380" s="92">
        <f t="shared" si="9"/>
        <v>605000</v>
      </c>
    </row>
    <row r="381" spans="1:5" ht="15" thickBot="1">
      <c r="A381" s="123"/>
      <c r="B381" s="124">
        <v>2017</v>
      </c>
      <c r="C381" s="43">
        <v>690000</v>
      </c>
      <c r="D381" s="43">
        <f t="shared" si="10"/>
        <v>621000</v>
      </c>
      <c r="E381" s="82">
        <f t="shared" si="9"/>
        <v>620000</v>
      </c>
    </row>
    <row r="382" spans="1:5">
      <c r="A382" s="119" t="s">
        <v>449</v>
      </c>
      <c r="B382" s="120">
        <v>2011</v>
      </c>
      <c r="C382" s="39">
        <v>530000</v>
      </c>
      <c r="D382" s="39">
        <f t="shared" si="10"/>
        <v>477000</v>
      </c>
      <c r="E382" s="92">
        <f t="shared" si="9"/>
        <v>475000</v>
      </c>
    </row>
    <row r="383" spans="1:5">
      <c r="A383" s="121"/>
      <c r="B383" s="122">
        <v>2012</v>
      </c>
      <c r="C383" s="39">
        <v>550000</v>
      </c>
      <c r="D383" s="39">
        <f t="shared" si="10"/>
        <v>495000</v>
      </c>
      <c r="E383" s="92">
        <f t="shared" si="9"/>
        <v>495000</v>
      </c>
    </row>
    <row r="384" spans="1:5">
      <c r="A384" s="121"/>
      <c r="B384" s="122">
        <v>2013</v>
      </c>
      <c r="C384" s="39">
        <v>570000</v>
      </c>
      <c r="D384" s="39">
        <f t="shared" si="10"/>
        <v>513000</v>
      </c>
      <c r="E384" s="92">
        <f t="shared" si="9"/>
        <v>515000</v>
      </c>
    </row>
    <row r="385" spans="1:5">
      <c r="A385" s="121"/>
      <c r="B385" s="122">
        <v>2014</v>
      </c>
      <c r="C385" s="39">
        <v>590000</v>
      </c>
      <c r="D385" s="39">
        <f t="shared" si="10"/>
        <v>531000</v>
      </c>
      <c r="E385" s="92">
        <f t="shared" si="9"/>
        <v>530000</v>
      </c>
    </row>
    <row r="386" spans="1:5" ht="15" thickBot="1">
      <c r="A386" s="123"/>
      <c r="B386" s="124">
        <v>2015</v>
      </c>
      <c r="C386" s="39">
        <v>610000</v>
      </c>
      <c r="D386" s="39">
        <f t="shared" si="10"/>
        <v>549000</v>
      </c>
      <c r="E386" s="92">
        <f t="shared" si="9"/>
        <v>550000</v>
      </c>
    </row>
    <row r="387" spans="1:5">
      <c r="A387" s="119" t="s">
        <v>450</v>
      </c>
      <c r="B387" s="120">
        <v>2014</v>
      </c>
      <c r="C387" s="36">
        <v>600000</v>
      </c>
      <c r="D387" s="36">
        <f t="shared" si="10"/>
        <v>540000</v>
      </c>
      <c r="E387" s="80">
        <f t="shared" si="9"/>
        <v>540000</v>
      </c>
    </row>
    <row r="388" spans="1:5">
      <c r="A388" s="121"/>
      <c r="B388" s="122">
        <v>2015</v>
      </c>
      <c r="C388" s="39">
        <v>620000</v>
      </c>
      <c r="D388" s="39">
        <f t="shared" si="10"/>
        <v>558000</v>
      </c>
      <c r="E388" s="92">
        <f t="shared" si="9"/>
        <v>560000</v>
      </c>
    </row>
    <row r="389" spans="1:5">
      <c r="A389" s="121"/>
      <c r="B389" s="122">
        <v>2016</v>
      </c>
      <c r="C389" s="39">
        <v>640000</v>
      </c>
      <c r="D389" s="39">
        <f t="shared" si="10"/>
        <v>576000</v>
      </c>
      <c r="E389" s="92">
        <f t="shared" ref="E389:E397" si="11">IF(ROUND(MID(D389&amp;" ",3,1),0)=1,FLOOR(D389,5000),IF(ROUND(MID(D389&amp;" ",3,1),0)=2,FLOOR(D389,5000),IF(ROUND(MID(D389&amp;" ",3,1),0)=6,FLOOR(D389,5000),IF(ROUND(MID(D389&amp;" ",3,1),0)=7,FLOOR(D389,5000),CEILING(D389,5000)))))</f>
        <v>575000</v>
      </c>
    </row>
    <row r="390" spans="1:5" ht="15" thickBot="1">
      <c r="A390" s="123"/>
      <c r="B390" s="124">
        <v>2017</v>
      </c>
      <c r="C390" s="43">
        <v>660000</v>
      </c>
      <c r="D390" s="43">
        <f t="shared" si="10"/>
        <v>594000</v>
      </c>
      <c r="E390" s="82">
        <f t="shared" si="11"/>
        <v>595000</v>
      </c>
    </row>
    <row r="391" spans="1:5">
      <c r="A391" s="119" t="s">
        <v>451</v>
      </c>
      <c r="B391" s="120">
        <v>2013</v>
      </c>
      <c r="C391" s="39">
        <v>640000</v>
      </c>
      <c r="D391" s="39">
        <f t="shared" si="10"/>
        <v>576000</v>
      </c>
      <c r="E391" s="92">
        <f t="shared" si="11"/>
        <v>575000</v>
      </c>
    </row>
    <row r="392" spans="1:5">
      <c r="A392" s="121"/>
      <c r="B392" s="122">
        <v>2014</v>
      </c>
      <c r="C392" s="39">
        <v>660000</v>
      </c>
      <c r="D392" s="39">
        <f t="shared" si="10"/>
        <v>594000</v>
      </c>
      <c r="E392" s="92">
        <f t="shared" si="11"/>
        <v>595000</v>
      </c>
    </row>
    <row r="393" spans="1:5" ht="15" thickBot="1">
      <c r="A393" s="123"/>
      <c r="B393" s="124">
        <v>2015</v>
      </c>
      <c r="C393" s="39">
        <v>680000</v>
      </c>
      <c r="D393" s="39">
        <f t="shared" si="10"/>
        <v>612000</v>
      </c>
      <c r="E393" s="92">
        <f t="shared" si="11"/>
        <v>610000</v>
      </c>
    </row>
    <row r="394" spans="1:5">
      <c r="A394" s="119" t="s">
        <v>452</v>
      </c>
      <c r="B394" s="120">
        <v>2014</v>
      </c>
      <c r="C394" s="36">
        <v>670000</v>
      </c>
      <c r="D394" s="36">
        <f t="shared" si="10"/>
        <v>603000</v>
      </c>
      <c r="E394" s="80">
        <f t="shared" si="11"/>
        <v>605000</v>
      </c>
    </row>
    <row r="395" spans="1:5">
      <c r="A395" s="121"/>
      <c r="B395" s="122">
        <v>2015</v>
      </c>
      <c r="C395" s="39">
        <v>690000</v>
      </c>
      <c r="D395" s="39">
        <f t="shared" si="10"/>
        <v>621000</v>
      </c>
      <c r="E395" s="92">
        <f t="shared" si="11"/>
        <v>620000</v>
      </c>
    </row>
    <row r="396" spans="1:5">
      <c r="A396" s="121"/>
      <c r="B396" s="122">
        <v>2016</v>
      </c>
      <c r="C396" s="39">
        <v>710000</v>
      </c>
      <c r="D396" s="39">
        <f t="shared" si="10"/>
        <v>639000</v>
      </c>
      <c r="E396" s="92">
        <f t="shared" si="11"/>
        <v>640000</v>
      </c>
    </row>
    <row r="397" spans="1:5" ht="15" thickBot="1">
      <c r="A397" s="123"/>
      <c r="B397" s="124">
        <v>2017</v>
      </c>
      <c r="C397" s="43">
        <v>730000</v>
      </c>
      <c r="D397" s="43">
        <f t="shared" si="10"/>
        <v>657000</v>
      </c>
      <c r="E397" s="82">
        <f t="shared" si="11"/>
        <v>655000</v>
      </c>
    </row>
  </sheetData>
  <mergeCells count="7">
    <mergeCell ref="D2:D3"/>
    <mergeCell ref="E2:E3"/>
    <mergeCell ref="A104:A105"/>
    <mergeCell ref="C2:C3"/>
    <mergeCell ref="A1:E1"/>
    <mergeCell ref="A2:A3"/>
    <mergeCell ref="B2:B3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H260"/>
  <sheetViews>
    <sheetView zoomScaleNormal="100" workbookViewId="0">
      <pane ySplit="4" topLeftCell="A26" activePane="bottomLeft" state="frozen"/>
      <selection pane="bottomLeft" activeCell="A41" sqref="A41"/>
    </sheetView>
  </sheetViews>
  <sheetFormatPr defaultRowHeight="14.25"/>
  <cols>
    <col min="1" max="1" width="53" bestFit="1" customWidth="1"/>
    <col min="2" max="2" width="4.875" style="59" bestFit="1" customWidth="1"/>
    <col min="3" max="4" width="7.5" style="29" hidden="1" customWidth="1"/>
    <col min="5" max="5" width="7.5" style="29" bestFit="1" customWidth="1"/>
    <col min="6" max="7" width="7.5" style="29" hidden="1" customWidth="1"/>
    <col min="8" max="8" width="9.25" style="29" bestFit="1" customWidth="1"/>
  </cols>
  <sheetData>
    <row r="1" spans="1:8" ht="27" customHeight="1" thickBot="1">
      <c r="A1" s="691" t="s">
        <v>654</v>
      </c>
      <c r="B1" s="692"/>
      <c r="C1" s="692"/>
      <c r="D1" s="692"/>
      <c r="E1" s="692"/>
      <c r="F1" s="692"/>
      <c r="G1" s="692"/>
      <c r="H1" s="693"/>
    </row>
    <row r="2" spans="1:8">
      <c r="A2" s="689" t="s">
        <v>0</v>
      </c>
      <c r="B2" s="689" t="s">
        <v>1</v>
      </c>
      <c r="C2" s="687" t="s">
        <v>9</v>
      </c>
      <c r="D2" s="695">
        <v>0.1</v>
      </c>
      <c r="E2" s="687" t="s">
        <v>11</v>
      </c>
      <c r="F2" s="687" t="s">
        <v>9</v>
      </c>
      <c r="G2" s="697">
        <v>0.1</v>
      </c>
      <c r="H2" s="687" t="s">
        <v>10</v>
      </c>
    </row>
    <row r="3" spans="1:8" ht="15" thickBot="1">
      <c r="A3" s="690"/>
      <c r="B3" s="690"/>
      <c r="C3" s="694"/>
      <c r="D3" s="696"/>
      <c r="E3" s="688"/>
      <c r="F3" s="694"/>
      <c r="G3" s="698"/>
      <c r="H3" s="688"/>
    </row>
    <row r="4" spans="1:8" ht="15" hidden="1" thickBot="1">
      <c r="B4" s="128">
        <v>2004</v>
      </c>
      <c r="C4" s="130">
        <v>150000</v>
      </c>
      <c r="D4" s="130">
        <f t="shared" ref="D4" si="0">C4-(C4*0.1)</f>
        <v>135000</v>
      </c>
      <c r="E4" s="80">
        <f t="shared" ref="E4:E43" si="1">IF(ROUND(MID(D4&amp;" ",3,1),0)=1,FLOOR(D4,5000),IF(ROUND(MID(D4&amp;" ",3,1),0)=2,FLOOR(D4,5000),IF(ROUND(MID(D4&amp;" ",3,1),0)=6,FLOOR(D4,5000),IF(ROUND(MID(D4&amp;" ",3,1),0)=7,FLOOR(D4,5000),CEILING(D4,5000)))))</f>
        <v>135000</v>
      </c>
      <c r="F4" s="129">
        <v>130000</v>
      </c>
      <c r="G4" s="131">
        <f t="shared" ref="G4" si="2">F4-(F4*0.1)</f>
        <v>117000</v>
      </c>
      <c r="H4" s="80">
        <f t="shared" ref="H4:H10" si="3">IF(ROUND(MID(G4&amp;" ",3,1),0)=1,FLOOR(G4,5000),IF(ROUND(MID(G4&amp;" ",3,1),0)=2,FLOOR(G4,5000),IF(ROUND(MID(G4&amp;" ",3,1),0)=6,FLOOR(G4,5000),IF(ROUND(MID(G4&amp;" ",3,1),0)=7,FLOOR(G4,5000),CEILING(G4,5000)))))</f>
        <v>115000</v>
      </c>
    </row>
    <row r="5" spans="1:8" ht="15" thickBot="1">
      <c r="A5" s="492" t="s">
        <v>700</v>
      </c>
      <c r="B5" s="566">
        <v>2005</v>
      </c>
      <c r="C5" s="494">
        <v>160000</v>
      </c>
      <c r="D5" s="598">
        <f>C5-(C5*0.2)</f>
        <v>128000</v>
      </c>
      <c r="E5" s="516">
        <f t="shared" si="1"/>
        <v>130000</v>
      </c>
      <c r="F5" s="493">
        <v>140000</v>
      </c>
      <c r="G5" s="598">
        <f t="shared" ref="G5:G10" si="4">F5-(F5*0.2)</f>
        <v>112000</v>
      </c>
      <c r="H5" s="516">
        <f t="shared" si="3"/>
        <v>110000</v>
      </c>
    </row>
    <row r="6" spans="1:8" ht="15" hidden="1" customHeight="1" thickBot="1">
      <c r="A6" s="495"/>
      <c r="B6" s="567">
        <v>2004</v>
      </c>
      <c r="C6" s="498">
        <v>145000</v>
      </c>
      <c r="D6" s="499">
        <f t="shared" ref="D6:D43" si="5">C6-(C6*0.2)</f>
        <v>116000</v>
      </c>
      <c r="E6" s="517">
        <f t="shared" si="1"/>
        <v>115000</v>
      </c>
      <c r="F6" s="497">
        <v>125000</v>
      </c>
      <c r="G6" s="499">
        <f t="shared" si="4"/>
        <v>100000</v>
      </c>
      <c r="H6" s="517">
        <f t="shared" si="3"/>
        <v>100000</v>
      </c>
    </row>
    <row r="7" spans="1:8">
      <c r="A7" s="492" t="s">
        <v>301</v>
      </c>
      <c r="B7" s="568">
        <v>2005</v>
      </c>
      <c r="C7" s="500">
        <v>155000</v>
      </c>
      <c r="D7" s="599">
        <f t="shared" si="5"/>
        <v>124000</v>
      </c>
      <c r="E7" s="517">
        <f t="shared" si="1"/>
        <v>125000</v>
      </c>
      <c r="F7" s="499">
        <v>135000</v>
      </c>
      <c r="G7" s="599">
        <f t="shared" si="4"/>
        <v>108000</v>
      </c>
      <c r="H7" s="517">
        <f t="shared" si="3"/>
        <v>110000</v>
      </c>
    </row>
    <row r="8" spans="1:8">
      <c r="A8" s="501"/>
      <c r="B8" s="568">
        <v>2006</v>
      </c>
      <c r="C8" s="500">
        <v>165000</v>
      </c>
      <c r="D8" s="600">
        <f t="shared" si="5"/>
        <v>132000</v>
      </c>
      <c r="E8" s="517">
        <f t="shared" si="1"/>
        <v>130000</v>
      </c>
      <c r="F8" s="499">
        <v>145000</v>
      </c>
      <c r="G8" s="600">
        <f t="shared" si="4"/>
        <v>116000</v>
      </c>
      <c r="H8" s="517">
        <f t="shared" si="3"/>
        <v>115000</v>
      </c>
    </row>
    <row r="9" spans="1:8">
      <c r="A9" s="501"/>
      <c r="B9" s="568">
        <v>2007</v>
      </c>
      <c r="C9" s="500">
        <v>175000</v>
      </c>
      <c r="D9" s="600">
        <f t="shared" si="5"/>
        <v>140000</v>
      </c>
      <c r="E9" s="517">
        <f t="shared" si="1"/>
        <v>140000</v>
      </c>
      <c r="F9" s="499">
        <v>155000</v>
      </c>
      <c r="G9" s="600">
        <f t="shared" si="4"/>
        <v>124000</v>
      </c>
      <c r="H9" s="517">
        <f t="shared" si="3"/>
        <v>125000</v>
      </c>
    </row>
    <row r="10" spans="1:8" ht="15" thickBot="1">
      <c r="A10" s="502"/>
      <c r="B10" s="569">
        <v>2008</v>
      </c>
      <c r="C10" s="494">
        <v>185000</v>
      </c>
      <c r="D10" s="601">
        <f t="shared" si="5"/>
        <v>148000</v>
      </c>
      <c r="E10" s="517">
        <f t="shared" si="1"/>
        <v>150000</v>
      </c>
      <c r="F10" s="493">
        <v>165000</v>
      </c>
      <c r="G10" s="601">
        <f t="shared" si="4"/>
        <v>132000</v>
      </c>
      <c r="H10" s="519">
        <f t="shared" si="3"/>
        <v>130000</v>
      </c>
    </row>
    <row r="11" spans="1:8">
      <c r="A11" s="501" t="s">
        <v>302</v>
      </c>
      <c r="B11" s="568">
        <v>2008</v>
      </c>
      <c r="C11" s="514">
        <v>240000</v>
      </c>
      <c r="D11" s="599">
        <f t="shared" si="5"/>
        <v>192000</v>
      </c>
      <c r="E11" s="518">
        <f t="shared" si="1"/>
        <v>190000</v>
      </c>
      <c r="F11" s="506" t="s">
        <v>19</v>
      </c>
      <c r="G11" s="508" t="s">
        <v>19</v>
      </c>
      <c r="H11" s="508" t="s">
        <v>19</v>
      </c>
    </row>
    <row r="12" spans="1:8" ht="15" thickBot="1">
      <c r="A12" s="501"/>
      <c r="B12" s="569">
        <v>2009</v>
      </c>
      <c r="C12" s="494">
        <v>255000</v>
      </c>
      <c r="D12" s="600">
        <f>C12-(C12*0.2)</f>
        <v>204000</v>
      </c>
      <c r="E12" s="519">
        <f t="shared" si="1"/>
        <v>205000</v>
      </c>
      <c r="F12" s="509" t="s">
        <v>19</v>
      </c>
      <c r="G12" s="510" t="s">
        <v>19</v>
      </c>
      <c r="H12" s="510" t="s">
        <v>19</v>
      </c>
    </row>
    <row r="13" spans="1:8" ht="15" hidden="1" customHeight="1" thickBot="1">
      <c r="A13" s="492" t="s">
        <v>303</v>
      </c>
      <c r="B13" s="568">
        <v>2004</v>
      </c>
      <c r="C13" s="500">
        <v>155000</v>
      </c>
      <c r="D13" s="600">
        <f t="shared" si="5"/>
        <v>124000</v>
      </c>
      <c r="E13" s="517">
        <f t="shared" si="1"/>
        <v>125000</v>
      </c>
      <c r="F13" s="511" t="s">
        <v>19</v>
      </c>
      <c r="G13" s="508" t="s">
        <v>19</v>
      </c>
      <c r="H13" s="508" t="s">
        <v>19</v>
      </c>
    </row>
    <row r="14" spans="1:8">
      <c r="A14" s="492" t="s">
        <v>571</v>
      </c>
      <c r="B14" s="567">
        <v>2009</v>
      </c>
      <c r="C14" s="498">
        <v>280000</v>
      </c>
      <c r="D14" s="599">
        <f t="shared" si="5"/>
        <v>224000</v>
      </c>
      <c r="E14" s="518">
        <f t="shared" si="1"/>
        <v>225000</v>
      </c>
      <c r="F14" s="506" t="s">
        <v>19</v>
      </c>
      <c r="G14" s="507" t="s">
        <v>19</v>
      </c>
      <c r="H14" s="507" t="s">
        <v>19</v>
      </c>
    </row>
    <row r="15" spans="1:8">
      <c r="A15" s="501"/>
      <c r="B15" s="568">
        <v>2010</v>
      </c>
      <c r="C15" s="500">
        <v>300000</v>
      </c>
      <c r="D15" s="600">
        <f t="shared" si="5"/>
        <v>240000</v>
      </c>
      <c r="E15" s="517">
        <f t="shared" si="1"/>
        <v>240000</v>
      </c>
      <c r="F15" s="511" t="s">
        <v>19</v>
      </c>
      <c r="G15" s="508" t="s">
        <v>19</v>
      </c>
      <c r="H15" s="508" t="s">
        <v>19</v>
      </c>
    </row>
    <row r="16" spans="1:8" ht="15" thickBot="1">
      <c r="A16" s="512"/>
      <c r="B16" s="568">
        <v>2011</v>
      </c>
      <c r="C16" s="494">
        <v>320000</v>
      </c>
      <c r="D16" s="601">
        <f t="shared" si="5"/>
        <v>256000</v>
      </c>
      <c r="E16" s="519">
        <f t="shared" si="1"/>
        <v>255000</v>
      </c>
      <c r="F16" s="509" t="s">
        <v>19</v>
      </c>
      <c r="G16" s="510" t="s">
        <v>19</v>
      </c>
      <c r="H16" s="510" t="s">
        <v>19</v>
      </c>
    </row>
    <row r="17" spans="1:8">
      <c r="A17" s="492" t="s">
        <v>572</v>
      </c>
      <c r="B17" s="567">
        <v>2011</v>
      </c>
      <c r="C17" s="500">
        <v>330000</v>
      </c>
      <c r="D17" s="600">
        <f t="shared" si="5"/>
        <v>264000</v>
      </c>
      <c r="E17" s="517">
        <f t="shared" si="1"/>
        <v>265000</v>
      </c>
      <c r="F17" s="511" t="s">
        <v>19</v>
      </c>
      <c r="G17" s="508" t="s">
        <v>19</v>
      </c>
      <c r="H17" s="508" t="s">
        <v>19</v>
      </c>
    </row>
    <row r="18" spans="1:8">
      <c r="A18" s="501"/>
      <c r="B18" s="568">
        <v>2012</v>
      </c>
      <c r="C18" s="500">
        <v>360000</v>
      </c>
      <c r="D18" s="600">
        <f t="shared" si="5"/>
        <v>288000</v>
      </c>
      <c r="E18" s="517">
        <f t="shared" si="1"/>
        <v>290000</v>
      </c>
      <c r="F18" s="511" t="s">
        <v>19</v>
      </c>
      <c r="G18" s="508" t="s">
        <v>19</v>
      </c>
      <c r="H18" s="508" t="s">
        <v>19</v>
      </c>
    </row>
    <row r="19" spans="1:8">
      <c r="A19" s="501"/>
      <c r="B19" s="568">
        <v>2013</v>
      </c>
      <c r="C19" s="500">
        <v>390000</v>
      </c>
      <c r="D19" s="600">
        <f t="shared" si="5"/>
        <v>312000</v>
      </c>
      <c r="E19" s="517">
        <f t="shared" si="1"/>
        <v>310000</v>
      </c>
      <c r="F19" s="511" t="s">
        <v>19</v>
      </c>
      <c r="G19" s="508" t="s">
        <v>19</v>
      </c>
      <c r="H19" s="508" t="s">
        <v>19</v>
      </c>
    </row>
    <row r="20" spans="1:8">
      <c r="A20" s="495"/>
      <c r="B20" s="568">
        <v>2014</v>
      </c>
      <c r="C20" s="500">
        <v>420000</v>
      </c>
      <c r="D20" s="600">
        <f t="shared" si="5"/>
        <v>336000</v>
      </c>
      <c r="E20" s="517">
        <f t="shared" si="1"/>
        <v>335000</v>
      </c>
      <c r="F20" s="511" t="s">
        <v>19</v>
      </c>
      <c r="G20" s="508" t="s">
        <v>19</v>
      </c>
      <c r="H20" s="508" t="s">
        <v>19</v>
      </c>
    </row>
    <row r="21" spans="1:8">
      <c r="A21" s="495"/>
      <c r="B21" s="568">
        <v>2015</v>
      </c>
      <c r="C21" s="500">
        <v>450000</v>
      </c>
      <c r="D21" s="600">
        <f t="shared" si="5"/>
        <v>360000</v>
      </c>
      <c r="E21" s="517">
        <f t="shared" si="1"/>
        <v>360000</v>
      </c>
      <c r="F21" s="511" t="s">
        <v>19</v>
      </c>
      <c r="G21" s="508" t="s">
        <v>19</v>
      </c>
      <c r="H21" s="508" t="s">
        <v>19</v>
      </c>
    </row>
    <row r="22" spans="1:8" ht="15" thickBot="1">
      <c r="A22" s="495"/>
      <c r="B22" s="569">
        <v>2016</v>
      </c>
      <c r="C22" s="500">
        <v>480000</v>
      </c>
      <c r="D22" s="600">
        <f t="shared" si="5"/>
        <v>384000</v>
      </c>
      <c r="E22" s="517">
        <f t="shared" si="1"/>
        <v>385000</v>
      </c>
      <c r="F22" s="511" t="s">
        <v>19</v>
      </c>
      <c r="G22" s="508" t="s">
        <v>19</v>
      </c>
      <c r="H22" s="508" t="s">
        <v>19</v>
      </c>
    </row>
    <row r="23" spans="1:8">
      <c r="A23" s="492" t="s">
        <v>304</v>
      </c>
      <c r="B23" s="568">
        <v>2009</v>
      </c>
      <c r="C23" s="514">
        <v>260000</v>
      </c>
      <c r="D23" s="599">
        <f t="shared" si="5"/>
        <v>208000</v>
      </c>
      <c r="E23" s="518">
        <f t="shared" si="1"/>
        <v>210000</v>
      </c>
      <c r="F23" s="506" t="s">
        <v>19</v>
      </c>
      <c r="G23" s="507" t="s">
        <v>19</v>
      </c>
      <c r="H23" s="507" t="s">
        <v>19</v>
      </c>
    </row>
    <row r="24" spans="1:8">
      <c r="A24" s="501"/>
      <c r="B24" s="568">
        <v>2010</v>
      </c>
      <c r="C24" s="500">
        <v>280000</v>
      </c>
      <c r="D24" s="600">
        <f t="shared" si="5"/>
        <v>224000</v>
      </c>
      <c r="E24" s="517">
        <f t="shared" si="1"/>
        <v>225000</v>
      </c>
      <c r="F24" s="511" t="s">
        <v>19</v>
      </c>
      <c r="G24" s="508" t="s">
        <v>19</v>
      </c>
      <c r="H24" s="508" t="s">
        <v>19</v>
      </c>
    </row>
    <row r="25" spans="1:8" ht="15" thickBot="1">
      <c r="A25" s="502"/>
      <c r="B25" s="569">
        <v>2011</v>
      </c>
      <c r="C25" s="494">
        <v>300000</v>
      </c>
      <c r="D25" s="601">
        <f>C25-(C25*0.2)</f>
        <v>240000</v>
      </c>
      <c r="E25" s="519">
        <f t="shared" si="1"/>
        <v>240000</v>
      </c>
      <c r="F25" s="509" t="s">
        <v>19</v>
      </c>
      <c r="G25" s="510" t="s">
        <v>19</v>
      </c>
      <c r="H25" s="510" t="s">
        <v>19</v>
      </c>
    </row>
    <row r="26" spans="1:8">
      <c r="A26" s="492" t="s">
        <v>305</v>
      </c>
      <c r="B26" s="567">
        <v>2011</v>
      </c>
      <c r="C26" s="515">
        <v>300000</v>
      </c>
      <c r="D26" s="600">
        <f t="shared" si="5"/>
        <v>240000</v>
      </c>
      <c r="E26" s="517">
        <f t="shared" si="1"/>
        <v>240000</v>
      </c>
      <c r="F26" s="511" t="s">
        <v>19</v>
      </c>
      <c r="G26" s="508" t="s">
        <v>19</v>
      </c>
      <c r="H26" s="508" t="s">
        <v>19</v>
      </c>
    </row>
    <row r="27" spans="1:8">
      <c r="A27" s="501"/>
      <c r="B27" s="568">
        <v>2012</v>
      </c>
      <c r="C27" s="500">
        <v>330000</v>
      </c>
      <c r="D27" s="600">
        <f t="shared" si="5"/>
        <v>264000</v>
      </c>
      <c r="E27" s="517">
        <f t="shared" si="1"/>
        <v>265000</v>
      </c>
      <c r="F27" s="511" t="s">
        <v>19</v>
      </c>
      <c r="G27" s="508" t="s">
        <v>19</v>
      </c>
      <c r="H27" s="508" t="s">
        <v>19</v>
      </c>
    </row>
    <row r="28" spans="1:8">
      <c r="A28" s="501"/>
      <c r="B28" s="568">
        <v>2013</v>
      </c>
      <c r="C28" s="515">
        <v>360000</v>
      </c>
      <c r="D28" s="600">
        <f t="shared" si="5"/>
        <v>288000</v>
      </c>
      <c r="E28" s="517">
        <f t="shared" si="1"/>
        <v>290000</v>
      </c>
      <c r="F28" s="511" t="s">
        <v>19</v>
      </c>
      <c r="G28" s="508" t="s">
        <v>19</v>
      </c>
      <c r="H28" s="508" t="s">
        <v>19</v>
      </c>
    </row>
    <row r="29" spans="1:8">
      <c r="A29" s="501"/>
      <c r="B29" s="568">
        <v>2014</v>
      </c>
      <c r="C29" s="500">
        <v>390000</v>
      </c>
      <c r="D29" s="600">
        <f t="shared" si="5"/>
        <v>312000</v>
      </c>
      <c r="E29" s="517">
        <f t="shared" si="1"/>
        <v>310000</v>
      </c>
      <c r="F29" s="511" t="s">
        <v>19</v>
      </c>
      <c r="G29" s="508" t="s">
        <v>19</v>
      </c>
      <c r="H29" s="508" t="s">
        <v>19</v>
      </c>
    </row>
    <row r="30" spans="1:8">
      <c r="A30" s="501"/>
      <c r="B30" s="568">
        <v>2015</v>
      </c>
      <c r="C30" s="515">
        <v>420000</v>
      </c>
      <c r="D30" s="600">
        <f t="shared" si="5"/>
        <v>336000</v>
      </c>
      <c r="E30" s="517">
        <f t="shared" si="1"/>
        <v>335000</v>
      </c>
      <c r="F30" s="511" t="s">
        <v>19</v>
      </c>
      <c r="G30" s="508" t="s">
        <v>19</v>
      </c>
      <c r="H30" s="508" t="s">
        <v>19</v>
      </c>
    </row>
    <row r="31" spans="1:8" ht="15" thickBot="1">
      <c r="A31" s="512"/>
      <c r="B31" s="569">
        <v>2016</v>
      </c>
      <c r="C31" s="500">
        <v>450000</v>
      </c>
      <c r="D31" s="601">
        <f t="shared" si="5"/>
        <v>360000</v>
      </c>
      <c r="E31" s="517">
        <f t="shared" si="1"/>
        <v>360000</v>
      </c>
      <c r="F31" s="511" t="s">
        <v>19</v>
      </c>
      <c r="G31" s="508" t="s">
        <v>19</v>
      </c>
      <c r="H31" s="508" t="s">
        <v>19</v>
      </c>
    </row>
    <row r="32" spans="1:8">
      <c r="A32" s="133" t="s">
        <v>306</v>
      </c>
      <c r="B32" s="147">
        <v>2013</v>
      </c>
      <c r="C32" s="323">
        <v>290000</v>
      </c>
      <c r="D32" s="138">
        <f t="shared" si="5"/>
        <v>232000</v>
      </c>
      <c r="E32" s="134">
        <f t="shared" si="1"/>
        <v>230000</v>
      </c>
      <c r="F32" s="135" t="s">
        <v>19</v>
      </c>
      <c r="G32" s="136" t="s">
        <v>19</v>
      </c>
      <c r="H32" s="136" t="s">
        <v>19</v>
      </c>
    </row>
    <row r="33" spans="1:8">
      <c r="A33" s="137"/>
      <c r="B33" s="149">
        <v>2014</v>
      </c>
      <c r="C33" s="140">
        <v>310000</v>
      </c>
      <c r="D33" s="138">
        <f t="shared" si="5"/>
        <v>248000</v>
      </c>
      <c r="E33" s="139">
        <f t="shared" si="1"/>
        <v>250000</v>
      </c>
      <c r="F33" s="141" t="s">
        <v>19</v>
      </c>
      <c r="G33" s="142" t="s">
        <v>19</v>
      </c>
      <c r="H33" s="142" t="s">
        <v>19</v>
      </c>
    </row>
    <row r="34" spans="1:8" ht="15" thickBot="1">
      <c r="A34" s="143"/>
      <c r="B34" s="150">
        <v>2015</v>
      </c>
      <c r="C34" s="127">
        <v>330000</v>
      </c>
      <c r="D34" s="138">
        <f t="shared" si="5"/>
        <v>264000</v>
      </c>
      <c r="E34" s="144">
        <f t="shared" si="1"/>
        <v>265000</v>
      </c>
      <c r="F34" s="145" t="s">
        <v>19</v>
      </c>
      <c r="G34" s="146" t="s">
        <v>19</v>
      </c>
      <c r="H34" s="146" t="s">
        <v>19</v>
      </c>
    </row>
    <row r="35" spans="1:8">
      <c r="A35" s="133" t="s">
        <v>573</v>
      </c>
      <c r="B35" s="147">
        <v>2015</v>
      </c>
      <c r="C35" s="140">
        <v>330000</v>
      </c>
      <c r="D35" s="126">
        <f t="shared" si="5"/>
        <v>264000</v>
      </c>
      <c r="E35" s="134">
        <f t="shared" si="1"/>
        <v>265000</v>
      </c>
      <c r="F35" s="141" t="s">
        <v>19</v>
      </c>
      <c r="G35" s="142" t="s">
        <v>19</v>
      </c>
      <c r="H35" s="142" t="s">
        <v>19</v>
      </c>
    </row>
    <row r="36" spans="1:8">
      <c r="A36" s="137"/>
      <c r="B36" s="149">
        <v>2016</v>
      </c>
      <c r="C36" s="140">
        <v>350000</v>
      </c>
      <c r="D36" s="140">
        <f t="shared" si="5"/>
        <v>280000</v>
      </c>
      <c r="E36" s="139">
        <f t="shared" si="1"/>
        <v>280000</v>
      </c>
      <c r="F36" s="141" t="s">
        <v>19</v>
      </c>
      <c r="G36" s="142" t="s">
        <v>19</v>
      </c>
      <c r="H36" s="142" t="s">
        <v>19</v>
      </c>
    </row>
    <row r="37" spans="1:8" ht="15" thickBot="1">
      <c r="A37" s="143"/>
      <c r="B37" s="150">
        <v>2017</v>
      </c>
      <c r="C37" s="140">
        <v>370000</v>
      </c>
      <c r="D37" s="127">
        <f t="shared" si="5"/>
        <v>296000</v>
      </c>
      <c r="E37" s="144">
        <f t="shared" si="1"/>
        <v>295000</v>
      </c>
      <c r="F37" s="141" t="s">
        <v>19</v>
      </c>
      <c r="G37" s="142" t="s">
        <v>19</v>
      </c>
      <c r="H37" s="142" t="s">
        <v>19</v>
      </c>
    </row>
    <row r="38" spans="1:8">
      <c r="A38" s="137" t="s">
        <v>307</v>
      </c>
      <c r="B38" s="147">
        <v>2013</v>
      </c>
      <c r="C38" s="126">
        <v>250000</v>
      </c>
      <c r="D38" s="126">
        <f t="shared" si="5"/>
        <v>200000</v>
      </c>
      <c r="E38" s="139">
        <f t="shared" si="1"/>
        <v>200000</v>
      </c>
      <c r="F38" s="151">
        <v>230000</v>
      </c>
      <c r="G38" s="126">
        <f>F38-(F38*0.2)</f>
        <v>184000</v>
      </c>
      <c r="H38" s="134">
        <f t="shared" ref="H38:H46" si="6">IF(ROUND(MID(G38&amp;" ",3,1),0)=1,FLOOR(G38,5000),IF(ROUND(MID(G38&amp;" ",3,1),0)=2,FLOOR(G38,5000),IF(ROUND(MID(G38&amp;" ",3,1),0)=6,FLOOR(G38,5000),IF(ROUND(MID(G38&amp;" ",3,1),0)=7,FLOOR(G38,5000),CEILING(G38,5000)))))</f>
        <v>185000</v>
      </c>
    </row>
    <row r="39" spans="1:8">
      <c r="A39" s="137"/>
      <c r="B39" s="149">
        <v>2014</v>
      </c>
      <c r="C39" s="140">
        <v>270000</v>
      </c>
      <c r="D39" s="140">
        <f t="shared" si="5"/>
        <v>216000</v>
      </c>
      <c r="E39" s="139">
        <f t="shared" si="1"/>
        <v>215000</v>
      </c>
      <c r="F39" s="152">
        <v>250000</v>
      </c>
      <c r="G39" s="140">
        <f t="shared" ref="G39:G46" si="7">F39-(F39*0.2)</f>
        <v>200000</v>
      </c>
      <c r="H39" s="139">
        <f t="shared" si="6"/>
        <v>200000</v>
      </c>
    </row>
    <row r="40" spans="1:8" ht="15" thickBot="1">
      <c r="A40" s="143"/>
      <c r="B40" s="150">
        <v>2015</v>
      </c>
      <c r="C40" s="127">
        <v>290000</v>
      </c>
      <c r="D40" s="127">
        <f t="shared" si="5"/>
        <v>232000</v>
      </c>
      <c r="E40" s="144">
        <f t="shared" si="1"/>
        <v>230000</v>
      </c>
      <c r="F40" s="153">
        <v>270000</v>
      </c>
      <c r="G40" s="140">
        <f t="shared" si="7"/>
        <v>216000</v>
      </c>
      <c r="H40" s="144">
        <f t="shared" si="6"/>
        <v>215000</v>
      </c>
    </row>
    <row r="41" spans="1:8">
      <c r="A41" s="154" t="s">
        <v>574</v>
      </c>
      <c r="B41" s="147">
        <v>2015</v>
      </c>
      <c r="C41" s="140">
        <v>290000</v>
      </c>
      <c r="D41" s="140">
        <f t="shared" si="5"/>
        <v>232000</v>
      </c>
      <c r="E41" s="139">
        <f t="shared" si="1"/>
        <v>230000</v>
      </c>
      <c r="F41" s="148">
        <v>270000</v>
      </c>
      <c r="G41" s="126">
        <f t="shared" si="7"/>
        <v>216000</v>
      </c>
      <c r="H41" s="134">
        <f t="shared" si="6"/>
        <v>215000</v>
      </c>
    </row>
    <row r="42" spans="1:8">
      <c r="A42" s="156"/>
      <c r="B42" s="149">
        <v>2016</v>
      </c>
      <c r="C42" s="140">
        <v>310000</v>
      </c>
      <c r="D42" s="140">
        <f t="shared" si="5"/>
        <v>248000</v>
      </c>
      <c r="E42" s="139">
        <f t="shared" si="1"/>
        <v>250000</v>
      </c>
      <c r="F42" s="148">
        <v>290000</v>
      </c>
      <c r="G42" s="140">
        <f t="shared" si="7"/>
        <v>232000</v>
      </c>
      <c r="H42" s="139">
        <f t="shared" si="6"/>
        <v>230000</v>
      </c>
    </row>
    <row r="43" spans="1:8" ht="15" thickBot="1">
      <c r="A43" s="157"/>
      <c r="B43" s="150">
        <v>2017</v>
      </c>
      <c r="C43" s="140">
        <v>330000</v>
      </c>
      <c r="D43" s="140">
        <f t="shared" si="5"/>
        <v>264000</v>
      </c>
      <c r="E43" s="139">
        <f t="shared" si="1"/>
        <v>265000</v>
      </c>
      <c r="F43" s="148">
        <v>310000</v>
      </c>
      <c r="G43" s="127">
        <f t="shared" si="7"/>
        <v>248000</v>
      </c>
      <c r="H43" s="144">
        <f t="shared" si="6"/>
        <v>250000</v>
      </c>
    </row>
    <row r="44" spans="1:8">
      <c r="A44" s="137" t="s">
        <v>308</v>
      </c>
      <c r="B44" s="147">
        <v>2012</v>
      </c>
      <c r="C44" s="136" t="s">
        <v>19</v>
      </c>
      <c r="D44" s="136" t="s">
        <v>19</v>
      </c>
      <c r="E44" s="136"/>
      <c r="F44" s="151">
        <v>170000</v>
      </c>
      <c r="G44" s="140">
        <f t="shared" si="7"/>
        <v>136000</v>
      </c>
      <c r="H44" s="134">
        <f t="shared" si="6"/>
        <v>135000</v>
      </c>
    </row>
    <row r="45" spans="1:8">
      <c r="A45" s="137"/>
      <c r="B45" s="149">
        <v>2013</v>
      </c>
      <c r="C45" s="142" t="s">
        <v>19</v>
      </c>
      <c r="D45" s="142" t="s">
        <v>19</v>
      </c>
      <c r="E45" s="142"/>
      <c r="F45" s="152">
        <v>190000</v>
      </c>
      <c r="G45" s="140">
        <f t="shared" si="7"/>
        <v>152000</v>
      </c>
      <c r="H45" s="139">
        <f t="shared" si="6"/>
        <v>150000</v>
      </c>
    </row>
    <row r="46" spans="1:8" ht="15" thickBot="1">
      <c r="A46" s="157"/>
      <c r="B46" s="150">
        <v>2014</v>
      </c>
      <c r="C46" s="146" t="s">
        <v>19</v>
      </c>
      <c r="D46" s="146" t="s">
        <v>19</v>
      </c>
      <c r="E46" s="146"/>
      <c r="F46" s="153">
        <v>210000</v>
      </c>
      <c r="G46" s="127">
        <f t="shared" si="7"/>
        <v>168000</v>
      </c>
      <c r="H46" s="144">
        <f t="shared" si="6"/>
        <v>170000</v>
      </c>
    </row>
    <row r="47" spans="1:8">
      <c r="A47" s="137" t="s">
        <v>309</v>
      </c>
      <c r="B47" s="147">
        <v>2012</v>
      </c>
      <c r="C47" s="324">
        <v>260000</v>
      </c>
      <c r="D47" s="140">
        <f>C47-(C47*0.2)</f>
        <v>208000</v>
      </c>
      <c r="E47" s="139">
        <f t="shared" ref="E47:E57" si="8">IF(ROUND(MID(D47&amp;" ",3,1),0)=1,FLOOR(D47,5000),IF(ROUND(MID(D47&amp;" ",3,1),0)=2,FLOOR(D47,5000),IF(ROUND(MID(D47&amp;" ",3,1),0)=6,FLOOR(D47,5000),IF(ROUND(MID(D47&amp;" ",3,1),0)=7,FLOOR(D47,5000),CEILING(D47,5000)))))</f>
        <v>210000</v>
      </c>
      <c r="F47" s="141" t="s">
        <v>19</v>
      </c>
      <c r="G47" s="142" t="s">
        <v>19</v>
      </c>
      <c r="H47" s="142" t="s">
        <v>19</v>
      </c>
    </row>
    <row r="48" spans="1:8">
      <c r="A48" s="137"/>
      <c r="B48" s="149">
        <v>2013</v>
      </c>
      <c r="C48" s="140">
        <v>280000</v>
      </c>
      <c r="D48" s="140">
        <f t="shared" ref="D48:D57" si="9">C48-(C48*0.2)</f>
        <v>224000</v>
      </c>
      <c r="E48" s="139">
        <f t="shared" si="8"/>
        <v>225000</v>
      </c>
      <c r="F48" s="141" t="s">
        <v>19</v>
      </c>
      <c r="G48" s="142" t="s">
        <v>19</v>
      </c>
      <c r="H48" s="142" t="s">
        <v>19</v>
      </c>
    </row>
    <row r="49" spans="1:8" ht="15" thickBot="1">
      <c r="A49" s="143"/>
      <c r="B49" s="149">
        <v>2014</v>
      </c>
      <c r="C49" s="140">
        <v>300000</v>
      </c>
      <c r="D49" s="140">
        <f t="shared" si="9"/>
        <v>240000</v>
      </c>
      <c r="E49" s="139">
        <f t="shared" si="8"/>
        <v>240000</v>
      </c>
      <c r="F49" s="141" t="s">
        <v>19</v>
      </c>
      <c r="G49" s="142" t="s">
        <v>19</v>
      </c>
      <c r="H49" s="142" t="s">
        <v>19</v>
      </c>
    </row>
    <row r="50" spans="1:8" ht="15" thickBot="1">
      <c r="A50" s="137" t="s">
        <v>575</v>
      </c>
      <c r="B50" s="147">
        <v>2014</v>
      </c>
      <c r="C50" s="126">
        <v>300000</v>
      </c>
      <c r="D50" s="126">
        <f t="shared" si="9"/>
        <v>240000</v>
      </c>
      <c r="E50" s="134">
        <f t="shared" si="8"/>
        <v>240000</v>
      </c>
      <c r="F50" s="135" t="s">
        <v>19</v>
      </c>
      <c r="G50" s="136" t="s">
        <v>19</v>
      </c>
      <c r="H50" s="136" t="s">
        <v>19</v>
      </c>
    </row>
    <row r="51" spans="1:8">
      <c r="A51" s="137"/>
      <c r="B51" s="149">
        <v>2015</v>
      </c>
      <c r="C51" s="126">
        <v>320000</v>
      </c>
      <c r="D51" s="140">
        <f t="shared" si="9"/>
        <v>256000</v>
      </c>
      <c r="E51" s="139">
        <f t="shared" si="8"/>
        <v>255000</v>
      </c>
      <c r="F51" s="141" t="s">
        <v>19</v>
      </c>
      <c r="G51" s="142" t="s">
        <v>19</v>
      </c>
      <c r="H51" s="142" t="s">
        <v>19</v>
      </c>
    </row>
    <row r="52" spans="1:8" ht="15" thickBot="1">
      <c r="A52" s="143"/>
      <c r="B52" s="150">
        <v>2016</v>
      </c>
      <c r="C52" s="140">
        <v>340000</v>
      </c>
      <c r="D52" s="127">
        <f t="shared" si="9"/>
        <v>272000</v>
      </c>
      <c r="E52" s="144">
        <f t="shared" si="8"/>
        <v>270000</v>
      </c>
      <c r="F52" s="145" t="s">
        <v>19</v>
      </c>
      <c r="G52" s="146" t="s">
        <v>19</v>
      </c>
      <c r="H52" s="142" t="s">
        <v>19</v>
      </c>
    </row>
    <row r="53" spans="1:8">
      <c r="A53" s="137" t="s">
        <v>310</v>
      </c>
      <c r="B53" s="149">
        <v>2012</v>
      </c>
      <c r="C53" s="140">
        <v>240000</v>
      </c>
      <c r="D53" s="140">
        <f t="shared" si="9"/>
        <v>192000</v>
      </c>
      <c r="E53" s="139">
        <f t="shared" si="8"/>
        <v>190000</v>
      </c>
      <c r="F53" s="148">
        <v>220000</v>
      </c>
      <c r="G53" s="140">
        <f>F53-(F53*0.2)</f>
        <v>176000</v>
      </c>
      <c r="H53" s="134">
        <f t="shared" ref="H53:H65" si="10">IF(ROUND(MID(G53&amp;" ",3,1),0)=1,FLOOR(G53,5000),IF(ROUND(MID(G53&amp;" ",3,1),0)=2,FLOOR(G53,5000),IF(ROUND(MID(G53&amp;" ",3,1),0)=6,FLOOR(G53,5000),IF(ROUND(MID(G53&amp;" ",3,1),0)=7,FLOOR(G53,5000),CEILING(G53,5000)))))</f>
        <v>175000</v>
      </c>
    </row>
    <row r="54" spans="1:8">
      <c r="A54" s="137"/>
      <c r="B54" s="149">
        <v>2013</v>
      </c>
      <c r="C54" s="140">
        <v>260000</v>
      </c>
      <c r="D54" s="140">
        <f t="shared" si="9"/>
        <v>208000</v>
      </c>
      <c r="E54" s="139">
        <f t="shared" si="8"/>
        <v>210000</v>
      </c>
      <c r="F54" s="148">
        <v>240000</v>
      </c>
      <c r="G54" s="140">
        <f>F54-(F54*0.2)</f>
        <v>192000</v>
      </c>
      <c r="H54" s="139">
        <f t="shared" si="10"/>
        <v>190000</v>
      </c>
    </row>
    <row r="55" spans="1:8" ht="15" thickBot="1">
      <c r="A55" s="143"/>
      <c r="B55" s="150">
        <v>2014</v>
      </c>
      <c r="C55" s="140">
        <v>280000</v>
      </c>
      <c r="D55" s="140">
        <f t="shared" si="9"/>
        <v>224000</v>
      </c>
      <c r="E55" s="139">
        <f t="shared" si="8"/>
        <v>225000</v>
      </c>
      <c r="F55" s="148">
        <v>260000</v>
      </c>
      <c r="G55" s="140">
        <f>F55-(F55*0.2)</f>
        <v>208000</v>
      </c>
      <c r="H55" s="144">
        <f t="shared" si="10"/>
        <v>210000</v>
      </c>
    </row>
    <row r="56" spans="1:8">
      <c r="A56" s="137" t="s">
        <v>576</v>
      </c>
      <c r="B56" s="147">
        <v>2015</v>
      </c>
      <c r="C56" s="126">
        <v>300000</v>
      </c>
      <c r="D56" s="126">
        <f t="shared" si="9"/>
        <v>240000</v>
      </c>
      <c r="E56" s="134">
        <f t="shared" si="8"/>
        <v>240000</v>
      </c>
      <c r="F56" s="151">
        <v>280000</v>
      </c>
      <c r="G56" s="126">
        <f>F56-(F56*0.2)</f>
        <v>224000</v>
      </c>
      <c r="H56" s="134">
        <f t="shared" si="10"/>
        <v>225000</v>
      </c>
    </row>
    <row r="57" spans="1:8" ht="15" thickBot="1">
      <c r="A57" s="156"/>
      <c r="B57" s="149">
        <v>2016</v>
      </c>
      <c r="C57" s="127">
        <v>320000</v>
      </c>
      <c r="D57" s="127">
        <f t="shared" si="9"/>
        <v>256000</v>
      </c>
      <c r="E57" s="144">
        <f t="shared" si="8"/>
        <v>255000</v>
      </c>
      <c r="F57" s="153">
        <v>300000</v>
      </c>
      <c r="G57" s="127">
        <f>F57-(F57*0.2)</f>
        <v>240000</v>
      </c>
      <c r="H57" s="144">
        <f t="shared" si="10"/>
        <v>240000</v>
      </c>
    </row>
    <row r="58" spans="1:8" s="22" customFormat="1" ht="15" thickBot="1">
      <c r="A58" s="8" t="s">
        <v>311</v>
      </c>
      <c r="B58" s="161">
        <v>2011</v>
      </c>
      <c r="C58" s="325" t="s">
        <v>19</v>
      </c>
      <c r="D58" s="325" t="s">
        <v>19</v>
      </c>
      <c r="E58" s="27" t="s">
        <v>19</v>
      </c>
      <c r="F58" s="328">
        <v>460000</v>
      </c>
      <c r="G58" s="159">
        <f t="shared" ref="G58:G65" si="11">F58-(F58*0.1)</f>
        <v>414000</v>
      </c>
      <c r="H58" s="80">
        <f t="shared" si="10"/>
        <v>415000</v>
      </c>
    </row>
    <row r="59" spans="1:8" s="22" customFormat="1">
      <c r="A59" s="10"/>
      <c r="B59" s="20">
        <v>2012</v>
      </c>
      <c r="C59" s="325" t="s">
        <v>19</v>
      </c>
      <c r="D59" s="325" t="s">
        <v>19</v>
      </c>
      <c r="E59" s="27" t="s">
        <v>19</v>
      </c>
      <c r="F59" s="158">
        <v>490000</v>
      </c>
      <c r="G59" s="421">
        <f t="shared" si="11"/>
        <v>441000</v>
      </c>
      <c r="H59" s="92">
        <f t="shared" si="10"/>
        <v>440000</v>
      </c>
    </row>
    <row r="60" spans="1:8" s="22" customFormat="1">
      <c r="A60" s="10"/>
      <c r="B60" s="20">
        <v>2013</v>
      </c>
      <c r="C60" s="325" t="s">
        <v>19</v>
      </c>
      <c r="D60" s="325" t="s">
        <v>19</v>
      </c>
      <c r="E60" s="27" t="s">
        <v>19</v>
      </c>
      <c r="F60" s="159">
        <v>520000</v>
      </c>
      <c r="G60" s="421">
        <f t="shared" si="11"/>
        <v>468000</v>
      </c>
      <c r="H60" s="92">
        <f t="shared" si="10"/>
        <v>470000</v>
      </c>
    </row>
    <row r="61" spans="1:8" s="22" customFormat="1">
      <c r="A61" s="10"/>
      <c r="B61" s="20">
        <v>2014</v>
      </c>
      <c r="C61" s="325" t="s">
        <v>19</v>
      </c>
      <c r="D61" s="325" t="s">
        <v>19</v>
      </c>
      <c r="E61" s="27" t="s">
        <v>19</v>
      </c>
      <c r="F61" s="159">
        <v>550000</v>
      </c>
      <c r="G61" s="421">
        <f t="shared" si="11"/>
        <v>495000</v>
      </c>
      <c r="H61" s="92">
        <f t="shared" si="10"/>
        <v>495000</v>
      </c>
    </row>
    <row r="62" spans="1:8" s="22" customFormat="1" ht="15" thickBot="1">
      <c r="A62" s="413"/>
      <c r="B62" s="322">
        <v>2015</v>
      </c>
      <c r="C62" s="325" t="s">
        <v>19</v>
      </c>
      <c r="D62" s="325" t="s">
        <v>19</v>
      </c>
      <c r="E62" s="27" t="s">
        <v>19</v>
      </c>
      <c r="F62" s="159">
        <v>580000</v>
      </c>
      <c r="G62" s="421">
        <f t="shared" si="11"/>
        <v>522000</v>
      </c>
      <c r="H62" s="82">
        <f t="shared" si="10"/>
        <v>520000</v>
      </c>
    </row>
    <row r="63" spans="1:8" s="22" customFormat="1">
      <c r="A63" s="8" t="s">
        <v>312</v>
      </c>
      <c r="B63" s="161">
        <v>2014</v>
      </c>
      <c r="C63" s="326" t="s">
        <v>19</v>
      </c>
      <c r="D63" s="326" t="s">
        <v>19</v>
      </c>
      <c r="E63" s="26" t="s">
        <v>19</v>
      </c>
      <c r="F63" s="158">
        <v>550000</v>
      </c>
      <c r="G63" s="419">
        <f t="shared" si="11"/>
        <v>495000</v>
      </c>
      <c r="H63" s="92">
        <f t="shared" si="10"/>
        <v>495000</v>
      </c>
    </row>
    <row r="64" spans="1:8" s="22" customFormat="1">
      <c r="A64" s="10"/>
      <c r="B64" s="20">
        <v>2015</v>
      </c>
      <c r="C64" s="325" t="s">
        <v>19</v>
      </c>
      <c r="D64" s="325" t="s">
        <v>19</v>
      </c>
      <c r="E64" s="27" t="s">
        <v>19</v>
      </c>
      <c r="F64" s="159">
        <v>580000</v>
      </c>
      <c r="G64" s="421">
        <f t="shared" si="11"/>
        <v>522000</v>
      </c>
      <c r="H64" s="92">
        <f t="shared" si="10"/>
        <v>520000</v>
      </c>
    </row>
    <row r="65" spans="1:8" s="22" customFormat="1" ht="15" thickBot="1">
      <c r="A65" s="413"/>
      <c r="B65" s="322">
        <v>2016</v>
      </c>
      <c r="C65" s="327" t="s">
        <v>19</v>
      </c>
      <c r="D65" s="327" t="s">
        <v>19</v>
      </c>
      <c r="E65" s="28" t="s">
        <v>19</v>
      </c>
      <c r="F65" s="160">
        <v>610000</v>
      </c>
      <c r="G65" s="422">
        <f t="shared" si="11"/>
        <v>549000</v>
      </c>
      <c r="H65" s="92">
        <f t="shared" si="10"/>
        <v>550000</v>
      </c>
    </row>
    <row r="66" spans="1:8" s="22" customFormat="1">
      <c r="A66" s="8" t="s">
        <v>313</v>
      </c>
      <c r="B66" s="161">
        <v>2008</v>
      </c>
      <c r="C66" s="205">
        <v>420000</v>
      </c>
      <c r="D66" s="158">
        <f t="shared" ref="D66:D79" si="12">C66-(C66*0.1)</f>
        <v>378000</v>
      </c>
      <c r="E66" s="92">
        <f t="shared" ref="E66:E79" si="13">IF(ROUND(MID(D66&amp;" ",3,1),0)=1,FLOOR(D66,5000),IF(ROUND(MID(D66&amp;" ",3,1),0)=2,FLOOR(D66,5000),IF(ROUND(MID(D66&amp;" ",3,1),0)=6,FLOOR(D66,5000),IF(ROUND(MID(D66&amp;" ",3,1),0)=7,FLOOR(D66,5000),CEILING(D66,5000)))))</f>
        <v>380000</v>
      </c>
      <c r="F66" s="326" t="s">
        <v>19</v>
      </c>
      <c r="G66" s="592" t="s">
        <v>19</v>
      </c>
      <c r="H66" s="26" t="s">
        <v>19</v>
      </c>
    </row>
    <row r="67" spans="1:8" s="22" customFormat="1">
      <c r="A67" s="10"/>
      <c r="B67" s="20">
        <v>2009</v>
      </c>
      <c r="C67" s="159">
        <v>450000</v>
      </c>
      <c r="D67" s="159">
        <f t="shared" si="12"/>
        <v>405000</v>
      </c>
      <c r="E67" s="92">
        <f t="shared" si="13"/>
        <v>405000</v>
      </c>
      <c r="F67" s="325" t="s">
        <v>19</v>
      </c>
      <c r="G67" s="594" t="s">
        <v>19</v>
      </c>
      <c r="H67" s="27" t="s">
        <v>19</v>
      </c>
    </row>
    <row r="68" spans="1:8" s="22" customFormat="1" ht="15" thickBot="1">
      <c r="A68" s="413"/>
      <c r="B68" s="322">
        <v>2010</v>
      </c>
      <c r="C68" s="160">
        <v>480000</v>
      </c>
      <c r="D68" s="160">
        <f t="shared" si="12"/>
        <v>432000</v>
      </c>
      <c r="E68" s="92">
        <f t="shared" si="13"/>
        <v>430000</v>
      </c>
      <c r="F68" s="327" t="s">
        <v>19</v>
      </c>
      <c r="G68" s="593" t="s">
        <v>19</v>
      </c>
      <c r="H68" s="28" t="s">
        <v>19</v>
      </c>
    </row>
    <row r="69" spans="1:8" s="22" customFormat="1">
      <c r="A69" s="8" t="s">
        <v>314</v>
      </c>
      <c r="B69" s="161">
        <v>2009</v>
      </c>
      <c r="C69" s="203">
        <v>450000</v>
      </c>
      <c r="D69" s="159">
        <f t="shared" si="12"/>
        <v>405000</v>
      </c>
      <c r="E69" s="80">
        <f t="shared" si="13"/>
        <v>405000</v>
      </c>
      <c r="F69" s="325" t="s">
        <v>19</v>
      </c>
      <c r="G69" s="594" t="s">
        <v>19</v>
      </c>
      <c r="H69" s="27" t="s">
        <v>19</v>
      </c>
    </row>
    <row r="70" spans="1:8" s="22" customFormat="1">
      <c r="A70" s="10"/>
      <c r="B70" s="20">
        <v>2010</v>
      </c>
      <c r="C70" s="159">
        <v>480000</v>
      </c>
      <c r="D70" s="159">
        <f t="shared" si="12"/>
        <v>432000</v>
      </c>
      <c r="E70" s="92">
        <f t="shared" si="13"/>
        <v>430000</v>
      </c>
      <c r="F70" s="325" t="s">
        <v>19</v>
      </c>
      <c r="G70" s="594" t="s">
        <v>19</v>
      </c>
      <c r="H70" s="27" t="s">
        <v>19</v>
      </c>
    </row>
    <row r="71" spans="1:8" s="22" customFormat="1" ht="15" thickBot="1">
      <c r="A71" s="413"/>
      <c r="B71" s="322">
        <v>2011</v>
      </c>
      <c r="C71" s="203">
        <v>510000</v>
      </c>
      <c r="D71" s="159">
        <f t="shared" si="12"/>
        <v>459000</v>
      </c>
      <c r="E71" s="82">
        <f t="shared" si="13"/>
        <v>460000</v>
      </c>
      <c r="F71" s="325" t="s">
        <v>19</v>
      </c>
      <c r="G71" s="594" t="s">
        <v>19</v>
      </c>
      <c r="H71" s="27" t="s">
        <v>19</v>
      </c>
    </row>
    <row r="72" spans="1:8" s="22" customFormat="1">
      <c r="A72" s="8" t="s">
        <v>315</v>
      </c>
      <c r="B72" s="161">
        <v>2011</v>
      </c>
      <c r="C72" s="205">
        <v>510000</v>
      </c>
      <c r="D72" s="158">
        <f t="shared" si="12"/>
        <v>459000</v>
      </c>
      <c r="E72" s="92">
        <f t="shared" si="13"/>
        <v>460000</v>
      </c>
      <c r="F72" s="326" t="s">
        <v>19</v>
      </c>
      <c r="G72" s="592" t="s">
        <v>19</v>
      </c>
      <c r="H72" s="26" t="s">
        <v>19</v>
      </c>
    </row>
    <row r="73" spans="1:8" s="22" customFormat="1">
      <c r="A73" s="10"/>
      <c r="B73" s="20">
        <v>2012</v>
      </c>
      <c r="C73" s="159">
        <v>540000</v>
      </c>
      <c r="D73" s="159">
        <f t="shared" si="12"/>
        <v>486000</v>
      </c>
      <c r="E73" s="92">
        <f t="shared" si="13"/>
        <v>485000</v>
      </c>
      <c r="F73" s="325" t="s">
        <v>19</v>
      </c>
      <c r="G73" s="594" t="s">
        <v>19</v>
      </c>
      <c r="H73" s="27" t="s">
        <v>19</v>
      </c>
    </row>
    <row r="74" spans="1:8" s="22" customFormat="1">
      <c r="A74" s="10"/>
      <c r="B74" s="20">
        <v>2013</v>
      </c>
      <c r="C74" s="203">
        <v>570000</v>
      </c>
      <c r="D74" s="159">
        <f t="shared" si="12"/>
        <v>513000</v>
      </c>
      <c r="E74" s="92">
        <f t="shared" si="13"/>
        <v>515000</v>
      </c>
      <c r="F74" s="325" t="s">
        <v>19</v>
      </c>
      <c r="G74" s="594" t="s">
        <v>19</v>
      </c>
      <c r="H74" s="27" t="s">
        <v>19</v>
      </c>
    </row>
    <row r="75" spans="1:8" s="22" customFormat="1">
      <c r="A75" s="10"/>
      <c r="B75" s="20">
        <v>2014</v>
      </c>
      <c r="C75" s="159">
        <v>600000</v>
      </c>
      <c r="D75" s="159">
        <f t="shared" si="12"/>
        <v>540000</v>
      </c>
      <c r="E75" s="92">
        <f t="shared" si="13"/>
        <v>540000</v>
      </c>
      <c r="F75" s="325" t="s">
        <v>19</v>
      </c>
      <c r="G75" s="594" t="s">
        <v>19</v>
      </c>
      <c r="H75" s="27" t="s">
        <v>19</v>
      </c>
    </row>
    <row r="76" spans="1:8" s="22" customFormat="1" ht="15" thickBot="1">
      <c r="A76" s="413"/>
      <c r="B76" s="322">
        <v>2015</v>
      </c>
      <c r="C76" s="204">
        <v>630000</v>
      </c>
      <c r="D76" s="160">
        <f t="shared" si="12"/>
        <v>567000</v>
      </c>
      <c r="E76" s="92">
        <f t="shared" si="13"/>
        <v>565000</v>
      </c>
      <c r="F76" s="327" t="s">
        <v>19</v>
      </c>
      <c r="G76" s="593" t="s">
        <v>19</v>
      </c>
      <c r="H76" s="28" t="s">
        <v>19</v>
      </c>
    </row>
    <row r="77" spans="1:8" s="22" customFormat="1">
      <c r="A77" s="8" t="s">
        <v>316</v>
      </c>
      <c r="B77" s="161">
        <v>2014</v>
      </c>
      <c r="C77" s="203">
        <v>610000</v>
      </c>
      <c r="D77" s="159">
        <f t="shared" si="12"/>
        <v>549000</v>
      </c>
      <c r="E77" s="80">
        <f t="shared" si="13"/>
        <v>550000</v>
      </c>
      <c r="F77" s="325" t="s">
        <v>19</v>
      </c>
      <c r="G77" s="594" t="s">
        <v>19</v>
      </c>
      <c r="H77" s="27" t="s">
        <v>19</v>
      </c>
    </row>
    <row r="78" spans="1:8" s="22" customFormat="1">
      <c r="A78" s="10"/>
      <c r="B78" s="20">
        <v>2015</v>
      </c>
      <c r="C78" s="159">
        <v>650000</v>
      </c>
      <c r="D78" s="159">
        <f t="shared" si="12"/>
        <v>585000</v>
      </c>
      <c r="E78" s="92">
        <f t="shared" si="13"/>
        <v>585000</v>
      </c>
      <c r="F78" s="325" t="s">
        <v>19</v>
      </c>
      <c r="G78" s="594" t="s">
        <v>19</v>
      </c>
      <c r="H78" s="27" t="s">
        <v>19</v>
      </c>
    </row>
    <row r="79" spans="1:8" s="22" customFormat="1" ht="15" thickBot="1">
      <c r="A79" s="413"/>
      <c r="B79" s="322">
        <v>2016</v>
      </c>
      <c r="C79" s="203">
        <v>690000</v>
      </c>
      <c r="D79" s="159">
        <f t="shared" si="12"/>
        <v>621000</v>
      </c>
      <c r="E79" s="82">
        <f t="shared" si="13"/>
        <v>620000</v>
      </c>
      <c r="F79" s="325" t="s">
        <v>19</v>
      </c>
      <c r="G79" s="594" t="s">
        <v>19</v>
      </c>
      <c r="H79" s="27" t="s">
        <v>19</v>
      </c>
    </row>
    <row r="80" spans="1:8" s="22" customFormat="1" ht="15" hidden="1" thickBot="1">
      <c r="B80" s="414">
        <v>2000</v>
      </c>
      <c r="C80" s="326" t="s">
        <v>19</v>
      </c>
      <c r="D80" s="326" t="s">
        <v>19</v>
      </c>
      <c r="E80" s="415" t="s">
        <v>19</v>
      </c>
      <c r="F80" s="158">
        <v>125000</v>
      </c>
      <c r="G80" s="419">
        <f t="shared" ref="G80:G82" si="14">F80-(F80*0.1)</f>
        <v>112500</v>
      </c>
      <c r="H80" s="379">
        <f t="shared" ref="H80:H143" si="15">IF(ROUND(MID(G80&amp;" ",3,1),0)=1,FLOOR(G80,5000),IF(ROUND(MID(G80&amp;" ",3,1),0)=2,FLOOR(G80,5000),IF(ROUND(MID(G80&amp;" ",3,1),0)=6,FLOOR(G80,5000),IF(ROUND(MID(G80&amp;" ",3,1),0)=7,FLOOR(G80,5000),CEILING(G80,5000)))))</f>
        <v>110000</v>
      </c>
    </row>
    <row r="81" spans="1:8" s="22" customFormat="1" ht="15" hidden="1" thickBot="1">
      <c r="B81" s="414">
        <v>2001</v>
      </c>
      <c r="C81" s="326" t="s">
        <v>19</v>
      </c>
      <c r="D81" s="594" t="s">
        <v>19</v>
      </c>
      <c r="E81" s="415" t="s">
        <v>19</v>
      </c>
      <c r="F81" s="159">
        <v>135000</v>
      </c>
      <c r="G81" s="421">
        <f t="shared" si="14"/>
        <v>121500</v>
      </c>
      <c r="H81" s="396">
        <f t="shared" si="15"/>
        <v>120000</v>
      </c>
    </row>
    <row r="82" spans="1:8" s="22" customFormat="1" ht="15" hidden="1" thickBot="1">
      <c r="A82" s="416"/>
      <c r="B82" s="414">
        <v>2002</v>
      </c>
      <c r="C82" s="325" t="s">
        <v>19</v>
      </c>
      <c r="D82" s="594" t="s">
        <v>19</v>
      </c>
      <c r="E82" s="415" t="s">
        <v>19</v>
      </c>
      <c r="F82" s="159">
        <v>145000</v>
      </c>
      <c r="G82" s="421">
        <f t="shared" si="14"/>
        <v>130500</v>
      </c>
      <c r="H82" s="396">
        <f t="shared" si="15"/>
        <v>135000</v>
      </c>
    </row>
    <row r="83" spans="1:8" s="22" customFormat="1" ht="15" thickBot="1">
      <c r="A83" s="8" t="s">
        <v>317</v>
      </c>
      <c r="B83" s="161">
        <v>2003</v>
      </c>
      <c r="C83" s="592" t="s">
        <v>19</v>
      </c>
      <c r="D83" s="592" t="s">
        <v>19</v>
      </c>
      <c r="E83" s="26" t="s">
        <v>19</v>
      </c>
      <c r="F83" s="355">
        <v>145000</v>
      </c>
      <c r="G83" s="577">
        <f>F83-(F83*0.05)</f>
        <v>137750</v>
      </c>
      <c r="H83" s="80">
        <f t="shared" si="15"/>
        <v>135000</v>
      </c>
    </row>
    <row r="84" spans="1:8" s="22" customFormat="1" ht="15" thickBot="1">
      <c r="A84" s="11" t="s">
        <v>12</v>
      </c>
      <c r="B84" s="322">
        <v>2004</v>
      </c>
      <c r="C84" s="593" t="s">
        <v>19</v>
      </c>
      <c r="D84" s="593" t="s">
        <v>19</v>
      </c>
      <c r="E84" s="28" t="s">
        <v>19</v>
      </c>
      <c r="F84" s="354">
        <v>155000</v>
      </c>
      <c r="G84" s="577">
        <f t="shared" ref="G84:G102" si="16">F84-(F84*0.05)</f>
        <v>147250</v>
      </c>
      <c r="H84" s="82">
        <f t="shared" si="15"/>
        <v>145000</v>
      </c>
    </row>
    <row r="85" spans="1:8" s="22" customFormat="1" ht="15" hidden="1" thickBot="1">
      <c r="B85" s="414">
        <v>2000</v>
      </c>
      <c r="C85" s="594" t="s">
        <v>19</v>
      </c>
      <c r="D85" s="594" t="s">
        <v>19</v>
      </c>
      <c r="E85" s="415" t="s">
        <v>19</v>
      </c>
      <c r="F85" s="349"/>
      <c r="G85" s="577">
        <f t="shared" si="16"/>
        <v>0</v>
      </c>
      <c r="H85" s="396" t="e">
        <f t="shared" si="15"/>
        <v>#VALUE!</v>
      </c>
    </row>
    <row r="86" spans="1:8" s="22" customFormat="1" ht="15" hidden="1" thickBot="1">
      <c r="B86" s="414">
        <v>2001</v>
      </c>
      <c r="C86" s="594" t="s">
        <v>19</v>
      </c>
      <c r="D86" s="594" t="s">
        <v>19</v>
      </c>
      <c r="E86" s="415" t="s">
        <v>19</v>
      </c>
      <c r="F86" s="349"/>
      <c r="G86" s="577">
        <f t="shared" si="16"/>
        <v>0</v>
      </c>
      <c r="H86" s="396" t="e">
        <f t="shared" si="15"/>
        <v>#VALUE!</v>
      </c>
    </row>
    <row r="87" spans="1:8" s="22" customFormat="1" ht="15" hidden="1" thickBot="1">
      <c r="A87" s="416"/>
      <c r="B87" s="414">
        <v>2002</v>
      </c>
      <c r="C87" s="325" t="s">
        <v>19</v>
      </c>
      <c r="D87" s="325" t="s">
        <v>19</v>
      </c>
      <c r="E87" s="415" t="s">
        <v>19</v>
      </c>
      <c r="F87" s="349"/>
      <c r="G87" s="577">
        <f t="shared" si="16"/>
        <v>0</v>
      </c>
      <c r="H87" s="396" t="e">
        <f t="shared" si="15"/>
        <v>#VALUE!</v>
      </c>
    </row>
    <row r="88" spans="1:8" s="22" customFormat="1" ht="15" thickBot="1">
      <c r="A88" s="10" t="s">
        <v>318</v>
      </c>
      <c r="B88" s="20">
        <v>2003</v>
      </c>
      <c r="C88" s="326" t="s">
        <v>19</v>
      </c>
      <c r="D88" s="326" t="s">
        <v>19</v>
      </c>
      <c r="E88" s="26" t="s">
        <v>19</v>
      </c>
      <c r="F88" s="355">
        <v>150000</v>
      </c>
      <c r="G88" s="577">
        <f t="shared" si="16"/>
        <v>142500</v>
      </c>
      <c r="H88" s="80">
        <f t="shared" si="15"/>
        <v>140000</v>
      </c>
    </row>
    <row r="89" spans="1:8" s="22" customFormat="1" ht="15" thickBot="1">
      <c r="A89" s="10" t="s">
        <v>12</v>
      </c>
      <c r="B89" s="20">
        <v>2004</v>
      </c>
      <c r="C89" s="325" t="s">
        <v>19</v>
      </c>
      <c r="D89" s="325" t="s">
        <v>19</v>
      </c>
      <c r="E89" s="27" t="s">
        <v>19</v>
      </c>
      <c r="F89" s="349">
        <v>160000</v>
      </c>
      <c r="G89" s="577">
        <f t="shared" si="16"/>
        <v>152000</v>
      </c>
      <c r="H89" s="92">
        <f t="shared" si="15"/>
        <v>150000</v>
      </c>
    </row>
    <row r="90" spans="1:8" s="22" customFormat="1" ht="15" thickBot="1">
      <c r="A90" s="413"/>
      <c r="B90" s="322">
        <v>2005</v>
      </c>
      <c r="C90" s="327" t="s">
        <v>19</v>
      </c>
      <c r="D90" s="327" t="s">
        <v>19</v>
      </c>
      <c r="E90" s="28" t="s">
        <v>19</v>
      </c>
      <c r="F90" s="354">
        <v>170000</v>
      </c>
      <c r="G90" s="577">
        <f t="shared" si="16"/>
        <v>161500</v>
      </c>
      <c r="H90" s="82">
        <f t="shared" si="15"/>
        <v>160000</v>
      </c>
    </row>
    <row r="91" spans="1:8" s="22" customFormat="1" ht="15" hidden="1" thickBot="1">
      <c r="B91" s="414">
        <v>2000</v>
      </c>
      <c r="C91" s="325" t="s">
        <v>19</v>
      </c>
      <c r="D91" s="325" t="s">
        <v>19</v>
      </c>
      <c r="E91" s="415" t="s">
        <v>19</v>
      </c>
      <c r="F91" s="349"/>
      <c r="G91" s="577">
        <f t="shared" si="16"/>
        <v>0</v>
      </c>
      <c r="H91" s="396" t="e">
        <f t="shared" si="15"/>
        <v>#VALUE!</v>
      </c>
    </row>
    <row r="92" spans="1:8" s="22" customFormat="1" ht="15" hidden="1" thickBot="1">
      <c r="B92" s="414">
        <v>2001</v>
      </c>
      <c r="C92" s="325" t="s">
        <v>19</v>
      </c>
      <c r="D92" s="325" t="s">
        <v>19</v>
      </c>
      <c r="E92" s="415" t="s">
        <v>19</v>
      </c>
      <c r="F92" s="349"/>
      <c r="G92" s="577">
        <f t="shared" si="16"/>
        <v>0</v>
      </c>
      <c r="H92" s="396" t="e">
        <f t="shared" si="15"/>
        <v>#VALUE!</v>
      </c>
    </row>
    <row r="93" spans="1:8" s="22" customFormat="1" ht="15" hidden="1" thickBot="1">
      <c r="A93" s="416"/>
      <c r="B93" s="414">
        <v>2002</v>
      </c>
      <c r="C93" s="325" t="s">
        <v>19</v>
      </c>
      <c r="D93" s="325" t="s">
        <v>19</v>
      </c>
      <c r="E93" s="415" t="s">
        <v>19</v>
      </c>
      <c r="F93" s="349"/>
      <c r="G93" s="577">
        <f t="shared" si="16"/>
        <v>0</v>
      </c>
      <c r="H93" s="396" t="e">
        <f t="shared" si="15"/>
        <v>#VALUE!</v>
      </c>
    </row>
    <row r="94" spans="1:8" s="22" customFormat="1" ht="15" thickBot="1">
      <c r="A94" s="10" t="s">
        <v>319</v>
      </c>
      <c r="B94" s="20">
        <v>2003</v>
      </c>
      <c r="C94" s="326" t="s">
        <v>19</v>
      </c>
      <c r="D94" s="326" t="s">
        <v>19</v>
      </c>
      <c r="E94" s="26" t="s">
        <v>19</v>
      </c>
      <c r="F94" s="355">
        <v>125000</v>
      </c>
      <c r="G94" s="577">
        <f t="shared" si="16"/>
        <v>118750</v>
      </c>
      <c r="H94" s="80">
        <f t="shared" si="15"/>
        <v>120000</v>
      </c>
    </row>
    <row r="95" spans="1:8" s="22" customFormat="1" ht="15" thickBot="1">
      <c r="A95" s="10" t="s">
        <v>13</v>
      </c>
      <c r="B95" s="20">
        <v>2004</v>
      </c>
      <c r="C95" s="325" t="s">
        <v>19</v>
      </c>
      <c r="D95" s="325" t="s">
        <v>19</v>
      </c>
      <c r="E95" s="27" t="s">
        <v>19</v>
      </c>
      <c r="F95" s="349">
        <v>140000</v>
      </c>
      <c r="G95" s="577">
        <f t="shared" si="16"/>
        <v>133000</v>
      </c>
      <c r="H95" s="92">
        <f t="shared" si="15"/>
        <v>135000</v>
      </c>
    </row>
    <row r="96" spans="1:8" s="22" customFormat="1" ht="15" thickBot="1">
      <c r="A96" s="413"/>
      <c r="B96" s="322">
        <v>2005</v>
      </c>
      <c r="C96" s="327" t="s">
        <v>19</v>
      </c>
      <c r="D96" s="327" t="s">
        <v>19</v>
      </c>
      <c r="E96" s="28" t="s">
        <v>19</v>
      </c>
      <c r="F96" s="354">
        <v>155000</v>
      </c>
      <c r="G96" s="577">
        <f t="shared" si="16"/>
        <v>147250</v>
      </c>
      <c r="H96" s="82">
        <f t="shared" si="15"/>
        <v>145000</v>
      </c>
    </row>
    <row r="97" spans="1:8" s="22" customFormat="1" ht="15" hidden="1" thickBot="1">
      <c r="B97" s="414">
        <v>2000</v>
      </c>
      <c r="C97" s="325" t="s">
        <v>19</v>
      </c>
      <c r="D97" s="325" t="s">
        <v>19</v>
      </c>
      <c r="E97" s="415" t="s">
        <v>19</v>
      </c>
      <c r="F97" s="349"/>
      <c r="G97" s="577">
        <f t="shared" si="16"/>
        <v>0</v>
      </c>
      <c r="H97" s="396" t="e">
        <f t="shared" si="15"/>
        <v>#VALUE!</v>
      </c>
    </row>
    <row r="98" spans="1:8" s="22" customFormat="1" ht="15" hidden="1" thickBot="1">
      <c r="B98" s="414">
        <v>2001</v>
      </c>
      <c r="C98" s="325" t="s">
        <v>19</v>
      </c>
      <c r="D98" s="325" t="s">
        <v>19</v>
      </c>
      <c r="E98" s="415" t="s">
        <v>19</v>
      </c>
      <c r="F98" s="349"/>
      <c r="G98" s="577">
        <f t="shared" si="16"/>
        <v>0</v>
      </c>
      <c r="H98" s="396" t="e">
        <f t="shared" si="15"/>
        <v>#VALUE!</v>
      </c>
    </row>
    <row r="99" spans="1:8" s="22" customFormat="1" ht="15" hidden="1" thickBot="1">
      <c r="A99" s="417"/>
      <c r="B99" s="414">
        <v>2002</v>
      </c>
      <c r="C99" s="325" t="s">
        <v>19</v>
      </c>
      <c r="D99" s="325" t="s">
        <v>19</v>
      </c>
      <c r="E99" s="415" t="s">
        <v>19</v>
      </c>
      <c r="F99" s="349"/>
      <c r="G99" s="577">
        <f t="shared" si="16"/>
        <v>0</v>
      </c>
      <c r="H99" s="396" t="e">
        <f t="shared" si="15"/>
        <v>#VALUE!</v>
      </c>
    </row>
    <row r="100" spans="1:8" s="22" customFormat="1" ht="15" thickBot="1">
      <c r="A100" s="10" t="s">
        <v>320</v>
      </c>
      <c r="B100" s="20">
        <v>2003</v>
      </c>
      <c r="C100" s="325" t="s">
        <v>19</v>
      </c>
      <c r="D100" s="325" t="s">
        <v>19</v>
      </c>
      <c r="E100" s="27" t="s">
        <v>19</v>
      </c>
      <c r="F100" s="349">
        <v>140000</v>
      </c>
      <c r="G100" s="577">
        <f t="shared" si="16"/>
        <v>133000</v>
      </c>
      <c r="H100" s="92">
        <f t="shared" si="15"/>
        <v>135000</v>
      </c>
    </row>
    <row r="101" spans="1:8" s="22" customFormat="1" ht="15" thickBot="1">
      <c r="A101" s="10" t="s">
        <v>14</v>
      </c>
      <c r="B101" s="20">
        <v>2004</v>
      </c>
      <c r="C101" s="325" t="s">
        <v>19</v>
      </c>
      <c r="D101" s="325" t="s">
        <v>19</v>
      </c>
      <c r="E101" s="27" t="s">
        <v>19</v>
      </c>
      <c r="F101" s="349">
        <v>155000</v>
      </c>
      <c r="G101" s="577">
        <f t="shared" si="16"/>
        <v>147250</v>
      </c>
      <c r="H101" s="92">
        <f t="shared" si="15"/>
        <v>145000</v>
      </c>
    </row>
    <row r="102" spans="1:8" s="22" customFormat="1" ht="15" thickBot="1">
      <c r="A102" s="413"/>
      <c r="B102" s="322">
        <v>2005</v>
      </c>
      <c r="C102" s="325" t="s">
        <v>19</v>
      </c>
      <c r="D102" s="325" t="s">
        <v>19</v>
      </c>
      <c r="E102" s="27" t="s">
        <v>19</v>
      </c>
      <c r="F102" s="349">
        <v>170000</v>
      </c>
      <c r="G102" s="577">
        <f t="shared" si="16"/>
        <v>161500</v>
      </c>
      <c r="H102" s="92">
        <f t="shared" si="15"/>
        <v>160000</v>
      </c>
    </row>
    <row r="103" spans="1:8" s="22" customFormat="1" ht="15" thickBot="1">
      <c r="A103" s="7" t="s">
        <v>321</v>
      </c>
      <c r="B103" s="20">
        <v>2008</v>
      </c>
      <c r="C103" s="326" t="s">
        <v>19</v>
      </c>
      <c r="D103" s="326" t="s">
        <v>19</v>
      </c>
      <c r="E103" s="26" t="s">
        <v>19</v>
      </c>
      <c r="F103" s="355">
        <v>130000</v>
      </c>
      <c r="G103" s="577">
        <f>F103-(F103*0.05)</f>
        <v>123500</v>
      </c>
      <c r="H103" s="80">
        <f t="shared" si="15"/>
        <v>125000</v>
      </c>
    </row>
    <row r="104" spans="1:8" s="22" customFormat="1" ht="15" thickBot="1">
      <c r="A104" s="10"/>
      <c r="B104" s="20">
        <v>2009</v>
      </c>
      <c r="C104" s="325" t="s">
        <v>19</v>
      </c>
      <c r="D104" s="325" t="s">
        <v>19</v>
      </c>
      <c r="E104" s="27" t="s">
        <v>19</v>
      </c>
      <c r="F104" s="349">
        <v>145000</v>
      </c>
      <c r="G104" s="577">
        <f t="shared" ref="G104:G167" si="17">F104-(F104*0.05)</f>
        <v>137750</v>
      </c>
      <c r="H104" s="92">
        <f t="shared" si="15"/>
        <v>135000</v>
      </c>
    </row>
    <row r="105" spans="1:8" s="22" customFormat="1" ht="15" thickBot="1">
      <c r="A105" s="413"/>
      <c r="B105" s="322">
        <v>2010</v>
      </c>
      <c r="C105" s="327" t="s">
        <v>19</v>
      </c>
      <c r="D105" s="327" t="s">
        <v>19</v>
      </c>
      <c r="E105" s="28" t="s">
        <v>19</v>
      </c>
      <c r="F105" s="354">
        <v>155000</v>
      </c>
      <c r="G105" s="577">
        <f t="shared" si="17"/>
        <v>147250</v>
      </c>
      <c r="H105" s="82">
        <f t="shared" si="15"/>
        <v>145000</v>
      </c>
    </row>
    <row r="106" spans="1:8" s="22" customFormat="1" ht="15" thickBot="1">
      <c r="A106" s="7" t="s">
        <v>322</v>
      </c>
      <c r="B106" s="161">
        <v>2011</v>
      </c>
      <c r="C106" s="325" t="s">
        <v>19</v>
      </c>
      <c r="D106" s="325" t="s">
        <v>19</v>
      </c>
      <c r="E106" s="27" t="s">
        <v>19</v>
      </c>
      <c r="F106" s="349">
        <v>170000</v>
      </c>
      <c r="G106" s="577">
        <f t="shared" si="17"/>
        <v>161500</v>
      </c>
      <c r="H106" s="92">
        <f t="shared" si="15"/>
        <v>160000</v>
      </c>
    </row>
    <row r="107" spans="1:8" s="22" customFormat="1" ht="15" thickBot="1">
      <c r="A107" s="10"/>
      <c r="B107" s="20">
        <v>2012</v>
      </c>
      <c r="C107" s="325" t="s">
        <v>19</v>
      </c>
      <c r="D107" s="325" t="s">
        <v>19</v>
      </c>
      <c r="E107" s="27" t="s">
        <v>19</v>
      </c>
      <c r="F107" s="349">
        <v>185000</v>
      </c>
      <c r="G107" s="577">
        <f t="shared" si="17"/>
        <v>175750</v>
      </c>
      <c r="H107" s="92">
        <f t="shared" si="15"/>
        <v>180000</v>
      </c>
    </row>
    <row r="108" spans="1:8" s="22" customFormat="1" ht="15" thickBot="1">
      <c r="A108" s="10"/>
      <c r="B108" s="20">
        <v>2013</v>
      </c>
      <c r="C108" s="325" t="s">
        <v>19</v>
      </c>
      <c r="D108" s="325" t="s">
        <v>19</v>
      </c>
      <c r="E108" s="27" t="s">
        <v>19</v>
      </c>
      <c r="F108" s="349">
        <v>200000</v>
      </c>
      <c r="G108" s="577">
        <f t="shared" si="17"/>
        <v>190000</v>
      </c>
      <c r="H108" s="92">
        <f t="shared" si="15"/>
        <v>190000</v>
      </c>
    </row>
    <row r="109" spans="1:8" s="22" customFormat="1" ht="15" thickBot="1">
      <c r="A109" s="10"/>
      <c r="B109" s="20">
        <v>2014</v>
      </c>
      <c r="C109" s="325" t="s">
        <v>19</v>
      </c>
      <c r="D109" s="325" t="s">
        <v>19</v>
      </c>
      <c r="E109" s="27" t="s">
        <v>19</v>
      </c>
      <c r="F109" s="349">
        <v>215000</v>
      </c>
      <c r="G109" s="577">
        <f t="shared" si="17"/>
        <v>204250</v>
      </c>
      <c r="H109" s="92">
        <f t="shared" si="15"/>
        <v>205000</v>
      </c>
    </row>
    <row r="110" spans="1:8" s="22" customFormat="1" ht="15" thickBot="1">
      <c r="A110" s="413"/>
      <c r="B110" s="322">
        <v>2015</v>
      </c>
      <c r="C110" s="325" t="s">
        <v>19</v>
      </c>
      <c r="D110" s="325" t="s">
        <v>19</v>
      </c>
      <c r="E110" s="27" t="s">
        <v>19</v>
      </c>
      <c r="F110" s="349">
        <v>230000</v>
      </c>
      <c r="G110" s="577">
        <f t="shared" si="17"/>
        <v>218500</v>
      </c>
      <c r="H110" s="92">
        <f t="shared" si="15"/>
        <v>220000</v>
      </c>
    </row>
    <row r="111" spans="1:8" s="22" customFormat="1" ht="15" thickBot="1">
      <c r="A111" s="7" t="s">
        <v>323</v>
      </c>
      <c r="B111" s="161">
        <v>2005</v>
      </c>
      <c r="C111" s="326" t="s">
        <v>19</v>
      </c>
      <c r="D111" s="326" t="s">
        <v>19</v>
      </c>
      <c r="E111" s="26" t="s">
        <v>19</v>
      </c>
      <c r="F111" s="355">
        <v>120000</v>
      </c>
      <c r="G111" s="577">
        <f>F111-(F111*0.05)</f>
        <v>114000</v>
      </c>
      <c r="H111" s="80">
        <f t="shared" si="15"/>
        <v>115000</v>
      </c>
    </row>
    <row r="112" spans="1:8" s="22" customFormat="1" ht="15" thickBot="1">
      <c r="A112" s="10"/>
      <c r="B112" s="20">
        <v>2006</v>
      </c>
      <c r="C112" s="325" t="s">
        <v>19</v>
      </c>
      <c r="D112" s="325" t="s">
        <v>19</v>
      </c>
      <c r="E112" s="27" t="s">
        <v>19</v>
      </c>
      <c r="F112" s="349">
        <v>135000</v>
      </c>
      <c r="G112" s="577">
        <f t="shared" si="17"/>
        <v>128250</v>
      </c>
      <c r="H112" s="92">
        <f t="shared" si="15"/>
        <v>130000</v>
      </c>
    </row>
    <row r="113" spans="1:8" s="22" customFormat="1" ht="15" thickBot="1">
      <c r="A113" s="10"/>
      <c r="B113" s="20">
        <v>2007</v>
      </c>
      <c r="C113" s="325" t="s">
        <v>19</v>
      </c>
      <c r="D113" s="325" t="s">
        <v>19</v>
      </c>
      <c r="E113" s="27" t="s">
        <v>19</v>
      </c>
      <c r="F113" s="349">
        <v>150000</v>
      </c>
      <c r="G113" s="577">
        <f t="shared" si="17"/>
        <v>142500</v>
      </c>
      <c r="H113" s="92">
        <f t="shared" si="15"/>
        <v>140000</v>
      </c>
    </row>
    <row r="114" spans="1:8" s="22" customFormat="1" ht="15" thickBot="1">
      <c r="A114" s="413"/>
      <c r="B114" s="322">
        <v>2008</v>
      </c>
      <c r="C114" s="327" t="s">
        <v>19</v>
      </c>
      <c r="D114" s="327" t="s">
        <v>19</v>
      </c>
      <c r="E114" s="28" t="s">
        <v>19</v>
      </c>
      <c r="F114" s="354">
        <v>165000</v>
      </c>
      <c r="G114" s="577">
        <f t="shared" si="17"/>
        <v>156750</v>
      </c>
      <c r="H114" s="82">
        <f t="shared" si="15"/>
        <v>155000</v>
      </c>
    </row>
    <row r="115" spans="1:8" s="22" customFormat="1" ht="15" thickBot="1">
      <c r="A115" s="7" t="s">
        <v>324</v>
      </c>
      <c r="B115" s="161">
        <v>2009</v>
      </c>
      <c r="C115" s="325" t="s">
        <v>19</v>
      </c>
      <c r="D115" s="325" t="s">
        <v>19</v>
      </c>
      <c r="E115" s="27" t="s">
        <v>19</v>
      </c>
      <c r="F115" s="349">
        <v>175000</v>
      </c>
      <c r="G115" s="577">
        <f>F115-(F115*0.05)</f>
        <v>166250</v>
      </c>
      <c r="H115" s="92">
        <f t="shared" si="15"/>
        <v>165000</v>
      </c>
    </row>
    <row r="116" spans="1:8" s="22" customFormat="1" ht="15" thickBot="1">
      <c r="A116" s="10"/>
      <c r="B116" s="20">
        <v>2010</v>
      </c>
      <c r="C116" s="325" t="s">
        <v>19</v>
      </c>
      <c r="D116" s="325" t="s">
        <v>19</v>
      </c>
      <c r="E116" s="27" t="s">
        <v>19</v>
      </c>
      <c r="F116" s="349">
        <v>190000</v>
      </c>
      <c r="G116" s="577">
        <f t="shared" si="17"/>
        <v>180500</v>
      </c>
      <c r="H116" s="92">
        <f t="shared" si="15"/>
        <v>185000</v>
      </c>
    </row>
    <row r="117" spans="1:8" s="22" customFormat="1" ht="15" thickBot="1">
      <c r="A117" s="10"/>
      <c r="B117" s="20">
        <v>2011</v>
      </c>
      <c r="C117" s="325" t="s">
        <v>19</v>
      </c>
      <c r="D117" s="325" t="s">
        <v>19</v>
      </c>
      <c r="E117" s="27" t="s">
        <v>19</v>
      </c>
      <c r="F117" s="349">
        <v>205000</v>
      </c>
      <c r="G117" s="577">
        <f t="shared" si="17"/>
        <v>194750</v>
      </c>
      <c r="H117" s="92">
        <f t="shared" si="15"/>
        <v>195000</v>
      </c>
    </row>
    <row r="118" spans="1:8" s="22" customFormat="1" ht="15" thickBot="1">
      <c r="A118" s="10"/>
      <c r="B118" s="20">
        <v>2012</v>
      </c>
      <c r="C118" s="325" t="s">
        <v>19</v>
      </c>
      <c r="D118" s="325" t="s">
        <v>19</v>
      </c>
      <c r="E118" s="27" t="s">
        <v>19</v>
      </c>
      <c r="F118" s="349">
        <v>220000</v>
      </c>
      <c r="G118" s="577">
        <f t="shared" si="17"/>
        <v>209000</v>
      </c>
      <c r="H118" s="92">
        <f t="shared" si="15"/>
        <v>210000</v>
      </c>
    </row>
    <row r="119" spans="1:8" s="22" customFormat="1" ht="15" thickBot="1">
      <c r="A119" s="10"/>
      <c r="B119" s="20">
        <v>2013</v>
      </c>
      <c r="C119" s="325" t="s">
        <v>19</v>
      </c>
      <c r="D119" s="325" t="s">
        <v>19</v>
      </c>
      <c r="E119" s="27" t="s">
        <v>19</v>
      </c>
      <c r="F119" s="349">
        <v>235000</v>
      </c>
      <c r="G119" s="577">
        <f t="shared" si="17"/>
        <v>223250</v>
      </c>
      <c r="H119" s="92">
        <f t="shared" si="15"/>
        <v>225000</v>
      </c>
    </row>
    <row r="120" spans="1:8" s="22" customFormat="1" ht="15" thickBot="1">
      <c r="A120" s="10"/>
      <c r="B120" s="20">
        <v>2014</v>
      </c>
      <c r="C120" s="325" t="s">
        <v>19</v>
      </c>
      <c r="D120" s="325" t="s">
        <v>19</v>
      </c>
      <c r="E120" s="27" t="s">
        <v>19</v>
      </c>
      <c r="F120" s="349">
        <v>250000</v>
      </c>
      <c r="G120" s="577">
        <f t="shared" si="17"/>
        <v>237500</v>
      </c>
      <c r="H120" s="92">
        <f t="shared" si="15"/>
        <v>235000</v>
      </c>
    </row>
    <row r="121" spans="1:8" s="22" customFormat="1" ht="15" thickBot="1">
      <c r="A121" s="413"/>
      <c r="B121" s="322">
        <v>2015</v>
      </c>
      <c r="C121" s="325" t="s">
        <v>19</v>
      </c>
      <c r="D121" s="325" t="s">
        <v>19</v>
      </c>
      <c r="E121" s="27" t="s">
        <v>19</v>
      </c>
      <c r="F121" s="349">
        <v>265000</v>
      </c>
      <c r="G121" s="577">
        <f t="shared" si="17"/>
        <v>251750</v>
      </c>
      <c r="H121" s="92">
        <f t="shared" si="15"/>
        <v>250000</v>
      </c>
    </row>
    <row r="122" spans="1:8" s="22" customFormat="1" ht="15" thickBot="1">
      <c r="A122" s="9" t="s">
        <v>325</v>
      </c>
      <c r="B122" s="20">
        <v>2005</v>
      </c>
      <c r="C122" s="326" t="s">
        <v>19</v>
      </c>
      <c r="D122" s="326" t="s">
        <v>19</v>
      </c>
      <c r="E122" s="26" t="s">
        <v>19</v>
      </c>
      <c r="F122" s="355">
        <v>135000</v>
      </c>
      <c r="G122" s="577">
        <f>F122-(F122*0.05)</f>
        <v>128250</v>
      </c>
      <c r="H122" s="80">
        <f t="shared" si="15"/>
        <v>130000</v>
      </c>
    </row>
    <row r="123" spans="1:8" s="22" customFormat="1" ht="15" thickBot="1">
      <c r="A123" s="10" t="s">
        <v>15</v>
      </c>
      <c r="B123" s="20">
        <v>2006</v>
      </c>
      <c r="C123" s="325" t="s">
        <v>19</v>
      </c>
      <c r="D123" s="325" t="s">
        <v>19</v>
      </c>
      <c r="E123" s="27" t="s">
        <v>19</v>
      </c>
      <c r="F123" s="349">
        <v>150000</v>
      </c>
      <c r="G123" s="577">
        <f t="shared" si="17"/>
        <v>142500</v>
      </c>
      <c r="H123" s="92">
        <f t="shared" si="15"/>
        <v>140000</v>
      </c>
    </row>
    <row r="124" spans="1:8" s="22" customFormat="1" ht="15" thickBot="1">
      <c r="A124" s="10"/>
      <c r="B124" s="20">
        <v>2007</v>
      </c>
      <c r="C124" s="325" t="s">
        <v>19</v>
      </c>
      <c r="D124" s="325" t="s">
        <v>19</v>
      </c>
      <c r="E124" s="27" t="s">
        <v>19</v>
      </c>
      <c r="F124" s="355">
        <v>165000</v>
      </c>
      <c r="G124" s="577">
        <f t="shared" si="17"/>
        <v>156750</v>
      </c>
      <c r="H124" s="92">
        <f t="shared" si="15"/>
        <v>155000</v>
      </c>
    </row>
    <row r="125" spans="1:8" s="22" customFormat="1" ht="15" thickBot="1">
      <c r="A125" s="413"/>
      <c r="B125" s="322">
        <v>2008</v>
      </c>
      <c r="C125" s="327" t="s">
        <v>19</v>
      </c>
      <c r="D125" s="327" t="s">
        <v>19</v>
      </c>
      <c r="E125" s="28" t="s">
        <v>19</v>
      </c>
      <c r="F125" s="349">
        <v>180000</v>
      </c>
      <c r="G125" s="577">
        <f t="shared" si="17"/>
        <v>171000</v>
      </c>
      <c r="H125" s="82">
        <f t="shared" si="15"/>
        <v>170000</v>
      </c>
    </row>
    <row r="126" spans="1:8" s="22" customFormat="1" ht="15" thickBot="1">
      <c r="A126" s="10" t="s">
        <v>326</v>
      </c>
      <c r="B126" s="20">
        <v>2006</v>
      </c>
      <c r="C126" s="325" t="s">
        <v>19</v>
      </c>
      <c r="D126" s="325" t="s">
        <v>19</v>
      </c>
      <c r="E126" s="27" t="s">
        <v>19</v>
      </c>
      <c r="F126" s="349">
        <v>165000</v>
      </c>
      <c r="G126" s="577">
        <f t="shared" si="17"/>
        <v>156750</v>
      </c>
      <c r="H126" s="92">
        <f t="shared" si="15"/>
        <v>155000</v>
      </c>
    </row>
    <row r="127" spans="1:8" s="22" customFormat="1" ht="15" thickBot="1">
      <c r="A127" s="9"/>
      <c r="B127" s="20">
        <v>2007</v>
      </c>
      <c r="C127" s="325" t="s">
        <v>19</v>
      </c>
      <c r="D127" s="325" t="s">
        <v>19</v>
      </c>
      <c r="E127" s="27" t="s">
        <v>19</v>
      </c>
      <c r="F127" s="349">
        <v>180000</v>
      </c>
      <c r="G127" s="577">
        <f t="shared" si="17"/>
        <v>171000</v>
      </c>
      <c r="H127" s="92">
        <f t="shared" si="15"/>
        <v>170000</v>
      </c>
    </row>
    <row r="128" spans="1:8" s="22" customFormat="1" ht="15" thickBot="1">
      <c r="A128" s="10"/>
      <c r="B128" s="20">
        <v>2008</v>
      </c>
      <c r="C128" s="325" t="s">
        <v>19</v>
      </c>
      <c r="D128" s="325" t="s">
        <v>19</v>
      </c>
      <c r="E128" s="27" t="s">
        <v>19</v>
      </c>
      <c r="F128" s="349">
        <v>195000</v>
      </c>
      <c r="G128" s="577">
        <f t="shared" si="17"/>
        <v>185250</v>
      </c>
      <c r="H128" s="92">
        <f t="shared" si="15"/>
        <v>190000</v>
      </c>
    </row>
    <row r="129" spans="1:8" s="22" customFormat="1" ht="15" thickBot="1">
      <c r="A129" s="10"/>
      <c r="B129" s="20">
        <v>2009</v>
      </c>
      <c r="C129" s="325" t="s">
        <v>19</v>
      </c>
      <c r="D129" s="325" t="s">
        <v>19</v>
      </c>
      <c r="E129" s="27" t="s">
        <v>19</v>
      </c>
      <c r="F129" s="349">
        <v>210000</v>
      </c>
      <c r="G129" s="577">
        <f t="shared" si="17"/>
        <v>199500</v>
      </c>
      <c r="H129" s="92">
        <f t="shared" si="15"/>
        <v>200000</v>
      </c>
    </row>
    <row r="130" spans="1:8" s="22" customFormat="1" ht="15" thickBot="1">
      <c r="A130" s="7" t="s">
        <v>327</v>
      </c>
      <c r="B130" s="161">
        <v>2009</v>
      </c>
      <c r="C130" s="326" t="s">
        <v>19</v>
      </c>
      <c r="D130" s="326" t="s">
        <v>19</v>
      </c>
      <c r="E130" s="26" t="s">
        <v>19</v>
      </c>
      <c r="F130" s="355">
        <v>210000</v>
      </c>
      <c r="G130" s="577">
        <f>F130-(F130*0.05)</f>
        <v>199500</v>
      </c>
      <c r="H130" s="80">
        <f t="shared" si="15"/>
        <v>200000</v>
      </c>
    </row>
    <row r="131" spans="1:8" s="22" customFormat="1" ht="15" thickBot="1">
      <c r="A131" s="413"/>
      <c r="B131" s="322">
        <v>2010</v>
      </c>
      <c r="C131" s="327" t="s">
        <v>19</v>
      </c>
      <c r="D131" s="327" t="s">
        <v>19</v>
      </c>
      <c r="E131" s="28" t="s">
        <v>19</v>
      </c>
      <c r="F131" s="354">
        <v>225000</v>
      </c>
      <c r="G131" s="577">
        <f t="shared" si="17"/>
        <v>213750</v>
      </c>
      <c r="H131" s="82">
        <f t="shared" si="15"/>
        <v>215000</v>
      </c>
    </row>
    <row r="132" spans="1:8" s="22" customFormat="1" ht="15" thickBot="1">
      <c r="A132" s="7" t="s">
        <v>328</v>
      </c>
      <c r="B132" s="161">
        <v>2006</v>
      </c>
      <c r="C132" s="349">
        <v>185000</v>
      </c>
      <c r="D132" s="349">
        <f>C132-(C132*0.05)</f>
        <v>175750</v>
      </c>
      <c r="E132" s="92">
        <f t="shared" ref="E132:E136" si="18">IF(ROUND(MID(D132&amp;" ",3,1),0)=1,FLOOR(D132,5000),IF(ROUND(MID(D132&amp;" ",3,1),0)=2,FLOOR(D132,5000),IF(ROUND(MID(D132&amp;" ",3,1),0)=6,FLOOR(D132,5000),IF(ROUND(MID(D132&amp;" ",3,1),0)=7,FLOOR(D132,5000),CEILING(D132,5000)))))</f>
        <v>180000</v>
      </c>
      <c r="F132" s="349">
        <v>165000</v>
      </c>
      <c r="G132" s="577">
        <f>F132-(F132*0.05)</f>
        <v>156750</v>
      </c>
      <c r="H132" s="92">
        <f t="shared" si="15"/>
        <v>155000</v>
      </c>
    </row>
    <row r="133" spans="1:8" s="22" customFormat="1" ht="15" thickBot="1">
      <c r="A133" s="9" t="s">
        <v>16</v>
      </c>
      <c r="B133" s="20">
        <v>2007</v>
      </c>
      <c r="C133" s="349">
        <v>200000</v>
      </c>
      <c r="D133" s="349">
        <f t="shared" ref="D133:D136" si="19">C133-(C133*0.05)</f>
        <v>190000</v>
      </c>
      <c r="E133" s="92">
        <f t="shared" si="18"/>
        <v>190000</v>
      </c>
      <c r="F133" s="349">
        <v>180000</v>
      </c>
      <c r="G133" s="577">
        <f t="shared" si="17"/>
        <v>171000</v>
      </c>
      <c r="H133" s="92">
        <f t="shared" si="15"/>
        <v>170000</v>
      </c>
    </row>
    <row r="134" spans="1:8" s="22" customFormat="1" ht="15" thickBot="1">
      <c r="A134" s="10"/>
      <c r="B134" s="20">
        <v>2008</v>
      </c>
      <c r="C134" s="349">
        <v>215000</v>
      </c>
      <c r="D134" s="349">
        <f t="shared" si="19"/>
        <v>204250</v>
      </c>
      <c r="E134" s="92">
        <f t="shared" si="18"/>
        <v>205000</v>
      </c>
      <c r="F134" s="349">
        <v>195000</v>
      </c>
      <c r="G134" s="577">
        <f t="shared" si="17"/>
        <v>185250</v>
      </c>
      <c r="H134" s="92">
        <f t="shared" si="15"/>
        <v>190000</v>
      </c>
    </row>
    <row r="135" spans="1:8" s="22" customFormat="1" ht="15" thickBot="1">
      <c r="A135" s="10"/>
      <c r="B135" s="20">
        <v>2009</v>
      </c>
      <c r="C135" s="349">
        <v>230000</v>
      </c>
      <c r="D135" s="349">
        <f t="shared" si="19"/>
        <v>218500</v>
      </c>
      <c r="E135" s="92">
        <f t="shared" si="18"/>
        <v>220000</v>
      </c>
      <c r="F135" s="349">
        <v>210000</v>
      </c>
      <c r="G135" s="577">
        <f t="shared" si="17"/>
        <v>199500</v>
      </c>
      <c r="H135" s="92">
        <f t="shared" si="15"/>
        <v>200000</v>
      </c>
    </row>
    <row r="136" spans="1:8" s="22" customFormat="1" ht="15" thickBot="1">
      <c r="A136" s="11"/>
      <c r="B136" s="322">
        <v>2010</v>
      </c>
      <c r="C136" s="349">
        <v>245000</v>
      </c>
      <c r="D136" s="349">
        <f t="shared" si="19"/>
        <v>232750</v>
      </c>
      <c r="E136" s="92">
        <f t="shared" si="18"/>
        <v>230000</v>
      </c>
      <c r="F136" s="349">
        <v>225000</v>
      </c>
      <c r="G136" s="577">
        <f t="shared" si="17"/>
        <v>213750</v>
      </c>
      <c r="H136" s="92">
        <f t="shared" si="15"/>
        <v>215000</v>
      </c>
    </row>
    <row r="137" spans="1:8" s="22" customFormat="1" ht="15" thickBot="1">
      <c r="A137" s="7" t="s">
        <v>329</v>
      </c>
      <c r="B137" s="161">
        <v>2007</v>
      </c>
      <c r="C137" s="326"/>
      <c r="D137" s="326" t="s">
        <v>19</v>
      </c>
      <c r="E137" s="26" t="s">
        <v>19</v>
      </c>
      <c r="F137" s="359">
        <v>190000</v>
      </c>
      <c r="G137" s="577">
        <f>F137-(F137*0.05)</f>
        <v>180500</v>
      </c>
      <c r="H137" s="80">
        <f t="shared" si="15"/>
        <v>185000</v>
      </c>
    </row>
    <row r="138" spans="1:8" s="22" customFormat="1" ht="15" thickBot="1">
      <c r="A138" s="10" t="s">
        <v>15</v>
      </c>
      <c r="B138" s="20">
        <v>2008</v>
      </c>
      <c r="C138" s="325"/>
      <c r="D138" s="325" t="s">
        <v>19</v>
      </c>
      <c r="E138" s="27" t="s">
        <v>19</v>
      </c>
      <c r="F138" s="348">
        <v>205000</v>
      </c>
      <c r="G138" s="577">
        <f t="shared" si="17"/>
        <v>194750</v>
      </c>
      <c r="H138" s="92">
        <f t="shared" si="15"/>
        <v>195000</v>
      </c>
    </row>
    <row r="139" spans="1:8" s="22" customFormat="1" ht="15" thickBot="1">
      <c r="A139" s="413"/>
      <c r="B139" s="322">
        <v>2009</v>
      </c>
      <c r="C139" s="327"/>
      <c r="D139" s="327" t="s">
        <v>19</v>
      </c>
      <c r="E139" s="28" t="s">
        <v>19</v>
      </c>
      <c r="F139" s="353">
        <v>220000</v>
      </c>
      <c r="G139" s="577">
        <f t="shared" si="17"/>
        <v>209000</v>
      </c>
      <c r="H139" s="82">
        <f t="shared" si="15"/>
        <v>210000</v>
      </c>
    </row>
    <row r="140" spans="1:8" s="22" customFormat="1" ht="15" thickBot="1">
      <c r="A140" s="7" t="s">
        <v>330</v>
      </c>
      <c r="B140" s="161">
        <v>2009</v>
      </c>
      <c r="C140" s="325"/>
      <c r="D140" s="325" t="s">
        <v>19</v>
      </c>
      <c r="E140" s="27" t="s">
        <v>19</v>
      </c>
      <c r="F140" s="356">
        <v>220000</v>
      </c>
      <c r="G140" s="577">
        <f t="shared" si="17"/>
        <v>209000</v>
      </c>
      <c r="H140" s="92">
        <f t="shared" si="15"/>
        <v>210000</v>
      </c>
    </row>
    <row r="141" spans="1:8" s="22" customFormat="1" ht="15" thickBot="1">
      <c r="A141" s="413"/>
      <c r="B141" s="322">
        <v>2010</v>
      </c>
      <c r="C141" s="325"/>
      <c r="D141" s="325" t="s">
        <v>19</v>
      </c>
      <c r="E141" s="27" t="s">
        <v>19</v>
      </c>
      <c r="F141" s="356">
        <v>235000</v>
      </c>
      <c r="G141" s="577">
        <f t="shared" si="17"/>
        <v>223250</v>
      </c>
      <c r="H141" s="92">
        <f t="shared" si="15"/>
        <v>225000</v>
      </c>
    </row>
    <row r="142" spans="1:8" s="22" customFormat="1" ht="15" thickBot="1">
      <c r="A142" s="7" t="s">
        <v>331</v>
      </c>
      <c r="B142" s="161">
        <v>2009</v>
      </c>
      <c r="C142" s="326"/>
      <c r="D142" s="326" t="s">
        <v>19</v>
      </c>
      <c r="E142" s="26" t="s">
        <v>19</v>
      </c>
      <c r="F142" s="359">
        <v>220000</v>
      </c>
      <c r="G142" s="577">
        <f t="shared" si="17"/>
        <v>209000</v>
      </c>
      <c r="H142" s="80">
        <f t="shared" si="15"/>
        <v>210000</v>
      </c>
    </row>
    <row r="143" spans="1:8" s="22" customFormat="1" ht="15" thickBot="1">
      <c r="A143" s="10"/>
      <c r="B143" s="20">
        <v>2010</v>
      </c>
      <c r="C143" s="325"/>
      <c r="D143" s="325" t="s">
        <v>19</v>
      </c>
      <c r="E143" s="27" t="s">
        <v>19</v>
      </c>
      <c r="F143" s="348">
        <v>240000</v>
      </c>
      <c r="G143" s="577">
        <f t="shared" si="17"/>
        <v>228000</v>
      </c>
      <c r="H143" s="92">
        <f t="shared" si="15"/>
        <v>230000</v>
      </c>
    </row>
    <row r="144" spans="1:8" s="22" customFormat="1" ht="15" thickBot="1">
      <c r="A144" s="10"/>
      <c r="B144" s="20">
        <v>2011</v>
      </c>
      <c r="C144" s="325"/>
      <c r="D144" s="325" t="s">
        <v>19</v>
      </c>
      <c r="E144" s="27" t="s">
        <v>19</v>
      </c>
      <c r="F144" s="359">
        <v>260000</v>
      </c>
      <c r="G144" s="577">
        <f t="shared" si="17"/>
        <v>247000</v>
      </c>
      <c r="H144" s="92">
        <f t="shared" ref="H144:H207" si="20">IF(ROUND(MID(G144&amp;" ",3,1),0)=1,FLOOR(G144,5000),IF(ROUND(MID(G144&amp;" ",3,1),0)=2,FLOOR(G144,5000),IF(ROUND(MID(G144&amp;" ",3,1),0)=6,FLOOR(G144,5000),IF(ROUND(MID(G144&amp;" ",3,1),0)=7,FLOOR(G144,5000),CEILING(G144,5000)))))</f>
        <v>245000</v>
      </c>
    </row>
    <row r="145" spans="1:8" s="22" customFormat="1" ht="15" thickBot="1">
      <c r="A145" s="10"/>
      <c r="B145" s="20">
        <v>2012</v>
      </c>
      <c r="C145" s="325"/>
      <c r="D145" s="325" t="s">
        <v>19</v>
      </c>
      <c r="E145" s="27" t="s">
        <v>19</v>
      </c>
      <c r="F145" s="348">
        <v>280000</v>
      </c>
      <c r="G145" s="577">
        <f>F145-(F145*0.05)</f>
        <v>266000</v>
      </c>
      <c r="H145" s="92">
        <f t="shared" si="20"/>
        <v>265000</v>
      </c>
    </row>
    <row r="146" spans="1:8" s="22" customFormat="1" ht="15" thickBot="1">
      <c r="A146" s="10"/>
      <c r="B146" s="20">
        <v>2013</v>
      </c>
      <c r="C146" s="325"/>
      <c r="D146" s="325" t="s">
        <v>19</v>
      </c>
      <c r="E146" s="27" t="s">
        <v>19</v>
      </c>
      <c r="F146" s="359">
        <v>300000</v>
      </c>
      <c r="G146" s="577">
        <f t="shared" si="17"/>
        <v>285000</v>
      </c>
      <c r="H146" s="92">
        <f t="shared" si="20"/>
        <v>285000</v>
      </c>
    </row>
    <row r="147" spans="1:8" s="22" customFormat="1" ht="15" thickBot="1">
      <c r="A147" s="10"/>
      <c r="B147" s="20">
        <v>2014</v>
      </c>
      <c r="C147" s="325"/>
      <c r="D147" s="325" t="s">
        <v>19</v>
      </c>
      <c r="E147" s="27" t="s">
        <v>19</v>
      </c>
      <c r="F147" s="348">
        <v>320000</v>
      </c>
      <c r="G147" s="577">
        <f t="shared" si="17"/>
        <v>304000</v>
      </c>
      <c r="H147" s="92">
        <f t="shared" si="20"/>
        <v>305000</v>
      </c>
    </row>
    <row r="148" spans="1:8" s="22" customFormat="1" ht="15" thickBot="1">
      <c r="A148" s="413"/>
      <c r="B148" s="322">
        <v>2015</v>
      </c>
      <c r="C148" s="327"/>
      <c r="D148" s="327" t="s">
        <v>19</v>
      </c>
      <c r="E148" s="28" t="s">
        <v>19</v>
      </c>
      <c r="F148" s="359">
        <v>340000</v>
      </c>
      <c r="G148" s="577">
        <f t="shared" si="17"/>
        <v>323000</v>
      </c>
      <c r="H148" s="82">
        <f t="shared" si="20"/>
        <v>325000</v>
      </c>
    </row>
    <row r="149" spans="1:8" s="22" customFormat="1" ht="15" thickBot="1">
      <c r="A149" s="10" t="s">
        <v>332</v>
      </c>
      <c r="B149" s="20">
        <v>2006</v>
      </c>
      <c r="C149" s="325"/>
      <c r="D149" s="325" t="s">
        <v>19</v>
      </c>
      <c r="E149" s="27" t="s">
        <v>19</v>
      </c>
      <c r="F149" s="356">
        <v>195000</v>
      </c>
      <c r="G149" s="577">
        <f>F149-(F149*0.05)</f>
        <v>185250</v>
      </c>
      <c r="H149" s="92">
        <f t="shared" si="20"/>
        <v>190000</v>
      </c>
    </row>
    <row r="150" spans="1:8" s="22" customFormat="1" ht="15" thickBot="1">
      <c r="A150" s="10" t="s">
        <v>16</v>
      </c>
      <c r="B150" s="20">
        <v>2007</v>
      </c>
      <c r="C150" s="325"/>
      <c r="D150" s="325" t="s">
        <v>19</v>
      </c>
      <c r="E150" s="27" t="s">
        <v>19</v>
      </c>
      <c r="F150" s="356">
        <v>210000</v>
      </c>
      <c r="G150" s="577">
        <f t="shared" si="17"/>
        <v>199500</v>
      </c>
      <c r="H150" s="92">
        <f t="shared" si="20"/>
        <v>200000</v>
      </c>
    </row>
    <row r="151" spans="1:8" s="22" customFormat="1" ht="15" thickBot="1">
      <c r="A151" s="9"/>
      <c r="B151" s="20">
        <v>2008</v>
      </c>
      <c r="C151" s="325"/>
      <c r="D151" s="325" t="s">
        <v>19</v>
      </c>
      <c r="E151" s="27" t="s">
        <v>19</v>
      </c>
      <c r="F151" s="356">
        <v>225000</v>
      </c>
      <c r="G151" s="577">
        <f t="shared" si="17"/>
        <v>213750</v>
      </c>
      <c r="H151" s="92">
        <f t="shared" si="20"/>
        <v>215000</v>
      </c>
    </row>
    <row r="152" spans="1:8" s="22" customFormat="1" ht="15" thickBot="1">
      <c r="A152" s="413"/>
      <c r="B152" s="322">
        <v>2009</v>
      </c>
      <c r="C152" s="325"/>
      <c r="D152" s="325" t="s">
        <v>19</v>
      </c>
      <c r="E152" s="27" t="s">
        <v>19</v>
      </c>
      <c r="F152" s="356">
        <v>240000</v>
      </c>
      <c r="G152" s="577">
        <f t="shared" si="17"/>
        <v>228000</v>
      </c>
      <c r="H152" s="92">
        <f t="shared" si="20"/>
        <v>230000</v>
      </c>
    </row>
    <row r="153" spans="1:8" s="22" customFormat="1" ht="15" thickBot="1">
      <c r="A153" s="10" t="s">
        <v>333</v>
      </c>
      <c r="B153" s="20">
        <v>2008</v>
      </c>
      <c r="C153" s="326"/>
      <c r="D153" s="326" t="s">
        <v>19</v>
      </c>
      <c r="E153" s="26" t="s">
        <v>19</v>
      </c>
      <c r="F153" s="359">
        <v>225000</v>
      </c>
      <c r="G153" s="577">
        <f t="shared" si="17"/>
        <v>213750</v>
      </c>
      <c r="H153" s="80">
        <f t="shared" si="20"/>
        <v>215000</v>
      </c>
    </row>
    <row r="154" spans="1:8" s="22" customFormat="1" ht="15" thickBot="1">
      <c r="A154" s="10"/>
      <c r="B154" s="20">
        <v>2009</v>
      </c>
      <c r="C154" s="325"/>
      <c r="D154" s="325" t="s">
        <v>19</v>
      </c>
      <c r="E154" s="27" t="s">
        <v>19</v>
      </c>
      <c r="F154" s="348">
        <v>240000</v>
      </c>
      <c r="G154" s="577">
        <f t="shared" si="17"/>
        <v>228000</v>
      </c>
      <c r="H154" s="92">
        <f t="shared" si="20"/>
        <v>230000</v>
      </c>
    </row>
    <row r="155" spans="1:8" s="22" customFormat="1" ht="15" thickBot="1">
      <c r="A155" s="9"/>
      <c r="B155" s="20">
        <v>2010</v>
      </c>
      <c r="C155" s="327"/>
      <c r="D155" s="327" t="s">
        <v>19</v>
      </c>
      <c r="E155" s="28" t="s">
        <v>19</v>
      </c>
      <c r="F155" s="359">
        <v>255000</v>
      </c>
      <c r="G155" s="577">
        <f t="shared" si="17"/>
        <v>242250</v>
      </c>
      <c r="H155" s="82">
        <f t="shared" si="20"/>
        <v>240000</v>
      </c>
    </row>
    <row r="156" spans="1:8" s="22" customFormat="1" ht="15" thickBot="1">
      <c r="A156" s="7" t="s">
        <v>334</v>
      </c>
      <c r="B156" s="161">
        <v>2009</v>
      </c>
      <c r="C156" s="325"/>
      <c r="D156" s="325" t="s">
        <v>19</v>
      </c>
      <c r="E156" s="27" t="s">
        <v>19</v>
      </c>
      <c r="F156" s="356">
        <v>230000</v>
      </c>
      <c r="G156" s="577">
        <f t="shared" si="17"/>
        <v>218500</v>
      </c>
      <c r="H156" s="92">
        <f t="shared" si="20"/>
        <v>220000</v>
      </c>
    </row>
    <row r="157" spans="1:8" s="22" customFormat="1" ht="15" thickBot="1">
      <c r="A157" s="9"/>
      <c r="B157" s="20">
        <v>2010</v>
      </c>
      <c r="C157" s="325"/>
      <c r="D157" s="325" t="s">
        <v>19</v>
      </c>
      <c r="E157" s="27" t="s">
        <v>19</v>
      </c>
      <c r="F157" s="356">
        <v>250000</v>
      </c>
      <c r="G157" s="577">
        <f>F157-(F157*0.05)</f>
        <v>237500</v>
      </c>
      <c r="H157" s="92">
        <f t="shared" si="20"/>
        <v>235000</v>
      </c>
    </row>
    <row r="158" spans="1:8" s="22" customFormat="1" ht="15" thickBot="1">
      <c r="A158" s="9"/>
      <c r="B158" s="20">
        <v>2011</v>
      </c>
      <c r="C158" s="325"/>
      <c r="D158" s="325" t="s">
        <v>19</v>
      </c>
      <c r="E158" s="27" t="s">
        <v>19</v>
      </c>
      <c r="F158" s="356">
        <v>270000</v>
      </c>
      <c r="G158" s="577">
        <f t="shared" si="17"/>
        <v>256500</v>
      </c>
      <c r="H158" s="92">
        <f t="shared" si="20"/>
        <v>255000</v>
      </c>
    </row>
    <row r="159" spans="1:8" s="22" customFormat="1" ht="15" thickBot="1">
      <c r="A159" s="9"/>
      <c r="B159" s="20">
        <v>2012</v>
      </c>
      <c r="C159" s="325"/>
      <c r="D159" s="325" t="s">
        <v>19</v>
      </c>
      <c r="E159" s="27" t="s">
        <v>19</v>
      </c>
      <c r="F159" s="356">
        <v>290000</v>
      </c>
      <c r="G159" s="577">
        <f t="shared" si="17"/>
        <v>275500</v>
      </c>
      <c r="H159" s="92">
        <f t="shared" si="20"/>
        <v>280000</v>
      </c>
    </row>
    <row r="160" spans="1:8" s="22" customFormat="1" ht="15" thickBot="1">
      <c r="A160" s="9"/>
      <c r="B160" s="20">
        <v>2013</v>
      </c>
      <c r="C160" s="325"/>
      <c r="D160" s="325" t="s">
        <v>19</v>
      </c>
      <c r="E160" s="27" t="s">
        <v>19</v>
      </c>
      <c r="F160" s="356">
        <v>310000</v>
      </c>
      <c r="G160" s="577">
        <f t="shared" si="17"/>
        <v>294500</v>
      </c>
      <c r="H160" s="92">
        <f t="shared" si="20"/>
        <v>295000</v>
      </c>
    </row>
    <row r="161" spans="1:8" s="22" customFormat="1" ht="15" thickBot="1">
      <c r="A161" s="9"/>
      <c r="B161" s="20">
        <v>2014</v>
      </c>
      <c r="C161" s="325"/>
      <c r="D161" s="325" t="s">
        <v>19</v>
      </c>
      <c r="E161" s="27" t="s">
        <v>19</v>
      </c>
      <c r="F161" s="356">
        <v>330000</v>
      </c>
      <c r="G161" s="577">
        <f>F161-(F161*0.05)</f>
        <v>313500</v>
      </c>
      <c r="H161" s="92">
        <f t="shared" si="20"/>
        <v>315000</v>
      </c>
    </row>
    <row r="162" spans="1:8" s="22" customFormat="1" ht="15" thickBot="1">
      <c r="A162" s="11"/>
      <c r="B162" s="322">
        <v>2015</v>
      </c>
      <c r="C162" s="325"/>
      <c r="D162" s="325" t="s">
        <v>19</v>
      </c>
      <c r="E162" s="27" t="s">
        <v>19</v>
      </c>
      <c r="F162" s="356">
        <v>350000</v>
      </c>
      <c r="G162" s="577">
        <f t="shared" si="17"/>
        <v>332500</v>
      </c>
      <c r="H162" s="92">
        <f t="shared" si="20"/>
        <v>330000</v>
      </c>
    </row>
    <row r="163" spans="1:8" s="22" customFormat="1" ht="15" thickBot="1">
      <c r="A163" s="10" t="s">
        <v>335</v>
      </c>
      <c r="B163" s="20">
        <v>2005</v>
      </c>
      <c r="C163" s="326"/>
      <c r="D163" s="326" t="s">
        <v>19</v>
      </c>
      <c r="E163" s="26" t="s">
        <v>19</v>
      </c>
      <c r="F163" s="359">
        <v>215000</v>
      </c>
      <c r="G163" s="577">
        <f>F163-(F163*0.05)</f>
        <v>204250</v>
      </c>
      <c r="H163" s="80">
        <f t="shared" si="20"/>
        <v>205000</v>
      </c>
    </row>
    <row r="164" spans="1:8" s="22" customFormat="1" ht="15" thickBot="1">
      <c r="A164" s="9" t="s">
        <v>15</v>
      </c>
      <c r="B164" s="20">
        <v>2006</v>
      </c>
      <c r="C164" s="325"/>
      <c r="D164" s="325" t="s">
        <v>19</v>
      </c>
      <c r="E164" s="27" t="s">
        <v>19</v>
      </c>
      <c r="F164" s="348">
        <v>230000</v>
      </c>
      <c r="G164" s="577">
        <f t="shared" si="17"/>
        <v>218500</v>
      </c>
      <c r="H164" s="92">
        <f t="shared" si="20"/>
        <v>220000</v>
      </c>
    </row>
    <row r="165" spans="1:8" s="22" customFormat="1" ht="15" thickBot="1">
      <c r="A165" s="9"/>
      <c r="B165" s="20">
        <v>2007</v>
      </c>
      <c r="C165" s="325"/>
      <c r="D165" s="325" t="s">
        <v>19</v>
      </c>
      <c r="E165" s="27" t="s">
        <v>19</v>
      </c>
      <c r="F165" s="359">
        <v>245000</v>
      </c>
      <c r="G165" s="577">
        <f t="shared" si="17"/>
        <v>232750</v>
      </c>
      <c r="H165" s="92">
        <f t="shared" si="20"/>
        <v>230000</v>
      </c>
    </row>
    <row r="166" spans="1:8" s="22" customFormat="1" ht="15" thickBot="1">
      <c r="A166" s="9"/>
      <c r="B166" s="162">
        <v>2008</v>
      </c>
      <c r="C166" s="325"/>
      <c r="D166" s="325" t="s">
        <v>19</v>
      </c>
      <c r="E166" s="27" t="s">
        <v>19</v>
      </c>
      <c r="F166" s="348">
        <v>260000</v>
      </c>
      <c r="G166" s="577">
        <f t="shared" si="17"/>
        <v>247000</v>
      </c>
      <c r="H166" s="92">
        <f t="shared" si="20"/>
        <v>245000</v>
      </c>
    </row>
    <row r="167" spans="1:8" s="22" customFormat="1" ht="15" thickBot="1">
      <c r="A167" s="9"/>
      <c r="B167" s="162">
        <v>2009</v>
      </c>
      <c r="C167" s="327"/>
      <c r="D167" s="327" t="s">
        <v>19</v>
      </c>
      <c r="E167" s="28" t="s">
        <v>19</v>
      </c>
      <c r="F167" s="359">
        <v>275000</v>
      </c>
      <c r="G167" s="577">
        <f t="shared" si="17"/>
        <v>261250</v>
      </c>
      <c r="H167" s="82">
        <f t="shared" si="20"/>
        <v>260000</v>
      </c>
    </row>
    <row r="168" spans="1:8" s="22" customFormat="1" ht="15" thickBot="1">
      <c r="A168" s="7" t="s">
        <v>336</v>
      </c>
      <c r="B168" s="320">
        <v>2008</v>
      </c>
      <c r="C168" s="325"/>
      <c r="D168" s="325" t="s">
        <v>19</v>
      </c>
      <c r="E168" s="27" t="s">
        <v>19</v>
      </c>
      <c r="F168" s="356">
        <v>260000</v>
      </c>
      <c r="G168" s="577">
        <f t="shared" ref="G168:G174" si="21">F168-(F168*0.05)</f>
        <v>247000</v>
      </c>
      <c r="H168" s="92">
        <f t="shared" si="20"/>
        <v>245000</v>
      </c>
    </row>
    <row r="169" spans="1:8" s="22" customFormat="1" ht="15" thickBot="1">
      <c r="A169" s="9"/>
      <c r="B169" s="162">
        <v>2009</v>
      </c>
      <c r="C169" s="325"/>
      <c r="D169" s="325" t="s">
        <v>19</v>
      </c>
      <c r="E169" s="27" t="s">
        <v>19</v>
      </c>
      <c r="F169" s="356">
        <v>275000</v>
      </c>
      <c r="G169" s="577">
        <f t="shared" si="21"/>
        <v>261250</v>
      </c>
      <c r="H169" s="92">
        <f t="shared" si="20"/>
        <v>260000</v>
      </c>
    </row>
    <row r="170" spans="1:8" s="22" customFormat="1" ht="15" thickBot="1">
      <c r="A170" s="11"/>
      <c r="B170" s="321">
        <v>2010</v>
      </c>
      <c r="C170" s="325"/>
      <c r="D170" s="325" t="s">
        <v>19</v>
      </c>
      <c r="E170" s="27" t="s">
        <v>19</v>
      </c>
      <c r="F170" s="356">
        <v>290000</v>
      </c>
      <c r="G170" s="577">
        <f t="shared" si="21"/>
        <v>275500</v>
      </c>
      <c r="H170" s="92">
        <f t="shared" si="20"/>
        <v>280000</v>
      </c>
    </row>
    <row r="171" spans="1:8" s="22" customFormat="1" ht="15" thickBot="1">
      <c r="A171" s="7" t="s">
        <v>337</v>
      </c>
      <c r="B171" s="320">
        <v>2005</v>
      </c>
      <c r="C171" s="355">
        <v>210000</v>
      </c>
      <c r="D171" s="355">
        <f>C171-(C171*0.05)</f>
        <v>199500</v>
      </c>
      <c r="E171" s="80">
        <f t="shared" ref="E171:E181" si="22">IF(ROUND(MID(D171&amp;" ",3,1),0)=1,FLOOR(D171,5000),IF(ROUND(MID(D171&amp;" ",3,1),0)=2,FLOOR(D171,5000),IF(ROUND(MID(D171&amp;" ",3,1),0)=6,FLOOR(D171,5000),IF(ROUND(MID(D171&amp;" ",3,1),0)=7,FLOOR(D171,5000),CEILING(D171,5000)))))</f>
        <v>200000</v>
      </c>
      <c r="F171" s="359">
        <v>190000</v>
      </c>
      <c r="G171" s="577">
        <f>F171-(F171*0.05)</f>
        <v>180500</v>
      </c>
      <c r="H171" s="80">
        <f t="shared" si="20"/>
        <v>185000</v>
      </c>
    </row>
    <row r="172" spans="1:8" s="22" customFormat="1" ht="15" thickBot="1">
      <c r="A172" s="9" t="s">
        <v>15</v>
      </c>
      <c r="B172" s="20">
        <v>2006</v>
      </c>
      <c r="C172" s="349">
        <v>230000</v>
      </c>
      <c r="D172" s="355">
        <f t="shared" ref="D172:D181" si="23">C172-(C172*0.05)</f>
        <v>218500</v>
      </c>
      <c r="E172" s="92">
        <f t="shared" si="22"/>
        <v>220000</v>
      </c>
      <c r="F172" s="348">
        <v>210000</v>
      </c>
      <c r="G172" s="577">
        <f t="shared" si="21"/>
        <v>199500</v>
      </c>
      <c r="H172" s="92">
        <f t="shared" si="20"/>
        <v>200000</v>
      </c>
    </row>
    <row r="173" spans="1:8" s="22" customFormat="1" ht="15" thickBot="1">
      <c r="A173" s="9"/>
      <c r="B173" s="162">
        <v>2007</v>
      </c>
      <c r="C173" s="355">
        <v>250000</v>
      </c>
      <c r="D173" s="355">
        <f t="shared" si="23"/>
        <v>237500</v>
      </c>
      <c r="E173" s="92">
        <f t="shared" si="22"/>
        <v>235000</v>
      </c>
      <c r="F173" s="348">
        <v>230000</v>
      </c>
      <c r="G173" s="577">
        <f t="shared" si="21"/>
        <v>218500</v>
      </c>
      <c r="H173" s="92">
        <f t="shared" si="20"/>
        <v>220000</v>
      </c>
    </row>
    <row r="174" spans="1:8" s="22" customFormat="1" ht="15" thickBot="1">
      <c r="A174" s="9"/>
      <c r="B174" s="162">
        <v>2008</v>
      </c>
      <c r="C174" s="349">
        <v>270000</v>
      </c>
      <c r="D174" s="355">
        <f t="shared" si="23"/>
        <v>256500</v>
      </c>
      <c r="E174" s="92">
        <f t="shared" si="22"/>
        <v>255000</v>
      </c>
      <c r="F174" s="348">
        <v>250000</v>
      </c>
      <c r="G174" s="577">
        <f t="shared" si="21"/>
        <v>237500</v>
      </c>
      <c r="H174" s="92">
        <f t="shared" si="20"/>
        <v>235000</v>
      </c>
    </row>
    <row r="175" spans="1:8" s="22" customFormat="1" ht="15" thickBot="1">
      <c r="A175" s="11"/>
      <c r="B175" s="321">
        <v>2009</v>
      </c>
      <c r="C175" s="355">
        <v>290000</v>
      </c>
      <c r="D175" s="355">
        <f t="shared" si="23"/>
        <v>275500</v>
      </c>
      <c r="E175" s="82">
        <f t="shared" si="22"/>
        <v>280000</v>
      </c>
      <c r="F175" s="353">
        <v>270000</v>
      </c>
      <c r="G175" s="577">
        <f>F175-(F175*0.05)</f>
        <v>256500</v>
      </c>
      <c r="H175" s="82">
        <f t="shared" si="20"/>
        <v>255000</v>
      </c>
    </row>
    <row r="176" spans="1:8" s="22" customFormat="1" ht="15" thickBot="1">
      <c r="A176" s="7" t="s">
        <v>338</v>
      </c>
      <c r="B176" s="161">
        <v>2006</v>
      </c>
      <c r="C176" s="349">
        <v>230000</v>
      </c>
      <c r="D176" s="355">
        <f t="shared" si="23"/>
        <v>218500</v>
      </c>
      <c r="E176" s="92">
        <f t="shared" si="22"/>
        <v>220000</v>
      </c>
      <c r="F176" s="356">
        <v>210000</v>
      </c>
      <c r="G176" s="577">
        <f>F176-(F176*0.05)</f>
        <v>199500</v>
      </c>
      <c r="H176" s="92">
        <f t="shared" si="20"/>
        <v>200000</v>
      </c>
    </row>
    <row r="177" spans="1:8" s="22" customFormat="1" ht="15" thickBot="1">
      <c r="A177" s="9" t="s">
        <v>15</v>
      </c>
      <c r="B177" s="162">
        <v>2007</v>
      </c>
      <c r="C177" s="349">
        <v>250000</v>
      </c>
      <c r="D177" s="355">
        <f t="shared" si="23"/>
        <v>237500</v>
      </c>
      <c r="E177" s="92">
        <f t="shared" si="22"/>
        <v>235000</v>
      </c>
      <c r="F177" s="349">
        <v>230000</v>
      </c>
      <c r="G177" s="577">
        <f t="shared" ref="G177:G187" si="24">F177-(F177*0.05)</f>
        <v>218500</v>
      </c>
      <c r="H177" s="92">
        <f t="shared" si="20"/>
        <v>220000</v>
      </c>
    </row>
    <row r="178" spans="1:8" s="22" customFormat="1" ht="15" thickBot="1">
      <c r="A178" s="9"/>
      <c r="B178" s="162">
        <v>2008</v>
      </c>
      <c r="C178" s="349">
        <v>270000</v>
      </c>
      <c r="D178" s="355">
        <f t="shared" si="23"/>
        <v>256500</v>
      </c>
      <c r="E178" s="92">
        <f t="shared" si="22"/>
        <v>255000</v>
      </c>
      <c r="F178" s="349">
        <v>250000</v>
      </c>
      <c r="G178" s="577">
        <f t="shared" si="24"/>
        <v>237500</v>
      </c>
      <c r="H178" s="92">
        <f t="shared" si="20"/>
        <v>235000</v>
      </c>
    </row>
    <row r="179" spans="1:8" s="22" customFormat="1" ht="15" thickBot="1">
      <c r="A179" s="11"/>
      <c r="B179" s="321">
        <v>2009</v>
      </c>
      <c r="C179" s="349">
        <v>290000</v>
      </c>
      <c r="D179" s="355">
        <f t="shared" si="23"/>
        <v>275500</v>
      </c>
      <c r="E179" s="92">
        <f t="shared" si="22"/>
        <v>280000</v>
      </c>
      <c r="F179" s="349">
        <v>270000</v>
      </c>
      <c r="G179" s="577">
        <f t="shared" si="24"/>
        <v>256500</v>
      </c>
      <c r="H179" s="92">
        <f t="shared" si="20"/>
        <v>255000</v>
      </c>
    </row>
    <row r="180" spans="1:8" s="22" customFormat="1" ht="15" thickBot="1">
      <c r="A180" s="418" t="s">
        <v>339</v>
      </c>
      <c r="B180" s="320">
        <v>2009</v>
      </c>
      <c r="C180" s="355">
        <v>290000</v>
      </c>
      <c r="D180" s="355">
        <f t="shared" si="23"/>
        <v>275500</v>
      </c>
      <c r="E180" s="80">
        <f t="shared" si="22"/>
        <v>280000</v>
      </c>
      <c r="F180" s="359">
        <v>270000</v>
      </c>
      <c r="G180" s="577">
        <f t="shared" si="24"/>
        <v>256500</v>
      </c>
      <c r="H180" s="80">
        <f t="shared" si="20"/>
        <v>255000</v>
      </c>
    </row>
    <row r="181" spans="1:8" s="22" customFormat="1" ht="15" thickBot="1">
      <c r="A181" s="11"/>
      <c r="B181" s="322">
        <v>2010</v>
      </c>
      <c r="C181" s="354">
        <v>310000</v>
      </c>
      <c r="D181" s="355">
        <f t="shared" si="23"/>
        <v>294500</v>
      </c>
      <c r="E181" s="82">
        <f t="shared" si="22"/>
        <v>295000</v>
      </c>
      <c r="F181" s="353">
        <v>290000</v>
      </c>
      <c r="G181" s="577">
        <f t="shared" si="24"/>
        <v>275500</v>
      </c>
      <c r="H181" s="82">
        <f t="shared" si="20"/>
        <v>280000</v>
      </c>
    </row>
    <row r="182" spans="1:8" s="22" customFormat="1" ht="15" thickBot="1">
      <c r="A182" s="418" t="s">
        <v>340</v>
      </c>
      <c r="B182" s="320">
        <v>2009</v>
      </c>
      <c r="C182" s="325" t="s">
        <v>19</v>
      </c>
      <c r="D182" s="325" t="s">
        <v>19</v>
      </c>
      <c r="E182" s="27" t="s">
        <v>19</v>
      </c>
      <c r="F182" s="356">
        <v>270000</v>
      </c>
      <c r="G182" s="577">
        <f t="shared" si="24"/>
        <v>256500</v>
      </c>
      <c r="H182" s="92">
        <f t="shared" si="20"/>
        <v>255000</v>
      </c>
    </row>
    <row r="183" spans="1:8" s="22" customFormat="1" ht="15" thickBot="1">
      <c r="A183" s="9"/>
      <c r="B183" s="162">
        <v>2010</v>
      </c>
      <c r="C183" s="325" t="s">
        <v>19</v>
      </c>
      <c r="D183" s="325" t="s">
        <v>19</v>
      </c>
      <c r="E183" s="27" t="s">
        <v>19</v>
      </c>
      <c r="F183" s="356">
        <v>290000</v>
      </c>
      <c r="G183" s="577">
        <f t="shared" si="24"/>
        <v>275500</v>
      </c>
      <c r="H183" s="92">
        <f t="shared" si="20"/>
        <v>280000</v>
      </c>
    </row>
    <row r="184" spans="1:8" s="22" customFormat="1" ht="15" thickBot="1">
      <c r="A184" s="9"/>
      <c r="B184" s="162">
        <v>2011</v>
      </c>
      <c r="C184" s="325" t="s">
        <v>19</v>
      </c>
      <c r="D184" s="325" t="s">
        <v>19</v>
      </c>
      <c r="E184" s="27" t="s">
        <v>19</v>
      </c>
      <c r="F184" s="356">
        <v>310000</v>
      </c>
      <c r="G184" s="577">
        <f>F184-(F184*0.05)</f>
        <v>294500</v>
      </c>
      <c r="H184" s="92">
        <f t="shared" si="20"/>
        <v>295000</v>
      </c>
    </row>
    <row r="185" spans="1:8" s="22" customFormat="1" ht="15" thickBot="1">
      <c r="A185" s="9"/>
      <c r="B185" s="162">
        <v>2012</v>
      </c>
      <c r="C185" s="325" t="s">
        <v>19</v>
      </c>
      <c r="D185" s="325" t="s">
        <v>19</v>
      </c>
      <c r="E185" s="27" t="s">
        <v>19</v>
      </c>
      <c r="F185" s="356">
        <v>330000</v>
      </c>
      <c r="G185" s="577">
        <f t="shared" si="24"/>
        <v>313500</v>
      </c>
      <c r="H185" s="92">
        <f t="shared" si="20"/>
        <v>315000</v>
      </c>
    </row>
    <row r="186" spans="1:8" s="22" customFormat="1" ht="15" thickBot="1">
      <c r="A186" s="9"/>
      <c r="B186" s="162">
        <v>2013</v>
      </c>
      <c r="C186" s="325" t="s">
        <v>19</v>
      </c>
      <c r="D186" s="325" t="s">
        <v>19</v>
      </c>
      <c r="E186" s="27" t="s">
        <v>19</v>
      </c>
      <c r="F186" s="356">
        <v>350000</v>
      </c>
      <c r="G186" s="577">
        <f t="shared" si="24"/>
        <v>332500</v>
      </c>
      <c r="H186" s="92">
        <f t="shared" si="20"/>
        <v>330000</v>
      </c>
    </row>
    <row r="187" spans="1:8" s="22" customFormat="1" ht="15" thickBot="1">
      <c r="A187" s="9"/>
      <c r="B187" s="162">
        <v>2014</v>
      </c>
      <c r="C187" s="325" t="s">
        <v>19</v>
      </c>
      <c r="D187" s="325" t="s">
        <v>19</v>
      </c>
      <c r="E187" s="27" t="s">
        <v>19</v>
      </c>
      <c r="F187" s="356">
        <v>370000</v>
      </c>
      <c r="G187" s="577">
        <f t="shared" si="24"/>
        <v>351500</v>
      </c>
      <c r="H187" s="92">
        <f t="shared" si="20"/>
        <v>350000</v>
      </c>
    </row>
    <row r="188" spans="1:8" s="22" customFormat="1" ht="15" thickBot="1">
      <c r="A188" s="11"/>
      <c r="B188" s="321">
        <v>2015</v>
      </c>
      <c r="C188" s="325" t="s">
        <v>19</v>
      </c>
      <c r="D188" s="325" t="s">
        <v>19</v>
      </c>
      <c r="E188" s="27" t="s">
        <v>19</v>
      </c>
      <c r="F188" s="356">
        <v>390000</v>
      </c>
      <c r="G188" s="577">
        <f>F188-(F188*0.05)</f>
        <v>370500</v>
      </c>
      <c r="H188" s="92">
        <f t="shared" si="20"/>
        <v>375000</v>
      </c>
    </row>
    <row r="189" spans="1:8" s="22" customFormat="1" ht="15" thickBot="1">
      <c r="A189" s="9" t="s">
        <v>341</v>
      </c>
      <c r="B189" s="162">
        <v>2006</v>
      </c>
      <c r="C189" s="355">
        <v>270000</v>
      </c>
      <c r="D189" s="577">
        <f>C189-(C189*0.05)</f>
        <v>256500</v>
      </c>
      <c r="E189" s="80">
        <f t="shared" ref="E189:E200" si="25">IF(ROUND(MID(D189&amp;" ",3,1),0)=1,FLOOR(D189,5000),IF(ROUND(MID(D189&amp;" ",3,1),0)=2,FLOOR(D189,5000),IF(ROUND(MID(D189&amp;" ",3,1),0)=6,FLOOR(D189,5000),IF(ROUND(MID(D189&amp;" ",3,1),0)=7,FLOOR(D189,5000),CEILING(D189,5000)))))</f>
        <v>255000</v>
      </c>
      <c r="F189" s="359">
        <v>250000</v>
      </c>
      <c r="G189" s="577">
        <f>F189-(F189*0.05)</f>
        <v>237500</v>
      </c>
      <c r="H189" s="80">
        <f t="shared" si="20"/>
        <v>235000</v>
      </c>
    </row>
    <row r="190" spans="1:8" s="22" customFormat="1" ht="15" thickBot="1">
      <c r="A190" s="9" t="s">
        <v>17</v>
      </c>
      <c r="B190" s="162">
        <v>2007</v>
      </c>
      <c r="C190" s="349">
        <v>290000</v>
      </c>
      <c r="D190" s="577">
        <f t="shared" ref="D190:D200" si="26">C190-(C190*0.05)</f>
        <v>275500</v>
      </c>
      <c r="E190" s="92">
        <f t="shared" si="25"/>
        <v>280000</v>
      </c>
      <c r="F190" s="348">
        <v>270000</v>
      </c>
      <c r="G190" s="577">
        <f t="shared" ref="G190:G200" si="27">F190-(F190*0.05)</f>
        <v>256500</v>
      </c>
      <c r="H190" s="92">
        <f t="shared" si="20"/>
        <v>255000</v>
      </c>
    </row>
    <row r="191" spans="1:8" s="22" customFormat="1" ht="15" thickBot="1">
      <c r="A191" s="9"/>
      <c r="B191" s="20">
        <v>2008</v>
      </c>
      <c r="C191" s="355">
        <v>310000</v>
      </c>
      <c r="D191" s="577">
        <f t="shared" si="26"/>
        <v>294500</v>
      </c>
      <c r="E191" s="92">
        <f t="shared" si="25"/>
        <v>295000</v>
      </c>
      <c r="F191" s="349">
        <v>290000</v>
      </c>
      <c r="G191" s="577">
        <f t="shared" si="27"/>
        <v>275500</v>
      </c>
      <c r="H191" s="92">
        <f t="shared" si="20"/>
        <v>280000</v>
      </c>
    </row>
    <row r="192" spans="1:8" s="22" customFormat="1" ht="15" thickBot="1">
      <c r="A192" s="9"/>
      <c r="B192" s="20">
        <v>2009</v>
      </c>
      <c r="C192" s="349">
        <v>330000</v>
      </c>
      <c r="D192" s="577">
        <f t="shared" si="26"/>
        <v>313500</v>
      </c>
      <c r="E192" s="92">
        <f t="shared" si="25"/>
        <v>315000</v>
      </c>
      <c r="F192" s="355">
        <v>310000</v>
      </c>
      <c r="G192" s="577">
        <f t="shared" si="27"/>
        <v>294500</v>
      </c>
      <c r="H192" s="92">
        <f t="shared" si="20"/>
        <v>295000</v>
      </c>
    </row>
    <row r="193" spans="1:8" s="22" customFormat="1" ht="15" thickBot="1">
      <c r="A193" s="9"/>
      <c r="B193" s="162">
        <v>2010</v>
      </c>
      <c r="C193" s="355">
        <v>350000</v>
      </c>
      <c r="D193" s="577">
        <f t="shared" si="26"/>
        <v>332500</v>
      </c>
      <c r="E193" s="82">
        <f t="shared" si="25"/>
        <v>330000</v>
      </c>
      <c r="F193" s="349">
        <v>330000</v>
      </c>
      <c r="G193" s="577">
        <f t="shared" si="27"/>
        <v>313500</v>
      </c>
      <c r="H193" s="82">
        <f t="shared" si="20"/>
        <v>315000</v>
      </c>
    </row>
    <row r="194" spans="1:8" s="22" customFormat="1" ht="15" thickBot="1">
      <c r="A194" s="423" t="s">
        <v>342</v>
      </c>
      <c r="B194" s="320">
        <v>2009</v>
      </c>
      <c r="C194" s="349">
        <v>330000</v>
      </c>
      <c r="D194" s="577">
        <f t="shared" si="26"/>
        <v>313500</v>
      </c>
      <c r="E194" s="92">
        <f t="shared" si="25"/>
        <v>315000</v>
      </c>
      <c r="F194" s="356">
        <v>310000</v>
      </c>
      <c r="G194" s="577">
        <f t="shared" si="27"/>
        <v>294500</v>
      </c>
      <c r="H194" s="92">
        <f t="shared" si="20"/>
        <v>295000</v>
      </c>
    </row>
    <row r="195" spans="1:8" s="22" customFormat="1" ht="15" thickBot="1">
      <c r="A195" s="9"/>
      <c r="B195" s="162">
        <v>2010</v>
      </c>
      <c r="C195" s="349">
        <v>350000</v>
      </c>
      <c r="D195" s="577">
        <f t="shared" si="26"/>
        <v>332500</v>
      </c>
      <c r="E195" s="92">
        <f t="shared" si="25"/>
        <v>330000</v>
      </c>
      <c r="F195" s="356">
        <v>330000</v>
      </c>
      <c r="G195" s="577">
        <f t="shared" si="27"/>
        <v>313500</v>
      </c>
      <c r="H195" s="92">
        <f t="shared" si="20"/>
        <v>315000</v>
      </c>
    </row>
    <row r="196" spans="1:8" s="22" customFormat="1" ht="15" thickBot="1">
      <c r="A196" s="9"/>
      <c r="B196" s="162">
        <v>2011</v>
      </c>
      <c r="C196" s="349">
        <v>370000</v>
      </c>
      <c r="D196" s="577">
        <f t="shared" si="26"/>
        <v>351500</v>
      </c>
      <c r="E196" s="92">
        <f t="shared" si="25"/>
        <v>350000</v>
      </c>
      <c r="F196" s="349">
        <v>350000</v>
      </c>
      <c r="G196" s="577">
        <f t="shared" si="27"/>
        <v>332500</v>
      </c>
      <c r="H196" s="92">
        <f t="shared" si="20"/>
        <v>330000</v>
      </c>
    </row>
    <row r="197" spans="1:8" s="22" customFormat="1" ht="15" thickBot="1">
      <c r="A197" s="9"/>
      <c r="B197" s="162">
        <v>2012</v>
      </c>
      <c r="C197" s="349">
        <v>390000</v>
      </c>
      <c r="D197" s="577">
        <f t="shared" si="26"/>
        <v>370500</v>
      </c>
      <c r="E197" s="92">
        <f t="shared" si="25"/>
        <v>375000</v>
      </c>
      <c r="F197" s="349">
        <v>370000</v>
      </c>
      <c r="G197" s="577">
        <f>F197-(F197*0.05)</f>
        <v>351500</v>
      </c>
      <c r="H197" s="92">
        <f t="shared" si="20"/>
        <v>350000</v>
      </c>
    </row>
    <row r="198" spans="1:8" s="22" customFormat="1" ht="15" thickBot="1">
      <c r="A198" s="9"/>
      <c r="B198" s="162">
        <v>2013</v>
      </c>
      <c r="C198" s="349">
        <v>410000</v>
      </c>
      <c r="D198" s="577">
        <f t="shared" si="26"/>
        <v>389500</v>
      </c>
      <c r="E198" s="92">
        <f t="shared" si="25"/>
        <v>390000</v>
      </c>
      <c r="F198" s="349">
        <v>390000</v>
      </c>
      <c r="G198" s="577">
        <f t="shared" si="27"/>
        <v>370500</v>
      </c>
      <c r="H198" s="92">
        <f t="shared" si="20"/>
        <v>375000</v>
      </c>
    </row>
    <row r="199" spans="1:8" s="22" customFormat="1" ht="15" thickBot="1">
      <c r="A199" s="9"/>
      <c r="B199" s="162">
        <v>2014</v>
      </c>
      <c r="C199" s="349">
        <v>430000</v>
      </c>
      <c r="D199" s="577">
        <f t="shared" si="26"/>
        <v>408500</v>
      </c>
      <c r="E199" s="92">
        <f t="shared" si="25"/>
        <v>410000</v>
      </c>
      <c r="F199" s="349">
        <v>410000</v>
      </c>
      <c r="G199" s="577">
        <f t="shared" si="27"/>
        <v>389500</v>
      </c>
      <c r="H199" s="92">
        <f t="shared" si="20"/>
        <v>390000</v>
      </c>
    </row>
    <row r="200" spans="1:8" s="22" customFormat="1" ht="15" thickBot="1">
      <c r="A200" s="11"/>
      <c r="B200" s="321">
        <v>2015</v>
      </c>
      <c r="C200" s="349">
        <v>450000</v>
      </c>
      <c r="D200" s="577">
        <f t="shared" si="26"/>
        <v>427500</v>
      </c>
      <c r="E200" s="92">
        <f t="shared" si="25"/>
        <v>425000</v>
      </c>
      <c r="F200" s="349">
        <v>430000</v>
      </c>
      <c r="G200" s="577">
        <f t="shared" si="27"/>
        <v>408500</v>
      </c>
      <c r="H200" s="92">
        <f t="shared" si="20"/>
        <v>410000</v>
      </c>
    </row>
    <row r="201" spans="1:8" s="22" customFormat="1" ht="15" thickBot="1">
      <c r="A201" s="7" t="s">
        <v>343</v>
      </c>
      <c r="B201" s="320">
        <v>2006</v>
      </c>
      <c r="C201" s="326" t="s">
        <v>19</v>
      </c>
      <c r="D201" s="326" t="s">
        <v>19</v>
      </c>
      <c r="E201" s="26" t="s">
        <v>19</v>
      </c>
      <c r="F201" s="355">
        <v>270000</v>
      </c>
      <c r="G201" s="577">
        <f>F201-(F201*0.05)</f>
        <v>256500</v>
      </c>
      <c r="H201" s="80">
        <f t="shared" si="20"/>
        <v>255000</v>
      </c>
    </row>
    <row r="202" spans="1:8" s="22" customFormat="1" ht="15" thickBot="1">
      <c r="A202" s="9" t="s">
        <v>15</v>
      </c>
      <c r="B202" s="20">
        <v>2007</v>
      </c>
      <c r="C202" s="325" t="s">
        <v>19</v>
      </c>
      <c r="D202" s="325" t="s">
        <v>19</v>
      </c>
      <c r="E202" s="27" t="s">
        <v>19</v>
      </c>
      <c r="F202" s="349">
        <v>290000</v>
      </c>
      <c r="G202" s="577">
        <f t="shared" ref="G202:G211" si="28">F202-(F202*0.05)</f>
        <v>275500</v>
      </c>
      <c r="H202" s="92">
        <f t="shared" si="20"/>
        <v>280000</v>
      </c>
    </row>
    <row r="203" spans="1:8" s="22" customFormat="1" ht="15" thickBot="1">
      <c r="A203" s="9"/>
      <c r="B203" s="162">
        <v>2008</v>
      </c>
      <c r="C203" s="325" t="s">
        <v>19</v>
      </c>
      <c r="D203" s="325" t="s">
        <v>19</v>
      </c>
      <c r="E203" s="27" t="s">
        <v>19</v>
      </c>
      <c r="F203" s="349">
        <v>310000</v>
      </c>
      <c r="G203" s="577">
        <f t="shared" si="28"/>
        <v>294500</v>
      </c>
      <c r="H203" s="92">
        <f t="shared" si="20"/>
        <v>295000</v>
      </c>
    </row>
    <row r="204" spans="1:8" s="22" customFormat="1" ht="15" thickBot="1">
      <c r="A204" s="11"/>
      <c r="B204" s="321">
        <v>2009</v>
      </c>
      <c r="C204" s="327" t="s">
        <v>19</v>
      </c>
      <c r="D204" s="327" t="s">
        <v>19</v>
      </c>
      <c r="E204" s="28" t="s">
        <v>19</v>
      </c>
      <c r="F204" s="354">
        <v>330000</v>
      </c>
      <c r="G204" s="577">
        <f t="shared" si="28"/>
        <v>313500</v>
      </c>
      <c r="H204" s="82">
        <f t="shared" si="20"/>
        <v>315000</v>
      </c>
    </row>
    <row r="205" spans="1:8" s="22" customFormat="1" ht="15" thickBot="1">
      <c r="A205" s="423" t="s">
        <v>344</v>
      </c>
      <c r="B205" s="161">
        <v>2009</v>
      </c>
      <c r="C205" s="325" t="s">
        <v>19</v>
      </c>
      <c r="D205" s="325" t="s">
        <v>19</v>
      </c>
      <c r="E205" s="27" t="s">
        <v>19</v>
      </c>
      <c r="F205" s="356">
        <v>330000</v>
      </c>
      <c r="G205" s="577">
        <f t="shared" si="28"/>
        <v>313500</v>
      </c>
      <c r="H205" s="92">
        <f t="shared" si="20"/>
        <v>315000</v>
      </c>
    </row>
    <row r="206" spans="1:8" s="22" customFormat="1" ht="15" thickBot="1">
      <c r="A206" s="9"/>
      <c r="B206" s="20">
        <v>2010</v>
      </c>
      <c r="C206" s="325" t="s">
        <v>19</v>
      </c>
      <c r="D206" s="325" t="s">
        <v>19</v>
      </c>
      <c r="E206" s="27" t="s">
        <v>19</v>
      </c>
      <c r="F206" s="356">
        <v>350000</v>
      </c>
      <c r="G206" s="577">
        <f t="shared" si="28"/>
        <v>332500</v>
      </c>
      <c r="H206" s="92">
        <f t="shared" si="20"/>
        <v>330000</v>
      </c>
    </row>
    <row r="207" spans="1:8" s="22" customFormat="1" ht="15" thickBot="1">
      <c r="A207" s="9"/>
      <c r="B207" s="20">
        <v>2011</v>
      </c>
      <c r="C207" s="325" t="s">
        <v>19</v>
      </c>
      <c r="D207" s="325" t="s">
        <v>19</v>
      </c>
      <c r="E207" s="27" t="s">
        <v>19</v>
      </c>
      <c r="F207" s="356">
        <v>370000</v>
      </c>
      <c r="G207" s="577">
        <f t="shared" si="28"/>
        <v>351500</v>
      </c>
      <c r="H207" s="92">
        <f t="shared" si="20"/>
        <v>350000</v>
      </c>
    </row>
    <row r="208" spans="1:8" s="22" customFormat="1" ht="15" thickBot="1">
      <c r="A208" s="9"/>
      <c r="B208" s="20">
        <v>2012</v>
      </c>
      <c r="C208" s="325" t="s">
        <v>19</v>
      </c>
      <c r="D208" s="325" t="s">
        <v>19</v>
      </c>
      <c r="E208" s="27" t="s">
        <v>19</v>
      </c>
      <c r="F208" s="356">
        <v>390000</v>
      </c>
      <c r="G208" s="577">
        <f t="shared" si="28"/>
        <v>370500</v>
      </c>
      <c r="H208" s="92">
        <f t="shared" ref="H208:H260" si="29">IF(ROUND(MID(G208&amp;" ",3,1),0)=1,FLOOR(G208,5000),IF(ROUND(MID(G208&amp;" ",3,1),0)=2,FLOOR(G208,5000),IF(ROUND(MID(G208&amp;" ",3,1),0)=6,FLOOR(G208,5000),IF(ROUND(MID(G208&amp;" ",3,1),0)=7,FLOOR(G208,5000),CEILING(G208,5000)))))</f>
        <v>375000</v>
      </c>
    </row>
    <row r="209" spans="1:8" s="22" customFormat="1" ht="15" thickBot="1">
      <c r="A209" s="9"/>
      <c r="B209" s="20">
        <v>2013</v>
      </c>
      <c r="C209" s="325" t="s">
        <v>19</v>
      </c>
      <c r="D209" s="325" t="s">
        <v>19</v>
      </c>
      <c r="E209" s="27" t="s">
        <v>19</v>
      </c>
      <c r="F209" s="356">
        <v>410000</v>
      </c>
      <c r="G209" s="577">
        <f>F209-(F209*0.05)</f>
        <v>389500</v>
      </c>
      <c r="H209" s="92">
        <f t="shared" si="29"/>
        <v>390000</v>
      </c>
    </row>
    <row r="210" spans="1:8" s="22" customFormat="1" ht="15" thickBot="1">
      <c r="A210" s="9"/>
      <c r="B210" s="20">
        <v>2014</v>
      </c>
      <c r="C210" s="325" t="s">
        <v>19</v>
      </c>
      <c r="D210" s="325" t="s">
        <v>19</v>
      </c>
      <c r="E210" s="27" t="s">
        <v>19</v>
      </c>
      <c r="F210" s="356">
        <v>430000</v>
      </c>
      <c r="G210" s="577">
        <f t="shared" si="28"/>
        <v>408500</v>
      </c>
      <c r="H210" s="92">
        <f t="shared" si="29"/>
        <v>410000</v>
      </c>
    </row>
    <row r="211" spans="1:8" s="22" customFormat="1" ht="15" thickBot="1">
      <c r="A211" s="9"/>
      <c r="B211" s="322">
        <v>2015</v>
      </c>
      <c r="C211" s="325" t="s">
        <v>19</v>
      </c>
      <c r="D211" s="325" t="s">
        <v>19</v>
      </c>
      <c r="E211" s="27" t="s">
        <v>19</v>
      </c>
      <c r="F211" s="356">
        <v>450000</v>
      </c>
      <c r="G211" s="577">
        <f t="shared" si="28"/>
        <v>427500</v>
      </c>
      <c r="H211" s="92">
        <f t="shared" si="29"/>
        <v>425000</v>
      </c>
    </row>
    <row r="212" spans="1:8" s="22" customFormat="1" ht="15" thickBot="1">
      <c r="A212" s="7" t="s">
        <v>345</v>
      </c>
      <c r="B212" s="320">
        <v>2006</v>
      </c>
      <c r="C212" s="326" t="s">
        <v>19</v>
      </c>
      <c r="D212" s="326" t="s">
        <v>19</v>
      </c>
      <c r="E212" s="26" t="s">
        <v>19</v>
      </c>
      <c r="F212" s="359">
        <v>330000</v>
      </c>
      <c r="G212" s="577">
        <f>F212-(F212*0.05)</f>
        <v>313500</v>
      </c>
      <c r="H212" s="80">
        <f t="shared" si="29"/>
        <v>315000</v>
      </c>
    </row>
    <row r="213" spans="1:8" s="22" customFormat="1" ht="15" thickBot="1">
      <c r="A213" s="9" t="s">
        <v>18</v>
      </c>
      <c r="B213" s="20">
        <v>2007</v>
      </c>
      <c r="C213" s="325" t="s">
        <v>19</v>
      </c>
      <c r="D213" s="325" t="s">
        <v>19</v>
      </c>
      <c r="E213" s="27" t="s">
        <v>19</v>
      </c>
      <c r="F213" s="348">
        <v>350000</v>
      </c>
      <c r="G213" s="577">
        <f t="shared" ref="G213:G221" si="30">F213-(F213*0.05)</f>
        <v>332500</v>
      </c>
      <c r="H213" s="92">
        <f t="shared" si="29"/>
        <v>330000</v>
      </c>
    </row>
    <row r="214" spans="1:8" s="22" customFormat="1" ht="15" thickBot="1">
      <c r="A214" s="9"/>
      <c r="B214" s="162">
        <v>2008</v>
      </c>
      <c r="C214" s="327" t="s">
        <v>19</v>
      </c>
      <c r="D214" s="327" t="s">
        <v>19</v>
      </c>
      <c r="E214" s="28" t="s">
        <v>19</v>
      </c>
      <c r="F214" s="353">
        <v>370000</v>
      </c>
      <c r="G214" s="577">
        <f t="shared" si="30"/>
        <v>351500</v>
      </c>
      <c r="H214" s="82">
        <f t="shared" si="29"/>
        <v>350000</v>
      </c>
    </row>
    <row r="215" spans="1:8" s="22" customFormat="1" ht="15" thickBot="1">
      <c r="A215" s="423" t="s">
        <v>346</v>
      </c>
      <c r="B215" s="161">
        <v>2009</v>
      </c>
      <c r="C215" s="349">
        <v>430000</v>
      </c>
      <c r="D215" s="349">
        <f>C215-(C215*0.05)</f>
        <v>408500</v>
      </c>
      <c r="E215" s="92">
        <f t="shared" ref="E215:E221" si="31">IF(ROUND(MID(D215&amp;" ",3,1),0)=1,FLOOR(D215,5000),IF(ROUND(MID(D215&amp;" ",3,1),0)=2,FLOOR(D215,5000),IF(ROUND(MID(D215&amp;" ",3,1),0)=6,FLOOR(D215,5000),IF(ROUND(MID(D215&amp;" ",3,1),0)=7,FLOOR(D215,5000),CEILING(D215,5000)))))</f>
        <v>410000</v>
      </c>
      <c r="F215" s="356">
        <v>410000</v>
      </c>
      <c r="G215" s="577">
        <f t="shared" si="30"/>
        <v>389500</v>
      </c>
      <c r="H215" s="92">
        <f t="shared" si="29"/>
        <v>390000</v>
      </c>
    </row>
    <row r="216" spans="1:8" s="22" customFormat="1" ht="15" thickBot="1">
      <c r="A216" s="9"/>
      <c r="B216" s="20">
        <v>2010</v>
      </c>
      <c r="C216" s="349">
        <v>450000</v>
      </c>
      <c r="D216" s="349">
        <f t="shared" ref="D216:D221" si="32">C216-(C216*0.05)</f>
        <v>427500</v>
      </c>
      <c r="E216" s="92">
        <f t="shared" si="31"/>
        <v>425000</v>
      </c>
      <c r="F216" s="356">
        <v>430000</v>
      </c>
      <c r="G216" s="577">
        <f t="shared" si="30"/>
        <v>408500</v>
      </c>
      <c r="H216" s="92">
        <f t="shared" si="29"/>
        <v>410000</v>
      </c>
    </row>
    <row r="217" spans="1:8" s="22" customFormat="1" ht="15" thickBot="1">
      <c r="A217" s="9"/>
      <c r="B217" s="20">
        <v>2011</v>
      </c>
      <c r="C217" s="349">
        <v>470000</v>
      </c>
      <c r="D217" s="349">
        <f t="shared" si="32"/>
        <v>446500</v>
      </c>
      <c r="E217" s="92">
        <f t="shared" si="31"/>
        <v>445000</v>
      </c>
      <c r="F217" s="356">
        <v>450000</v>
      </c>
      <c r="G217" s="577">
        <f t="shared" si="30"/>
        <v>427500</v>
      </c>
      <c r="H217" s="92">
        <f t="shared" si="29"/>
        <v>425000</v>
      </c>
    </row>
    <row r="218" spans="1:8" s="22" customFormat="1" ht="15" thickBot="1">
      <c r="A218" s="9"/>
      <c r="B218" s="20">
        <v>2012</v>
      </c>
      <c r="C218" s="349">
        <v>490000</v>
      </c>
      <c r="D218" s="349">
        <f t="shared" si="32"/>
        <v>465500</v>
      </c>
      <c r="E218" s="92">
        <f t="shared" si="31"/>
        <v>470000</v>
      </c>
      <c r="F218" s="356">
        <v>470000</v>
      </c>
      <c r="G218" s="577">
        <f t="shared" si="30"/>
        <v>446500</v>
      </c>
      <c r="H218" s="92">
        <f t="shared" si="29"/>
        <v>445000</v>
      </c>
    </row>
    <row r="219" spans="1:8" s="22" customFormat="1" ht="15" thickBot="1">
      <c r="A219" s="9"/>
      <c r="B219" s="20">
        <v>2013</v>
      </c>
      <c r="C219" s="349">
        <v>510000</v>
      </c>
      <c r="D219" s="349">
        <f t="shared" si="32"/>
        <v>484500</v>
      </c>
      <c r="E219" s="92">
        <f t="shared" si="31"/>
        <v>485000</v>
      </c>
      <c r="F219" s="356">
        <v>490000</v>
      </c>
      <c r="G219" s="577">
        <f t="shared" si="30"/>
        <v>465500</v>
      </c>
      <c r="H219" s="92">
        <f t="shared" si="29"/>
        <v>470000</v>
      </c>
    </row>
    <row r="220" spans="1:8" s="22" customFormat="1" ht="15" thickBot="1">
      <c r="A220" s="9"/>
      <c r="B220" s="20">
        <v>2014</v>
      </c>
      <c r="C220" s="349">
        <v>530000</v>
      </c>
      <c r="D220" s="349">
        <f t="shared" si="32"/>
        <v>503500</v>
      </c>
      <c r="E220" s="92">
        <f t="shared" si="31"/>
        <v>505000</v>
      </c>
      <c r="F220" s="356">
        <v>510000</v>
      </c>
      <c r="G220" s="577">
        <f>F220-(F220*0.05)</f>
        <v>484500</v>
      </c>
      <c r="H220" s="92">
        <f t="shared" si="29"/>
        <v>485000</v>
      </c>
    </row>
    <row r="221" spans="1:8" s="22" customFormat="1" ht="15" thickBot="1">
      <c r="A221" s="11"/>
      <c r="B221" s="322">
        <v>2015</v>
      </c>
      <c r="C221" s="349">
        <v>550000</v>
      </c>
      <c r="D221" s="349">
        <f t="shared" si="32"/>
        <v>522500</v>
      </c>
      <c r="E221" s="92">
        <f t="shared" si="31"/>
        <v>520000</v>
      </c>
      <c r="F221" s="356">
        <v>530000</v>
      </c>
      <c r="G221" s="577">
        <f t="shared" si="30"/>
        <v>503500</v>
      </c>
      <c r="H221" s="92">
        <f t="shared" si="29"/>
        <v>505000</v>
      </c>
    </row>
    <row r="222" spans="1:8" s="22" customFormat="1" ht="15" thickBot="1">
      <c r="A222" s="423" t="s">
        <v>349</v>
      </c>
      <c r="B222" s="161">
        <v>2015</v>
      </c>
      <c r="C222" s="326" t="s">
        <v>19</v>
      </c>
      <c r="D222" s="326" t="s">
        <v>19</v>
      </c>
      <c r="E222" s="26" t="s">
        <v>19</v>
      </c>
      <c r="F222" s="359">
        <v>270000</v>
      </c>
      <c r="G222" s="577">
        <f>F222-(F222*0.05)</f>
        <v>256500</v>
      </c>
      <c r="H222" s="80">
        <f t="shared" si="29"/>
        <v>255000</v>
      </c>
    </row>
    <row r="223" spans="1:8" s="22" customFormat="1" ht="15" thickBot="1">
      <c r="A223" s="9"/>
      <c r="B223" s="20">
        <v>2016</v>
      </c>
      <c r="C223" s="325" t="s">
        <v>19</v>
      </c>
      <c r="D223" s="325" t="s">
        <v>19</v>
      </c>
      <c r="E223" s="27" t="s">
        <v>19</v>
      </c>
      <c r="F223" s="348">
        <v>290000</v>
      </c>
      <c r="G223" s="577">
        <f t="shared" ref="G223:G229" si="33">F223-(F223*0.05)</f>
        <v>275500</v>
      </c>
      <c r="H223" s="92">
        <f t="shared" si="29"/>
        <v>280000</v>
      </c>
    </row>
    <row r="224" spans="1:8" s="22" customFormat="1" ht="15" thickBot="1">
      <c r="A224" s="11"/>
      <c r="B224" s="322">
        <v>2017</v>
      </c>
      <c r="C224" s="327" t="s">
        <v>19</v>
      </c>
      <c r="D224" s="327" t="s">
        <v>19</v>
      </c>
      <c r="E224" s="28" t="s">
        <v>19</v>
      </c>
      <c r="F224" s="353">
        <v>310000</v>
      </c>
      <c r="G224" s="577">
        <f t="shared" si="33"/>
        <v>294500</v>
      </c>
      <c r="H224" s="82">
        <f t="shared" si="29"/>
        <v>295000</v>
      </c>
    </row>
    <row r="225" spans="1:8" s="22" customFormat="1" ht="15" thickBot="1">
      <c r="A225" s="423" t="s">
        <v>347</v>
      </c>
      <c r="B225" s="161">
        <v>2015</v>
      </c>
      <c r="C225" s="325" t="s">
        <v>19</v>
      </c>
      <c r="D225" s="325" t="s">
        <v>19</v>
      </c>
      <c r="E225" s="27" t="s">
        <v>19</v>
      </c>
      <c r="F225" s="356">
        <v>290000</v>
      </c>
      <c r="G225" s="577">
        <f t="shared" si="33"/>
        <v>275500</v>
      </c>
      <c r="H225" s="92">
        <f t="shared" si="29"/>
        <v>280000</v>
      </c>
    </row>
    <row r="226" spans="1:8" s="22" customFormat="1" ht="15" thickBot="1">
      <c r="A226" s="9"/>
      <c r="B226" s="20">
        <v>2016</v>
      </c>
      <c r="C226" s="325" t="s">
        <v>19</v>
      </c>
      <c r="D226" s="325" t="s">
        <v>19</v>
      </c>
      <c r="E226" s="27" t="s">
        <v>19</v>
      </c>
      <c r="F226" s="356">
        <v>310000</v>
      </c>
      <c r="G226" s="577">
        <f t="shared" si="33"/>
        <v>294500</v>
      </c>
      <c r="H226" s="92">
        <f t="shared" si="29"/>
        <v>295000</v>
      </c>
    </row>
    <row r="227" spans="1:8" s="22" customFormat="1" ht="15" thickBot="1">
      <c r="A227" s="11"/>
      <c r="B227" s="322">
        <v>2017</v>
      </c>
      <c r="C227" s="325" t="s">
        <v>19</v>
      </c>
      <c r="D227" s="325" t="s">
        <v>19</v>
      </c>
      <c r="E227" s="27" t="s">
        <v>19</v>
      </c>
      <c r="F227" s="356">
        <v>330000</v>
      </c>
      <c r="G227" s="577">
        <f t="shared" si="33"/>
        <v>313500</v>
      </c>
      <c r="H227" s="92">
        <f t="shared" si="29"/>
        <v>315000</v>
      </c>
    </row>
    <row r="228" spans="1:8" s="22" customFormat="1" ht="15" thickBot="1">
      <c r="A228" s="423" t="s">
        <v>348</v>
      </c>
      <c r="B228" s="161">
        <v>2015</v>
      </c>
      <c r="C228" s="326" t="s">
        <v>19</v>
      </c>
      <c r="D228" s="326" t="s">
        <v>19</v>
      </c>
      <c r="E228" s="26" t="s">
        <v>19</v>
      </c>
      <c r="F228" s="359">
        <v>370000</v>
      </c>
      <c r="G228" s="577">
        <f t="shared" si="33"/>
        <v>351500</v>
      </c>
      <c r="H228" s="80">
        <f t="shared" si="29"/>
        <v>350000</v>
      </c>
    </row>
    <row r="229" spans="1:8" s="22" customFormat="1" ht="15" thickBot="1">
      <c r="A229" s="9"/>
      <c r="B229" s="20">
        <v>2016</v>
      </c>
      <c r="C229" s="325" t="s">
        <v>19</v>
      </c>
      <c r="D229" s="325" t="s">
        <v>19</v>
      </c>
      <c r="E229" s="27" t="s">
        <v>19</v>
      </c>
      <c r="F229" s="348">
        <v>390000</v>
      </c>
      <c r="G229" s="577">
        <f t="shared" si="33"/>
        <v>370500</v>
      </c>
      <c r="H229" s="92">
        <f t="shared" si="29"/>
        <v>375000</v>
      </c>
    </row>
    <row r="230" spans="1:8" s="22" customFormat="1" ht="15" thickBot="1">
      <c r="A230" s="11"/>
      <c r="B230" s="322">
        <v>2017</v>
      </c>
      <c r="C230" s="327" t="s">
        <v>19</v>
      </c>
      <c r="D230" s="327" t="s">
        <v>19</v>
      </c>
      <c r="E230" s="28" t="s">
        <v>19</v>
      </c>
      <c r="F230" s="353">
        <v>410000</v>
      </c>
      <c r="G230" s="577">
        <f>F230-(F230*0.05)</f>
        <v>389500</v>
      </c>
      <c r="H230" s="82">
        <f t="shared" si="29"/>
        <v>390000</v>
      </c>
    </row>
    <row r="231" spans="1:8" s="22" customFormat="1" ht="15" thickBot="1">
      <c r="A231" s="423" t="s">
        <v>350</v>
      </c>
      <c r="B231" s="161">
        <v>2015</v>
      </c>
      <c r="C231" s="325" t="s">
        <v>19</v>
      </c>
      <c r="D231" s="325" t="s">
        <v>19</v>
      </c>
      <c r="E231" s="27" t="s">
        <v>19</v>
      </c>
      <c r="F231" s="356">
        <v>320000</v>
      </c>
      <c r="G231" s="577">
        <f>F231-(F231*0.05)</f>
        <v>304000</v>
      </c>
      <c r="H231" s="92">
        <f t="shared" si="29"/>
        <v>305000</v>
      </c>
    </row>
    <row r="232" spans="1:8" s="22" customFormat="1" ht="15" thickBot="1">
      <c r="A232" s="9"/>
      <c r="B232" s="20">
        <v>2016</v>
      </c>
      <c r="C232" s="325" t="s">
        <v>19</v>
      </c>
      <c r="D232" s="325" t="s">
        <v>19</v>
      </c>
      <c r="E232" s="27" t="s">
        <v>19</v>
      </c>
      <c r="F232" s="356">
        <v>340000</v>
      </c>
      <c r="G232" s="577">
        <f t="shared" ref="G232:G245" si="34">F232-(F232*0.05)</f>
        <v>323000</v>
      </c>
      <c r="H232" s="92">
        <f t="shared" si="29"/>
        <v>325000</v>
      </c>
    </row>
    <row r="233" spans="1:8" s="22" customFormat="1" ht="15" thickBot="1">
      <c r="A233" s="11"/>
      <c r="B233" s="322">
        <v>2017</v>
      </c>
      <c r="C233" s="325" t="s">
        <v>19</v>
      </c>
      <c r="D233" s="325" t="s">
        <v>19</v>
      </c>
      <c r="E233" s="27" t="s">
        <v>19</v>
      </c>
      <c r="F233" s="356">
        <v>360000</v>
      </c>
      <c r="G233" s="577">
        <f t="shared" si="34"/>
        <v>342000</v>
      </c>
      <c r="H233" s="92">
        <f t="shared" si="29"/>
        <v>340000</v>
      </c>
    </row>
    <row r="234" spans="1:8" s="22" customFormat="1" ht="15" thickBot="1">
      <c r="A234" s="423" t="s">
        <v>351</v>
      </c>
      <c r="B234" s="161">
        <v>2015</v>
      </c>
      <c r="C234" s="326" t="s">
        <v>19</v>
      </c>
      <c r="D234" s="326" t="s">
        <v>19</v>
      </c>
      <c r="E234" s="26" t="s">
        <v>19</v>
      </c>
      <c r="F234" s="359">
        <v>320000</v>
      </c>
      <c r="G234" s="577">
        <f t="shared" si="34"/>
        <v>304000</v>
      </c>
      <c r="H234" s="80">
        <f t="shared" si="29"/>
        <v>305000</v>
      </c>
    </row>
    <row r="235" spans="1:8" s="22" customFormat="1" ht="15" thickBot="1">
      <c r="A235" s="9"/>
      <c r="B235" s="20">
        <v>2016</v>
      </c>
      <c r="C235" s="325" t="s">
        <v>19</v>
      </c>
      <c r="D235" s="325" t="s">
        <v>19</v>
      </c>
      <c r="E235" s="27" t="s">
        <v>19</v>
      </c>
      <c r="F235" s="348">
        <v>340000</v>
      </c>
      <c r="G235" s="577">
        <f t="shared" si="34"/>
        <v>323000</v>
      </c>
      <c r="H235" s="92">
        <f t="shared" si="29"/>
        <v>325000</v>
      </c>
    </row>
    <row r="236" spans="1:8" s="22" customFormat="1" ht="15" thickBot="1">
      <c r="A236" s="11"/>
      <c r="B236" s="322">
        <v>2017</v>
      </c>
      <c r="C236" s="327" t="s">
        <v>19</v>
      </c>
      <c r="D236" s="327" t="s">
        <v>19</v>
      </c>
      <c r="E236" s="28" t="s">
        <v>19</v>
      </c>
      <c r="F236" s="353">
        <v>360000</v>
      </c>
      <c r="G236" s="577">
        <f t="shared" si="34"/>
        <v>342000</v>
      </c>
      <c r="H236" s="82">
        <f t="shared" si="29"/>
        <v>340000</v>
      </c>
    </row>
    <row r="237" spans="1:8" s="22" customFormat="1" ht="15" thickBot="1">
      <c r="A237" s="423" t="s">
        <v>353</v>
      </c>
      <c r="B237" s="161">
        <v>2015</v>
      </c>
      <c r="C237" s="325" t="s">
        <v>19</v>
      </c>
      <c r="D237" s="325" t="s">
        <v>19</v>
      </c>
      <c r="E237" s="27" t="s">
        <v>19</v>
      </c>
      <c r="F237" s="356">
        <v>340000</v>
      </c>
      <c r="G237" s="577">
        <f t="shared" si="34"/>
        <v>323000</v>
      </c>
      <c r="H237" s="92">
        <f t="shared" si="29"/>
        <v>325000</v>
      </c>
    </row>
    <row r="238" spans="1:8" s="22" customFormat="1" ht="15" thickBot="1">
      <c r="A238" s="9"/>
      <c r="B238" s="20">
        <v>2016</v>
      </c>
      <c r="C238" s="325" t="s">
        <v>19</v>
      </c>
      <c r="D238" s="325" t="s">
        <v>19</v>
      </c>
      <c r="E238" s="27" t="s">
        <v>19</v>
      </c>
      <c r="F238" s="356">
        <v>360000</v>
      </c>
      <c r="G238" s="577">
        <f t="shared" si="34"/>
        <v>342000</v>
      </c>
      <c r="H238" s="92">
        <f t="shared" si="29"/>
        <v>340000</v>
      </c>
    </row>
    <row r="239" spans="1:8" s="22" customFormat="1" ht="15" thickBot="1">
      <c r="A239" s="11"/>
      <c r="B239" s="322">
        <v>2017</v>
      </c>
      <c r="C239" s="325" t="s">
        <v>19</v>
      </c>
      <c r="D239" s="325" t="s">
        <v>19</v>
      </c>
      <c r="E239" s="27" t="s">
        <v>19</v>
      </c>
      <c r="F239" s="356">
        <v>380000</v>
      </c>
      <c r="G239" s="577">
        <f>F239-(F239*0.05)</f>
        <v>361000</v>
      </c>
      <c r="H239" s="92">
        <f t="shared" si="29"/>
        <v>360000</v>
      </c>
    </row>
    <row r="240" spans="1:8" s="22" customFormat="1" ht="15" thickBot="1">
      <c r="A240" s="423" t="s">
        <v>354</v>
      </c>
      <c r="B240" s="161">
        <v>2015</v>
      </c>
      <c r="C240" s="326" t="s">
        <v>19</v>
      </c>
      <c r="D240" s="326" t="s">
        <v>19</v>
      </c>
      <c r="E240" s="26" t="s">
        <v>19</v>
      </c>
      <c r="F240" s="359">
        <v>420000</v>
      </c>
      <c r="G240" s="577">
        <f t="shared" si="34"/>
        <v>399000</v>
      </c>
      <c r="H240" s="80">
        <f t="shared" si="29"/>
        <v>400000</v>
      </c>
    </row>
    <row r="241" spans="1:8" s="22" customFormat="1" ht="15" thickBot="1">
      <c r="A241" s="9"/>
      <c r="B241" s="20">
        <v>2016</v>
      </c>
      <c r="C241" s="325" t="s">
        <v>19</v>
      </c>
      <c r="D241" s="325" t="s">
        <v>19</v>
      </c>
      <c r="E241" s="27" t="s">
        <v>19</v>
      </c>
      <c r="F241" s="348">
        <v>440000</v>
      </c>
      <c r="G241" s="577">
        <f t="shared" si="34"/>
        <v>418000</v>
      </c>
      <c r="H241" s="92">
        <f t="shared" si="29"/>
        <v>420000</v>
      </c>
    </row>
    <row r="242" spans="1:8" s="22" customFormat="1" ht="15" thickBot="1">
      <c r="A242" s="11"/>
      <c r="B242" s="322">
        <v>2017</v>
      </c>
      <c r="C242" s="327" t="s">
        <v>19</v>
      </c>
      <c r="D242" s="327" t="s">
        <v>19</v>
      </c>
      <c r="E242" s="28" t="s">
        <v>19</v>
      </c>
      <c r="F242" s="353">
        <v>460000</v>
      </c>
      <c r="G242" s="577">
        <f t="shared" si="34"/>
        <v>437000</v>
      </c>
      <c r="H242" s="82">
        <f t="shared" si="29"/>
        <v>435000</v>
      </c>
    </row>
    <row r="243" spans="1:8" s="22" customFormat="1" ht="15" thickBot="1">
      <c r="A243" s="423" t="s">
        <v>352</v>
      </c>
      <c r="B243" s="161">
        <v>2015</v>
      </c>
      <c r="C243" s="325" t="s">
        <v>19</v>
      </c>
      <c r="D243" s="325" t="s">
        <v>19</v>
      </c>
      <c r="E243" s="27" t="s">
        <v>19</v>
      </c>
      <c r="F243" s="356">
        <v>360000</v>
      </c>
      <c r="G243" s="577">
        <f>F243-(F243*0.05)</f>
        <v>342000</v>
      </c>
      <c r="H243" s="92">
        <f t="shared" si="29"/>
        <v>340000</v>
      </c>
    </row>
    <row r="244" spans="1:8" s="22" customFormat="1" ht="15" thickBot="1">
      <c r="A244" s="9"/>
      <c r="B244" s="20">
        <v>2016</v>
      </c>
      <c r="C244" s="325" t="s">
        <v>19</v>
      </c>
      <c r="D244" s="325" t="s">
        <v>19</v>
      </c>
      <c r="E244" s="27" t="s">
        <v>19</v>
      </c>
      <c r="F244" s="356">
        <v>380000</v>
      </c>
      <c r="G244" s="577">
        <f t="shared" si="34"/>
        <v>361000</v>
      </c>
      <c r="H244" s="92">
        <f t="shared" si="29"/>
        <v>360000</v>
      </c>
    </row>
    <row r="245" spans="1:8" s="22" customFormat="1" ht="15" thickBot="1">
      <c r="A245" s="11"/>
      <c r="B245" s="322">
        <v>2017</v>
      </c>
      <c r="C245" s="325" t="s">
        <v>19</v>
      </c>
      <c r="D245" s="325" t="s">
        <v>19</v>
      </c>
      <c r="E245" s="27" t="s">
        <v>19</v>
      </c>
      <c r="F245" s="356">
        <v>400000</v>
      </c>
      <c r="G245" s="577">
        <f t="shared" si="34"/>
        <v>380000</v>
      </c>
      <c r="H245" s="92">
        <f t="shared" si="29"/>
        <v>380000</v>
      </c>
    </row>
    <row r="246" spans="1:8" s="22" customFormat="1" ht="15" thickBot="1">
      <c r="A246" s="423" t="s">
        <v>355</v>
      </c>
      <c r="B246" s="161">
        <v>2015</v>
      </c>
      <c r="C246" s="326" t="s">
        <v>19</v>
      </c>
      <c r="D246" s="326" t="s">
        <v>19</v>
      </c>
      <c r="E246" s="26" t="s">
        <v>19</v>
      </c>
      <c r="F246" s="359">
        <v>400000</v>
      </c>
      <c r="G246" s="577">
        <f>F246-(F246*0.05)</f>
        <v>380000</v>
      </c>
      <c r="H246" s="80">
        <f t="shared" si="29"/>
        <v>380000</v>
      </c>
    </row>
    <row r="247" spans="1:8" s="22" customFormat="1" ht="15" thickBot="1">
      <c r="A247" s="9"/>
      <c r="B247" s="20">
        <v>2016</v>
      </c>
      <c r="C247" s="325" t="s">
        <v>19</v>
      </c>
      <c r="D247" s="325" t="s">
        <v>19</v>
      </c>
      <c r="E247" s="27" t="s">
        <v>19</v>
      </c>
      <c r="F247" s="348">
        <v>420000</v>
      </c>
      <c r="G247" s="577">
        <f t="shared" ref="G247:G260" si="35">F247-(F247*0.05)</f>
        <v>399000</v>
      </c>
      <c r="H247" s="92">
        <f t="shared" si="29"/>
        <v>400000</v>
      </c>
    </row>
    <row r="248" spans="1:8" s="22" customFormat="1" ht="15" thickBot="1">
      <c r="A248" s="11"/>
      <c r="B248" s="322">
        <v>2017</v>
      </c>
      <c r="C248" s="327" t="s">
        <v>19</v>
      </c>
      <c r="D248" s="327" t="s">
        <v>19</v>
      </c>
      <c r="E248" s="28" t="s">
        <v>19</v>
      </c>
      <c r="F248" s="353">
        <v>440000</v>
      </c>
      <c r="G248" s="577">
        <f t="shared" si="35"/>
        <v>418000</v>
      </c>
      <c r="H248" s="92">
        <f t="shared" si="29"/>
        <v>420000</v>
      </c>
    </row>
    <row r="249" spans="1:8" s="22" customFormat="1" ht="15" thickBot="1">
      <c r="A249" s="423" t="s">
        <v>356</v>
      </c>
      <c r="B249" s="20">
        <v>2014</v>
      </c>
      <c r="C249" s="325" t="s">
        <v>19</v>
      </c>
      <c r="D249" s="325" t="s">
        <v>19</v>
      </c>
      <c r="E249" s="27" t="s">
        <v>19</v>
      </c>
      <c r="F249" s="356">
        <v>480000</v>
      </c>
      <c r="G249" s="577">
        <f t="shared" si="35"/>
        <v>456000</v>
      </c>
      <c r="H249" s="80">
        <f t="shared" si="29"/>
        <v>455000</v>
      </c>
    </row>
    <row r="250" spans="1:8" s="22" customFormat="1" ht="15" thickBot="1">
      <c r="A250" s="424"/>
      <c r="B250" s="20">
        <v>2015</v>
      </c>
      <c r="C250" s="325" t="s">
        <v>19</v>
      </c>
      <c r="D250" s="325" t="s">
        <v>19</v>
      </c>
      <c r="E250" s="27" t="s">
        <v>19</v>
      </c>
      <c r="F250" s="356">
        <v>500000</v>
      </c>
      <c r="G250" s="577">
        <f t="shared" si="35"/>
        <v>475000</v>
      </c>
      <c r="H250" s="92">
        <f t="shared" si="29"/>
        <v>475000</v>
      </c>
    </row>
    <row r="251" spans="1:8" s="22" customFormat="1" ht="15" thickBot="1">
      <c r="A251" s="9"/>
      <c r="B251" s="20">
        <v>2016</v>
      </c>
      <c r="C251" s="325" t="s">
        <v>19</v>
      </c>
      <c r="D251" s="325" t="s">
        <v>19</v>
      </c>
      <c r="E251" s="27" t="s">
        <v>19</v>
      </c>
      <c r="F251" s="356">
        <v>520000</v>
      </c>
      <c r="G251" s="577">
        <f t="shared" si="35"/>
        <v>494000</v>
      </c>
      <c r="H251" s="92">
        <f t="shared" si="29"/>
        <v>495000</v>
      </c>
    </row>
    <row r="252" spans="1:8" s="22" customFormat="1" ht="15" thickBot="1">
      <c r="A252" s="11"/>
      <c r="B252" s="322">
        <v>2017</v>
      </c>
      <c r="C252" s="325" t="s">
        <v>19</v>
      </c>
      <c r="D252" s="325" t="s">
        <v>19</v>
      </c>
      <c r="E252" s="27" t="s">
        <v>19</v>
      </c>
      <c r="F252" s="356">
        <v>540000</v>
      </c>
      <c r="G252" s="577">
        <f t="shared" si="35"/>
        <v>513000</v>
      </c>
      <c r="H252" s="82">
        <f t="shared" si="29"/>
        <v>515000</v>
      </c>
    </row>
    <row r="253" spans="1:8" s="22" customFormat="1" ht="15" thickBot="1">
      <c r="A253" s="423" t="s">
        <v>357</v>
      </c>
      <c r="B253" s="20">
        <v>2014</v>
      </c>
      <c r="C253" s="326" t="s">
        <v>19</v>
      </c>
      <c r="D253" s="326" t="s">
        <v>19</v>
      </c>
      <c r="E253" s="26" t="s">
        <v>19</v>
      </c>
      <c r="F253" s="355">
        <v>520000</v>
      </c>
      <c r="G253" s="577">
        <f t="shared" si="35"/>
        <v>494000</v>
      </c>
      <c r="H253" s="80">
        <f t="shared" si="29"/>
        <v>495000</v>
      </c>
    </row>
    <row r="254" spans="1:8" s="22" customFormat="1" ht="15" thickBot="1">
      <c r="A254" s="424"/>
      <c r="B254" s="20">
        <v>2015</v>
      </c>
      <c r="C254" s="325" t="s">
        <v>19</v>
      </c>
      <c r="D254" s="325" t="s">
        <v>19</v>
      </c>
      <c r="E254" s="27" t="s">
        <v>19</v>
      </c>
      <c r="F254" s="349">
        <v>540000</v>
      </c>
      <c r="G254" s="577">
        <f>F254-(F254*0.05)</f>
        <v>513000</v>
      </c>
      <c r="H254" s="92">
        <f t="shared" si="29"/>
        <v>515000</v>
      </c>
    </row>
    <row r="255" spans="1:8" s="22" customFormat="1" ht="15" thickBot="1">
      <c r="A255" s="9"/>
      <c r="B255" s="20">
        <v>2016</v>
      </c>
      <c r="C255" s="325" t="s">
        <v>19</v>
      </c>
      <c r="D255" s="325" t="s">
        <v>19</v>
      </c>
      <c r="E255" s="27" t="s">
        <v>19</v>
      </c>
      <c r="F255" s="349">
        <v>560000</v>
      </c>
      <c r="G255" s="577">
        <f t="shared" si="35"/>
        <v>532000</v>
      </c>
      <c r="H255" s="92">
        <f t="shared" si="29"/>
        <v>530000</v>
      </c>
    </row>
    <row r="256" spans="1:8" s="22" customFormat="1" ht="15" thickBot="1">
      <c r="A256" s="11"/>
      <c r="B256" s="322">
        <v>2017</v>
      </c>
      <c r="C256" s="327" t="s">
        <v>19</v>
      </c>
      <c r="D256" s="327" t="s">
        <v>19</v>
      </c>
      <c r="E256" s="28" t="s">
        <v>19</v>
      </c>
      <c r="F256" s="349">
        <v>580000</v>
      </c>
      <c r="G256" s="577">
        <f t="shared" si="35"/>
        <v>551000</v>
      </c>
      <c r="H256" s="82">
        <f t="shared" si="29"/>
        <v>550000</v>
      </c>
    </row>
    <row r="257" spans="1:8" s="22" customFormat="1" ht="15" thickBot="1">
      <c r="A257" s="423" t="s">
        <v>358</v>
      </c>
      <c r="B257" s="20">
        <v>2014</v>
      </c>
      <c r="C257" s="326" t="s">
        <v>19</v>
      </c>
      <c r="D257" s="326" t="s">
        <v>19</v>
      </c>
      <c r="E257" s="26" t="s">
        <v>19</v>
      </c>
      <c r="F257" s="355">
        <v>550000</v>
      </c>
      <c r="G257" s="577">
        <f t="shared" si="35"/>
        <v>522500</v>
      </c>
      <c r="H257" s="80">
        <f t="shared" si="29"/>
        <v>520000</v>
      </c>
    </row>
    <row r="258" spans="1:8" s="22" customFormat="1" ht="15" thickBot="1">
      <c r="A258" s="424"/>
      <c r="B258" s="20">
        <v>2015</v>
      </c>
      <c r="C258" s="325" t="s">
        <v>19</v>
      </c>
      <c r="D258" s="325" t="s">
        <v>19</v>
      </c>
      <c r="E258" s="27" t="s">
        <v>19</v>
      </c>
      <c r="F258" s="349">
        <v>570000</v>
      </c>
      <c r="G258" s="577">
        <f>F258-(F258*0.05)</f>
        <v>541500</v>
      </c>
      <c r="H258" s="92">
        <f t="shared" si="29"/>
        <v>540000</v>
      </c>
    </row>
    <row r="259" spans="1:8" s="22" customFormat="1" ht="15" thickBot="1">
      <c r="A259" s="9"/>
      <c r="B259" s="20">
        <v>2016</v>
      </c>
      <c r="C259" s="325" t="s">
        <v>19</v>
      </c>
      <c r="D259" s="325" t="s">
        <v>19</v>
      </c>
      <c r="E259" s="27" t="s">
        <v>19</v>
      </c>
      <c r="F259" s="349">
        <v>590000</v>
      </c>
      <c r="G259" s="577">
        <f t="shared" si="35"/>
        <v>560500</v>
      </c>
      <c r="H259" s="92">
        <f t="shared" si="29"/>
        <v>565000</v>
      </c>
    </row>
    <row r="260" spans="1:8" s="22" customFormat="1" ht="15" thickBot="1">
      <c r="A260" s="11"/>
      <c r="B260" s="322">
        <v>2017</v>
      </c>
      <c r="C260" s="327" t="s">
        <v>19</v>
      </c>
      <c r="D260" s="327" t="s">
        <v>19</v>
      </c>
      <c r="E260" s="28" t="s">
        <v>19</v>
      </c>
      <c r="F260" s="354">
        <v>610000</v>
      </c>
      <c r="G260" s="577">
        <f t="shared" si="35"/>
        <v>579500</v>
      </c>
      <c r="H260" s="82">
        <f t="shared" si="29"/>
        <v>580000</v>
      </c>
    </row>
  </sheetData>
  <sheetProtection password="CCF1" sheet="1" objects="1" scenarios="1"/>
  <mergeCells count="9">
    <mergeCell ref="H2:H3"/>
    <mergeCell ref="A2:A3"/>
    <mergeCell ref="B2:B3"/>
    <mergeCell ref="A1:H1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3"/>
  <sheetViews>
    <sheetView zoomScale="115" zoomScaleNormal="115" workbookViewId="0">
      <pane ySplit="13" topLeftCell="A17" activePane="bottomLeft" state="frozen"/>
      <selection pane="bottomLeft" activeCell="A31" sqref="A31"/>
    </sheetView>
  </sheetViews>
  <sheetFormatPr defaultRowHeight="14.25"/>
  <cols>
    <col min="1" max="1" width="45.125" bestFit="1" customWidth="1"/>
    <col min="2" max="2" width="5.5" style="71" bestFit="1" customWidth="1"/>
    <col min="3" max="4" width="8.25" style="100" hidden="1" customWidth="1"/>
    <col min="5" max="5" width="9.875" style="100" bestFit="1" customWidth="1"/>
    <col min="6" max="7" width="8.25" style="100" hidden="1" customWidth="1"/>
    <col min="8" max="8" width="9.875" style="100" bestFit="1" customWidth="1"/>
    <col min="9" max="9" width="9" style="24" customWidth="1"/>
  </cols>
  <sheetData>
    <row r="1" spans="1:9" s="25" customFormat="1">
      <c r="A1" s="703" t="s">
        <v>726</v>
      </c>
      <c r="B1" s="704"/>
      <c r="C1" s="704"/>
      <c r="D1" s="704"/>
      <c r="E1" s="704"/>
      <c r="F1" s="704"/>
      <c r="G1" s="704"/>
      <c r="H1" s="705"/>
      <c r="I1" s="71"/>
    </row>
    <row r="2" spans="1:9" s="25" customFormat="1" ht="15" thickBot="1">
      <c r="A2" s="706"/>
      <c r="B2" s="707"/>
      <c r="C2" s="707"/>
      <c r="D2" s="707"/>
      <c r="E2" s="707"/>
      <c r="F2" s="707"/>
      <c r="G2" s="707"/>
      <c r="H2" s="708"/>
      <c r="I2" s="71"/>
    </row>
    <row r="3" spans="1:9" s="25" customFormat="1">
      <c r="A3" s="699" t="s">
        <v>0</v>
      </c>
      <c r="B3" s="701" t="s">
        <v>1</v>
      </c>
      <c r="C3" s="709" t="s">
        <v>9</v>
      </c>
      <c r="D3" s="709">
        <v>0.1</v>
      </c>
      <c r="E3" s="711" t="s">
        <v>11</v>
      </c>
      <c r="F3" s="709" t="s">
        <v>9</v>
      </c>
      <c r="G3" s="709">
        <v>0.1</v>
      </c>
      <c r="H3" s="711" t="s">
        <v>10</v>
      </c>
      <c r="I3" s="71"/>
    </row>
    <row r="4" spans="1:9" s="25" customFormat="1" ht="15" thickBot="1">
      <c r="A4" s="700"/>
      <c r="B4" s="702"/>
      <c r="C4" s="710"/>
      <c r="D4" s="710"/>
      <c r="E4" s="712"/>
      <c r="F4" s="710"/>
      <c r="G4" s="710"/>
      <c r="H4" s="712"/>
      <c r="I4" s="71"/>
    </row>
    <row r="5" spans="1:9" ht="15" hidden="1" thickBot="1">
      <c r="A5" s="425" t="s">
        <v>701</v>
      </c>
      <c r="B5" s="426">
        <v>2004</v>
      </c>
      <c r="C5" s="381">
        <v>190000</v>
      </c>
      <c r="D5" s="406">
        <f t="shared" ref="D5:D13" si="0">C5-(C5*0.1)</f>
        <v>171000</v>
      </c>
      <c r="E5" s="379">
        <f t="shared" ref="E5:E13" si="1">IF(ROUND(MID(D5&amp;" ",3,1),0)=1,FLOOR(D5,5000),IF(ROUND(MID(D5&amp;" ",3,1),0)=2,FLOOR(D5,5000),IF(ROUND(MID(D5&amp;" ",3,1),0)=6,FLOOR(D5,5000),IF(ROUND(MID(D5&amp;" ",3,1),0)=7,FLOOR(D5,5000),CEILING(D5,5000)))))</f>
        <v>170000</v>
      </c>
      <c r="F5" s="377">
        <v>170000</v>
      </c>
      <c r="G5" s="406">
        <f>F5-(F5*0.1)</f>
        <v>153000</v>
      </c>
      <c r="H5" s="379">
        <f t="shared" ref="H5:H7" si="2">IF(ROUND(MID(G5&amp;" ",3,1),0)=1,FLOOR(G5,5000),IF(ROUND(MID(G5&amp;" ",3,1),0)=2,FLOOR(G5,5000),IF(ROUND(MID(G5&amp;" ",3,1),0)=6,FLOOR(G5,5000),IF(ROUND(MID(G5&amp;" ",3,1),0)=7,FLOOR(G5,5000),CEILING(G5,5000)))))</f>
        <v>155000</v>
      </c>
    </row>
    <row r="6" spans="1:9" ht="15" hidden="1" thickBot="1">
      <c r="A6" s="425" t="s">
        <v>702</v>
      </c>
      <c r="B6" s="428">
        <v>2005</v>
      </c>
      <c r="C6" s="397">
        <v>210000</v>
      </c>
      <c r="D6" s="407">
        <f t="shared" si="0"/>
        <v>189000</v>
      </c>
      <c r="E6" s="396">
        <f t="shared" si="1"/>
        <v>190000</v>
      </c>
      <c r="F6" s="395">
        <v>190000</v>
      </c>
      <c r="G6" s="407">
        <f t="shared" ref="G6:G27" si="3">F6-(F6*0.1)</f>
        <v>171000</v>
      </c>
      <c r="H6" s="396">
        <f t="shared" si="2"/>
        <v>170000</v>
      </c>
    </row>
    <row r="7" spans="1:9" ht="15" hidden="1" thickBot="1">
      <c r="A7" s="425"/>
      <c r="B7" s="428">
        <v>2006</v>
      </c>
      <c r="C7" s="390">
        <v>230000</v>
      </c>
      <c r="D7" s="408">
        <f t="shared" si="0"/>
        <v>207000</v>
      </c>
      <c r="E7" s="396">
        <f t="shared" si="1"/>
        <v>205000</v>
      </c>
      <c r="F7" s="387">
        <v>210000</v>
      </c>
      <c r="G7" s="408">
        <f t="shared" si="3"/>
        <v>189000</v>
      </c>
      <c r="H7" s="389">
        <f t="shared" si="2"/>
        <v>190000</v>
      </c>
    </row>
    <row r="8" spans="1:9" ht="15" hidden="1" thickBot="1">
      <c r="A8" s="429" t="s">
        <v>703</v>
      </c>
      <c r="B8" s="426">
        <v>2004</v>
      </c>
      <c r="C8" s="381">
        <v>200000</v>
      </c>
      <c r="D8" s="406">
        <f t="shared" si="0"/>
        <v>180000</v>
      </c>
      <c r="E8" s="379">
        <f t="shared" si="1"/>
        <v>180000</v>
      </c>
      <c r="F8" s="381" t="s">
        <v>19</v>
      </c>
      <c r="G8" s="381" t="s">
        <v>19</v>
      </c>
      <c r="H8" s="397" t="s">
        <v>19</v>
      </c>
    </row>
    <row r="9" spans="1:9" ht="15" hidden="1" thickBot="1">
      <c r="A9" s="425" t="s">
        <v>702</v>
      </c>
      <c r="B9" s="428">
        <v>2005</v>
      </c>
      <c r="C9" s="397">
        <v>220000</v>
      </c>
      <c r="D9" s="407">
        <f t="shared" si="0"/>
        <v>198000</v>
      </c>
      <c r="E9" s="396">
        <f t="shared" si="1"/>
        <v>200000</v>
      </c>
      <c r="F9" s="397" t="s">
        <v>19</v>
      </c>
      <c r="G9" s="397" t="s">
        <v>19</v>
      </c>
      <c r="H9" s="397" t="s">
        <v>19</v>
      </c>
    </row>
    <row r="10" spans="1:9" ht="15" hidden="1" thickBot="1">
      <c r="A10" s="432"/>
      <c r="B10" s="433">
        <v>2006</v>
      </c>
      <c r="C10" s="390">
        <v>240000</v>
      </c>
      <c r="D10" s="408">
        <f t="shared" si="0"/>
        <v>216000</v>
      </c>
      <c r="E10" s="389">
        <f t="shared" si="1"/>
        <v>215000</v>
      </c>
      <c r="F10" s="390" t="s">
        <v>19</v>
      </c>
      <c r="G10" s="390" t="s">
        <v>19</v>
      </c>
      <c r="H10" s="390" t="s">
        <v>19</v>
      </c>
    </row>
    <row r="11" spans="1:9" ht="15" hidden="1" thickBot="1">
      <c r="A11" s="425" t="s">
        <v>704</v>
      </c>
      <c r="B11" s="428">
        <v>2004</v>
      </c>
      <c r="C11" s="381">
        <v>210000</v>
      </c>
      <c r="D11" s="406">
        <f t="shared" si="0"/>
        <v>189000</v>
      </c>
      <c r="E11" s="396">
        <f t="shared" si="1"/>
        <v>190000</v>
      </c>
      <c r="F11" s="381" t="s">
        <v>19</v>
      </c>
      <c r="G11" s="381" t="s">
        <v>19</v>
      </c>
      <c r="H11" s="381" t="s">
        <v>19</v>
      </c>
    </row>
    <row r="12" spans="1:9" ht="15" hidden="1" thickBot="1">
      <c r="A12" s="425" t="s">
        <v>702</v>
      </c>
      <c r="B12" s="428">
        <v>2005</v>
      </c>
      <c r="C12" s="397">
        <v>230000</v>
      </c>
      <c r="D12" s="407">
        <f t="shared" si="0"/>
        <v>207000</v>
      </c>
      <c r="E12" s="396">
        <f t="shared" si="1"/>
        <v>205000</v>
      </c>
      <c r="F12" s="397" t="s">
        <v>19</v>
      </c>
      <c r="G12" s="397" t="s">
        <v>19</v>
      </c>
      <c r="H12" s="397" t="s">
        <v>19</v>
      </c>
    </row>
    <row r="13" spans="1:9" ht="15" hidden="1" thickBot="1">
      <c r="A13" s="425"/>
      <c r="B13" s="428">
        <v>2006</v>
      </c>
      <c r="C13" s="390">
        <v>250000</v>
      </c>
      <c r="D13" s="408">
        <f t="shared" si="0"/>
        <v>225000</v>
      </c>
      <c r="E13" s="389">
        <f t="shared" si="1"/>
        <v>225000</v>
      </c>
      <c r="F13" s="390" t="s">
        <v>19</v>
      </c>
      <c r="G13" s="390" t="s">
        <v>19</v>
      </c>
      <c r="H13" s="397" t="s">
        <v>19</v>
      </c>
    </row>
    <row r="14" spans="1:9">
      <c r="A14" s="12" t="s">
        <v>186</v>
      </c>
      <c r="B14" s="56">
        <v>2006</v>
      </c>
      <c r="C14" s="435" t="s">
        <v>19</v>
      </c>
      <c r="D14" s="46" t="s">
        <v>19</v>
      </c>
      <c r="E14" s="163" t="s">
        <v>19</v>
      </c>
      <c r="F14" s="52">
        <v>220000</v>
      </c>
      <c r="G14" s="104">
        <f t="shared" si="3"/>
        <v>198000</v>
      </c>
      <c r="H14" s="80">
        <f t="shared" ref="H14:H18" si="4">IF(ROUND(MID(G14&amp;" ",3,1),0)=1,FLOOR(G14,5000),IF(ROUND(MID(G14&amp;" ",3,1),0)=2,FLOOR(G14,5000),IF(ROUND(MID(G14&amp;" ",3,1),0)=6,FLOOR(G14,5000),IF(ROUND(MID(G14&amp;" ",3,1),0)=7,FLOOR(G14,5000),CEILING(G14,5000)))))</f>
        <v>200000</v>
      </c>
    </row>
    <row r="15" spans="1:9">
      <c r="A15" s="13" t="s">
        <v>20</v>
      </c>
      <c r="B15" s="57">
        <v>2007</v>
      </c>
      <c r="C15" s="454" t="s">
        <v>19</v>
      </c>
      <c r="D15" s="48" t="s">
        <v>19</v>
      </c>
      <c r="E15" s="163" t="s">
        <v>19</v>
      </c>
      <c r="F15" s="53">
        <v>240000</v>
      </c>
      <c r="G15" s="107">
        <f t="shared" si="3"/>
        <v>216000</v>
      </c>
      <c r="H15" s="92">
        <f t="shared" si="4"/>
        <v>215000</v>
      </c>
    </row>
    <row r="16" spans="1:9">
      <c r="A16" s="13"/>
      <c r="B16" s="57">
        <v>2008</v>
      </c>
      <c r="C16" s="454" t="s">
        <v>19</v>
      </c>
      <c r="D16" s="48" t="s">
        <v>19</v>
      </c>
      <c r="E16" s="163" t="s">
        <v>19</v>
      </c>
      <c r="F16" s="53">
        <v>260000</v>
      </c>
      <c r="G16" s="107">
        <f t="shared" si="3"/>
        <v>234000</v>
      </c>
      <c r="H16" s="92">
        <f t="shared" si="4"/>
        <v>235000</v>
      </c>
    </row>
    <row r="17" spans="1:8">
      <c r="A17" s="13"/>
      <c r="B17" s="57">
        <v>2009</v>
      </c>
      <c r="C17" s="454" t="s">
        <v>19</v>
      </c>
      <c r="D17" s="48" t="s">
        <v>19</v>
      </c>
      <c r="E17" s="163" t="s">
        <v>19</v>
      </c>
      <c r="F17" s="53">
        <v>280000</v>
      </c>
      <c r="G17" s="107">
        <f t="shared" si="3"/>
        <v>252000</v>
      </c>
      <c r="H17" s="92">
        <f t="shared" si="4"/>
        <v>250000</v>
      </c>
    </row>
    <row r="18" spans="1:8" ht="15" thickBot="1">
      <c r="A18" s="14"/>
      <c r="B18" s="58">
        <v>2010</v>
      </c>
      <c r="C18" s="455" t="s">
        <v>19</v>
      </c>
      <c r="D18" s="51" t="s">
        <v>19</v>
      </c>
      <c r="E18" s="163" t="s">
        <v>19</v>
      </c>
      <c r="F18" s="55">
        <v>300000</v>
      </c>
      <c r="G18" s="110">
        <f t="shared" si="3"/>
        <v>270000</v>
      </c>
      <c r="H18" s="82">
        <f t="shared" si="4"/>
        <v>270000</v>
      </c>
    </row>
    <row r="19" spans="1:8">
      <c r="A19" s="13" t="s">
        <v>187</v>
      </c>
      <c r="B19" s="57">
        <v>2006</v>
      </c>
      <c r="C19" s="332">
        <v>240000</v>
      </c>
      <c r="D19" s="104">
        <f>C19-(C19*0.1)</f>
        <v>216000</v>
      </c>
      <c r="E19" s="80">
        <f t="shared" ref="E19:E82" si="5">IF(ROUND(MID(D19&amp;" ",3,1),0)=1,FLOOR(D19,5000),IF(ROUND(MID(D19&amp;" ",3,1),0)=2,FLOOR(D19,5000),IF(ROUND(MID(D19&amp;" ",3,1),0)=6,FLOOR(D19,5000),IF(ROUND(MID(D19&amp;" ",3,1),0)=7,FLOOR(D19,5000),CEILING(D19,5000)))))</f>
        <v>215000</v>
      </c>
      <c r="F19" s="46" t="s">
        <v>19</v>
      </c>
      <c r="G19" s="46" t="s">
        <v>19</v>
      </c>
      <c r="H19" s="40" t="s">
        <v>19</v>
      </c>
    </row>
    <row r="20" spans="1:8">
      <c r="A20" s="13" t="s">
        <v>20</v>
      </c>
      <c r="B20" s="57">
        <v>2007</v>
      </c>
      <c r="C20" s="53">
        <v>260000</v>
      </c>
      <c r="D20" s="107">
        <f>C20-(C20*0.1)</f>
        <v>234000</v>
      </c>
      <c r="E20" s="92">
        <f t="shared" si="5"/>
        <v>235000</v>
      </c>
      <c r="F20" s="48" t="s">
        <v>19</v>
      </c>
      <c r="G20" s="48" t="s">
        <v>19</v>
      </c>
      <c r="H20" s="40" t="s">
        <v>19</v>
      </c>
    </row>
    <row r="21" spans="1:8">
      <c r="A21" s="13"/>
      <c r="B21" s="57">
        <v>2008</v>
      </c>
      <c r="C21" s="53">
        <v>280000</v>
      </c>
      <c r="D21" s="107">
        <f>C21-(C21*0.1)</f>
        <v>252000</v>
      </c>
      <c r="E21" s="92">
        <f t="shared" si="5"/>
        <v>250000</v>
      </c>
      <c r="F21" s="48" t="s">
        <v>19</v>
      </c>
      <c r="G21" s="48" t="s">
        <v>19</v>
      </c>
      <c r="H21" s="40" t="s">
        <v>19</v>
      </c>
    </row>
    <row r="22" spans="1:8">
      <c r="A22" s="13"/>
      <c r="B22" s="57">
        <v>2009</v>
      </c>
      <c r="C22" s="53">
        <v>300000</v>
      </c>
      <c r="D22" s="107">
        <f>C22-(C22*0.1)</f>
        <v>270000</v>
      </c>
      <c r="E22" s="92">
        <f t="shared" si="5"/>
        <v>270000</v>
      </c>
      <c r="F22" s="48" t="s">
        <v>19</v>
      </c>
      <c r="G22" s="48" t="s">
        <v>19</v>
      </c>
      <c r="H22" s="40" t="s">
        <v>19</v>
      </c>
    </row>
    <row r="23" spans="1:8" ht="15" thickBot="1">
      <c r="A23" s="13"/>
      <c r="B23" s="57">
        <v>2010</v>
      </c>
      <c r="C23" s="55">
        <v>320000</v>
      </c>
      <c r="D23" s="110">
        <f>C23-(C23*0.1)</f>
        <v>288000</v>
      </c>
      <c r="E23" s="82">
        <f t="shared" si="5"/>
        <v>290000</v>
      </c>
      <c r="F23" s="51" t="s">
        <v>19</v>
      </c>
      <c r="G23" s="51" t="s">
        <v>19</v>
      </c>
      <c r="H23" s="40" t="s">
        <v>19</v>
      </c>
    </row>
    <row r="24" spans="1:8">
      <c r="A24" s="12" t="s">
        <v>188</v>
      </c>
      <c r="B24" s="56">
        <v>2012</v>
      </c>
      <c r="C24" s="435" t="s">
        <v>19</v>
      </c>
      <c r="D24" s="72" t="s">
        <v>19</v>
      </c>
      <c r="E24" s="37" t="s">
        <v>19</v>
      </c>
      <c r="F24" s="36">
        <v>340000</v>
      </c>
      <c r="G24" s="104">
        <f t="shared" si="3"/>
        <v>306000</v>
      </c>
      <c r="H24" s="80">
        <f t="shared" ref="H24:H27" si="6">IF(ROUND(MID(G24&amp;" ",3,1),0)=1,FLOOR(G24,5000),IF(ROUND(MID(G24&amp;" ",3,1),0)=2,FLOOR(G24,5000),IF(ROUND(MID(G24&amp;" ",3,1),0)=6,FLOOR(G24,5000),IF(ROUND(MID(G24&amp;" ",3,1),0)=7,FLOOR(G24,5000),CEILING(G24,5000)))))</f>
        <v>305000</v>
      </c>
    </row>
    <row r="25" spans="1:8">
      <c r="A25" s="13"/>
      <c r="B25" s="57">
        <v>2013</v>
      </c>
      <c r="C25" s="53">
        <v>380000</v>
      </c>
      <c r="D25" s="107">
        <f t="shared" ref="D25:D68" si="7">C25-(C25*0.1)</f>
        <v>342000</v>
      </c>
      <c r="E25" s="92">
        <f t="shared" si="5"/>
        <v>340000</v>
      </c>
      <c r="F25" s="39">
        <v>360000</v>
      </c>
      <c r="G25" s="107">
        <f t="shared" si="3"/>
        <v>324000</v>
      </c>
      <c r="H25" s="92">
        <f t="shared" si="6"/>
        <v>325000</v>
      </c>
    </row>
    <row r="26" spans="1:8">
      <c r="A26" s="13"/>
      <c r="B26" s="57">
        <v>2014</v>
      </c>
      <c r="C26" s="53">
        <v>400000</v>
      </c>
      <c r="D26" s="107">
        <f t="shared" si="7"/>
        <v>360000</v>
      </c>
      <c r="E26" s="92">
        <f t="shared" si="5"/>
        <v>360000</v>
      </c>
      <c r="F26" s="39">
        <v>380000</v>
      </c>
      <c r="G26" s="107">
        <f t="shared" si="3"/>
        <v>342000</v>
      </c>
      <c r="H26" s="92">
        <f t="shared" si="6"/>
        <v>340000</v>
      </c>
    </row>
    <row r="27" spans="1:8" ht="15" thickBot="1">
      <c r="A27" s="14"/>
      <c r="B27" s="58">
        <v>2015</v>
      </c>
      <c r="C27" s="55">
        <v>420000</v>
      </c>
      <c r="D27" s="110">
        <f t="shared" si="7"/>
        <v>378000</v>
      </c>
      <c r="E27" s="82">
        <f t="shared" si="5"/>
        <v>380000</v>
      </c>
      <c r="F27" s="43">
        <v>400000</v>
      </c>
      <c r="G27" s="110">
        <f t="shared" si="3"/>
        <v>360000</v>
      </c>
      <c r="H27" s="82">
        <f t="shared" si="6"/>
        <v>360000</v>
      </c>
    </row>
    <row r="28" spans="1:8">
      <c r="A28" s="12" t="s">
        <v>189</v>
      </c>
      <c r="B28" s="56">
        <v>2008</v>
      </c>
      <c r="C28" s="332">
        <v>300000</v>
      </c>
      <c r="D28" s="104">
        <f t="shared" si="7"/>
        <v>270000</v>
      </c>
      <c r="E28" s="80">
        <f t="shared" si="5"/>
        <v>270000</v>
      </c>
      <c r="F28" s="46" t="s">
        <v>19</v>
      </c>
      <c r="G28" s="46" t="s">
        <v>19</v>
      </c>
      <c r="H28" s="40" t="s">
        <v>19</v>
      </c>
    </row>
    <row r="29" spans="1:8" ht="15" thickBot="1">
      <c r="A29" s="14" t="s">
        <v>20</v>
      </c>
      <c r="B29" s="57">
        <v>2009</v>
      </c>
      <c r="C29" s="55">
        <v>320000</v>
      </c>
      <c r="D29" s="110">
        <f t="shared" si="7"/>
        <v>288000</v>
      </c>
      <c r="E29" s="82">
        <f t="shared" si="5"/>
        <v>290000</v>
      </c>
      <c r="F29" s="51" t="s">
        <v>19</v>
      </c>
      <c r="G29" s="51" t="s">
        <v>19</v>
      </c>
      <c r="H29" s="44" t="s">
        <v>19</v>
      </c>
    </row>
    <row r="30" spans="1:8">
      <c r="A30" s="13" t="s">
        <v>190</v>
      </c>
      <c r="B30" s="56">
        <v>2006</v>
      </c>
      <c r="C30" s="332">
        <v>260000</v>
      </c>
      <c r="D30" s="104">
        <f t="shared" si="7"/>
        <v>234000</v>
      </c>
      <c r="E30" s="80">
        <f t="shared" si="5"/>
        <v>235000</v>
      </c>
      <c r="F30" s="46" t="s">
        <v>19</v>
      </c>
      <c r="G30" s="46" t="s">
        <v>19</v>
      </c>
      <c r="H30" s="37" t="s">
        <v>19</v>
      </c>
    </row>
    <row r="31" spans="1:8">
      <c r="A31" s="13" t="s">
        <v>20</v>
      </c>
      <c r="B31" s="57">
        <v>2007</v>
      </c>
      <c r="C31" s="53">
        <v>280000</v>
      </c>
      <c r="D31" s="107">
        <f t="shared" si="7"/>
        <v>252000</v>
      </c>
      <c r="E31" s="92">
        <f t="shared" si="5"/>
        <v>250000</v>
      </c>
      <c r="F31" s="48" t="s">
        <v>19</v>
      </c>
      <c r="G31" s="48" t="s">
        <v>19</v>
      </c>
      <c r="H31" s="40" t="s">
        <v>19</v>
      </c>
    </row>
    <row r="32" spans="1:8">
      <c r="A32" s="13"/>
      <c r="B32" s="57">
        <v>2008</v>
      </c>
      <c r="C32" s="53">
        <v>300000</v>
      </c>
      <c r="D32" s="107">
        <f t="shared" si="7"/>
        <v>270000</v>
      </c>
      <c r="E32" s="92">
        <f t="shared" si="5"/>
        <v>270000</v>
      </c>
      <c r="F32" s="48" t="s">
        <v>19</v>
      </c>
      <c r="G32" s="48" t="s">
        <v>19</v>
      </c>
      <c r="H32" s="40" t="s">
        <v>19</v>
      </c>
    </row>
    <row r="33" spans="1:9">
      <c r="A33" s="13"/>
      <c r="B33" s="57">
        <v>2009</v>
      </c>
      <c r="C33" s="53">
        <v>320000</v>
      </c>
      <c r="D33" s="107">
        <f t="shared" si="7"/>
        <v>288000</v>
      </c>
      <c r="E33" s="92">
        <f t="shared" si="5"/>
        <v>290000</v>
      </c>
      <c r="F33" s="48" t="s">
        <v>19</v>
      </c>
      <c r="G33" s="48" t="s">
        <v>19</v>
      </c>
      <c r="H33" s="40" t="s">
        <v>19</v>
      </c>
    </row>
    <row r="34" spans="1:9" ht="15" thickBot="1">
      <c r="A34" s="13"/>
      <c r="B34" s="57">
        <v>2010</v>
      </c>
      <c r="C34" s="55">
        <v>340000</v>
      </c>
      <c r="D34" s="110">
        <f t="shared" si="7"/>
        <v>306000</v>
      </c>
      <c r="E34" s="82">
        <f t="shared" si="5"/>
        <v>305000</v>
      </c>
      <c r="F34" s="51" t="s">
        <v>19</v>
      </c>
      <c r="G34" s="51" t="s">
        <v>19</v>
      </c>
      <c r="H34" s="44" t="s">
        <v>19</v>
      </c>
    </row>
    <row r="35" spans="1:9">
      <c r="A35" s="12" t="s">
        <v>191</v>
      </c>
      <c r="B35" s="56">
        <v>2012</v>
      </c>
      <c r="C35" s="332">
        <v>400000</v>
      </c>
      <c r="D35" s="104">
        <f t="shared" si="7"/>
        <v>360000</v>
      </c>
      <c r="E35" s="92">
        <f t="shared" si="5"/>
        <v>360000</v>
      </c>
      <c r="F35" s="46" t="s">
        <v>19</v>
      </c>
      <c r="G35" s="46" t="s">
        <v>19</v>
      </c>
      <c r="H35" s="37" t="s">
        <v>19</v>
      </c>
    </row>
    <row r="36" spans="1:9">
      <c r="A36" s="13"/>
      <c r="B36" s="57">
        <v>2013</v>
      </c>
      <c r="C36" s="53">
        <v>420000</v>
      </c>
      <c r="D36" s="107">
        <f t="shared" si="7"/>
        <v>378000</v>
      </c>
      <c r="E36" s="92">
        <f t="shared" si="5"/>
        <v>380000</v>
      </c>
      <c r="F36" s="48" t="s">
        <v>19</v>
      </c>
      <c r="G36" s="48" t="s">
        <v>19</v>
      </c>
      <c r="H36" s="40" t="s">
        <v>19</v>
      </c>
    </row>
    <row r="37" spans="1:9">
      <c r="A37" s="13"/>
      <c r="B37" s="57">
        <v>2014</v>
      </c>
      <c r="C37" s="53">
        <v>440000</v>
      </c>
      <c r="D37" s="107">
        <f t="shared" si="7"/>
        <v>396000</v>
      </c>
      <c r="E37" s="92">
        <f t="shared" si="5"/>
        <v>395000</v>
      </c>
      <c r="F37" s="48" t="s">
        <v>19</v>
      </c>
      <c r="G37" s="48" t="s">
        <v>19</v>
      </c>
      <c r="H37" s="40" t="s">
        <v>19</v>
      </c>
    </row>
    <row r="38" spans="1:9" ht="15" thickBot="1">
      <c r="A38" s="14"/>
      <c r="B38" s="58">
        <v>2015</v>
      </c>
      <c r="C38" s="55">
        <v>460000</v>
      </c>
      <c r="D38" s="110">
        <f t="shared" si="7"/>
        <v>414000</v>
      </c>
      <c r="E38" s="82">
        <f t="shared" si="5"/>
        <v>415000</v>
      </c>
      <c r="F38" s="51" t="s">
        <v>19</v>
      </c>
      <c r="G38" s="48" t="s">
        <v>19</v>
      </c>
      <c r="H38" s="44" t="s">
        <v>19</v>
      </c>
    </row>
    <row r="39" spans="1:9">
      <c r="A39" s="13" t="s">
        <v>193</v>
      </c>
      <c r="B39" s="57">
        <v>2008</v>
      </c>
      <c r="C39" s="52">
        <v>200000</v>
      </c>
      <c r="D39" s="36">
        <f t="shared" si="7"/>
        <v>180000</v>
      </c>
      <c r="E39" s="271">
        <f t="shared" si="5"/>
        <v>180000</v>
      </c>
      <c r="F39" s="104">
        <v>180000</v>
      </c>
      <c r="G39" s="36">
        <f t="shared" ref="G39:G40" si="8">F39-(F39*0.1)</f>
        <v>162000</v>
      </c>
      <c r="H39" s="267">
        <f t="shared" ref="H39:H40" si="9">IF(ROUND(MID(G39&amp;" ",3,1),0)=1,FLOOR(G39,5000),IF(ROUND(MID(G39&amp;" ",3,1),0)=2,FLOOR(G39,5000),IF(ROUND(MID(G39&amp;" ",3,1),0)=6,FLOOR(G39,5000),IF(ROUND(MID(G39&amp;" ",3,1),0)=7,FLOOR(G39,5000),CEILING(G39,5000)))))</f>
        <v>160000</v>
      </c>
      <c r="I39" s="59"/>
    </row>
    <row r="40" spans="1:9" ht="15" thickBot="1">
      <c r="A40" s="14"/>
      <c r="B40" s="58">
        <v>2009</v>
      </c>
      <c r="C40" s="55">
        <v>220000</v>
      </c>
      <c r="D40" s="43">
        <f t="shared" si="7"/>
        <v>198000</v>
      </c>
      <c r="E40" s="269">
        <f t="shared" si="5"/>
        <v>200000</v>
      </c>
      <c r="F40" s="110">
        <v>200000</v>
      </c>
      <c r="G40" s="43">
        <f t="shared" si="8"/>
        <v>180000</v>
      </c>
      <c r="H40" s="269">
        <f t="shared" si="9"/>
        <v>180000</v>
      </c>
      <c r="I40" s="59"/>
    </row>
    <row r="41" spans="1:9">
      <c r="A41" s="12" t="s">
        <v>192</v>
      </c>
      <c r="B41" s="456">
        <v>2008</v>
      </c>
      <c r="C41" s="52">
        <v>250000</v>
      </c>
      <c r="D41" s="36">
        <f t="shared" si="7"/>
        <v>225000</v>
      </c>
      <c r="E41" s="267">
        <f t="shared" si="5"/>
        <v>225000</v>
      </c>
      <c r="F41" s="48" t="s">
        <v>19</v>
      </c>
      <c r="G41" s="48" t="s">
        <v>19</v>
      </c>
      <c r="H41" s="40" t="s">
        <v>19</v>
      </c>
      <c r="I41" s="59"/>
    </row>
    <row r="42" spans="1:9" ht="15" thickBot="1">
      <c r="A42" s="13" t="s">
        <v>21</v>
      </c>
      <c r="B42" s="443">
        <v>2009</v>
      </c>
      <c r="C42" s="55">
        <v>270000</v>
      </c>
      <c r="D42" s="43">
        <f t="shared" si="7"/>
        <v>243000</v>
      </c>
      <c r="E42" s="269">
        <f t="shared" si="5"/>
        <v>245000</v>
      </c>
      <c r="F42" s="51" t="s">
        <v>19</v>
      </c>
      <c r="G42" s="48" t="s">
        <v>19</v>
      </c>
      <c r="H42" s="44" t="s">
        <v>19</v>
      </c>
      <c r="I42" s="59"/>
    </row>
    <row r="43" spans="1:9">
      <c r="A43" s="12" t="s">
        <v>194</v>
      </c>
      <c r="B43" s="60">
        <v>2005</v>
      </c>
      <c r="C43" s="52">
        <v>180000</v>
      </c>
      <c r="D43" s="36">
        <f t="shared" si="7"/>
        <v>162000</v>
      </c>
      <c r="E43" s="267">
        <f t="shared" si="5"/>
        <v>160000</v>
      </c>
      <c r="F43" s="36">
        <v>160000</v>
      </c>
      <c r="G43" s="36">
        <f t="shared" ref="G43:G47" si="10">F43-(F43*0.1)</f>
        <v>144000</v>
      </c>
      <c r="H43" s="267">
        <f t="shared" ref="H43:H47" si="11">IF(ROUND(MID(G43&amp;" ",3,1),0)=1,FLOOR(G43,5000),IF(ROUND(MID(G43&amp;" ",3,1),0)=2,FLOOR(G43,5000),IF(ROUND(MID(G43&amp;" ",3,1),0)=6,FLOOR(G43,5000),IF(ROUND(MID(G43&amp;" ",3,1),0)=7,FLOOR(G43,5000),CEILING(G43,5000)))))</f>
        <v>145000</v>
      </c>
      <c r="I43" s="59"/>
    </row>
    <row r="44" spans="1:9">
      <c r="A44" s="13" t="s">
        <v>21</v>
      </c>
      <c r="B44" s="61">
        <v>2006</v>
      </c>
      <c r="C44" s="53">
        <v>200000</v>
      </c>
      <c r="D44" s="39">
        <f t="shared" si="7"/>
        <v>180000</v>
      </c>
      <c r="E44" s="271">
        <f t="shared" si="5"/>
        <v>180000</v>
      </c>
      <c r="F44" s="39">
        <v>180000</v>
      </c>
      <c r="G44" s="39">
        <f t="shared" si="10"/>
        <v>162000</v>
      </c>
      <c r="H44" s="271">
        <f t="shared" si="11"/>
        <v>160000</v>
      </c>
      <c r="I44" s="59"/>
    </row>
    <row r="45" spans="1:9">
      <c r="A45" s="13"/>
      <c r="B45" s="61">
        <v>2007</v>
      </c>
      <c r="C45" s="53">
        <v>220000</v>
      </c>
      <c r="D45" s="39">
        <f t="shared" si="7"/>
        <v>198000</v>
      </c>
      <c r="E45" s="271">
        <f t="shared" si="5"/>
        <v>200000</v>
      </c>
      <c r="F45" s="39">
        <v>200000</v>
      </c>
      <c r="G45" s="39">
        <f t="shared" si="10"/>
        <v>180000</v>
      </c>
      <c r="H45" s="271">
        <f t="shared" si="11"/>
        <v>180000</v>
      </c>
      <c r="I45" s="59"/>
    </row>
    <row r="46" spans="1:9">
      <c r="A46" s="13"/>
      <c r="B46" s="61">
        <v>2008</v>
      </c>
      <c r="C46" s="53">
        <v>240000</v>
      </c>
      <c r="D46" s="39">
        <f t="shared" si="7"/>
        <v>216000</v>
      </c>
      <c r="E46" s="271">
        <f t="shared" si="5"/>
        <v>215000</v>
      </c>
      <c r="F46" s="39">
        <v>220000</v>
      </c>
      <c r="G46" s="39">
        <f t="shared" si="10"/>
        <v>198000</v>
      </c>
      <c r="H46" s="271">
        <f t="shared" si="11"/>
        <v>200000</v>
      </c>
      <c r="I46" s="59"/>
    </row>
    <row r="47" spans="1:9" ht="15" thickBot="1">
      <c r="A47" s="14"/>
      <c r="B47" s="62">
        <v>2009</v>
      </c>
      <c r="C47" s="55">
        <v>260000</v>
      </c>
      <c r="D47" s="43">
        <f t="shared" si="7"/>
        <v>234000</v>
      </c>
      <c r="E47" s="269">
        <f t="shared" si="5"/>
        <v>235000</v>
      </c>
      <c r="F47" s="43">
        <v>240000</v>
      </c>
      <c r="G47" s="43">
        <f t="shared" si="10"/>
        <v>216000</v>
      </c>
      <c r="H47" s="269">
        <f t="shared" si="11"/>
        <v>215000</v>
      </c>
      <c r="I47" s="59"/>
    </row>
    <row r="48" spans="1:9">
      <c r="A48" s="13" t="s">
        <v>195</v>
      </c>
      <c r="B48" s="456">
        <v>2006</v>
      </c>
      <c r="C48" s="52">
        <v>210000</v>
      </c>
      <c r="D48" s="36">
        <f t="shared" si="7"/>
        <v>189000</v>
      </c>
      <c r="E48" s="267">
        <f t="shared" si="5"/>
        <v>190000</v>
      </c>
      <c r="F48" s="48" t="s">
        <v>19</v>
      </c>
      <c r="G48" s="48" t="s">
        <v>19</v>
      </c>
      <c r="H48" s="48" t="s">
        <v>19</v>
      </c>
      <c r="I48" s="59"/>
    </row>
    <row r="49" spans="1:9">
      <c r="A49" s="13" t="s">
        <v>21</v>
      </c>
      <c r="B49" s="61">
        <v>2007</v>
      </c>
      <c r="C49" s="53">
        <v>230000</v>
      </c>
      <c r="D49" s="39">
        <f t="shared" si="7"/>
        <v>207000</v>
      </c>
      <c r="E49" s="271">
        <f t="shared" si="5"/>
        <v>205000</v>
      </c>
      <c r="F49" s="48" t="s">
        <v>19</v>
      </c>
      <c r="G49" s="48" t="s">
        <v>19</v>
      </c>
      <c r="H49" s="48" t="s">
        <v>19</v>
      </c>
      <c r="I49" s="59"/>
    </row>
    <row r="50" spans="1:9">
      <c r="A50" s="13"/>
      <c r="B50" s="61">
        <v>2008</v>
      </c>
      <c r="C50" s="53">
        <v>250000</v>
      </c>
      <c r="D50" s="39">
        <f t="shared" si="7"/>
        <v>225000</v>
      </c>
      <c r="E50" s="271">
        <f t="shared" si="5"/>
        <v>225000</v>
      </c>
      <c r="F50" s="48" t="s">
        <v>19</v>
      </c>
      <c r="G50" s="48" t="s">
        <v>19</v>
      </c>
      <c r="H50" s="48" t="s">
        <v>19</v>
      </c>
      <c r="I50" s="59"/>
    </row>
    <row r="51" spans="1:9" ht="15" thickBot="1">
      <c r="A51" s="13"/>
      <c r="B51" s="443">
        <v>2009</v>
      </c>
      <c r="C51" s="55">
        <v>270000</v>
      </c>
      <c r="D51" s="43">
        <f t="shared" si="7"/>
        <v>243000</v>
      </c>
      <c r="E51" s="269">
        <f t="shared" si="5"/>
        <v>245000</v>
      </c>
      <c r="F51" s="48" t="s">
        <v>19</v>
      </c>
      <c r="G51" s="48" t="s">
        <v>19</v>
      </c>
      <c r="H51" s="48" t="s">
        <v>19</v>
      </c>
      <c r="I51" s="59"/>
    </row>
    <row r="52" spans="1:9">
      <c r="A52" s="12" t="s">
        <v>196</v>
      </c>
      <c r="B52" s="60">
        <v>2006</v>
      </c>
      <c r="C52" s="52">
        <v>230000</v>
      </c>
      <c r="D52" s="36">
        <f t="shared" si="7"/>
        <v>207000</v>
      </c>
      <c r="E52" s="267">
        <f t="shared" si="5"/>
        <v>205000</v>
      </c>
      <c r="F52" s="46" t="s">
        <v>19</v>
      </c>
      <c r="G52" s="46" t="s">
        <v>19</v>
      </c>
      <c r="H52" s="46" t="s">
        <v>19</v>
      </c>
      <c r="I52" s="59"/>
    </row>
    <row r="53" spans="1:9">
      <c r="A53" s="13" t="s">
        <v>21</v>
      </c>
      <c r="B53" s="61">
        <v>2007</v>
      </c>
      <c r="C53" s="53">
        <v>250000</v>
      </c>
      <c r="D53" s="39">
        <f t="shared" si="7"/>
        <v>225000</v>
      </c>
      <c r="E53" s="271">
        <f t="shared" si="5"/>
        <v>225000</v>
      </c>
      <c r="F53" s="48" t="s">
        <v>19</v>
      </c>
      <c r="G53" s="48" t="s">
        <v>19</v>
      </c>
      <c r="H53" s="48" t="s">
        <v>19</v>
      </c>
      <c r="I53" s="59"/>
    </row>
    <row r="54" spans="1:9" ht="15" thickBot="1">
      <c r="A54" s="14"/>
      <c r="B54" s="62">
        <v>2008</v>
      </c>
      <c r="C54" s="55">
        <v>270000</v>
      </c>
      <c r="D54" s="43">
        <f t="shared" si="7"/>
        <v>243000</v>
      </c>
      <c r="E54" s="269">
        <f t="shared" si="5"/>
        <v>245000</v>
      </c>
      <c r="F54" s="51" t="s">
        <v>19</v>
      </c>
      <c r="G54" s="51" t="s">
        <v>19</v>
      </c>
      <c r="H54" s="51" t="s">
        <v>19</v>
      </c>
      <c r="I54" s="59"/>
    </row>
    <row r="55" spans="1:9">
      <c r="A55" s="13" t="s">
        <v>197</v>
      </c>
      <c r="B55" s="456">
        <v>2006</v>
      </c>
      <c r="C55" s="52">
        <v>250000</v>
      </c>
      <c r="D55" s="36">
        <f t="shared" si="7"/>
        <v>225000</v>
      </c>
      <c r="E55" s="267">
        <f t="shared" si="5"/>
        <v>225000</v>
      </c>
      <c r="F55" s="48" t="s">
        <v>19</v>
      </c>
      <c r="G55" s="48" t="s">
        <v>19</v>
      </c>
      <c r="H55" s="48" t="s">
        <v>19</v>
      </c>
      <c r="I55" s="59"/>
    </row>
    <row r="56" spans="1:9">
      <c r="A56" s="13" t="s">
        <v>21</v>
      </c>
      <c r="B56" s="61">
        <v>2007</v>
      </c>
      <c r="C56" s="53">
        <v>270000</v>
      </c>
      <c r="D56" s="39">
        <f t="shared" si="7"/>
        <v>243000</v>
      </c>
      <c r="E56" s="271">
        <f t="shared" si="5"/>
        <v>245000</v>
      </c>
      <c r="F56" s="48" t="s">
        <v>19</v>
      </c>
      <c r="G56" s="48" t="s">
        <v>19</v>
      </c>
      <c r="H56" s="48" t="s">
        <v>19</v>
      </c>
      <c r="I56" s="59"/>
    </row>
    <row r="57" spans="1:9">
      <c r="A57" s="13"/>
      <c r="B57" s="61">
        <v>2008</v>
      </c>
      <c r="C57" s="53">
        <v>290000</v>
      </c>
      <c r="D57" s="39">
        <f t="shared" si="7"/>
        <v>261000</v>
      </c>
      <c r="E57" s="271">
        <f t="shared" si="5"/>
        <v>260000</v>
      </c>
      <c r="F57" s="48" t="s">
        <v>19</v>
      </c>
      <c r="G57" s="48" t="s">
        <v>19</v>
      </c>
      <c r="H57" s="48" t="s">
        <v>19</v>
      </c>
      <c r="I57" s="59"/>
    </row>
    <row r="58" spans="1:9" ht="15" thickBot="1">
      <c r="A58" s="13"/>
      <c r="B58" s="443">
        <v>2009</v>
      </c>
      <c r="C58" s="55">
        <v>310000</v>
      </c>
      <c r="D58" s="43">
        <f t="shared" si="7"/>
        <v>279000</v>
      </c>
      <c r="E58" s="269">
        <f t="shared" si="5"/>
        <v>280000</v>
      </c>
      <c r="F58" s="48" t="s">
        <v>19</v>
      </c>
      <c r="G58" s="48" t="s">
        <v>19</v>
      </c>
      <c r="H58" s="48" t="s">
        <v>19</v>
      </c>
      <c r="I58" s="59"/>
    </row>
    <row r="59" spans="1:9">
      <c r="A59" s="12" t="s">
        <v>198</v>
      </c>
      <c r="B59" s="60">
        <v>2009</v>
      </c>
      <c r="C59" s="52">
        <v>230000</v>
      </c>
      <c r="D59" s="36">
        <f t="shared" si="7"/>
        <v>207000</v>
      </c>
      <c r="E59" s="267">
        <f t="shared" si="5"/>
        <v>205000</v>
      </c>
      <c r="F59" s="104">
        <v>210000</v>
      </c>
      <c r="G59" s="36">
        <f t="shared" ref="G59:G62" si="12">F59-(F59*0.1)</f>
        <v>189000</v>
      </c>
      <c r="H59" s="267">
        <f t="shared" ref="H59:H62" si="13">IF(ROUND(MID(G59&amp;" ",3,1),0)=1,FLOOR(G59,5000),IF(ROUND(MID(G59&amp;" ",3,1),0)=2,FLOOR(G59,5000),IF(ROUND(MID(G59&amp;" ",3,1),0)=6,FLOOR(G59,5000),IF(ROUND(MID(G59&amp;" ",3,1),0)=7,FLOOR(G59,5000),CEILING(G59,5000)))))</f>
        <v>190000</v>
      </c>
      <c r="I59" s="59"/>
    </row>
    <row r="60" spans="1:9" ht="15" thickBot="1">
      <c r="A60" s="14" t="s">
        <v>21</v>
      </c>
      <c r="B60" s="62">
        <v>2010</v>
      </c>
      <c r="C60" s="55">
        <v>250000</v>
      </c>
      <c r="D60" s="43">
        <f t="shared" si="7"/>
        <v>225000</v>
      </c>
      <c r="E60" s="269">
        <f t="shared" si="5"/>
        <v>225000</v>
      </c>
      <c r="F60" s="110">
        <v>230000</v>
      </c>
      <c r="G60" s="43">
        <f t="shared" si="12"/>
        <v>207000</v>
      </c>
      <c r="H60" s="269">
        <f t="shared" si="13"/>
        <v>205000</v>
      </c>
      <c r="I60" s="59"/>
    </row>
    <row r="61" spans="1:9">
      <c r="A61" s="13" t="s">
        <v>199</v>
      </c>
      <c r="B61" s="456">
        <v>2009</v>
      </c>
      <c r="C61" s="52">
        <v>260000</v>
      </c>
      <c r="D61" s="36">
        <f t="shared" si="7"/>
        <v>234000</v>
      </c>
      <c r="E61" s="267">
        <f t="shared" si="5"/>
        <v>235000</v>
      </c>
      <c r="F61" s="104">
        <v>240000</v>
      </c>
      <c r="G61" s="36">
        <f t="shared" si="12"/>
        <v>216000</v>
      </c>
      <c r="H61" s="267">
        <f t="shared" si="13"/>
        <v>215000</v>
      </c>
      <c r="I61" s="59"/>
    </row>
    <row r="62" spans="1:9" ht="15" thickBot="1">
      <c r="A62" s="13" t="s">
        <v>21</v>
      </c>
      <c r="B62" s="443">
        <v>2010</v>
      </c>
      <c r="C62" s="55">
        <v>280000</v>
      </c>
      <c r="D62" s="43">
        <f t="shared" si="7"/>
        <v>252000</v>
      </c>
      <c r="E62" s="269">
        <f t="shared" si="5"/>
        <v>250000</v>
      </c>
      <c r="F62" s="110">
        <v>260000</v>
      </c>
      <c r="G62" s="43">
        <f t="shared" si="12"/>
        <v>234000</v>
      </c>
      <c r="H62" s="269">
        <f t="shared" si="13"/>
        <v>235000</v>
      </c>
      <c r="I62" s="59"/>
    </row>
    <row r="63" spans="1:9">
      <c r="A63" s="12" t="s">
        <v>200</v>
      </c>
      <c r="B63" s="60">
        <v>2009</v>
      </c>
      <c r="C63" s="52">
        <v>270000</v>
      </c>
      <c r="D63" s="36">
        <f t="shared" si="7"/>
        <v>243000</v>
      </c>
      <c r="E63" s="267">
        <f t="shared" si="5"/>
        <v>245000</v>
      </c>
      <c r="F63" s="48" t="s">
        <v>19</v>
      </c>
      <c r="G63" s="48" t="s">
        <v>19</v>
      </c>
      <c r="H63" s="48" t="s">
        <v>19</v>
      </c>
      <c r="I63" s="59"/>
    </row>
    <row r="64" spans="1:9" ht="15" thickBot="1">
      <c r="A64" s="14" t="s">
        <v>21</v>
      </c>
      <c r="B64" s="62">
        <v>2010</v>
      </c>
      <c r="C64" s="55">
        <v>290000</v>
      </c>
      <c r="D64" s="43">
        <f t="shared" si="7"/>
        <v>261000</v>
      </c>
      <c r="E64" s="269">
        <f t="shared" si="5"/>
        <v>260000</v>
      </c>
      <c r="F64" s="48" t="s">
        <v>19</v>
      </c>
      <c r="G64" s="48" t="s">
        <v>19</v>
      </c>
      <c r="H64" s="48" t="s">
        <v>19</v>
      </c>
      <c r="I64" s="59"/>
    </row>
    <row r="65" spans="1:9">
      <c r="A65" s="13" t="s">
        <v>655</v>
      </c>
      <c r="B65" s="456">
        <v>2009</v>
      </c>
      <c r="C65" s="52">
        <v>300000</v>
      </c>
      <c r="D65" s="36">
        <f t="shared" si="7"/>
        <v>270000</v>
      </c>
      <c r="E65" s="267">
        <f t="shared" si="5"/>
        <v>270000</v>
      </c>
      <c r="F65" s="46" t="s">
        <v>19</v>
      </c>
      <c r="G65" s="46" t="s">
        <v>19</v>
      </c>
      <c r="H65" s="46" t="s">
        <v>19</v>
      </c>
      <c r="I65" s="59"/>
    </row>
    <row r="66" spans="1:9" ht="15" thickBot="1">
      <c r="A66" s="13" t="s">
        <v>21</v>
      </c>
      <c r="B66" s="443">
        <v>2010</v>
      </c>
      <c r="C66" s="55">
        <v>320000</v>
      </c>
      <c r="D66" s="43">
        <f t="shared" si="7"/>
        <v>288000</v>
      </c>
      <c r="E66" s="269">
        <f t="shared" si="5"/>
        <v>290000</v>
      </c>
      <c r="F66" s="51" t="s">
        <v>19</v>
      </c>
      <c r="G66" s="51" t="s">
        <v>19</v>
      </c>
      <c r="H66" s="51" t="s">
        <v>19</v>
      </c>
      <c r="I66" s="59"/>
    </row>
    <row r="67" spans="1:9">
      <c r="A67" s="12" t="s">
        <v>656</v>
      </c>
      <c r="B67" s="60">
        <v>2009</v>
      </c>
      <c r="C67" s="52">
        <v>320000</v>
      </c>
      <c r="D67" s="36">
        <f t="shared" si="7"/>
        <v>288000</v>
      </c>
      <c r="E67" s="267">
        <f t="shared" si="5"/>
        <v>290000</v>
      </c>
      <c r="F67" s="48" t="s">
        <v>19</v>
      </c>
      <c r="G67" s="48" t="s">
        <v>19</v>
      </c>
      <c r="H67" s="48" t="s">
        <v>19</v>
      </c>
      <c r="I67" s="59"/>
    </row>
    <row r="68" spans="1:9" ht="15" thickBot="1">
      <c r="A68" s="14" t="s">
        <v>21</v>
      </c>
      <c r="B68" s="62">
        <v>2010</v>
      </c>
      <c r="C68" s="53">
        <v>340000</v>
      </c>
      <c r="D68" s="39">
        <f t="shared" si="7"/>
        <v>306000</v>
      </c>
      <c r="E68" s="271">
        <f t="shared" si="5"/>
        <v>305000</v>
      </c>
      <c r="F68" s="48" t="s">
        <v>19</v>
      </c>
      <c r="G68" s="48" t="s">
        <v>19</v>
      </c>
      <c r="H68" s="48" t="s">
        <v>19</v>
      </c>
      <c r="I68" s="59"/>
    </row>
    <row r="69" spans="1:9">
      <c r="A69" s="12" t="s">
        <v>577</v>
      </c>
      <c r="B69" s="56">
        <v>2013</v>
      </c>
      <c r="C69" s="52">
        <v>320000</v>
      </c>
      <c r="D69" s="103">
        <f>C69-(C69*0.1)</f>
        <v>288000</v>
      </c>
      <c r="E69" s="336">
        <f t="shared" si="5"/>
        <v>290000</v>
      </c>
      <c r="F69" s="332" t="s">
        <v>19</v>
      </c>
      <c r="G69" s="32" t="s">
        <v>19</v>
      </c>
      <c r="H69" s="37" t="s">
        <v>19</v>
      </c>
      <c r="I69" s="59"/>
    </row>
    <row r="70" spans="1:9">
      <c r="A70" s="13"/>
      <c r="B70" s="57">
        <v>2014</v>
      </c>
      <c r="C70" s="53">
        <v>340000</v>
      </c>
      <c r="D70" s="100">
        <f t="shared" ref="D70:D131" si="14">C70-(C70*0.1)</f>
        <v>306000</v>
      </c>
      <c r="E70" s="334">
        <f t="shared" si="5"/>
        <v>305000</v>
      </c>
      <c r="F70" s="333" t="s">
        <v>19</v>
      </c>
      <c r="G70" s="34" t="s">
        <v>19</v>
      </c>
      <c r="H70" s="40" t="s">
        <v>19</v>
      </c>
      <c r="I70" s="59"/>
    </row>
    <row r="71" spans="1:9">
      <c r="A71" s="13"/>
      <c r="B71" s="57">
        <v>2015</v>
      </c>
      <c r="C71" s="53">
        <v>360000</v>
      </c>
      <c r="D71" s="100">
        <f t="shared" si="14"/>
        <v>324000</v>
      </c>
      <c r="E71" s="334">
        <f t="shared" si="5"/>
        <v>325000</v>
      </c>
      <c r="F71" s="333" t="s">
        <v>19</v>
      </c>
      <c r="G71" s="34" t="s">
        <v>19</v>
      </c>
      <c r="H71" s="40" t="s">
        <v>19</v>
      </c>
      <c r="I71" s="59"/>
    </row>
    <row r="72" spans="1:9">
      <c r="A72" s="13"/>
      <c r="B72" s="57">
        <v>2016</v>
      </c>
      <c r="C72" s="53">
        <v>380000</v>
      </c>
      <c r="D72" s="100">
        <f t="shared" si="14"/>
        <v>342000</v>
      </c>
      <c r="E72" s="334">
        <f t="shared" si="5"/>
        <v>340000</v>
      </c>
      <c r="F72" s="333" t="s">
        <v>19</v>
      </c>
      <c r="G72" s="34" t="s">
        <v>19</v>
      </c>
      <c r="H72" s="40" t="s">
        <v>19</v>
      </c>
      <c r="I72" s="59"/>
    </row>
    <row r="73" spans="1:9" ht="15" thickBot="1">
      <c r="A73" s="14"/>
      <c r="B73" s="58">
        <v>2017</v>
      </c>
      <c r="C73" s="55">
        <v>400000</v>
      </c>
      <c r="D73" s="109">
        <f t="shared" si="14"/>
        <v>360000</v>
      </c>
      <c r="E73" s="335">
        <f t="shared" si="5"/>
        <v>360000</v>
      </c>
      <c r="F73" s="434" t="s">
        <v>19</v>
      </c>
      <c r="G73" s="42" t="s">
        <v>19</v>
      </c>
      <c r="H73" s="44" t="s">
        <v>19</v>
      </c>
      <c r="I73" s="59"/>
    </row>
    <row r="74" spans="1:9">
      <c r="A74" s="12" t="s">
        <v>578</v>
      </c>
      <c r="B74" s="56">
        <v>2017</v>
      </c>
      <c r="C74" s="53">
        <v>400000</v>
      </c>
      <c r="D74" s="100">
        <f t="shared" si="14"/>
        <v>360000</v>
      </c>
      <c r="E74" s="334">
        <f t="shared" si="5"/>
        <v>360000</v>
      </c>
      <c r="F74" s="332" t="s">
        <v>19</v>
      </c>
      <c r="G74" s="32" t="s">
        <v>19</v>
      </c>
      <c r="H74" s="37" t="s">
        <v>19</v>
      </c>
      <c r="I74" s="59"/>
    </row>
    <row r="75" spans="1:9">
      <c r="A75" s="13"/>
      <c r="B75" s="57">
        <v>2018</v>
      </c>
      <c r="C75" s="53">
        <v>420000</v>
      </c>
      <c r="D75" s="100">
        <f t="shared" si="14"/>
        <v>378000</v>
      </c>
      <c r="E75" s="334">
        <f t="shared" si="5"/>
        <v>380000</v>
      </c>
      <c r="F75" s="333" t="s">
        <v>19</v>
      </c>
      <c r="G75" s="34" t="s">
        <v>19</v>
      </c>
      <c r="H75" s="40" t="s">
        <v>19</v>
      </c>
      <c r="I75" s="59"/>
    </row>
    <row r="76" spans="1:9" ht="15" thickBot="1">
      <c r="A76" s="14"/>
      <c r="B76" s="58">
        <v>2019</v>
      </c>
      <c r="C76" s="53">
        <v>440000</v>
      </c>
      <c r="D76" s="100">
        <f t="shared" si="14"/>
        <v>396000</v>
      </c>
      <c r="E76" s="334">
        <f t="shared" si="5"/>
        <v>395000</v>
      </c>
      <c r="F76" s="434" t="s">
        <v>19</v>
      </c>
      <c r="G76" s="42" t="s">
        <v>19</v>
      </c>
      <c r="H76" s="44" t="s">
        <v>19</v>
      </c>
      <c r="I76" s="59"/>
    </row>
    <row r="77" spans="1:9">
      <c r="A77" s="12" t="s">
        <v>579</v>
      </c>
      <c r="B77" s="56">
        <v>2013</v>
      </c>
      <c r="C77" s="52">
        <v>340000</v>
      </c>
      <c r="D77" s="103">
        <f t="shared" si="14"/>
        <v>306000</v>
      </c>
      <c r="E77" s="336">
        <f t="shared" si="5"/>
        <v>305000</v>
      </c>
      <c r="F77" s="332" t="s">
        <v>19</v>
      </c>
      <c r="G77" s="32" t="s">
        <v>19</v>
      </c>
      <c r="H77" s="37" t="s">
        <v>19</v>
      </c>
      <c r="I77" s="59"/>
    </row>
    <row r="78" spans="1:9">
      <c r="A78" s="13"/>
      <c r="B78" s="57">
        <v>2014</v>
      </c>
      <c r="C78" s="53">
        <v>360000</v>
      </c>
      <c r="D78" s="100">
        <f t="shared" si="14"/>
        <v>324000</v>
      </c>
      <c r="E78" s="334">
        <f t="shared" si="5"/>
        <v>325000</v>
      </c>
      <c r="F78" s="333" t="s">
        <v>19</v>
      </c>
      <c r="G78" s="34" t="s">
        <v>19</v>
      </c>
      <c r="H78" s="40" t="s">
        <v>19</v>
      </c>
      <c r="I78" s="59"/>
    </row>
    <row r="79" spans="1:9">
      <c r="A79" s="13"/>
      <c r="B79" s="57">
        <v>2015</v>
      </c>
      <c r="C79" s="53">
        <v>380000</v>
      </c>
      <c r="D79" s="100">
        <f t="shared" si="14"/>
        <v>342000</v>
      </c>
      <c r="E79" s="334">
        <f t="shared" si="5"/>
        <v>340000</v>
      </c>
      <c r="F79" s="333" t="s">
        <v>19</v>
      </c>
      <c r="G79" s="34" t="s">
        <v>19</v>
      </c>
      <c r="H79" s="40" t="s">
        <v>19</v>
      </c>
      <c r="I79" s="59"/>
    </row>
    <row r="80" spans="1:9">
      <c r="A80" s="13"/>
      <c r="B80" s="57">
        <v>2016</v>
      </c>
      <c r="C80" s="53">
        <v>400000</v>
      </c>
      <c r="D80" s="100">
        <f t="shared" si="14"/>
        <v>360000</v>
      </c>
      <c r="E80" s="334">
        <f t="shared" si="5"/>
        <v>360000</v>
      </c>
      <c r="F80" s="333" t="s">
        <v>19</v>
      </c>
      <c r="G80" s="34" t="s">
        <v>19</v>
      </c>
      <c r="H80" s="40" t="s">
        <v>19</v>
      </c>
      <c r="I80" s="59"/>
    </row>
    <row r="81" spans="1:9" ht="15" thickBot="1">
      <c r="A81" s="13"/>
      <c r="B81" s="57">
        <v>2017</v>
      </c>
      <c r="C81" s="55">
        <v>420000</v>
      </c>
      <c r="D81" s="109">
        <f t="shared" si="14"/>
        <v>378000</v>
      </c>
      <c r="E81" s="335">
        <f t="shared" si="5"/>
        <v>380000</v>
      </c>
      <c r="F81" s="434" t="s">
        <v>19</v>
      </c>
      <c r="G81" s="42" t="s">
        <v>19</v>
      </c>
      <c r="H81" s="44" t="s">
        <v>19</v>
      </c>
      <c r="I81" s="59"/>
    </row>
    <row r="82" spans="1:9">
      <c r="A82" s="12" t="s">
        <v>580</v>
      </c>
      <c r="B82" s="56">
        <v>2017</v>
      </c>
      <c r="C82" s="53">
        <v>430000</v>
      </c>
      <c r="D82" s="100">
        <f t="shared" si="14"/>
        <v>387000</v>
      </c>
      <c r="E82" s="334">
        <f t="shared" si="5"/>
        <v>385000</v>
      </c>
      <c r="F82" s="332" t="s">
        <v>19</v>
      </c>
      <c r="G82" s="32" t="s">
        <v>19</v>
      </c>
      <c r="H82" s="37" t="s">
        <v>19</v>
      </c>
      <c r="I82" s="59"/>
    </row>
    <row r="83" spans="1:9">
      <c r="A83" s="13"/>
      <c r="B83" s="57">
        <v>2018</v>
      </c>
      <c r="C83" s="53">
        <v>450000</v>
      </c>
      <c r="D83" s="100">
        <f t="shared" si="14"/>
        <v>405000</v>
      </c>
      <c r="E83" s="334">
        <f t="shared" ref="E83:E146" si="15">IF(ROUND(MID(D83&amp;" ",3,1),0)=1,FLOOR(D83,5000),IF(ROUND(MID(D83&amp;" ",3,1),0)=2,FLOOR(D83,5000),IF(ROUND(MID(D83&amp;" ",3,1),0)=6,FLOOR(D83,5000),IF(ROUND(MID(D83&amp;" ",3,1),0)=7,FLOOR(D83,5000),CEILING(D83,5000)))))</f>
        <v>405000</v>
      </c>
      <c r="F83" s="333" t="s">
        <v>19</v>
      </c>
      <c r="G83" s="34" t="s">
        <v>19</v>
      </c>
      <c r="H83" s="40" t="s">
        <v>19</v>
      </c>
      <c r="I83" s="59"/>
    </row>
    <row r="84" spans="1:9" ht="15" thickBot="1">
      <c r="A84" s="14"/>
      <c r="B84" s="58">
        <v>2019</v>
      </c>
      <c r="C84" s="53">
        <v>470000</v>
      </c>
      <c r="D84" s="100">
        <f t="shared" si="14"/>
        <v>423000</v>
      </c>
      <c r="E84" s="334">
        <f t="shared" si="15"/>
        <v>425000</v>
      </c>
      <c r="F84" s="434" t="s">
        <v>19</v>
      </c>
      <c r="G84" s="42" t="s">
        <v>19</v>
      </c>
      <c r="H84" s="44" t="s">
        <v>19</v>
      </c>
      <c r="I84" s="59"/>
    </row>
    <row r="85" spans="1:9">
      <c r="A85" s="12" t="s">
        <v>581</v>
      </c>
      <c r="B85" s="56">
        <v>2013</v>
      </c>
      <c r="C85" s="52">
        <v>380000</v>
      </c>
      <c r="D85" s="103">
        <f t="shared" si="14"/>
        <v>342000</v>
      </c>
      <c r="E85" s="336">
        <f t="shared" si="15"/>
        <v>340000</v>
      </c>
      <c r="F85" s="332" t="s">
        <v>19</v>
      </c>
      <c r="G85" s="32" t="s">
        <v>19</v>
      </c>
      <c r="H85" s="37" t="s">
        <v>19</v>
      </c>
      <c r="I85" s="59"/>
    </row>
    <row r="86" spans="1:9">
      <c r="A86" s="13"/>
      <c r="B86" s="57">
        <v>2014</v>
      </c>
      <c r="C86" s="53">
        <v>400000</v>
      </c>
      <c r="D86" s="100">
        <f t="shared" si="14"/>
        <v>360000</v>
      </c>
      <c r="E86" s="334">
        <f t="shared" si="15"/>
        <v>360000</v>
      </c>
      <c r="F86" s="333" t="s">
        <v>19</v>
      </c>
      <c r="G86" s="34" t="s">
        <v>19</v>
      </c>
      <c r="H86" s="40" t="s">
        <v>19</v>
      </c>
      <c r="I86" s="59"/>
    </row>
    <row r="87" spans="1:9">
      <c r="A87" s="13"/>
      <c r="B87" s="57">
        <v>2015</v>
      </c>
      <c r="C87" s="53">
        <v>420000</v>
      </c>
      <c r="D87" s="100">
        <f t="shared" si="14"/>
        <v>378000</v>
      </c>
      <c r="E87" s="334">
        <f t="shared" si="15"/>
        <v>380000</v>
      </c>
      <c r="F87" s="333" t="s">
        <v>19</v>
      </c>
      <c r="G87" s="34" t="s">
        <v>19</v>
      </c>
      <c r="H87" s="40" t="s">
        <v>19</v>
      </c>
      <c r="I87" s="59"/>
    </row>
    <row r="88" spans="1:9">
      <c r="A88" s="13"/>
      <c r="B88" s="57">
        <v>2016</v>
      </c>
      <c r="C88" s="53">
        <v>440000</v>
      </c>
      <c r="D88" s="100">
        <f t="shared" si="14"/>
        <v>396000</v>
      </c>
      <c r="E88" s="334">
        <f t="shared" si="15"/>
        <v>395000</v>
      </c>
      <c r="F88" s="333" t="s">
        <v>19</v>
      </c>
      <c r="G88" s="34" t="s">
        <v>19</v>
      </c>
      <c r="H88" s="40" t="s">
        <v>19</v>
      </c>
      <c r="I88" s="59"/>
    </row>
    <row r="89" spans="1:9" ht="15" thickBot="1">
      <c r="A89" s="13"/>
      <c r="B89" s="57">
        <v>2017</v>
      </c>
      <c r="C89" s="55">
        <v>460000</v>
      </c>
      <c r="D89" s="109">
        <f t="shared" si="14"/>
        <v>414000</v>
      </c>
      <c r="E89" s="335">
        <f t="shared" si="15"/>
        <v>415000</v>
      </c>
      <c r="F89" s="434" t="s">
        <v>19</v>
      </c>
      <c r="G89" s="42" t="s">
        <v>19</v>
      </c>
      <c r="H89" s="44" t="s">
        <v>19</v>
      </c>
      <c r="I89" s="59"/>
    </row>
    <row r="90" spans="1:9">
      <c r="A90" s="12" t="s">
        <v>582</v>
      </c>
      <c r="B90" s="56">
        <v>2017</v>
      </c>
      <c r="C90" s="53">
        <v>460000</v>
      </c>
      <c r="D90" s="100">
        <f t="shared" si="14"/>
        <v>414000</v>
      </c>
      <c r="E90" s="334">
        <f t="shared" si="15"/>
        <v>415000</v>
      </c>
      <c r="F90" s="332" t="s">
        <v>19</v>
      </c>
      <c r="G90" s="32" t="s">
        <v>19</v>
      </c>
      <c r="H90" s="37" t="s">
        <v>19</v>
      </c>
      <c r="I90" s="59"/>
    </row>
    <row r="91" spans="1:9">
      <c r="A91" s="13"/>
      <c r="B91" s="57">
        <v>2018</v>
      </c>
      <c r="C91" s="53">
        <v>480000</v>
      </c>
      <c r="D91" s="100">
        <f t="shared" si="14"/>
        <v>432000</v>
      </c>
      <c r="E91" s="334">
        <f t="shared" si="15"/>
        <v>430000</v>
      </c>
      <c r="F91" s="333" t="s">
        <v>19</v>
      </c>
      <c r="G91" s="34" t="s">
        <v>19</v>
      </c>
      <c r="H91" s="40" t="s">
        <v>19</v>
      </c>
      <c r="I91" s="59"/>
    </row>
    <row r="92" spans="1:9" ht="15" thickBot="1">
      <c r="A92" s="14"/>
      <c r="B92" s="58">
        <v>2019</v>
      </c>
      <c r="C92" s="53">
        <v>500000</v>
      </c>
      <c r="D92" s="100">
        <f t="shared" si="14"/>
        <v>450000</v>
      </c>
      <c r="E92" s="334">
        <f t="shared" si="15"/>
        <v>450000</v>
      </c>
      <c r="F92" s="434" t="s">
        <v>19</v>
      </c>
      <c r="G92" s="42" t="s">
        <v>19</v>
      </c>
      <c r="H92" s="44" t="s">
        <v>19</v>
      </c>
      <c r="I92" s="59"/>
    </row>
    <row r="93" spans="1:9">
      <c r="A93" s="12" t="s">
        <v>583</v>
      </c>
      <c r="B93" s="56">
        <v>2014</v>
      </c>
      <c r="C93" s="52">
        <v>420000</v>
      </c>
      <c r="D93" s="103">
        <f t="shared" si="14"/>
        <v>378000</v>
      </c>
      <c r="E93" s="336">
        <f t="shared" si="15"/>
        <v>380000</v>
      </c>
      <c r="F93" s="332" t="s">
        <v>19</v>
      </c>
      <c r="G93" s="32" t="s">
        <v>19</v>
      </c>
      <c r="H93" s="37" t="s">
        <v>19</v>
      </c>
      <c r="I93" s="59"/>
    </row>
    <row r="94" spans="1:9">
      <c r="A94" s="13"/>
      <c r="B94" s="57">
        <v>2015</v>
      </c>
      <c r="C94" s="53">
        <v>440000</v>
      </c>
      <c r="D94" s="100">
        <f t="shared" si="14"/>
        <v>396000</v>
      </c>
      <c r="E94" s="334">
        <f t="shared" si="15"/>
        <v>395000</v>
      </c>
      <c r="F94" s="333" t="s">
        <v>19</v>
      </c>
      <c r="G94" s="34" t="s">
        <v>19</v>
      </c>
      <c r="H94" s="40" t="s">
        <v>19</v>
      </c>
      <c r="I94" s="59"/>
    </row>
    <row r="95" spans="1:9" s="22" customFormat="1" ht="15" thickBot="1">
      <c r="A95" s="14"/>
      <c r="B95" s="58">
        <v>2016</v>
      </c>
      <c r="C95" s="55">
        <v>460000</v>
      </c>
      <c r="D95" s="109">
        <f t="shared" si="14"/>
        <v>414000</v>
      </c>
      <c r="E95" s="335">
        <f t="shared" si="15"/>
        <v>415000</v>
      </c>
      <c r="F95" s="333" t="s">
        <v>19</v>
      </c>
      <c r="G95" s="34" t="s">
        <v>19</v>
      </c>
      <c r="H95" s="40" t="s">
        <v>19</v>
      </c>
      <c r="I95" s="70"/>
    </row>
    <row r="96" spans="1:9" ht="15" hidden="1" thickBot="1">
      <c r="B96" s="457">
        <v>2003</v>
      </c>
      <c r="C96" s="398">
        <v>140000</v>
      </c>
      <c r="D96" s="431">
        <f t="shared" si="14"/>
        <v>126000</v>
      </c>
      <c r="E96" s="436">
        <f t="shared" si="15"/>
        <v>125000</v>
      </c>
      <c r="F96" s="378">
        <v>130000</v>
      </c>
      <c r="G96" s="430">
        <f t="shared" ref="G96:G101" si="16">F96-(F96*0.1)</f>
        <v>117000</v>
      </c>
      <c r="H96" s="379">
        <f t="shared" ref="H96:H101" si="17">IF(ROUND(MID(G96&amp;" ",3,1),0)=1,FLOOR(G96,5000),IF(ROUND(MID(G96&amp;" ",3,1),0)=2,FLOOR(G96,5000),IF(ROUND(MID(G96&amp;" ",3,1),0)=6,FLOOR(G96,5000),IF(ROUND(MID(G96&amp;" ",3,1),0)=7,FLOOR(G96,5000),CEILING(G96,5000)))))</f>
        <v>115000</v>
      </c>
      <c r="I96" s="59"/>
    </row>
    <row r="97" spans="1:9" ht="15" hidden="1" thickBot="1">
      <c r="A97" s="13"/>
      <c r="B97" s="458">
        <v>2004</v>
      </c>
      <c r="C97" s="398">
        <v>150000</v>
      </c>
      <c r="D97" s="431">
        <f t="shared" si="14"/>
        <v>135000</v>
      </c>
      <c r="E97" s="436">
        <f t="shared" si="15"/>
        <v>135000</v>
      </c>
      <c r="F97" s="398">
        <v>140000</v>
      </c>
      <c r="G97" s="431">
        <f t="shared" si="16"/>
        <v>126000</v>
      </c>
      <c r="H97" s="396">
        <f t="shared" si="17"/>
        <v>125000</v>
      </c>
      <c r="I97" s="59"/>
    </row>
    <row r="98" spans="1:9" ht="15" thickBot="1">
      <c r="A98" s="451" t="s">
        <v>705</v>
      </c>
      <c r="B98" s="442">
        <v>2005</v>
      </c>
      <c r="C98" s="440">
        <v>160000</v>
      </c>
      <c r="D98" s="438">
        <f t="shared" si="14"/>
        <v>144000</v>
      </c>
      <c r="E98" s="441">
        <f t="shared" si="15"/>
        <v>145000</v>
      </c>
      <c r="F98" s="440">
        <v>150000</v>
      </c>
      <c r="G98" s="438">
        <f t="shared" si="16"/>
        <v>135000</v>
      </c>
      <c r="H98" s="409">
        <f t="shared" si="17"/>
        <v>135000</v>
      </c>
      <c r="I98" s="59"/>
    </row>
    <row r="99" spans="1:9" hidden="1">
      <c r="B99" s="457">
        <v>2003</v>
      </c>
      <c r="C99" s="398">
        <v>150000</v>
      </c>
      <c r="D99" s="431">
        <f t="shared" si="14"/>
        <v>135000</v>
      </c>
      <c r="E99" s="436">
        <f t="shared" si="15"/>
        <v>135000</v>
      </c>
      <c r="F99" s="431">
        <v>140000</v>
      </c>
      <c r="G99" s="431">
        <f t="shared" si="16"/>
        <v>126000</v>
      </c>
      <c r="H99" s="396">
        <f t="shared" si="17"/>
        <v>125000</v>
      </c>
      <c r="I99" s="59"/>
    </row>
    <row r="100" spans="1:9" hidden="1">
      <c r="A100" s="13"/>
      <c r="B100" s="459">
        <v>2004</v>
      </c>
      <c r="C100" s="398">
        <v>160000</v>
      </c>
      <c r="D100" s="431">
        <f t="shared" si="14"/>
        <v>144000</v>
      </c>
      <c r="E100" s="436">
        <f t="shared" si="15"/>
        <v>145000</v>
      </c>
      <c r="F100" s="431">
        <v>150000</v>
      </c>
      <c r="G100" s="431">
        <f t="shared" si="16"/>
        <v>135000</v>
      </c>
      <c r="H100" s="396">
        <f t="shared" si="17"/>
        <v>135000</v>
      </c>
      <c r="I100" s="59"/>
    </row>
    <row r="101" spans="1:9" ht="15" thickBot="1">
      <c r="A101" s="13" t="s">
        <v>201</v>
      </c>
      <c r="B101" s="443">
        <v>2005</v>
      </c>
      <c r="C101" s="54">
        <v>170000</v>
      </c>
      <c r="D101" s="47">
        <f t="shared" si="14"/>
        <v>153000</v>
      </c>
      <c r="E101" s="334">
        <f t="shared" si="15"/>
        <v>155000</v>
      </c>
      <c r="F101" s="50">
        <v>160000</v>
      </c>
      <c r="G101" s="50">
        <f t="shared" si="16"/>
        <v>144000</v>
      </c>
      <c r="H101" s="82">
        <f t="shared" si="17"/>
        <v>145000</v>
      </c>
      <c r="I101" s="59"/>
    </row>
    <row r="102" spans="1:9" ht="15" hidden="1" thickBot="1">
      <c r="B102" s="460">
        <v>2003</v>
      </c>
      <c r="C102" s="398">
        <v>155000</v>
      </c>
      <c r="D102" s="430">
        <f t="shared" si="14"/>
        <v>139500</v>
      </c>
      <c r="E102" s="437">
        <f t="shared" si="15"/>
        <v>140000</v>
      </c>
      <c r="F102" s="397" t="s">
        <v>19</v>
      </c>
      <c r="G102" s="397" t="s">
        <v>19</v>
      </c>
      <c r="H102" s="397" t="s">
        <v>19</v>
      </c>
      <c r="I102" s="59"/>
    </row>
    <row r="103" spans="1:9" ht="15" hidden="1" thickBot="1">
      <c r="A103" s="13"/>
      <c r="B103" s="458">
        <v>2004</v>
      </c>
      <c r="C103" s="398">
        <v>165000</v>
      </c>
      <c r="D103" s="431">
        <f t="shared" si="14"/>
        <v>148500</v>
      </c>
      <c r="E103" s="436">
        <f t="shared" si="15"/>
        <v>150000</v>
      </c>
      <c r="F103" s="397" t="s">
        <v>19</v>
      </c>
      <c r="G103" s="397" t="s">
        <v>19</v>
      </c>
      <c r="H103" s="397" t="s">
        <v>19</v>
      </c>
      <c r="I103" s="59"/>
    </row>
    <row r="104" spans="1:9" ht="15" thickBot="1">
      <c r="A104" s="451" t="s">
        <v>706</v>
      </c>
      <c r="B104" s="442">
        <v>2005</v>
      </c>
      <c r="C104" s="440">
        <v>175000</v>
      </c>
      <c r="D104" s="438">
        <f t="shared" si="14"/>
        <v>157500</v>
      </c>
      <c r="E104" s="441">
        <f t="shared" si="15"/>
        <v>155000</v>
      </c>
      <c r="F104" s="439" t="s">
        <v>19</v>
      </c>
      <c r="G104" s="439" t="s">
        <v>19</v>
      </c>
      <c r="H104" s="439" t="s">
        <v>19</v>
      </c>
      <c r="I104" s="59"/>
    </row>
    <row r="105" spans="1:9" hidden="1">
      <c r="B105" s="457">
        <v>2003</v>
      </c>
      <c r="C105" s="398">
        <v>160000</v>
      </c>
      <c r="D105" s="431">
        <f t="shared" si="14"/>
        <v>144000</v>
      </c>
      <c r="E105" s="436">
        <f t="shared" si="15"/>
        <v>145000</v>
      </c>
      <c r="F105" s="431">
        <v>150000</v>
      </c>
      <c r="G105" s="431">
        <f t="shared" ref="G105:G107" si="18">F105-(F105*0.1)</f>
        <v>135000</v>
      </c>
      <c r="H105" s="396">
        <f t="shared" ref="H105:H107" si="19">IF(ROUND(MID(G105&amp;" ",3,1),0)=1,FLOOR(G105,5000),IF(ROUND(MID(G105&amp;" ",3,1),0)=2,FLOOR(G105,5000),IF(ROUND(MID(G105&amp;" ",3,1),0)=6,FLOOR(G105,5000),IF(ROUND(MID(G105&amp;" ",3,1),0)=7,FLOOR(G105,5000),CEILING(G105,5000)))))</f>
        <v>135000</v>
      </c>
      <c r="I105" s="59"/>
    </row>
    <row r="106" spans="1:9" hidden="1">
      <c r="A106" s="13"/>
      <c r="B106" s="459">
        <v>2004</v>
      </c>
      <c r="C106" s="398">
        <v>170000</v>
      </c>
      <c r="D106" s="431">
        <f t="shared" si="14"/>
        <v>153000</v>
      </c>
      <c r="E106" s="436">
        <f t="shared" si="15"/>
        <v>155000</v>
      </c>
      <c r="F106" s="431">
        <v>160000</v>
      </c>
      <c r="G106" s="431">
        <f t="shared" si="18"/>
        <v>144000</v>
      </c>
      <c r="H106" s="396">
        <f t="shared" si="19"/>
        <v>145000</v>
      </c>
      <c r="I106" s="59"/>
    </row>
    <row r="107" spans="1:9" ht="15" thickBot="1">
      <c r="A107" s="13" t="s">
        <v>707</v>
      </c>
      <c r="B107" s="443">
        <v>2005</v>
      </c>
      <c r="C107" s="54">
        <v>180000</v>
      </c>
      <c r="D107" s="47">
        <f t="shared" si="14"/>
        <v>162000</v>
      </c>
      <c r="E107" s="334">
        <f t="shared" si="15"/>
        <v>160000</v>
      </c>
      <c r="F107" s="50">
        <v>170000</v>
      </c>
      <c r="G107" s="50">
        <f t="shared" si="18"/>
        <v>153000</v>
      </c>
      <c r="H107" s="82">
        <f t="shared" si="19"/>
        <v>155000</v>
      </c>
      <c r="I107" s="59"/>
    </row>
    <row r="108" spans="1:9" ht="15" hidden="1" thickBot="1">
      <c r="B108" s="460">
        <v>2003</v>
      </c>
      <c r="C108" s="398">
        <v>165000</v>
      </c>
      <c r="D108" s="430">
        <f t="shared" si="14"/>
        <v>148500</v>
      </c>
      <c r="E108" s="437">
        <f t="shared" si="15"/>
        <v>150000</v>
      </c>
      <c r="F108" s="381" t="s">
        <v>19</v>
      </c>
      <c r="G108" s="381" t="s">
        <v>19</v>
      </c>
      <c r="H108" s="381" t="s">
        <v>19</v>
      </c>
      <c r="I108" s="59"/>
    </row>
    <row r="109" spans="1:9" ht="15" hidden="1" thickBot="1">
      <c r="A109" s="13"/>
      <c r="B109" s="458">
        <v>2004</v>
      </c>
      <c r="C109" s="398">
        <v>175000</v>
      </c>
      <c r="D109" s="431">
        <f t="shared" si="14"/>
        <v>157500</v>
      </c>
      <c r="E109" s="436">
        <f t="shared" si="15"/>
        <v>155000</v>
      </c>
      <c r="F109" s="397" t="s">
        <v>19</v>
      </c>
      <c r="G109" s="397" t="s">
        <v>19</v>
      </c>
      <c r="H109" s="397" t="s">
        <v>19</v>
      </c>
      <c r="I109" s="59"/>
    </row>
    <row r="110" spans="1:9" ht="15" thickBot="1">
      <c r="A110" s="451" t="s">
        <v>202</v>
      </c>
      <c r="B110" s="442">
        <v>2005</v>
      </c>
      <c r="C110" s="440">
        <v>185000</v>
      </c>
      <c r="D110" s="438">
        <f t="shared" si="14"/>
        <v>166500</v>
      </c>
      <c r="E110" s="441">
        <f t="shared" si="15"/>
        <v>165000</v>
      </c>
      <c r="F110" s="439" t="s">
        <v>19</v>
      </c>
      <c r="G110" s="439" t="s">
        <v>19</v>
      </c>
      <c r="H110" s="439" t="s">
        <v>19</v>
      </c>
      <c r="I110" s="59"/>
    </row>
    <row r="111" spans="1:9" ht="15" hidden="1" thickBot="1">
      <c r="B111" s="457">
        <v>2003</v>
      </c>
      <c r="C111" s="398">
        <v>170000</v>
      </c>
      <c r="D111" s="431">
        <f t="shared" si="14"/>
        <v>153000</v>
      </c>
      <c r="E111" s="436">
        <f t="shared" si="15"/>
        <v>155000</v>
      </c>
      <c r="F111" s="381" t="s">
        <v>19</v>
      </c>
      <c r="G111" s="381" t="s">
        <v>19</v>
      </c>
      <c r="H111" s="381" t="s">
        <v>19</v>
      </c>
      <c r="I111" s="59"/>
    </row>
    <row r="112" spans="1:9" ht="15" hidden="1" thickBot="1">
      <c r="A112" s="13"/>
      <c r="B112" s="458">
        <v>2004</v>
      </c>
      <c r="C112" s="398">
        <v>180000</v>
      </c>
      <c r="D112" s="431">
        <f t="shared" si="14"/>
        <v>162000</v>
      </c>
      <c r="E112" s="436">
        <f t="shared" si="15"/>
        <v>160000</v>
      </c>
      <c r="F112" s="397" t="s">
        <v>19</v>
      </c>
      <c r="G112" s="397" t="s">
        <v>19</v>
      </c>
      <c r="H112" s="397" t="s">
        <v>19</v>
      </c>
      <c r="I112" s="59"/>
    </row>
    <row r="113" spans="1:9" ht="15" thickBot="1">
      <c r="A113" s="13" t="s">
        <v>203</v>
      </c>
      <c r="B113" s="442">
        <v>2005</v>
      </c>
      <c r="C113" s="54">
        <v>190000</v>
      </c>
      <c r="D113" s="438">
        <f t="shared" si="14"/>
        <v>171000</v>
      </c>
      <c r="E113" s="441">
        <f t="shared" si="15"/>
        <v>170000</v>
      </c>
      <c r="F113" s="439" t="s">
        <v>19</v>
      </c>
      <c r="G113" s="439" t="s">
        <v>19</v>
      </c>
      <c r="H113" s="439" t="s">
        <v>19</v>
      </c>
      <c r="I113" s="59"/>
    </row>
    <row r="114" spans="1:9" ht="15" hidden="1" thickBot="1">
      <c r="B114" s="460">
        <v>2003</v>
      </c>
      <c r="C114" s="398">
        <v>175000</v>
      </c>
      <c r="D114" s="430">
        <f t="shared" si="14"/>
        <v>157500</v>
      </c>
      <c r="E114" s="437">
        <f t="shared" si="15"/>
        <v>155000</v>
      </c>
      <c r="F114" s="381" t="s">
        <v>19</v>
      </c>
      <c r="G114" s="381" t="s">
        <v>19</v>
      </c>
      <c r="H114" s="381" t="s">
        <v>19</v>
      </c>
      <c r="I114" s="59"/>
    </row>
    <row r="115" spans="1:9" ht="15" hidden="1" thickBot="1">
      <c r="A115" s="13"/>
      <c r="B115" s="459">
        <v>2004</v>
      </c>
      <c r="C115" s="398">
        <v>185000</v>
      </c>
      <c r="D115" s="431">
        <f t="shared" si="14"/>
        <v>166500</v>
      </c>
      <c r="E115" s="436">
        <f t="shared" si="15"/>
        <v>165000</v>
      </c>
      <c r="F115" s="397" t="s">
        <v>19</v>
      </c>
      <c r="G115" s="397" t="s">
        <v>19</v>
      </c>
      <c r="H115" s="397" t="s">
        <v>19</v>
      </c>
      <c r="I115" s="59"/>
    </row>
    <row r="116" spans="1:9" ht="15" thickBot="1">
      <c r="A116" s="451" t="s">
        <v>708</v>
      </c>
      <c r="B116" s="62">
        <v>2005</v>
      </c>
      <c r="C116" s="54">
        <v>195000</v>
      </c>
      <c r="D116" s="50">
        <f t="shared" si="14"/>
        <v>175500</v>
      </c>
      <c r="E116" s="335">
        <f t="shared" si="15"/>
        <v>180000</v>
      </c>
      <c r="F116" s="42" t="s">
        <v>19</v>
      </c>
      <c r="G116" s="42" t="s">
        <v>19</v>
      </c>
      <c r="H116" s="42" t="s">
        <v>19</v>
      </c>
      <c r="I116" s="59"/>
    </row>
    <row r="117" spans="1:9">
      <c r="A117" s="13" t="s">
        <v>204</v>
      </c>
      <c r="B117" s="456">
        <v>2005</v>
      </c>
      <c r="C117" s="35">
        <v>160000</v>
      </c>
      <c r="D117" s="47">
        <f t="shared" si="14"/>
        <v>144000</v>
      </c>
      <c r="E117" s="334">
        <f t="shared" si="15"/>
        <v>145000</v>
      </c>
      <c r="F117" s="33">
        <v>150000</v>
      </c>
      <c r="G117" s="47">
        <f t="shared" ref="G117:G122" si="20">F117-(F117*0.1)</f>
        <v>135000</v>
      </c>
      <c r="H117" s="92">
        <f t="shared" ref="H117:H122" si="21">IF(ROUND(MID(G117&amp;" ",3,1),0)=1,FLOOR(G117,5000),IF(ROUND(MID(G117&amp;" ",3,1),0)=2,FLOOR(G117,5000),IF(ROUND(MID(G117&amp;" ",3,1),0)=6,FLOOR(G117,5000),IF(ROUND(MID(G117&amp;" ",3,1),0)=7,FLOOR(G117,5000),CEILING(G117,5000)))))</f>
        <v>135000</v>
      </c>
      <c r="I117" s="59"/>
    </row>
    <row r="118" spans="1:9">
      <c r="A118" s="13" t="s">
        <v>22</v>
      </c>
      <c r="B118" s="61">
        <v>2006</v>
      </c>
      <c r="C118" s="33">
        <v>170000</v>
      </c>
      <c r="D118" s="47">
        <f t="shared" si="14"/>
        <v>153000</v>
      </c>
      <c r="E118" s="334">
        <f t="shared" si="15"/>
        <v>155000</v>
      </c>
      <c r="F118" s="33">
        <v>160000</v>
      </c>
      <c r="G118" s="47">
        <f t="shared" si="20"/>
        <v>144000</v>
      </c>
      <c r="H118" s="92">
        <f t="shared" si="21"/>
        <v>145000</v>
      </c>
      <c r="I118" s="59"/>
    </row>
    <row r="119" spans="1:9" ht="15" thickBot="1">
      <c r="A119" s="13"/>
      <c r="B119" s="443">
        <v>2007</v>
      </c>
      <c r="C119" s="33">
        <v>180000</v>
      </c>
      <c r="D119" s="47">
        <f t="shared" si="14"/>
        <v>162000</v>
      </c>
      <c r="E119" s="334">
        <f t="shared" si="15"/>
        <v>160000</v>
      </c>
      <c r="F119" s="33">
        <v>170000</v>
      </c>
      <c r="G119" s="47">
        <f t="shared" si="20"/>
        <v>153000</v>
      </c>
      <c r="H119" s="92">
        <f t="shared" si="21"/>
        <v>155000</v>
      </c>
      <c r="I119" s="59"/>
    </row>
    <row r="120" spans="1:9">
      <c r="A120" s="12" t="s">
        <v>205</v>
      </c>
      <c r="B120" s="60">
        <v>2005</v>
      </c>
      <c r="C120" s="35">
        <v>170000</v>
      </c>
      <c r="D120" s="45">
        <f t="shared" si="14"/>
        <v>153000</v>
      </c>
      <c r="E120" s="336">
        <f t="shared" si="15"/>
        <v>155000</v>
      </c>
      <c r="F120" s="35">
        <v>160000</v>
      </c>
      <c r="G120" s="45">
        <f t="shared" si="20"/>
        <v>144000</v>
      </c>
      <c r="H120" s="80">
        <f t="shared" si="21"/>
        <v>145000</v>
      </c>
      <c r="I120" s="59"/>
    </row>
    <row r="121" spans="1:9">
      <c r="A121" s="13" t="s">
        <v>22</v>
      </c>
      <c r="B121" s="61">
        <v>2006</v>
      </c>
      <c r="C121" s="33">
        <v>180000</v>
      </c>
      <c r="D121" s="47">
        <f t="shared" si="14"/>
        <v>162000</v>
      </c>
      <c r="E121" s="334">
        <f t="shared" si="15"/>
        <v>160000</v>
      </c>
      <c r="F121" s="33">
        <v>170000</v>
      </c>
      <c r="G121" s="47">
        <f t="shared" si="20"/>
        <v>153000</v>
      </c>
      <c r="H121" s="92">
        <f t="shared" si="21"/>
        <v>155000</v>
      </c>
      <c r="I121" s="59"/>
    </row>
    <row r="122" spans="1:9" ht="15" thickBot="1">
      <c r="A122" s="14"/>
      <c r="B122" s="62">
        <v>2007</v>
      </c>
      <c r="C122" s="33">
        <v>190000</v>
      </c>
      <c r="D122" s="50">
        <f t="shared" si="14"/>
        <v>171000</v>
      </c>
      <c r="E122" s="335">
        <f t="shared" si="15"/>
        <v>170000</v>
      </c>
      <c r="F122" s="54">
        <v>180000</v>
      </c>
      <c r="G122" s="50">
        <f t="shared" si="20"/>
        <v>162000</v>
      </c>
      <c r="H122" s="82">
        <f t="shared" si="21"/>
        <v>160000</v>
      </c>
      <c r="I122" s="59"/>
    </row>
    <row r="123" spans="1:9">
      <c r="A123" s="13" t="s">
        <v>206</v>
      </c>
      <c r="B123" s="456">
        <v>2005</v>
      </c>
      <c r="C123" s="332">
        <v>185000</v>
      </c>
      <c r="D123" s="47">
        <f t="shared" si="14"/>
        <v>166500</v>
      </c>
      <c r="E123" s="334">
        <f t="shared" si="15"/>
        <v>165000</v>
      </c>
      <c r="F123" s="34" t="s">
        <v>19</v>
      </c>
      <c r="G123" s="34" t="s">
        <v>19</v>
      </c>
      <c r="H123" s="34" t="s">
        <v>19</v>
      </c>
      <c r="I123" s="59"/>
    </row>
    <row r="124" spans="1:9">
      <c r="A124" s="13" t="s">
        <v>22</v>
      </c>
      <c r="B124" s="61">
        <v>2006</v>
      </c>
      <c r="C124" s="333">
        <v>195000</v>
      </c>
      <c r="D124" s="47">
        <f t="shared" si="14"/>
        <v>175500</v>
      </c>
      <c r="E124" s="334">
        <v>175000</v>
      </c>
      <c r="F124" s="34" t="s">
        <v>19</v>
      </c>
      <c r="G124" s="34" t="s">
        <v>19</v>
      </c>
      <c r="H124" s="34" t="s">
        <v>19</v>
      </c>
      <c r="I124" s="59"/>
    </row>
    <row r="125" spans="1:9" ht="15" thickBot="1">
      <c r="A125" s="13"/>
      <c r="B125" s="443">
        <v>2007</v>
      </c>
      <c r="C125" s="434">
        <v>205000</v>
      </c>
      <c r="D125" s="47">
        <f t="shared" si="14"/>
        <v>184500</v>
      </c>
      <c r="E125" s="334">
        <f t="shared" si="15"/>
        <v>185000</v>
      </c>
      <c r="F125" s="34" t="s">
        <v>19</v>
      </c>
      <c r="G125" s="34" t="s">
        <v>19</v>
      </c>
      <c r="H125" s="34" t="s">
        <v>19</v>
      </c>
      <c r="I125" s="59"/>
    </row>
    <row r="126" spans="1:9">
      <c r="A126" s="12" t="s">
        <v>207</v>
      </c>
      <c r="B126" s="60">
        <v>2005</v>
      </c>
      <c r="C126" s="35">
        <v>190000</v>
      </c>
      <c r="D126" s="45">
        <f t="shared" si="14"/>
        <v>171000</v>
      </c>
      <c r="E126" s="336">
        <f t="shared" si="15"/>
        <v>170000</v>
      </c>
      <c r="F126" s="32" t="s">
        <v>19</v>
      </c>
      <c r="G126" s="32" t="s">
        <v>19</v>
      </c>
      <c r="H126" s="32" t="s">
        <v>19</v>
      </c>
      <c r="I126" s="59"/>
    </row>
    <row r="127" spans="1:9">
      <c r="A127" s="13" t="s">
        <v>22</v>
      </c>
      <c r="B127" s="61">
        <v>2006</v>
      </c>
      <c r="C127" s="33">
        <v>200000</v>
      </c>
      <c r="D127" s="47">
        <f t="shared" si="14"/>
        <v>180000</v>
      </c>
      <c r="E127" s="334">
        <f t="shared" si="15"/>
        <v>180000</v>
      </c>
      <c r="F127" s="34" t="s">
        <v>19</v>
      </c>
      <c r="G127" s="34" t="s">
        <v>19</v>
      </c>
      <c r="H127" s="34" t="s">
        <v>19</v>
      </c>
      <c r="I127" s="59"/>
    </row>
    <row r="128" spans="1:9" ht="15" thickBot="1">
      <c r="A128" s="14"/>
      <c r="B128" s="62">
        <v>2007</v>
      </c>
      <c r="C128" s="33">
        <v>210000</v>
      </c>
      <c r="D128" s="50">
        <f t="shared" si="14"/>
        <v>189000</v>
      </c>
      <c r="E128" s="335">
        <f t="shared" si="15"/>
        <v>190000</v>
      </c>
      <c r="F128" s="42" t="s">
        <v>19</v>
      </c>
      <c r="G128" s="42" t="s">
        <v>19</v>
      </c>
      <c r="H128" s="42" t="s">
        <v>19</v>
      </c>
      <c r="I128" s="59"/>
    </row>
    <row r="129" spans="1:9">
      <c r="A129" s="13" t="s">
        <v>208</v>
      </c>
      <c r="B129" s="456">
        <v>2005</v>
      </c>
      <c r="C129" s="35">
        <v>195000</v>
      </c>
      <c r="D129" s="47">
        <f t="shared" si="14"/>
        <v>175500</v>
      </c>
      <c r="E129" s="334">
        <v>170000</v>
      </c>
      <c r="F129" s="34" t="s">
        <v>19</v>
      </c>
      <c r="G129" s="34" t="s">
        <v>19</v>
      </c>
      <c r="H129" s="34" t="s">
        <v>19</v>
      </c>
      <c r="I129" s="59"/>
    </row>
    <row r="130" spans="1:9">
      <c r="A130" s="13" t="s">
        <v>22</v>
      </c>
      <c r="B130" s="61">
        <v>2006</v>
      </c>
      <c r="C130" s="33">
        <v>205000</v>
      </c>
      <c r="D130" s="47">
        <f t="shared" si="14"/>
        <v>184500</v>
      </c>
      <c r="E130" s="334">
        <f t="shared" si="15"/>
        <v>185000</v>
      </c>
      <c r="F130" s="34" t="s">
        <v>19</v>
      </c>
      <c r="G130" s="34" t="s">
        <v>19</v>
      </c>
      <c r="H130" s="34" t="s">
        <v>19</v>
      </c>
      <c r="I130" s="59"/>
    </row>
    <row r="131" spans="1:9" ht="15" thickBot="1">
      <c r="A131" s="13"/>
      <c r="B131" s="443">
        <v>2007</v>
      </c>
      <c r="C131" s="33">
        <v>215000</v>
      </c>
      <c r="D131" s="47">
        <f t="shared" si="14"/>
        <v>193500</v>
      </c>
      <c r="E131" s="334">
        <f t="shared" si="15"/>
        <v>195000</v>
      </c>
      <c r="F131" s="34" t="s">
        <v>19</v>
      </c>
      <c r="G131" s="34" t="s">
        <v>19</v>
      </c>
      <c r="H131" s="34" t="s">
        <v>19</v>
      </c>
      <c r="I131" s="59"/>
    </row>
    <row r="132" spans="1:9">
      <c r="A132" s="12" t="s">
        <v>209</v>
      </c>
      <c r="B132" s="60">
        <v>2007</v>
      </c>
      <c r="C132" s="35">
        <v>200000</v>
      </c>
      <c r="D132" s="45">
        <f>C132-(C132*0.1)</f>
        <v>180000</v>
      </c>
      <c r="E132" s="336">
        <f t="shared" si="15"/>
        <v>180000</v>
      </c>
      <c r="F132" s="35">
        <v>180000</v>
      </c>
      <c r="G132" s="45">
        <f>F132-(F132*0.1)</f>
        <v>162000</v>
      </c>
      <c r="H132" s="80">
        <f t="shared" ref="H132:H135" si="22">IF(ROUND(MID(G132&amp;" ",3,1),0)=1,FLOOR(G132,5000),IF(ROUND(MID(G132&amp;" ",3,1),0)=2,FLOOR(G132,5000),IF(ROUND(MID(G132&amp;" ",3,1),0)=6,FLOOR(G132,5000),IF(ROUND(MID(G132&amp;" ",3,1),0)=7,FLOOR(G132,5000),CEILING(G132,5000)))))</f>
        <v>160000</v>
      </c>
      <c r="I132" s="59"/>
    </row>
    <row r="133" spans="1:9">
      <c r="A133" s="13" t="s">
        <v>22</v>
      </c>
      <c r="B133" s="61">
        <v>2008</v>
      </c>
      <c r="C133" s="33">
        <v>220000</v>
      </c>
      <c r="D133" s="47">
        <f>C133-(C133*0.1)</f>
        <v>198000</v>
      </c>
      <c r="E133" s="334">
        <f t="shared" si="15"/>
        <v>200000</v>
      </c>
      <c r="F133" s="33">
        <v>200000</v>
      </c>
      <c r="G133" s="47">
        <f t="shared" ref="G133:G135" si="23">F133-(F133*0.1)</f>
        <v>180000</v>
      </c>
      <c r="H133" s="92">
        <f t="shared" si="22"/>
        <v>180000</v>
      </c>
      <c r="I133" s="59"/>
    </row>
    <row r="134" spans="1:9">
      <c r="A134" s="13"/>
      <c r="B134" s="61">
        <v>2009</v>
      </c>
      <c r="C134" s="33">
        <v>240000</v>
      </c>
      <c r="D134" s="47">
        <f t="shared" ref="D134" si="24">C134-(C134*0.1)</f>
        <v>216000</v>
      </c>
      <c r="E134" s="334">
        <f t="shared" si="15"/>
        <v>215000</v>
      </c>
      <c r="F134" s="33">
        <v>220000</v>
      </c>
      <c r="G134" s="47">
        <f t="shared" si="23"/>
        <v>198000</v>
      </c>
      <c r="H134" s="92">
        <f t="shared" si="22"/>
        <v>200000</v>
      </c>
      <c r="I134" s="59"/>
    </row>
    <row r="135" spans="1:9" ht="15" thickBot="1">
      <c r="A135" s="14"/>
      <c r="B135" s="62">
        <v>2010</v>
      </c>
      <c r="C135" s="54">
        <v>260000</v>
      </c>
      <c r="D135" s="50">
        <f>C135-(C135*0.1)</f>
        <v>234000</v>
      </c>
      <c r="E135" s="335">
        <f t="shared" si="15"/>
        <v>235000</v>
      </c>
      <c r="F135" s="54">
        <v>240000</v>
      </c>
      <c r="G135" s="50">
        <f t="shared" si="23"/>
        <v>216000</v>
      </c>
      <c r="H135" s="82">
        <f t="shared" si="22"/>
        <v>215000</v>
      </c>
      <c r="I135" s="59"/>
    </row>
    <row r="136" spans="1:9">
      <c r="A136" s="12" t="s">
        <v>210</v>
      </c>
      <c r="B136" s="60">
        <v>2007</v>
      </c>
      <c r="C136" s="52">
        <v>200000</v>
      </c>
      <c r="D136" s="47">
        <f t="shared" ref="D136:D139" si="25">C136-(C136*0.1)</f>
        <v>180000</v>
      </c>
      <c r="E136" s="334">
        <f t="shared" si="15"/>
        <v>180000</v>
      </c>
      <c r="F136" s="34" t="s">
        <v>19</v>
      </c>
      <c r="G136" s="32" t="s">
        <v>19</v>
      </c>
      <c r="H136" s="34" t="s">
        <v>19</v>
      </c>
      <c r="I136" s="59"/>
    </row>
    <row r="137" spans="1:9">
      <c r="A137" s="13" t="s">
        <v>22</v>
      </c>
      <c r="B137" s="61">
        <v>2008</v>
      </c>
      <c r="C137" s="53">
        <v>220000</v>
      </c>
      <c r="D137" s="47">
        <f t="shared" si="25"/>
        <v>198000</v>
      </c>
      <c r="E137" s="334">
        <f t="shared" si="15"/>
        <v>200000</v>
      </c>
      <c r="F137" s="34" t="s">
        <v>19</v>
      </c>
      <c r="G137" s="34" t="s">
        <v>19</v>
      </c>
      <c r="H137" s="34" t="s">
        <v>19</v>
      </c>
      <c r="I137" s="59"/>
    </row>
    <row r="138" spans="1:9">
      <c r="A138" s="13"/>
      <c r="B138" s="61">
        <v>2009</v>
      </c>
      <c r="C138" s="53">
        <v>240000</v>
      </c>
      <c r="D138" s="47">
        <f t="shared" si="25"/>
        <v>216000</v>
      </c>
      <c r="E138" s="334">
        <f t="shared" si="15"/>
        <v>215000</v>
      </c>
      <c r="F138" s="34" t="s">
        <v>19</v>
      </c>
      <c r="G138" s="34" t="s">
        <v>19</v>
      </c>
      <c r="H138" s="34" t="s">
        <v>19</v>
      </c>
      <c r="I138" s="59"/>
    </row>
    <row r="139" spans="1:9" ht="15" thickBot="1">
      <c r="A139" s="13"/>
      <c r="B139" s="443">
        <v>2010</v>
      </c>
      <c r="C139" s="55">
        <v>260000</v>
      </c>
      <c r="D139" s="47">
        <f t="shared" si="25"/>
        <v>234000</v>
      </c>
      <c r="E139" s="334">
        <f t="shared" si="15"/>
        <v>235000</v>
      </c>
      <c r="F139" s="34" t="s">
        <v>19</v>
      </c>
      <c r="G139" s="42" t="s">
        <v>19</v>
      </c>
      <c r="H139" s="34" t="s">
        <v>19</v>
      </c>
      <c r="I139" s="59"/>
    </row>
    <row r="140" spans="1:9">
      <c r="A140" s="12" t="s">
        <v>211</v>
      </c>
      <c r="B140" s="56">
        <v>2010</v>
      </c>
      <c r="C140" s="100">
        <v>260000</v>
      </c>
      <c r="D140" s="45">
        <f>C140-(C140*0.1)</f>
        <v>234000</v>
      </c>
      <c r="E140" s="336">
        <f t="shared" si="15"/>
        <v>235000</v>
      </c>
      <c r="F140" s="32" t="s">
        <v>19</v>
      </c>
      <c r="G140" s="32" t="s">
        <v>19</v>
      </c>
      <c r="H140" s="32" t="s">
        <v>19</v>
      </c>
      <c r="I140" s="59"/>
    </row>
    <row r="141" spans="1:9">
      <c r="A141" s="13"/>
      <c r="B141" s="57">
        <v>2011</v>
      </c>
      <c r="C141" s="100">
        <v>280000</v>
      </c>
      <c r="D141" s="47">
        <f t="shared" ref="D141:D177" si="26">C141-(C141*0.1)</f>
        <v>252000</v>
      </c>
      <c r="E141" s="334">
        <f t="shared" si="15"/>
        <v>250000</v>
      </c>
      <c r="F141" s="34" t="s">
        <v>19</v>
      </c>
      <c r="G141" s="34" t="s">
        <v>19</v>
      </c>
      <c r="H141" s="34" t="s">
        <v>19</v>
      </c>
      <c r="I141" s="59"/>
    </row>
    <row r="142" spans="1:9" ht="15" thickBot="1">
      <c r="A142" s="13"/>
      <c r="B142" s="57">
        <v>2012</v>
      </c>
      <c r="C142" s="100">
        <v>300000</v>
      </c>
      <c r="D142" s="50">
        <f t="shared" si="26"/>
        <v>270000</v>
      </c>
      <c r="E142" s="335">
        <f t="shared" si="15"/>
        <v>270000</v>
      </c>
      <c r="F142" s="42" t="s">
        <v>19</v>
      </c>
      <c r="G142" s="42" t="s">
        <v>19</v>
      </c>
      <c r="H142" s="42" t="s">
        <v>19</v>
      </c>
      <c r="I142" s="59"/>
    </row>
    <row r="143" spans="1:9">
      <c r="A143" s="12" t="s">
        <v>709</v>
      </c>
      <c r="B143" s="56">
        <v>2013</v>
      </c>
      <c r="C143" s="332">
        <v>340000</v>
      </c>
      <c r="D143" s="47">
        <f t="shared" si="26"/>
        <v>306000</v>
      </c>
      <c r="E143" s="334">
        <f t="shared" si="15"/>
        <v>305000</v>
      </c>
      <c r="F143" s="33">
        <v>320000</v>
      </c>
      <c r="G143" s="34">
        <f t="shared" ref="G143:G157" si="27">F143-(F143*0.1)</f>
        <v>288000</v>
      </c>
      <c r="H143" s="92">
        <f t="shared" ref="H143:H157" si="28">IF(ROUND(MID(G143&amp;" ",3,1),0)=1,FLOOR(G143,5000),IF(ROUND(MID(G143&amp;" ",3,1),0)=2,FLOOR(G143,5000),IF(ROUND(MID(G143&amp;" ",3,1),0)=6,FLOOR(G143,5000),IF(ROUND(MID(G143&amp;" ",3,1),0)=7,FLOOR(G143,5000),CEILING(G143,5000)))))</f>
        <v>290000</v>
      </c>
      <c r="I143" s="59"/>
    </row>
    <row r="144" spans="1:9">
      <c r="A144" s="13"/>
      <c r="B144" s="57">
        <v>2014</v>
      </c>
      <c r="C144" s="333">
        <v>360000</v>
      </c>
      <c r="D144" s="47">
        <f t="shared" si="26"/>
        <v>324000</v>
      </c>
      <c r="E144" s="334">
        <f t="shared" si="15"/>
        <v>325000</v>
      </c>
      <c r="F144" s="33">
        <v>340000</v>
      </c>
      <c r="G144" s="34">
        <f t="shared" si="27"/>
        <v>306000</v>
      </c>
      <c r="H144" s="92">
        <f t="shared" si="28"/>
        <v>305000</v>
      </c>
      <c r="I144" s="59"/>
    </row>
    <row r="145" spans="1:9">
      <c r="A145" s="13"/>
      <c r="B145" s="57">
        <v>2015</v>
      </c>
      <c r="C145" s="333">
        <v>380000</v>
      </c>
      <c r="D145" s="47">
        <f t="shared" si="26"/>
        <v>342000</v>
      </c>
      <c r="E145" s="334">
        <f t="shared" si="15"/>
        <v>340000</v>
      </c>
      <c r="F145" s="33">
        <v>360000</v>
      </c>
      <c r="G145" s="34">
        <f t="shared" si="27"/>
        <v>324000</v>
      </c>
      <c r="H145" s="92">
        <f t="shared" si="28"/>
        <v>325000</v>
      </c>
      <c r="I145" s="59"/>
    </row>
    <row r="146" spans="1:9" ht="15" thickBot="1">
      <c r="A146" s="14"/>
      <c r="B146" s="58">
        <v>2016</v>
      </c>
      <c r="C146" s="434">
        <v>400000</v>
      </c>
      <c r="D146" s="50">
        <f t="shared" si="26"/>
        <v>360000</v>
      </c>
      <c r="E146" s="334">
        <f t="shared" si="15"/>
        <v>360000</v>
      </c>
      <c r="F146" s="33">
        <v>380000</v>
      </c>
      <c r="G146" s="34">
        <f t="shared" si="27"/>
        <v>342000</v>
      </c>
      <c r="H146" s="92">
        <f t="shared" si="28"/>
        <v>340000</v>
      </c>
      <c r="I146" s="59"/>
    </row>
    <row r="147" spans="1:9">
      <c r="A147" s="12" t="s">
        <v>212</v>
      </c>
      <c r="B147" s="60">
        <v>2007</v>
      </c>
      <c r="C147" s="53">
        <v>220000</v>
      </c>
      <c r="D147" s="107">
        <f t="shared" si="26"/>
        <v>198000</v>
      </c>
      <c r="E147" s="336">
        <f t="shared" ref="E147:E173" si="29">IF(ROUND(MID(D147&amp;" ",3,1),0)=1,FLOOR(D147,5000),IF(ROUND(MID(D147&amp;" ",3,1),0)=2,FLOOR(D147,5000),IF(ROUND(MID(D147&amp;" ",3,1),0)=6,FLOOR(D147,5000),IF(ROUND(MID(D147&amp;" ",3,1),0)=7,FLOOR(D147,5000),CEILING(D147,5000)))))</f>
        <v>200000</v>
      </c>
      <c r="F147" s="52">
        <v>200000</v>
      </c>
      <c r="G147" s="104">
        <f t="shared" si="27"/>
        <v>180000</v>
      </c>
      <c r="H147" s="80">
        <f t="shared" si="28"/>
        <v>180000</v>
      </c>
      <c r="I147" s="59"/>
    </row>
    <row r="148" spans="1:9">
      <c r="A148" s="13" t="s">
        <v>22</v>
      </c>
      <c r="B148" s="61">
        <v>2008</v>
      </c>
      <c r="C148" s="53">
        <v>240000</v>
      </c>
      <c r="D148" s="107">
        <f t="shared" si="26"/>
        <v>216000</v>
      </c>
      <c r="E148" s="334">
        <f t="shared" si="29"/>
        <v>215000</v>
      </c>
      <c r="F148" s="53">
        <v>220000</v>
      </c>
      <c r="G148" s="107">
        <f t="shared" si="27"/>
        <v>198000</v>
      </c>
      <c r="H148" s="92">
        <f t="shared" si="28"/>
        <v>200000</v>
      </c>
      <c r="I148" s="59"/>
    </row>
    <row r="149" spans="1:9">
      <c r="A149" s="13"/>
      <c r="B149" s="61">
        <v>2009</v>
      </c>
      <c r="C149" s="53">
        <v>260000</v>
      </c>
      <c r="D149" s="107">
        <f t="shared" si="26"/>
        <v>234000</v>
      </c>
      <c r="E149" s="334">
        <f t="shared" si="29"/>
        <v>235000</v>
      </c>
      <c r="F149" s="53">
        <v>240000</v>
      </c>
      <c r="G149" s="107">
        <f t="shared" si="27"/>
        <v>216000</v>
      </c>
      <c r="H149" s="92">
        <f t="shared" si="28"/>
        <v>215000</v>
      </c>
      <c r="I149" s="59"/>
    </row>
    <row r="150" spans="1:9" ht="15" thickBot="1">
      <c r="A150" s="14"/>
      <c r="B150" s="62">
        <v>2010</v>
      </c>
      <c r="C150" s="53">
        <v>280000</v>
      </c>
      <c r="D150" s="107">
        <f t="shared" si="26"/>
        <v>252000</v>
      </c>
      <c r="E150" s="335">
        <f t="shared" si="29"/>
        <v>250000</v>
      </c>
      <c r="F150" s="55">
        <v>260000</v>
      </c>
      <c r="G150" s="110">
        <f t="shared" si="27"/>
        <v>234000</v>
      </c>
      <c r="H150" s="82">
        <f t="shared" si="28"/>
        <v>235000</v>
      </c>
      <c r="I150" s="59"/>
    </row>
    <row r="151" spans="1:9">
      <c r="A151" s="12" t="s">
        <v>584</v>
      </c>
      <c r="B151" s="56">
        <v>2010</v>
      </c>
      <c r="C151" s="332">
        <v>280000</v>
      </c>
      <c r="D151" s="45">
        <f t="shared" si="26"/>
        <v>252000</v>
      </c>
      <c r="E151" s="334">
        <f t="shared" si="29"/>
        <v>250000</v>
      </c>
      <c r="F151" s="333">
        <v>260000</v>
      </c>
      <c r="G151" s="47">
        <f t="shared" si="27"/>
        <v>234000</v>
      </c>
      <c r="H151" s="92">
        <f t="shared" si="28"/>
        <v>235000</v>
      </c>
      <c r="I151" s="59"/>
    </row>
    <row r="152" spans="1:9">
      <c r="A152" s="13"/>
      <c r="B152" s="57">
        <v>2011</v>
      </c>
      <c r="C152" s="333">
        <v>300000</v>
      </c>
      <c r="D152" s="47">
        <f t="shared" si="26"/>
        <v>270000</v>
      </c>
      <c r="E152" s="334">
        <f t="shared" si="29"/>
        <v>270000</v>
      </c>
      <c r="F152" s="333">
        <v>280000</v>
      </c>
      <c r="G152" s="47">
        <f t="shared" si="27"/>
        <v>252000</v>
      </c>
      <c r="H152" s="92">
        <f t="shared" si="28"/>
        <v>250000</v>
      </c>
      <c r="I152" s="59"/>
    </row>
    <row r="153" spans="1:9" ht="15" thickBot="1">
      <c r="A153" s="14"/>
      <c r="B153" s="58">
        <v>2012</v>
      </c>
      <c r="C153" s="434">
        <v>320000</v>
      </c>
      <c r="D153" s="50">
        <f t="shared" si="26"/>
        <v>288000</v>
      </c>
      <c r="E153" s="334">
        <f t="shared" si="29"/>
        <v>290000</v>
      </c>
      <c r="F153" s="333">
        <v>300000</v>
      </c>
      <c r="G153" s="47">
        <f t="shared" si="27"/>
        <v>270000</v>
      </c>
      <c r="H153" s="92">
        <f t="shared" si="28"/>
        <v>270000</v>
      </c>
      <c r="I153" s="59"/>
    </row>
    <row r="154" spans="1:9">
      <c r="A154" s="12" t="s">
        <v>585</v>
      </c>
      <c r="B154" s="56">
        <v>2013</v>
      </c>
      <c r="C154" s="332">
        <v>380000</v>
      </c>
      <c r="D154" s="45">
        <f t="shared" si="26"/>
        <v>342000</v>
      </c>
      <c r="E154" s="336">
        <f t="shared" si="29"/>
        <v>340000</v>
      </c>
      <c r="F154" s="332">
        <v>360000</v>
      </c>
      <c r="G154" s="45">
        <f t="shared" si="27"/>
        <v>324000</v>
      </c>
      <c r="H154" s="80">
        <f t="shared" si="28"/>
        <v>325000</v>
      </c>
      <c r="I154" s="59"/>
    </row>
    <row r="155" spans="1:9">
      <c r="A155" s="13"/>
      <c r="B155" s="57">
        <v>2014</v>
      </c>
      <c r="C155" s="333">
        <v>400000</v>
      </c>
      <c r="D155" s="47">
        <f t="shared" si="26"/>
        <v>360000</v>
      </c>
      <c r="E155" s="334">
        <f t="shared" si="29"/>
        <v>360000</v>
      </c>
      <c r="F155" s="333">
        <v>380000</v>
      </c>
      <c r="G155" s="47">
        <f t="shared" si="27"/>
        <v>342000</v>
      </c>
      <c r="H155" s="92">
        <f t="shared" si="28"/>
        <v>340000</v>
      </c>
      <c r="I155" s="59"/>
    </row>
    <row r="156" spans="1:9">
      <c r="A156" s="13"/>
      <c r="B156" s="57">
        <v>2015</v>
      </c>
      <c r="C156" s="333">
        <v>420000</v>
      </c>
      <c r="D156" s="47">
        <f t="shared" si="26"/>
        <v>378000</v>
      </c>
      <c r="E156" s="334">
        <f t="shared" si="29"/>
        <v>380000</v>
      </c>
      <c r="F156" s="333">
        <v>400000</v>
      </c>
      <c r="G156" s="47">
        <f t="shared" si="27"/>
        <v>360000</v>
      </c>
      <c r="H156" s="92">
        <f t="shared" si="28"/>
        <v>360000</v>
      </c>
      <c r="I156" s="59"/>
    </row>
    <row r="157" spans="1:9" ht="15" thickBot="1">
      <c r="A157" s="14"/>
      <c r="B157" s="58">
        <v>2016</v>
      </c>
      <c r="C157" s="434">
        <v>440000</v>
      </c>
      <c r="D157" s="50">
        <f t="shared" si="26"/>
        <v>396000</v>
      </c>
      <c r="E157" s="335">
        <f t="shared" si="29"/>
        <v>395000</v>
      </c>
      <c r="F157" s="434">
        <v>420000</v>
      </c>
      <c r="G157" s="50">
        <f t="shared" si="27"/>
        <v>378000</v>
      </c>
      <c r="H157" s="82">
        <f t="shared" si="28"/>
        <v>380000</v>
      </c>
      <c r="I157" s="59"/>
    </row>
    <row r="158" spans="1:9">
      <c r="A158" s="12" t="s">
        <v>213</v>
      </c>
      <c r="B158" s="60">
        <v>2007</v>
      </c>
      <c r="C158" s="52">
        <v>230000</v>
      </c>
      <c r="D158" s="36">
        <f t="shared" si="26"/>
        <v>207000</v>
      </c>
      <c r="E158" s="275">
        <f t="shared" si="29"/>
        <v>205000</v>
      </c>
      <c r="F158" s="32" t="s">
        <v>19</v>
      </c>
      <c r="G158" s="32" t="s">
        <v>19</v>
      </c>
      <c r="H158" s="32" t="s">
        <v>19</v>
      </c>
      <c r="I158" s="59"/>
    </row>
    <row r="159" spans="1:9">
      <c r="A159" s="13" t="s">
        <v>22</v>
      </c>
      <c r="B159" s="61">
        <v>2008</v>
      </c>
      <c r="C159" s="53">
        <v>250000</v>
      </c>
      <c r="D159" s="39">
        <f t="shared" si="26"/>
        <v>225000</v>
      </c>
      <c r="E159" s="275">
        <f t="shared" si="29"/>
        <v>225000</v>
      </c>
      <c r="F159" s="34" t="s">
        <v>19</v>
      </c>
      <c r="G159" s="34" t="s">
        <v>19</v>
      </c>
      <c r="H159" s="34" t="s">
        <v>19</v>
      </c>
      <c r="I159" s="59"/>
    </row>
    <row r="160" spans="1:9">
      <c r="A160" s="13"/>
      <c r="B160" s="61">
        <v>2009</v>
      </c>
      <c r="C160" s="53">
        <v>270000</v>
      </c>
      <c r="D160" s="39">
        <f t="shared" si="26"/>
        <v>243000</v>
      </c>
      <c r="E160" s="275">
        <f t="shared" si="29"/>
        <v>245000</v>
      </c>
      <c r="F160" s="34" t="s">
        <v>19</v>
      </c>
      <c r="G160" s="34" t="s">
        <v>19</v>
      </c>
      <c r="H160" s="34" t="s">
        <v>19</v>
      </c>
      <c r="I160" s="59"/>
    </row>
    <row r="161" spans="1:9" ht="15" thickBot="1">
      <c r="A161" s="13"/>
      <c r="B161" s="443">
        <v>2010</v>
      </c>
      <c r="C161" s="55">
        <v>290000</v>
      </c>
      <c r="D161" s="43">
        <f t="shared" si="26"/>
        <v>261000</v>
      </c>
      <c r="E161" s="276">
        <f t="shared" si="29"/>
        <v>260000</v>
      </c>
      <c r="F161" s="42" t="s">
        <v>19</v>
      </c>
      <c r="G161" s="42" t="s">
        <v>19</v>
      </c>
      <c r="H161" s="42" t="s">
        <v>19</v>
      </c>
      <c r="I161" s="59"/>
    </row>
    <row r="162" spans="1:9">
      <c r="A162" s="12" t="s">
        <v>214</v>
      </c>
      <c r="B162" s="56">
        <v>2010</v>
      </c>
      <c r="C162" s="52">
        <v>290000</v>
      </c>
      <c r="D162" s="47">
        <f t="shared" si="26"/>
        <v>261000</v>
      </c>
      <c r="E162" s="334">
        <f t="shared" si="29"/>
        <v>260000</v>
      </c>
      <c r="F162" s="34" t="s">
        <v>19</v>
      </c>
      <c r="G162" s="34" t="s">
        <v>19</v>
      </c>
      <c r="H162" s="34" t="s">
        <v>19</v>
      </c>
      <c r="I162" s="59"/>
    </row>
    <row r="163" spans="1:9">
      <c r="A163" s="13"/>
      <c r="B163" s="57">
        <v>2011</v>
      </c>
      <c r="C163" s="53">
        <v>310000</v>
      </c>
      <c r="D163" s="47">
        <f t="shared" si="26"/>
        <v>279000</v>
      </c>
      <c r="E163" s="334">
        <f t="shared" si="29"/>
        <v>280000</v>
      </c>
      <c r="F163" s="34" t="s">
        <v>19</v>
      </c>
      <c r="G163" s="34" t="s">
        <v>19</v>
      </c>
      <c r="H163" s="34" t="s">
        <v>19</v>
      </c>
      <c r="I163" s="59"/>
    </row>
    <row r="164" spans="1:9" ht="15" thickBot="1">
      <c r="A164" s="14"/>
      <c r="B164" s="58">
        <v>2012</v>
      </c>
      <c r="C164" s="55">
        <v>330000</v>
      </c>
      <c r="D164" s="47">
        <f t="shared" si="26"/>
        <v>297000</v>
      </c>
      <c r="E164" s="334">
        <f t="shared" si="29"/>
        <v>295000</v>
      </c>
      <c r="F164" s="42" t="s">
        <v>19</v>
      </c>
      <c r="G164" s="42" t="s">
        <v>19</v>
      </c>
      <c r="H164" s="42" t="s">
        <v>19</v>
      </c>
      <c r="I164" s="59"/>
    </row>
    <row r="165" spans="1:9">
      <c r="A165" s="13" t="s">
        <v>215</v>
      </c>
      <c r="B165" s="456">
        <v>2009</v>
      </c>
      <c r="C165" s="52">
        <v>260000</v>
      </c>
      <c r="D165" s="45">
        <f t="shared" si="26"/>
        <v>234000</v>
      </c>
      <c r="E165" s="336">
        <f t="shared" si="29"/>
        <v>235000</v>
      </c>
      <c r="F165" s="34" t="s">
        <v>19</v>
      </c>
      <c r="G165" s="34" t="s">
        <v>19</v>
      </c>
      <c r="H165" s="34" t="s">
        <v>19</v>
      </c>
      <c r="I165" s="59"/>
    </row>
    <row r="166" spans="1:9" ht="15" thickBot="1">
      <c r="A166" s="13"/>
      <c r="B166" s="443">
        <v>2010</v>
      </c>
      <c r="C166" s="55">
        <v>280000</v>
      </c>
      <c r="D166" s="50">
        <f t="shared" si="26"/>
        <v>252000</v>
      </c>
      <c r="E166" s="335">
        <f t="shared" si="29"/>
        <v>250000</v>
      </c>
      <c r="F166" s="42" t="s">
        <v>19</v>
      </c>
      <c r="G166" s="42" t="s">
        <v>19</v>
      </c>
      <c r="H166" s="42" t="s">
        <v>19</v>
      </c>
      <c r="I166" s="59"/>
    </row>
    <row r="167" spans="1:9">
      <c r="A167" s="12" t="s">
        <v>216</v>
      </c>
      <c r="B167" s="60">
        <v>2007</v>
      </c>
      <c r="C167" s="52">
        <v>250000</v>
      </c>
      <c r="D167" s="47">
        <f t="shared" si="26"/>
        <v>225000</v>
      </c>
      <c r="E167" s="334">
        <f t="shared" si="29"/>
        <v>225000</v>
      </c>
      <c r="F167" s="34" t="s">
        <v>19</v>
      </c>
      <c r="G167" s="34" t="s">
        <v>19</v>
      </c>
      <c r="H167" s="34" t="s">
        <v>19</v>
      </c>
      <c r="I167" s="59"/>
    </row>
    <row r="168" spans="1:9">
      <c r="A168" s="13" t="s">
        <v>22</v>
      </c>
      <c r="B168" s="61">
        <v>2008</v>
      </c>
      <c r="C168" s="53">
        <v>270000</v>
      </c>
      <c r="D168" s="47">
        <f t="shared" si="26"/>
        <v>243000</v>
      </c>
      <c r="E168" s="334">
        <f t="shared" si="29"/>
        <v>245000</v>
      </c>
      <c r="F168" s="34" t="s">
        <v>19</v>
      </c>
      <c r="G168" s="34" t="s">
        <v>19</v>
      </c>
      <c r="H168" s="34" t="s">
        <v>19</v>
      </c>
      <c r="I168" s="59"/>
    </row>
    <row r="169" spans="1:9">
      <c r="A169" s="13"/>
      <c r="B169" s="61">
        <v>2009</v>
      </c>
      <c r="C169" s="53">
        <v>290000</v>
      </c>
      <c r="D169" s="47">
        <f t="shared" si="26"/>
        <v>261000</v>
      </c>
      <c r="E169" s="334">
        <f t="shared" si="29"/>
        <v>260000</v>
      </c>
      <c r="F169" s="34" t="s">
        <v>19</v>
      </c>
      <c r="G169" s="34" t="s">
        <v>19</v>
      </c>
      <c r="H169" s="34" t="s">
        <v>19</v>
      </c>
      <c r="I169" s="59"/>
    </row>
    <row r="170" spans="1:9" ht="15" thickBot="1">
      <c r="A170" s="13"/>
      <c r="B170" s="443">
        <v>2010</v>
      </c>
      <c r="C170" s="55">
        <v>310000</v>
      </c>
      <c r="D170" s="47">
        <f t="shared" si="26"/>
        <v>279000</v>
      </c>
      <c r="E170" s="334">
        <f t="shared" si="29"/>
        <v>280000</v>
      </c>
      <c r="F170" s="34" t="s">
        <v>19</v>
      </c>
      <c r="G170" s="34" t="s">
        <v>19</v>
      </c>
      <c r="H170" s="34" t="s">
        <v>19</v>
      </c>
      <c r="I170" s="59"/>
    </row>
    <row r="171" spans="1:9">
      <c r="A171" s="12" t="s">
        <v>217</v>
      </c>
      <c r="B171" s="56">
        <v>2010</v>
      </c>
      <c r="C171" s="52">
        <v>310000</v>
      </c>
      <c r="D171" s="45">
        <f t="shared" si="26"/>
        <v>279000</v>
      </c>
      <c r="E171" s="336">
        <f t="shared" si="29"/>
        <v>280000</v>
      </c>
      <c r="F171" s="32" t="s">
        <v>19</v>
      </c>
      <c r="G171" s="32" t="s">
        <v>19</v>
      </c>
      <c r="H171" s="32" t="s">
        <v>19</v>
      </c>
      <c r="I171" s="59"/>
    </row>
    <row r="172" spans="1:9">
      <c r="A172" s="13"/>
      <c r="B172" s="57">
        <v>2011</v>
      </c>
      <c r="C172" s="53">
        <v>330000</v>
      </c>
      <c r="D172" s="47">
        <f t="shared" si="26"/>
        <v>297000</v>
      </c>
      <c r="E172" s="334">
        <f t="shared" si="29"/>
        <v>295000</v>
      </c>
      <c r="F172" s="34" t="s">
        <v>19</v>
      </c>
      <c r="G172" s="34" t="s">
        <v>19</v>
      </c>
      <c r="H172" s="34" t="s">
        <v>19</v>
      </c>
      <c r="I172" s="59"/>
    </row>
    <row r="173" spans="1:9" ht="15" thickBot="1">
      <c r="A173" s="14"/>
      <c r="B173" s="58">
        <v>2012</v>
      </c>
      <c r="C173" s="55">
        <v>350000</v>
      </c>
      <c r="D173" s="50">
        <f t="shared" si="26"/>
        <v>315000</v>
      </c>
      <c r="E173" s="335">
        <f t="shared" si="29"/>
        <v>315000</v>
      </c>
      <c r="F173" s="42" t="s">
        <v>19</v>
      </c>
      <c r="G173" s="42" t="s">
        <v>19</v>
      </c>
      <c r="H173" s="42" t="s">
        <v>19</v>
      </c>
      <c r="I173" s="59"/>
    </row>
    <row r="174" spans="1:9">
      <c r="A174" s="13" t="s">
        <v>218</v>
      </c>
      <c r="B174" s="456">
        <v>2007</v>
      </c>
      <c r="C174" s="53">
        <v>260000</v>
      </c>
      <c r="D174" s="47">
        <f t="shared" si="26"/>
        <v>234000</v>
      </c>
      <c r="E174" s="334">
        <f>IF(ROUND(MID(D174&amp;" ",3,1),0)=1,FLOOR(D174,5000),IF(ROUND(MID(D174&amp;" ",3,1),0)=2,FLOOR(D174,5000),IF(ROUND(MID(D174&amp;" ",3,1),0)=6,FLOOR(D174,5000),IF(ROUND(MID(D174&amp;" ",3,1),0)=7,FLOOR(D174,5000),CEILING(D174,5000)))))</f>
        <v>235000</v>
      </c>
      <c r="F174" s="34" t="s">
        <v>19</v>
      </c>
      <c r="G174" s="34" t="s">
        <v>19</v>
      </c>
      <c r="H174" s="34" t="s">
        <v>19</v>
      </c>
      <c r="I174" s="59"/>
    </row>
    <row r="175" spans="1:9">
      <c r="A175" s="13" t="s">
        <v>22</v>
      </c>
      <c r="B175" s="61">
        <v>2008</v>
      </c>
      <c r="C175" s="53">
        <v>280000</v>
      </c>
      <c r="D175" s="47">
        <f t="shared" si="26"/>
        <v>252000</v>
      </c>
      <c r="E175" s="334">
        <f t="shared" ref="E175:E237" si="30">IF(ROUND(MID(D175&amp;" ",3,1),0)=1,FLOOR(D175,5000),IF(ROUND(MID(D175&amp;" ",3,1),0)=2,FLOOR(D175,5000),IF(ROUND(MID(D175&amp;" ",3,1),0)=6,FLOOR(D175,5000),IF(ROUND(MID(D175&amp;" ",3,1),0)=7,FLOOR(D175,5000),CEILING(D175,5000)))))</f>
        <v>250000</v>
      </c>
      <c r="F175" s="34" t="s">
        <v>19</v>
      </c>
      <c r="G175" s="34" t="s">
        <v>19</v>
      </c>
      <c r="H175" s="34" t="s">
        <v>19</v>
      </c>
      <c r="I175" s="59"/>
    </row>
    <row r="176" spans="1:9">
      <c r="A176" s="13"/>
      <c r="B176" s="61">
        <v>2009</v>
      </c>
      <c r="C176" s="53">
        <v>300000</v>
      </c>
      <c r="D176" s="47">
        <f t="shared" si="26"/>
        <v>270000</v>
      </c>
      <c r="E176" s="334">
        <f t="shared" si="30"/>
        <v>270000</v>
      </c>
      <c r="F176" s="34" t="s">
        <v>19</v>
      </c>
      <c r="G176" s="34" t="s">
        <v>19</v>
      </c>
      <c r="H176" s="34" t="s">
        <v>19</v>
      </c>
      <c r="I176" s="59"/>
    </row>
    <row r="177" spans="1:9" ht="15" thickBot="1">
      <c r="A177" s="13"/>
      <c r="B177" s="57">
        <v>2010</v>
      </c>
      <c r="C177" s="53">
        <v>320000</v>
      </c>
      <c r="D177" s="47">
        <f t="shared" si="26"/>
        <v>288000</v>
      </c>
      <c r="E177" s="334">
        <f t="shared" si="30"/>
        <v>290000</v>
      </c>
      <c r="F177" s="34" t="s">
        <v>19</v>
      </c>
      <c r="G177" s="34" t="s">
        <v>19</v>
      </c>
      <c r="H177" s="34" t="s">
        <v>19</v>
      </c>
      <c r="I177" s="59"/>
    </row>
    <row r="178" spans="1:9">
      <c r="A178" s="12" t="s">
        <v>219</v>
      </c>
      <c r="B178" s="56">
        <v>2010</v>
      </c>
      <c r="C178" s="52">
        <v>320000</v>
      </c>
      <c r="D178" s="45">
        <f>C178-(C178*0.1)</f>
        <v>288000</v>
      </c>
      <c r="E178" s="336">
        <f t="shared" si="30"/>
        <v>290000</v>
      </c>
      <c r="F178" s="32" t="s">
        <v>19</v>
      </c>
      <c r="G178" s="32" t="s">
        <v>19</v>
      </c>
      <c r="H178" s="32" t="s">
        <v>19</v>
      </c>
      <c r="I178" s="59"/>
    </row>
    <row r="179" spans="1:9">
      <c r="A179" s="13"/>
      <c r="B179" s="57">
        <v>2011</v>
      </c>
      <c r="C179" s="53">
        <v>340000</v>
      </c>
      <c r="D179" s="47">
        <f t="shared" ref="D179:D180" si="31">C179-(C179*0.1)</f>
        <v>306000</v>
      </c>
      <c r="E179" s="334">
        <f t="shared" si="30"/>
        <v>305000</v>
      </c>
      <c r="F179" s="34" t="s">
        <v>19</v>
      </c>
      <c r="G179" s="34" t="s">
        <v>19</v>
      </c>
      <c r="H179" s="34" t="s">
        <v>19</v>
      </c>
      <c r="I179" s="59"/>
    </row>
    <row r="180" spans="1:9" ht="15" thickBot="1">
      <c r="A180" s="14"/>
      <c r="B180" s="58">
        <v>2012</v>
      </c>
      <c r="C180" s="55">
        <v>360000</v>
      </c>
      <c r="D180" s="50">
        <f t="shared" si="31"/>
        <v>324000</v>
      </c>
      <c r="E180" s="335">
        <f t="shared" si="30"/>
        <v>325000</v>
      </c>
      <c r="F180" s="42" t="s">
        <v>19</v>
      </c>
      <c r="G180" s="42" t="s">
        <v>19</v>
      </c>
      <c r="H180" s="42" t="s">
        <v>19</v>
      </c>
      <c r="I180" s="59"/>
    </row>
    <row r="181" spans="1:9">
      <c r="A181" s="12" t="s">
        <v>586</v>
      </c>
      <c r="B181" s="56">
        <v>2013</v>
      </c>
      <c r="C181" s="333">
        <v>420000</v>
      </c>
      <c r="D181" s="47">
        <f>C181-(C181*0.1)</f>
        <v>378000</v>
      </c>
      <c r="E181" s="334">
        <f t="shared" si="30"/>
        <v>380000</v>
      </c>
      <c r="F181" s="332" t="s">
        <v>19</v>
      </c>
      <c r="G181" s="32" t="s">
        <v>19</v>
      </c>
      <c r="H181" s="37" t="s">
        <v>19</v>
      </c>
      <c r="I181" s="59"/>
    </row>
    <row r="182" spans="1:9">
      <c r="A182" s="13"/>
      <c r="B182" s="57">
        <v>2014</v>
      </c>
      <c r="C182" s="333">
        <v>440000</v>
      </c>
      <c r="D182" s="47">
        <f>C182-(C182*0.1)</f>
        <v>396000</v>
      </c>
      <c r="E182" s="334">
        <f t="shared" si="30"/>
        <v>395000</v>
      </c>
      <c r="F182" s="333" t="s">
        <v>19</v>
      </c>
      <c r="G182" s="34" t="s">
        <v>19</v>
      </c>
      <c r="H182" s="40" t="s">
        <v>19</v>
      </c>
      <c r="I182" s="59"/>
    </row>
    <row r="183" spans="1:9">
      <c r="A183" s="13"/>
      <c r="B183" s="57">
        <v>2015</v>
      </c>
      <c r="C183" s="333">
        <v>460000</v>
      </c>
      <c r="D183" s="47">
        <f>C183-(C183*0.1)</f>
        <v>414000</v>
      </c>
      <c r="E183" s="334">
        <f t="shared" si="30"/>
        <v>415000</v>
      </c>
      <c r="F183" s="333" t="s">
        <v>19</v>
      </c>
      <c r="G183" s="34" t="s">
        <v>19</v>
      </c>
      <c r="H183" s="40" t="s">
        <v>19</v>
      </c>
      <c r="I183" s="59"/>
    </row>
    <row r="184" spans="1:9" ht="15" thickBot="1">
      <c r="A184" s="14"/>
      <c r="B184" s="58">
        <v>2016</v>
      </c>
      <c r="C184" s="434">
        <v>480000</v>
      </c>
      <c r="D184" s="50">
        <f>C184-(C184*0.1)</f>
        <v>432000</v>
      </c>
      <c r="E184" s="335">
        <f t="shared" si="30"/>
        <v>430000</v>
      </c>
      <c r="F184" s="434" t="s">
        <v>19</v>
      </c>
      <c r="G184" s="42" t="s">
        <v>19</v>
      </c>
      <c r="H184" s="44" t="s">
        <v>19</v>
      </c>
      <c r="I184" s="59"/>
    </row>
    <row r="185" spans="1:9">
      <c r="A185" s="12" t="s">
        <v>220</v>
      </c>
      <c r="B185" s="60">
        <v>2007</v>
      </c>
      <c r="C185" s="35">
        <v>290000</v>
      </c>
      <c r="D185" s="47">
        <f>C185-(C185*0.1)</f>
        <v>261000</v>
      </c>
      <c r="E185" s="334">
        <f t="shared" si="30"/>
        <v>260000</v>
      </c>
      <c r="F185" s="32" t="s">
        <v>19</v>
      </c>
      <c r="G185" s="32" t="s">
        <v>19</v>
      </c>
      <c r="H185" s="32" t="s">
        <v>19</v>
      </c>
      <c r="I185" s="59"/>
    </row>
    <row r="186" spans="1:9">
      <c r="A186" s="13" t="s">
        <v>22</v>
      </c>
      <c r="B186" s="61">
        <v>2008</v>
      </c>
      <c r="C186" s="33">
        <v>310000</v>
      </c>
      <c r="D186" s="47">
        <f t="shared" ref="D186:D188" si="32">C186-(C186*0.1)</f>
        <v>279000</v>
      </c>
      <c r="E186" s="334">
        <f t="shared" si="30"/>
        <v>280000</v>
      </c>
      <c r="F186" s="34" t="s">
        <v>19</v>
      </c>
      <c r="G186" s="34" t="s">
        <v>19</v>
      </c>
      <c r="H186" s="34" t="s">
        <v>19</v>
      </c>
      <c r="I186" s="59"/>
    </row>
    <row r="187" spans="1:9">
      <c r="A187" s="13"/>
      <c r="B187" s="61">
        <v>2009</v>
      </c>
      <c r="C187" s="33">
        <v>330000</v>
      </c>
      <c r="D187" s="47">
        <f t="shared" si="32"/>
        <v>297000</v>
      </c>
      <c r="E187" s="334">
        <f t="shared" si="30"/>
        <v>295000</v>
      </c>
      <c r="F187" s="34" t="s">
        <v>19</v>
      </c>
      <c r="G187" s="34" t="s">
        <v>19</v>
      </c>
      <c r="H187" s="34" t="s">
        <v>19</v>
      </c>
      <c r="I187" s="59"/>
    </row>
    <row r="188" spans="1:9" ht="15" thickBot="1">
      <c r="A188" s="13"/>
      <c r="B188" s="443">
        <v>2010</v>
      </c>
      <c r="C188" s="33">
        <v>350000</v>
      </c>
      <c r="D188" s="47">
        <f t="shared" si="32"/>
        <v>315000</v>
      </c>
      <c r="E188" s="334">
        <f t="shared" si="30"/>
        <v>315000</v>
      </c>
      <c r="F188" s="34" t="s">
        <v>19</v>
      </c>
      <c r="G188" s="34" t="s">
        <v>19</v>
      </c>
      <c r="H188" s="34" t="s">
        <v>19</v>
      </c>
      <c r="I188" s="59"/>
    </row>
    <row r="189" spans="1:9">
      <c r="A189" s="12" t="s">
        <v>663</v>
      </c>
      <c r="B189" s="56">
        <v>2013</v>
      </c>
      <c r="C189" s="52">
        <v>440000</v>
      </c>
      <c r="D189" s="32">
        <f>C189-(C189*0.1)</f>
        <v>396000</v>
      </c>
      <c r="E189" s="336">
        <f t="shared" si="30"/>
        <v>395000</v>
      </c>
      <c r="F189" s="332" t="s">
        <v>19</v>
      </c>
      <c r="G189" s="32" t="s">
        <v>19</v>
      </c>
      <c r="H189" s="37" t="s">
        <v>19</v>
      </c>
      <c r="I189" s="59"/>
    </row>
    <row r="190" spans="1:9">
      <c r="A190" s="13"/>
      <c r="B190" s="443">
        <v>2014</v>
      </c>
      <c r="C190" s="53">
        <v>460000</v>
      </c>
      <c r="D190" s="34">
        <f t="shared" ref="D190:D237" si="33">C190-(C190*0.1)</f>
        <v>414000</v>
      </c>
      <c r="E190" s="334">
        <f t="shared" si="30"/>
        <v>415000</v>
      </c>
      <c r="F190" s="333" t="s">
        <v>19</v>
      </c>
      <c r="G190" s="34" t="s">
        <v>19</v>
      </c>
      <c r="H190" s="40" t="s">
        <v>19</v>
      </c>
      <c r="I190" s="59"/>
    </row>
    <row r="191" spans="1:9">
      <c r="A191" s="13"/>
      <c r="B191" s="443">
        <v>2015</v>
      </c>
      <c r="C191" s="53">
        <v>480000</v>
      </c>
      <c r="D191" s="34">
        <f t="shared" si="33"/>
        <v>432000</v>
      </c>
      <c r="E191" s="334">
        <f t="shared" si="30"/>
        <v>430000</v>
      </c>
      <c r="F191" s="333" t="s">
        <v>19</v>
      </c>
      <c r="G191" s="34" t="s">
        <v>19</v>
      </c>
      <c r="H191" s="40" t="s">
        <v>19</v>
      </c>
      <c r="I191" s="59"/>
    </row>
    <row r="192" spans="1:9" ht="15" thickBot="1">
      <c r="A192" s="14"/>
      <c r="B192" s="62">
        <v>2016</v>
      </c>
      <c r="C192" s="53">
        <v>500000</v>
      </c>
      <c r="D192" s="34">
        <f t="shared" si="33"/>
        <v>450000</v>
      </c>
      <c r="E192" s="334">
        <f t="shared" si="30"/>
        <v>450000</v>
      </c>
      <c r="F192" s="434" t="s">
        <v>19</v>
      </c>
      <c r="G192" s="42" t="s">
        <v>19</v>
      </c>
      <c r="H192" s="44" t="s">
        <v>19</v>
      </c>
      <c r="I192" s="59"/>
    </row>
    <row r="193" spans="1:9" ht="15" hidden="1" thickBot="1">
      <c r="B193" s="457">
        <v>2003</v>
      </c>
      <c r="C193" s="382">
        <v>140000</v>
      </c>
      <c r="D193" s="377">
        <f t="shared" si="33"/>
        <v>126000</v>
      </c>
      <c r="E193" s="377">
        <f t="shared" si="30"/>
        <v>125000</v>
      </c>
      <c r="F193" s="395">
        <v>120000</v>
      </c>
      <c r="G193" s="395">
        <f t="shared" ref="G193:G212" si="34">F193-(F193*0.1)</f>
        <v>108000</v>
      </c>
      <c r="H193" s="395">
        <f t="shared" ref="H193:H212" si="35">IF(ROUND(MID(G193&amp;" ",3,1),0)=1,FLOOR(G193,5000),IF(ROUND(MID(G193&amp;" ",3,1),0)=2,FLOOR(G193,5000),IF(ROUND(MID(G193&amp;" ",3,1),0)=6,FLOOR(G193,5000),IF(ROUND(MID(G193&amp;" ",3,1),0)=7,FLOOR(G193,5000),CEILING(G193,5000)))))</f>
        <v>110000</v>
      </c>
      <c r="I193" s="59"/>
    </row>
    <row r="194" spans="1:9" ht="15" hidden="1" thickBot="1">
      <c r="B194" s="459">
        <v>2004</v>
      </c>
      <c r="C194" s="391">
        <v>155000</v>
      </c>
      <c r="D194" s="395">
        <f t="shared" si="33"/>
        <v>139500</v>
      </c>
      <c r="E194" s="395">
        <f t="shared" si="30"/>
        <v>140000</v>
      </c>
      <c r="F194" s="395">
        <v>145000</v>
      </c>
      <c r="G194" s="395">
        <f t="shared" si="34"/>
        <v>130500</v>
      </c>
      <c r="H194" s="395">
        <f t="shared" si="35"/>
        <v>135000</v>
      </c>
      <c r="I194" s="59"/>
    </row>
    <row r="195" spans="1:9">
      <c r="A195" s="13" t="s">
        <v>221</v>
      </c>
      <c r="B195" s="61">
        <v>2005</v>
      </c>
      <c r="C195" s="52">
        <v>170000</v>
      </c>
      <c r="D195" s="36">
        <f t="shared" si="33"/>
        <v>153000</v>
      </c>
      <c r="E195" s="267">
        <f t="shared" si="30"/>
        <v>155000</v>
      </c>
      <c r="F195" s="39">
        <v>160000</v>
      </c>
      <c r="G195" s="39">
        <f t="shared" si="34"/>
        <v>144000</v>
      </c>
      <c r="H195" s="271">
        <f t="shared" si="35"/>
        <v>145000</v>
      </c>
      <c r="I195" s="59"/>
    </row>
    <row r="196" spans="1:9">
      <c r="A196" s="13" t="s">
        <v>23</v>
      </c>
      <c r="B196" s="61">
        <v>2006</v>
      </c>
      <c r="C196" s="53">
        <v>185000</v>
      </c>
      <c r="D196" s="39">
        <f t="shared" si="33"/>
        <v>166500</v>
      </c>
      <c r="E196" s="271">
        <f t="shared" si="30"/>
        <v>165000</v>
      </c>
      <c r="F196" s="39">
        <v>175000</v>
      </c>
      <c r="G196" s="39">
        <f t="shared" si="34"/>
        <v>157500</v>
      </c>
      <c r="H196" s="271">
        <f t="shared" si="35"/>
        <v>155000</v>
      </c>
      <c r="I196" s="59"/>
    </row>
    <row r="197" spans="1:9">
      <c r="A197" s="13"/>
      <c r="B197" s="61">
        <v>2007</v>
      </c>
      <c r="C197" s="53">
        <v>200000</v>
      </c>
      <c r="D197" s="39">
        <f t="shared" si="33"/>
        <v>180000</v>
      </c>
      <c r="E197" s="271">
        <f t="shared" si="30"/>
        <v>180000</v>
      </c>
      <c r="F197" s="39">
        <v>180000</v>
      </c>
      <c r="G197" s="39">
        <f t="shared" si="34"/>
        <v>162000</v>
      </c>
      <c r="H197" s="271">
        <f t="shared" si="35"/>
        <v>160000</v>
      </c>
      <c r="I197" s="59"/>
    </row>
    <row r="198" spans="1:9" ht="15" thickBot="1">
      <c r="A198" s="14"/>
      <c r="B198" s="62">
        <v>2008</v>
      </c>
      <c r="C198" s="55">
        <v>215000</v>
      </c>
      <c r="D198" s="43">
        <f t="shared" si="33"/>
        <v>193500</v>
      </c>
      <c r="E198" s="269">
        <f t="shared" si="30"/>
        <v>195000</v>
      </c>
      <c r="F198" s="43">
        <v>200000</v>
      </c>
      <c r="G198" s="43">
        <f t="shared" si="34"/>
        <v>180000</v>
      </c>
      <c r="H198" s="269">
        <f t="shared" si="35"/>
        <v>180000</v>
      </c>
      <c r="I198" s="59"/>
    </row>
    <row r="199" spans="1:9">
      <c r="A199" s="12" t="s">
        <v>222</v>
      </c>
      <c r="B199" s="56">
        <v>2008</v>
      </c>
      <c r="C199" s="53">
        <v>220000</v>
      </c>
      <c r="D199" s="39">
        <f t="shared" si="33"/>
        <v>198000</v>
      </c>
      <c r="E199" s="271">
        <f t="shared" si="30"/>
        <v>200000</v>
      </c>
      <c r="F199" s="39">
        <v>200000</v>
      </c>
      <c r="G199" s="39">
        <f t="shared" si="34"/>
        <v>180000</v>
      </c>
      <c r="H199" s="271">
        <f t="shared" si="35"/>
        <v>180000</v>
      </c>
      <c r="I199" s="59"/>
    </row>
    <row r="200" spans="1:9">
      <c r="A200" s="13"/>
      <c r="B200" s="443">
        <v>2009</v>
      </c>
      <c r="C200" s="53">
        <v>240000</v>
      </c>
      <c r="D200" s="39">
        <f t="shared" si="33"/>
        <v>216000</v>
      </c>
      <c r="E200" s="271">
        <f t="shared" si="30"/>
        <v>215000</v>
      </c>
      <c r="F200" s="39">
        <v>220000</v>
      </c>
      <c r="G200" s="39">
        <f t="shared" si="34"/>
        <v>198000</v>
      </c>
      <c r="H200" s="271">
        <f t="shared" si="35"/>
        <v>200000</v>
      </c>
      <c r="I200" s="59"/>
    </row>
    <row r="201" spans="1:9" ht="15" thickBot="1">
      <c r="A201" s="14"/>
      <c r="B201" s="62">
        <v>2010</v>
      </c>
      <c r="C201" s="53">
        <v>260000</v>
      </c>
      <c r="D201" s="39">
        <f t="shared" si="33"/>
        <v>234000</v>
      </c>
      <c r="E201" s="271">
        <f t="shared" si="30"/>
        <v>235000</v>
      </c>
      <c r="F201" s="39">
        <v>240000</v>
      </c>
      <c r="G201" s="39">
        <f t="shared" si="34"/>
        <v>216000</v>
      </c>
      <c r="H201" s="271">
        <f t="shared" si="35"/>
        <v>215000</v>
      </c>
      <c r="I201" s="59"/>
    </row>
    <row r="202" spans="1:9">
      <c r="A202" s="12" t="s">
        <v>223</v>
      </c>
      <c r="B202" s="56">
        <v>2010</v>
      </c>
      <c r="C202" s="52">
        <v>260000</v>
      </c>
      <c r="D202" s="36">
        <f t="shared" si="33"/>
        <v>234000</v>
      </c>
      <c r="E202" s="267">
        <f t="shared" si="30"/>
        <v>235000</v>
      </c>
      <c r="F202" s="36">
        <v>240000</v>
      </c>
      <c r="G202" s="52">
        <f t="shared" si="34"/>
        <v>216000</v>
      </c>
      <c r="H202" s="267">
        <f t="shared" si="35"/>
        <v>215000</v>
      </c>
      <c r="I202" s="59"/>
    </row>
    <row r="203" spans="1:9">
      <c r="A203" s="13"/>
      <c r="B203" s="57">
        <v>2011</v>
      </c>
      <c r="C203" s="53">
        <v>285000</v>
      </c>
      <c r="D203" s="39">
        <f t="shared" si="33"/>
        <v>256500</v>
      </c>
      <c r="E203" s="271">
        <f t="shared" si="30"/>
        <v>255000</v>
      </c>
      <c r="F203" s="39">
        <v>265000</v>
      </c>
      <c r="G203" s="53">
        <f t="shared" si="34"/>
        <v>238500</v>
      </c>
      <c r="H203" s="271">
        <f t="shared" si="35"/>
        <v>240000</v>
      </c>
      <c r="I203" s="59"/>
    </row>
    <row r="204" spans="1:9">
      <c r="A204" s="13"/>
      <c r="B204" s="57">
        <v>2012</v>
      </c>
      <c r="C204" s="53">
        <v>310000</v>
      </c>
      <c r="D204" s="39">
        <f t="shared" si="33"/>
        <v>279000</v>
      </c>
      <c r="E204" s="271">
        <f t="shared" si="30"/>
        <v>280000</v>
      </c>
      <c r="F204" s="39">
        <v>290000</v>
      </c>
      <c r="G204" s="53">
        <f t="shared" si="34"/>
        <v>261000</v>
      </c>
      <c r="H204" s="271">
        <f t="shared" si="35"/>
        <v>260000</v>
      </c>
      <c r="I204" s="59"/>
    </row>
    <row r="205" spans="1:9">
      <c r="A205" s="13"/>
      <c r="B205" s="57">
        <v>2013</v>
      </c>
      <c r="C205" s="53">
        <v>335000</v>
      </c>
      <c r="D205" s="39">
        <f t="shared" si="33"/>
        <v>301500</v>
      </c>
      <c r="E205" s="271">
        <f t="shared" si="30"/>
        <v>300000</v>
      </c>
      <c r="F205" s="39">
        <v>315000</v>
      </c>
      <c r="G205" s="53">
        <f t="shared" si="34"/>
        <v>283500</v>
      </c>
      <c r="H205" s="271">
        <f t="shared" si="35"/>
        <v>285000</v>
      </c>
      <c r="I205" s="59"/>
    </row>
    <row r="206" spans="1:9">
      <c r="A206" s="13"/>
      <c r="B206" s="57">
        <v>2014</v>
      </c>
      <c r="C206" s="53">
        <v>360000</v>
      </c>
      <c r="D206" s="39">
        <f t="shared" si="33"/>
        <v>324000</v>
      </c>
      <c r="E206" s="271">
        <f t="shared" si="30"/>
        <v>325000</v>
      </c>
      <c r="F206" s="39">
        <v>340000</v>
      </c>
      <c r="G206" s="53">
        <f t="shared" si="34"/>
        <v>306000</v>
      </c>
      <c r="H206" s="271">
        <f t="shared" si="35"/>
        <v>305000</v>
      </c>
      <c r="I206" s="59"/>
    </row>
    <row r="207" spans="1:9" ht="15" thickBot="1">
      <c r="A207" s="14"/>
      <c r="B207" s="58">
        <v>2015</v>
      </c>
      <c r="C207" s="55">
        <v>380000</v>
      </c>
      <c r="D207" s="43">
        <f t="shared" si="33"/>
        <v>342000</v>
      </c>
      <c r="E207" s="269">
        <f t="shared" si="30"/>
        <v>340000</v>
      </c>
      <c r="F207" s="43">
        <v>360000</v>
      </c>
      <c r="G207" s="55">
        <f t="shared" si="34"/>
        <v>324000</v>
      </c>
      <c r="H207" s="269">
        <f t="shared" si="35"/>
        <v>325000</v>
      </c>
      <c r="I207" s="59"/>
    </row>
    <row r="208" spans="1:9" hidden="1">
      <c r="B208" s="457">
        <v>2003</v>
      </c>
      <c r="C208" s="391">
        <v>160000</v>
      </c>
      <c r="D208" s="395">
        <f t="shared" si="33"/>
        <v>144000</v>
      </c>
      <c r="E208" s="395">
        <f t="shared" si="30"/>
        <v>145000</v>
      </c>
      <c r="F208" s="395">
        <v>140000</v>
      </c>
      <c r="G208" s="391">
        <f t="shared" si="34"/>
        <v>126000</v>
      </c>
      <c r="H208" s="395">
        <f t="shared" si="35"/>
        <v>125000</v>
      </c>
      <c r="I208" s="59"/>
    </row>
    <row r="209" spans="1:9" hidden="1">
      <c r="B209" s="459">
        <v>2004</v>
      </c>
      <c r="C209" s="391">
        <v>175000</v>
      </c>
      <c r="D209" s="395">
        <f t="shared" si="33"/>
        <v>157500</v>
      </c>
      <c r="E209" s="395">
        <f t="shared" si="30"/>
        <v>155000</v>
      </c>
      <c r="F209" s="395">
        <v>155000</v>
      </c>
      <c r="G209" s="391">
        <f t="shared" si="34"/>
        <v>139500</v>
      </c>
      <c r="H209" s="395">
        <f t="shared" si="35"/>
        <v>140000</v>
      </c>
      <c r="I209" s="59"/>
    </row>
    <row r="210" spans="1:9">
      <c r="A210" s="13" t="s">
        <v>224</v>
      </c>
      <c r="B210" s="61">
        <v>2005</v>
      </c>
      <c r="C210" s="53">
        <v>190000</v>
      </c>
      <c r="D210" s="39">
        <f t="shared" si="33"/>
        <v>171000</v>
      </c>
      <c r="E210" s="271">
        <f t="shared" si="30"/>
        <v>170000</v>
      </c>
      <c r="F210" s="39">
        <v>170000</v>
      </c>
      <c r="G210" s="53">
        <f t="shared" si="34"/>
        <v>153000</v>
      </c>
      <c r="H210" s="271">
        <f t="shared" si="35"/>
        <v>155000</v>
      </c>
      <c r="I210" s="59"/>
    </row>
    <row r="211" spans="1:9">
      <c r="A211" s="13" t="s">
        <v>23</v>
      </c>
      <c r="B211" s="61">
        <v>2006</v>
      </c>
      <c r="C211" s="53">
        <v>205000</v>
      </c>
      <c r="D211" s="39">
        <f t="shared" si="33"/>
        <v>184500</v>
      </c>
      <c r="E211" s="271">
        <f t="shared" si="30"/>
        <v>185000</v>
      </c>
      <c r="F211" s="39">
        <v>185000</v>
      </c>
      <c r="G211" s="53">
        <f t="shared" si="34"/>
        <v>166500</v>
      </c>
      <c r="H211" s="271">
        <f t="shared" si="35"/>
        <v>165000</v>
      </c>
      <c r="I211" s="59"/>
    </row>
    <row r="212" spans="1:9" ht="15" thickBot="1">
      <c r="A212" s="13"/>
      <c r="B212" s="443">
        <v>2007</v>
      </c>
      <c r="C212" s="53">
        <v>220000</v>
      </c>
      <c r="D212" s="39">
        <f t="shared" si="33"/>
        <v>198000</v>
      </c>
      <c r="E212" s="271">
        <f t="shared" si="30"/>
        <v>200000</v>
      </c>
      <c r="F212" s="43">
        <v>200000</v>
      </c>
      <c r="G212" s="53">
        <f t="shared" si="34"/>
        <v>180000</v>
      </c>
      <c r="H212" s="271">
        <f t="shared" si="35"/>
        <v>180000</v>
      </c>
      <c r="I212" s="59"/>
    </row>
    <row r="213" spans="1:9" ht="15" hidden="1" thickBot="1">
      <c r="B213" s="460">
        <v>2003</v>
      </c>
      <c r="C213" s="382">
        <v>170000</v>
      </c>
      <c r="D213" s="377">
        <f t="shared" si="33"/>
        <v>153000</v>
      </c>
      <c r="E213" s="377">
        <f t="shared" si="30"/>
        <v>155000</v>
      </c>
      <c r="F213" s="397" t="s">
        <v>19</v>
      </c>
      <c r="G213" s="381" t="s">
        <v>19</v>
      </c>
      <c r="H213" s="381" t="s">
        <v>19</v>
      </c>
      <c r="I213" s="59"/>
    </row>
    <row r="214" spans="1:9" ht="15" hidden="1" thickBot="1">
      <c r="B214" s="458">
        <v>2004</v>
      </c>
      <c r="C214" s="391">
        <v>185000</v>
      </c>
      <c r="D214" s="395">
        <f t="shared" si="33"/>
        <v>166500</v>
      </c>
      <c r="E214" s="395">
        <f t="shared" si="30"/>
        <v>165000</v>
      </c>
      <c r="F214" s="397" t="s">
        <v>19</v>
      </c>
      <c r="G214" s="397" t="s">
        <v>19</v>
      </c>
      <c r="H214" s="397" t="s">
        <v>19</v>
      </c>
      <c r="I214" s="59"/>
    </row>
    <row r="215" spans="1:9">
      <c r="A215" s="12" t="s">
        <v>225</v>
      </c>
      <c r="B215" s="60">
        <v>2005</v>
      </c>
      <c r="C215" s="52">
        <v>200000</v>
      </c>
      <c r="D215" s="36">
        <f t="shared" si="33"/>
        <v>180000</v>
      </c>
      <c r="E215" s="267">
        <f t="shared" si="30"/>
        <v>180000</v>
      </c>
      <c r="F215" s="32" t="s">
        <v>19</v>
      </c>
      <c r="G215" s="32" t="s">
        <v>19</v>
      </c>
      <c r="H215" s="32" t="s">
        <v>19</v>
      </c>
      <c r="I215" s="59"/>
    </row>
    <row r="216" spans="1:9" ht="15" thickBot="1">
      <c r="A216" s="14" t="s">
        <v>23</v>
      </c>
      <c r="B216" s="62">
        <v>2006</v>
      </c>
      <c r="C216" s="55">
        <v>215000</v>
      </c>
      <c r="D216" s="43">
        <f t="shared" si="33"/>
        <v>193500</v>
      </c>
      <c r="E216" s="269">
        <f t="shared" si="30"/>
        <v>195000</v>
      </c>
      <c r="F216" s="42" t="s">
        <v>19</v>
      </c>
      <c r="G216" s="42" t="s">
        <v>19</v>
      </c>
      <c r="H216" s="42" t="s">
        <v>19</v>
      </c>
      <c r="I216" s="59"/>
    </row>
    <row r="217" spans="1:9">
      <c r="A217" s="13" t="s">
        <v>226</v>
      </c>
      <c r="B217" s="57">
        <v>2008</v>
      </c>
      <c r="C217" s="53">
        <v>250000</v>
      </c>
      <c r="D217" s="39">
        <f t="shared" si="33"/>
        <v>225000</v>
      </c>
      <c r="E217" s="271">
        <f t="shared" si="30"/>
        <v>225000</v>
      </c>
      <c r="F217" s="39">
        <v>230000</v>
      </c>
      <c r="G217" s="39">
        <f t="shared" ref="G217:G219" si="36">F217-(F217*0.1)</f>
        <v>207000</v>
      </c>
      <c r="H217" s="271">
        <f t="shared" ref="H217:H219" si="37">IF(ROUND(MID(G217&amp;" ",3,1),0)=1,FLOOR(G217,5000),IF(ROUND(MID(G217&amp;" ",3,1),0)=2,FLOOR(G217,5000),IF(ROUND(MID(G217&amp;" ",3,1),0)=6,FLOOR(G217,5000),IF(ROUND(MID(G217&amp;" ",3,1),0)=7,FLOOR(G217,5000),CEILING(G217,5000)))))</f>
        <v>205000</v>
      </c>
      <c r="I217" s="59"/>
    </row>
    <row r="218" spans="1:9">
      <c r="A218" s="13"/>
      <c r="B218" s="57">
        <v>2009</v>
      </c>
      <c r="C218" s="53">
        <v>270000</v>
      </c>
      <c r="D218" s="39">
        <f t="shared" si="33"/>
        <v>243000</v>
      </c>
      <c r="E218" s="271">
        <f t="shared" si="30"/>
        <v>245000</v>
      </c>
      <c r="F218" s="39">
        <v>250000</v>
      </c>
      <c r="G218" s="39">
        <f t="shared" si="36"/>
        <v>225000</v>
      </c>
      <c r="H218" s="271">
        <f t="shared" si="37"/>
        <v>225000</v>
      </c>
      <c r="I218" s="59"/>
    </row>
    <row r="219" spans="1:9" ht="15" thickBot="1">
      <c r="A219" s="14"/>
      <c r="B219" s="58">
        <v>2010</v>
      </c>
      <c r="C219" s="53">
        <v>290000</v>
      </c>
      <c r="D219" s="39">
        <f t="shared" si="33"/>
        <v>261000</v>
      </c>
      <c r="E219" s="271">
        <f t="shared" si="30"/>
        <v>260000</v>
      </c>
      <c r="F219" s="39">
        <v>270000</v>
      </c>
      <c r="G219" s="39">
        <f t="shared" si="36"/>
        <v>243000</v>
      </c>
      <c r="H219" s="271">
        <f t="shared" si="37"/>
        <v>245000</v>
      </c>
      <c r="I219" s="59"/>
    </row>
    <row r="220" spans="1:9">
      <c r="A220" s="13" t="s">
        <v>227</v>
      </c>
      <c r="B220" s="56">
        <v>2010</v>
      </c>
      <c r="C220" s="52">
        <v>290000</v>
      </c>
      <c r="D220" s="36">
        <f t="shared" si="33"/>
        <v>261000</v>
      </c>
      <c r="E220" s="267">
        <f t="shared" si="30"/>
        <v>260000</v>
      </c>
      <c r="F220" s="32" t="s">
        <v>19</v>
      </c>
      <c r="G220" s="32" t="s">
        <v>19</v>
      </c>
      <c r="H220" s="32" t="s">
        <v>19</v>
      </c>
      <c r="I220" s="59"/>
    </row>
    <row r="221" spans="1:9">
      <c r="A221" s="13"/>
      <c r="B221" s="57">
        <v>2011</v>
      </c>
      <c r="C221" s="53">
        <v>315000</v>
      </c>
      <c r="D221" s="39">
        <f t="shared" si="33"/>
        <v>283500</v>
      </c>
      <c r="E221" s="271">
        <f t="shared" si="30"/>
        <v>285000</v>
      </c>
      <c r="F221" s="34" t="s">
        <v>19</v>
      </c>
      <c r="G221" s="34" t="s">
        <v>19</v>
      </c>
      <c r="H221" s="34" t="s">
        <v>19</v>
      </c>
      <c r="I221" s="59"/>
    </row>
    <row r="222" spans="1:9">
      <c r="A222" s="13"/>
      <c r="B222" s="57">
        <v>2012</v>
      </c>
      <c r="C222" s="53">
        <v>340000</v>
      </c>
      <c r="D222" s="39">
        <f t="shared" si="33"/>
        <v>306000</v>
      </c>
      <c r="E222" s="271">
        <f t="shared" si="30"/>
        <v>305000</v>
      </c>
      <c r="F222" s="34" t="s">
        <v>19</v>
      </c>
      <c r="G222" s="34" t="s">
        <v>19</v>
      </c>
      <c r="H222" s="34" t="s">
        <v>19</v>
      </c>
      <c r="I222" s="59"/>
    </row>
    <row r="223" spans="1:9">
      <c r="A223" s="13"/>
      <c r="B223" s="57">
        <v>2013</v>
      </c>
      <c r="C223" s="53">
        <v>365000</v>
      </c>
      <c r="D223" s="39">
        <f t="shared" si="33"/>
        <v>328500</v>
      </c>
      <c r="E223" s="271">
        <f t="shared" si="30"/>
        <v>330000</v>
      </c>
      <c r="F223" s="34" t="s">
        <v>19</v>
      </c>
      <c r="G223" s="34" t="s">
        <v>19</v>
      </c>
      <c r="H223" s="34" t="s">
        <v>19</v>
      </c>
      <c r="I223" s="59"/>
    </row>
    <row r="224" spans="1:9">
      <c r="A224" s="13"/>
      <c r="B224" s="57">
        <v>2014</v>
      </c>
      <c r="C224" s="53">
        <v>390000</v>
      </c>
      <c r="D224" s="39">
        <f t="shared" si="33"/>
        <v>351000</v>
      </c>
      <c r="E224" s="271">
        <f t="shared" si="30"/>
        <v>350000</v>
      </c>
      <c r="F224" s="34" t="s">
        <v>19</v>
      </c>
      <c r="G224" s="34" t="s">
        <v>19</v>
      </c>
      <c r="H224" s="34" t="s">
        <v>19</v>
      </c>
      <c r="I224" s="59"/>
    </row>
    <row r="225" spans="1:9" ht="15" thickBot="1">
      <c r="A225" s="14"/>
      <c r="B225" s="58">
        <v>2015</v>
      </c>
      <c r="C225" s="55">
        <v>415000</v>
      </c>
      <c r="D225" s="43">
        <f t="shared" si="33"/>
        <v>373500</v>
      </c>
      <c r="E225" s="269">
        <f t="shared" si="30"/>
        <v>375000</v>
      </c>
      <c r="F225" s="42" t="s">
        <v>19</v>
      </c>
      <c r="G225" s="42" t="s">
        <v>19</v>
      </c>
      <c r="H225" s="42" t="s">
        <v>19</v>
      </c>
      <c r="I225" s="59"/>
    </row>
    <row r="226" spans="1:9">
      <c r="A226" s="452" t="s">
        <v>228</v>
      </c>
      <c r="B226" s="67">
        <v>2007</v>
      </c>
      <c r="C226" s="333">
        <v>340000</v>
      </c>
      <c r="D226" s="107">
        <f t="shared" si="33"/>
        <v>306000</v>
      </c>
      <c r="E226" s="92">
        <f t="shared" si="30"/>
        <v>305000</v>
      </c>
      <c r="F226" s="48" t="s">
        <v>19</v>
      </c>
      <c r="G226" s="48" t="s">
        <v>19</v>
      </c>
      <c r="H226" s="40" t="s">
        <v>19</v>
      </c>
      <c r="I226" s="59"/>
    </row>
    <row r="227" spans="1:9">
      <c r="A227" s="452"/>
      <c r="B227" s="67">
        <v>2008</v>
      </c>
      <c r="C227" s="53">
        <v>370000</v>
      </c>
      <c r="D227" s="107">
        <f t="shared" si="33"/>
        <v>333000</v>
      </c>
      <c r="E227" s="92">
        <f t="shared" si="30"/>
        <v>335000</v>
      </c>
      <c r="F227" s="48" t="s">
        <v>19</v>
      </c>
      <c r="G227" s="48" t="s">
        <v>19</v>
      </c>
      <c r="H227" s="40" t="s">
        <v>19</v>
      </c>
      <c r="I227" s="59"/>
    </row>
    <row r="228" spans="1:9">
      <c r="A228" s="452"/>
      <c r="B228" s="67">
        <v>2009</v>
      </c>
      <c r="C228" s="53">
        <v>410000</v>
      </c>
      <c r="D228" s="107">
        <f t="shared" si="33"/>
        <v>369000</v>
      </c>
      <c r="E228" s="92">
        <f t="shared" si="30"/>
        <v>370000</v>
      </c>
      <c r="F228" s="48" t="s">
        <v>19</v>
      </c>
      <c r="G228" s="48" t="s">
        <v>19</v>
      </c>
      <c r="H228" s="40" t="s">
        <v>19</v>
      </c>
      <c r="I228" s="59"/>
    </row>
    <row r="229" spans="1:9" ht="15" thickBot="1">
      <c r="A229" s="453"/>
      <c r="B229" s="65">
        <v>2010</v>
      </c>
      <c r="C229" s="55">
        <v>440000</v>
      </c>
      <c r="D229" s="110">
        <f t="shared" si="33"/>
        <v>396000</v>
      </c>
      <c r="E229" s="92">
        <f t="shared" si="30"/>
        <v>395000</v>
      </c>
      <c r="F229" s="51" t="s">
        <v>19</v>
      </c>
      <c r="G229" s="51" t="s">
        <v>19</v>
      </c>
      <c r="H229" s="44" t="s">
        <v>19</v>
      </c>
      <c r="I229" s="59"/>
    </row>
    <row r="230" spans="1:9">
      <c r="A230" s="452" t="s">
        <v>229</v>
      </c>
      <c r="B230" s="67">
        <v>2007</v>
      </c>
      <c r="C230" s="333">
        <v>360000</v>
      </c>
      <c r="D230" s="107">
        <f t="shared" si="33"/>
        <v>324000</v>
      </c>
      <c r="E230" s="80">
        <f t="shared" si="30"/>
        <v>325000</v>
      </c>
      <c r="F230" s="48" t="s">
        <v>19</v>
      </c>
      <c r="G230" s="48" t="s">
        <v>19</v>
      </c>
      <c r="H230" s="40" t="s">
        <v>19</v>
      </c>
      <c r="I230" s="59"/>
    </row>
    <row r="231" spans="1:9">
      <c r="A231" s="452"/>
      <c r="B231" s="67">
        <v>2008</v>
      </c>
      <c r="C231" s="53">
        <v>390000</v>
      </c>
      <c r="D231" s="107">
        <f t="shared" si="33"/>
        <v>351000</v>
      </c>
      <c r="E231" s="92">
        <f t="shared" si="30"/>
        <v>350000</v>
      </c>
      <c r="F231" s="48" t="s">
        <v>19</v>
      </c>
      <c r="G231" s="48" t="s">
        <v>19</v>
      </c>
      <c r="H231" s="40" t="s">
        <v>19</v>
      </c>
      <c r="I231" s="59"/>
    </row>
    <row r="232" spans="1:9">
      <c r="A232" s="452"/>
      <c r="B232" s="67">
        <v>2009</v>
      </c>
      <c r="C232" s="53">
        <v>420000</v>
      </c>
      <c r="D232" s="107">
        <f t="shared" si="33"/>
        <v>378000</v>
      </c>
      <c r="E232" s="92">
        <f t="shared" si="30"/>
        <v>380000</v>
      </c>
      <c r="F232" s="48" t="s">
        <v>19</v>
      </c>
      <c r="G232" s="48" t="s">
        <v>19</v>
      </c>
      <c r="H232" s="40" t="s">
        <v>19</v>
      </c>
      <c r="I232" s="59"/>
    </row>
    <row r="233" spans="1:9" ht="15" thickBot="1">
      <c r="A233" s="453"/>
      <c r="B233" s="65">
        <v>2010</v>
      </c>
      <c r="C233" s="53">
        <v>450000</v>
      </c>
      <c r="D233" s="107">
        <f t="shared" si="33"/>
        <v>405000</v>
      </c>
      <c r="E233" s="82">
        <f t="shared" si="30"/>
        <v>405000</v>
      </c>
      <c r="F233" s="48" t="s">
        <v>19</v>
      </c>
      <c r="G233" s="48" t="s">
        <v>19</v>
      </c>
      <c r="H233" s="40" t="s">
        <v>19</v>
      </c>
      <c r="I233" s="59"/>
    </row>
    <row r="234" spans="1:9">
      <c r="A234" s="452" t="s">
        <v>230</v>
      </c>
      <c r="B234" s="67">
        <v>2007</v>
      </c>
      <c r="C234" s="332">
        <v>320000</v>
      </c>
      <c r="D234" s="104">
        <f t="shared" si="33"/>
        <v>288000</v>
      </c>
      <c r="E234" s="92">
        <f t="shared" si="30"/>
        <v>290000</v>
      </c>
      <c r="F234" s="46" t="s">
        <v>19</v>
      </c>
      <c r="G234" s="46" t="s">
        <v>19</v>
      </c>
      <c r="H234" s="37" t="s">
        <v>19</v>
      </c>
      <c r="I234" s="59"/>
    </row>
    <row r="235" spans="1:9">
      <c r="A235" s="452"/>
      <c r="B235" s="67">
        <v>2008</v>
      </c>
      <c r="C235" s="53">
        <v>350000</v>
      </c>
      <c r="D235" s="107">
        <f t="shared" si="33"/>
        <v>315000</v>
      </c>
      <c r="E235" s="92">
        <f t="shared" si="30"/>
        <v>315000</v>
      </c>
      <c r="F235" s="48" t="s">
        <v>19</v>
      </c>
      <c r="G235" s="48" t="s">
        <v>19</v>
      </c>
      <c r="H235" s="40" t="s">
        <v>19</v>
      </c>
      <c r="I235" s="59"/>
    </row>
    <row r="236" spans="1:9">
      <c r="A236" s="452"/>
      <c r="B236" s="67">
        <v>2009</v>
      </c>
      <c r="C236" s="53">
        <v>380000</v>
      </c>
      <c r="D236" s="107">
        <f t="shared" si="33"/>
        <v>342000</v>
      </c>
      <c r="E236" s="92">
        <f t="shared" si="30"/>
        <v>340000</v>
      </c>
      <c r="F236" s="48" t="s">
        <v>19</v>
      </c>
      <c r="G236" s="48" t="s">
        <v>19</v>
      </c>
      <c r="H236" s="40" t="s">
        <v>19</v>
      </c>
      <c r="I236" s="59"/>
    </row>
    <row r="237" spans="1:9" ht="15" thickBot="1">
      <c r="A237" s="453"/>
      <c r="B237" s="65">
        <v>2010</v>
      </c>
      <c r="C237" s="53">
        <v>410000</v>
      </c>
      <c r="D237" s="107">
        <f t="shared" si="33"/>
        <v>369000</v>
      </c>
      <c r="E237" s="92">
        <f t="shared" si="30"/>
        <v>370000</v>
      </c>
      <c r="F237" s="48" t="s">
        <v>19</v>
      </c>
      <c r="G237" s="48" t="s">
        <v>19</v>
      </c>
      <c r="H237" s="40" t="s">
        <v>19</v>
      </c>
      <c r="I237" s="59"/>
    </row>
    <row r="238" spans="1:9">
      <c r="A238" s="452" t="s">
        <v>231</v>
      </c>
      <c r="B238" s="67">
        <v>2007</v>
      </c>
      <c r="C238" s="35" t="s">
        <v>19</v>
      </c>
      <c r="D238" s="32" t="s">
        <v>19</v>
      </c>
      <c r="E238" s="35" t="s">
        <v>19</v>
      </c>
      <c r="F238" s="103">
        <v>440000</v>
      </c>
      <c r="G238" s="36">
        <f>F238-(F238*0.1)</f>
        <v>396000</v>
      </c>
      <c r="H238" s="80">
        <f t="shared" ref="H238:H243" si="38">IF(ROUND(MID(G238&amp;" ",3,1),0)=1,FLOOR(G238,5000),IF(ROUND(MID(G238&amp;" ",3,1),0)=2,FLOOR(G238,5000),IF(ROUND(MID(G238&amp;" ",3,1),0)=6,FLOOR(G238,5000),IF(ROUND(MID(G238&amp;" ",3,1),0)=7,FLOOR(G238,5000),CEILING(G238,5000)))))</f>
        <v>395000</v>
      </c>
      <c r="I238" s="59"/>
    </row>
    <row r="239" spans="1:9" ht="15" thickBot="1">
      <c r="A239" s="453"/>
      <c r="B239" s="65">
        <v>2008</v>
      </c>
      <c r="C239" s="54" t="s">
        <v>19</v>
      </c>
      <c r="D239" s="42" t="s">
        <v>19</v>
      </c>
      <c r="E239" s="54" t="s">
        <v>19</v>
      </c>
      <c r="F239" s="109">
        <v>480000</v>
      </c>
      <c r="G239" s="43">
        <f t="shared" ref="G239:G243" si="39">F239-(F239*0.1)</f>
        <v>432000</v>
      </c>
      <c r="H239" s="82">
        <f t="shared" si="38"/>
        <v>430000</v>
      </c>
      <c r="I239" s="59"/>
    </row>
    <row r="240" spans="1:9">
      <c r="A240" s="452" t="s">
        <v>232</v>
      </c>
      <c r="B240" s="68">
        <v>2008</v>
      </c>
      <c r="C240" s="33" t="s">
        <v>19</v>
      </c>
      <c r="D240" s="34" t="s">
        <v>19</v>
      </c>
      <c r="E240" s="33" t="s">
        <v>19</v>
      </c>
      <c r="F240" s="100">
        <v>480000</v>
      </c>
      <c r="G240" s="39">
        <f t="shared" si="39"/>
        <v>432000</v>
      </c>
      <c r="H240" s="92">
        <f t="shared" si="38"/>
        <v>430000</v>
      </c>
      <c r="I240" s="59"/>
    </row>
    <row r="241" spans="1:9">
      <c r="A241" s="452"/>
      <c r="B241" s="67">
        <v>2009</v>
      </c>
      <c r="C241" s="33" t="s">
        <v>19</v>
      </c>
      <c r="D241" s="34" t="s">
        <v>19</v>
      </c>
      <c r="E241" s="33" t="s">
        <v>19</v>
      </c>
      <c r="F241" s="100">
        <v>530000</v>
      </c>
      <c r="G241" s="39">
        <f t="shared" si="39"/>
        <v>477000</v>
      </c>
      <c r="H241" s="92">
        <f t="shared" si="38"/>
        <v>475000</v>
      </c>
      <c r="I241" s="59"/>
    </row>
    <row r="242" spans="1:9">
      <c r="A242" s="452"/>
      <c r="B242" s="67">
        <v>2010</v>
      </c>
      <c r="C242" s="33" t="s">
        <v>19</v>
      </c>
      <c r="D242" s="34" t="s">
        <v>19</v>
      </c>
      <c r="E242" s="33" t="s">
        <v>19</v>
      </c>
      <c r="F242" s="100">
        <v>580000</v>
      </c>
      <c r="G242" s="39">
        <f t="shared" si="39"/>
        <v>522000</v>
      </c>
      <c r="H242" s="92">
        <f t="shared" si="38"/>
        <v>520000</v>
      </c>
      <c r="I242" s="59"/>
    </row>
    <row r="243" spans="1:9" ht="15" thickBot="1">
      <c r="A243" s="453"/>
      <c r="B243" s="65">
        <v>2011</v>
      </c>
      <c r="C243" s="33" t="s">
        <v>19</v>
      </c>
      <c r="D243" s="34" t="s">
        <v>19</v>
      </c>
      <c r="E243" s="33" t="s">
        <v>19</v>
      </c>
      <c r="F243" s="100">
        <v>630000</v>
      </c>
      <c r="G243" s="39">
        <f t="shared" si="39"/>
        <v>567000</v>
      </c>
      <c r="H243" s="92">
        <f t="shared" si="38"/>
        <v>565000</v>
      </c>
      <c r="I243" s="59"/>
    </row>
    <row r="244" spans="1:9">
      <c r="A244" s="452" t="s">
        <v>233</v>
      </c>
      <c r="B244" s="67">
        <v>2007</v>
      </c>
      <c r="C244" s="103">
        <v>520000</v>
      </c>
      <c r="D244" s="36">
        <f t="shared" ref="D244:D292" si="40">C244-(C244*0.1)</f>
        <v>468000</v>
      </c>
      <c r="E244" s="308">
        <f t="shared" ref="E244:E292" si="41">IF(ROUND(MID(D244&amp;" ",3,1),0)=1,FLOOR(D244,5000),IF(ROUND(MID(D244&amp;" ",3,1),0)=2,FLOOR(D244,5000),IF(ROUND(MID(D244&amp;" ",3,1),0)=6,FLOOR(D244,5000),IF(ROUND(MID(D244&amp;" ",3,1),0)=7,FLOOR(D244,5000),CEILING(D244,5000)))))</f>
        <v>470000</v>
      </c>
      <c r="F244" s="35" t="s">
        <v>19</v>
      </c>
      <c r="G244" s="32" t="s">
        <v>19</v>
      </c>
      <c r="H244" s="32" t="s">
        <v>19</v>
      </c>
      <c r="I244" s="59"/>
    </row>
    <row r="245" spans="1:9" ht="15" thickBot="1">
      <c r="A245" s="452"/>
      <c r="B245" s="67">
        <v>2008</v>
      </c>
      <c r="C245" s="109">
        <v>580000</v>
      </c>
      <c r="D245" s="43">
        <f t="shared" si="40"/>
        <v>522000</v>
      </c>
      <c r="E245" s="311">
        <f t="shared" si="41"/>
        <v>520000</v>
      </c>
      <c r="F245" s="54" t="s">
        <v>19</v>
      </c>
      <c r="G245" s="42" t="s">
        <v>19</v>
      </c>
      <c r="H245" s="42" t="s">
        <v>19</v>
      </c>
      <c r="I245" s="59"/>
    </row>
    <row r="246" spans="1:9">
      <c r="A246" s="19" t="s">
        <v>234</v>
      </c>
      <c r="B246" s="68">
        <v>2008</v>
      </c>
      <c r="C246" s="100">
        <v>600000</v>
      </c>
      <c r="D246" s="39">
        <f t="shared" si="40"/>
        <v>540000</v>
      </c>
      <c r="E246" s="306">
        <f t="shared" si="41"/>
        <v>540000</v>
      </c>
      <c r="F246" s="33" t="s">
        <v>19</v>
      </c>
      <c r="G246" s="34" t="s">
        <v>19</v>
      </c>
      <c r="H246" s="34" t="s">
        <v>19</v>
      </c>
      <c r="I246" s="59"/>
    </row>
    <row r="247" spans="1:9">
      <c r="A247" s="452"/>
      <c r="B247" s="67">
        <v>2009</v>
      </c>
      <c r="C247" s="100">
        <v>650000</v>
      </c>
      <c r="D247" s="39">
        <f t="shared" si="40"/>
        <v>585000</v>
      </c>
      <c r="E247" s="306">
        <f t="shared" si="41"/>
        <v>585000</v>
      </c>
      <c r="F247" s="33" t="s">
        <v>19</v>
      </c>
      <c r="G247" s="34" t="s">
        <v>19</v>
      </c>
      <c r="H247" s="34" t="s">
        <v>19</v>
      </c>
      <c r="I247" s="59"/>
    </row>
    <row r="248" spans="1:9">
      <c r="A248" s="452"/>
      <c r="B248" s="67">
        <v>2010</v>
      </c>
      <c r="C248" s="100">
        <v>700000</v>
      </c>
      <c r="D248" s="39">
        <f t="shared" si="40"/>
        <v>630000</v>
      </c>
      <c r="E248" s="306">
        <f t="shared" si="41"/>
        <v>630000</v>
      </c>
      <c r="F248" s="33" t="s">
        <v>19</v>
      </c>
      <c r="G248" s="34" t="s">
        <v>19</v>
      </c>
      <c r="H248" s="34" t="s">
        <v>19</v>
      </c>
      <c r="I248" s="59"/>
    </row>
    <row r="249" spans="1:9" ht="15" thickBot="1">
      <c r="A249" s="453"/>
      <c r="B249" s="65">
        <v>2011</v>
      </c>
      <c r="C249" s="100">
        <v>750000</v>
      </c>
      <c r="D249" s="39">
        <f t="shared" si="40"/>
        <v>675000</v>
      </c>
      <c r="E249" s="306">
        <f t="shared" si="41"/>
        <v>675000</v>
      </c>
      <c r="F249" s="33" t="s">
        <v>19</v>
      </c>
      <c r="G249" s="34" t="s">
        <v>19</v>
      </c>
      <c r="H249" s="34" t="s">
        <v>19</v>
      </c>
      <c r="I249" s="59"/>
    </row>
    <row r="250" spans="1:9" ht="15" hidden="1" thickBot="1">
      <c r="B250" s="445">
        <v>2004</v>
      </c>
      <c r="C250" s="378">
        <v>240000</v>
      </c>
      <c r="D250" s="377">
        <f t="shared" si="40"/>
        <v>216000</v>
      </c>
      <c r="E250" s="444">
        <f t="shared" si="41"/>
        <v>215000</v>
      </c>
      <c r="F250" s="378" t="s">
        <v>19</v>
      </c>
      <c r="G250" s="381" t="s">
        <v>19</v>
      </c>
      <c r="H250" s="381" t="s">
        <v>19</v>
      </c>
      <c r="I250" s="59"/>
    </row>
    <row r="251" spans="1:9">
      <c r="A251" s="19" t="s">
        <v>235</v>
      </c>
      <c r="B251" s="57">
        <v>2005</v>
      </c>
      <c r="C251" s="35">
        <v>260000</v>
      </c>
      <c r="D251" s="36">
        <f t="shared" si="40"/>
        <v>234000</v>
      </c>
      <c r="E251" s="93">
        <f t="shared" si="41"/>
        <v>235000</v>
      </c>
      <c r="F251" s="35" t="s">
        <v>19</v>
      </c>
      <c r="G251" s="32" t="s">
        <v>19</v>
      </c>
      <c r="H251" s="32" t="s">
        <v>19</v>
      </c>
      <c r="I251" s="59"/>
    </row>
    <row r="252" spans="1:9" ht="15" thickBot="1">
      <c r="A252" s="2"/>
      <c r="B252" s="57">
        <v>2006</v>
      </c>
      <c r="C252" s="54">
        <v>280000</v>
      </c>
      <c r="D252" s="43">
        <f t="shared" si="40"/>
        <v>252000</v>
      </c>
      <c r="E252" s="94">
        <f t="shared" si="41"/>
        <v>250000</v>
      </c>
      <c r="F252" s="54" t="s">
        <v>19</v>
      </c>
      <c r="G252" s="42" t="s">
        <v>19</v>
      </c>
      <c r="H252" s="42" t="s">
        <v>19</v>
      </c>
      <c r="I252" s="59"/>
    </row>
    <row r="253" spans="1:9">
      <c r="A253" s="452" t="s">
        <v>236</v>
      </c>
      <c r="B253" s="68">
        <v>2007</v>
      </c>
      <c r="C253" s="33">
        <v>340000</v>
      </c>
      <c r="D253" s="39">
        <f t="shared" si="40"/>
        <v>306000</v>
      </c>
      <c r="E253" s="306">
        <f t="shared" si="41"/>
        <v>305000</v>
      </c>
      <c r="F253" s="33" t="s">
        <v>19</v>
      </c>
      <c r="G253" s="34" t="s">
        <v>19</v>
      </c>
      <c r="H253" s="34" t="s">
        <v>19</v>
      </c>
      <c r="I253" s="59"/>
    </row>
    <row r="254" spans="1:9">
      <c r="A254" s="452"/>
      <c r="B254" s="67">
        <v>2008</v>
      </c>
      <c r="C254" s="33">
        <v>370000</v>
      </c>
      <c r="D254" s="39">
        <f t="shared" si="40"/>
        <v>333000</v>
      </c>
      <c r="E254" s="306">
        <f t="shared" si="41"/>
        <v>335000</v>
      </c>
      <c r="F254" s="33" t="s">
        <v>19</v>
      </c>
      <c r="G254" s="34" t="s">
        <v>19</v>
      </c>
      <c r="H254" s="34" t="s">
        <v>19</v>
      </c>
      <c r="I254" s="59"/>
    </row>
    <row r="255" spans="1:9">
      <c r="A255" s="452"/>
      <c r="B255" s="67">
        <v>2009</v>
      </c>
      <c r="C255" s="33">
        <v>400000</v>
      </c>
      <c r="D255" s="39">
        <f t="shared" si="40"/>
        <v>360000</v>
      </c>
      <c r="E255" s="306">
        <f t="shared" si="41"/>
        <v>360000</v>
      </c>
      <c r="F255" s="33" t="s">
        <v>19</v>
      </c>
      <c r="G255" s="34" t="s">
        <v>19</v>
      </c>
      <c r="H255" s="34" t="s">
        <v>19</v>
      </c>
      <c r="I255" s="59"/>
    </row>
    <row r="256" spans="1:9" ht="15" thickBot="1">
      <c r="A256" s="453"/>
      <c r="B256" s="65">
        <v>2010</v>
      </c>
      <c r="C256" s="33">
        <v>430000</v>
      </c>
      <c r="D256" s="39">
        <f t="shared" si="40"/>
        <v>387000</v>
      </c>
      <c r="E256" s="306">
        <f t="shared" si="41"/>
        <v>385000</v>
      </c>
      <c r="F256" s="33" t="s">
        <v>19</v>
      </c>
      <c r="G256" s="34" t="s">
        <v>19</v>
      </c>
      <c r="H256" s="34" t="s">
        <v>19</v>
      </c>
      <c r="I256" s="59"/>
    </row>
    <row r="257" spans="1:9">
      <c r="A257" s="19" t="s">
        <v>237</v>
      </c>
      <c r="B257" s="68">
        <v>2009</v>
      </c>
      <c r="C257" s="35">
        <v>400000</v>
      </c>
      <c r="D257" s="36">
        <f t="shared" si="40"/>
        <v>360000</v>
      </c>
      <c r="E257" s="308">
        <f t="shared" si="41"/>
        <v>360000</v>
      </c>
      <c r="F257" s="35" t="s">
        <v>19</v>
      </c>
      <c r="G257" s="32" t="s">
        <v>19</v>
      </c>
      <c r="H257" s="32" t="s">
        <v>19</v>
      </c>
      <c r="I257" s="59"/>
    </row>
    <row r="258" spans="1:9">
      <c r="A258" s="452"/>
      <c r="B258" s="67">
        <v>2010</v>
      </c>
      <c r="C258" s="33">
        <v>430000</v>
      </c>
      <c r="D258" s="39">
        <f t="shared" si="40"/>
        <v>387000</v>
      </c>
      <c r="E258" s="306">
        <f t="shared" si="41"/>
        <v>385000</v>
      </c>
      <c r="F258" s="33" t="s">
        <v>19</v>
      </c>
      <c r="G258" s="34" t="s">
        <v>19</v>
      </c>
      <c r="H258" s="34" t="s">
        <v>19</v>
      </c>
      <c r="I258" s="59"/>
    </row>
    <row r="259" spans="1:9">
      <c r="A259" s="452"/>
      <c r="B259" s="67">
        <v>2011</v>
      </c>
      <c r="C259" s="33">
        <v>460000</v>
      </c>
      <c r="D259" s="39">
        <f t="shared" si="40"/>
        <v>414000</v>
      </c>
      <c r="E259" s="306">
        <f t="shared" si="41"/>
        <v>415000</v>
      </c>
      <c r="F259" s="33" t="s">
        <v>19</v>
      </c>
      <c r="G259" s="34" t="s">
        <v>19</v>
      </c>
      <c r="H259" s="34" t="s">
        <v>19</v>
      </c>
      <c r="I259" s="59"/>
    </row>
    <row r="260" spans="1:9" ht="15" thickBot="1">
      <c r="A260" s="453"/>
      <c r="B260" s="65">
        <v>2012</v>
      </c>
      <c r="C260" s="54">
        <v>490000</v>
      </c>
      <c r="D260" s="43">
        <f t="shared" si="40"/>
        <v>441000</v>
      </c>
      <c r="E260" s="311">
        <f t="shared" si="41"/>
        <v>440000</v>
      </c>
      <c r="F260" s="54" t="s">
        <v>19</v>
      </c>
      <c r="G260" s="42" t="s">
        <v>19</v>
      </c>
      <c r="H260" s="42" t="s">
        <v>19</v>
      </c>
      <c r="I260" s="59"/>
    </row>
    <row r="261" spans="1:9">
      <c r="A261" s="452" t="s">
        <v>238</v>
      </c>
      <c r="B261" s="67">
        <v>2004</v>
      </c>
      <c r="C261" s="33">
        <v>260000</v>
      </c>
      <c r="D261" s="39">
        <f t="shared" si="40"/>
        <v>234000</v>
      </c>
      <c r="E261" s="306">
        <f t="shared" si="41"/>
        <v>235000</v>
      </c>
      <c r="F261" s="33" t="s">
        <v>19</v>
      </c>
      <c r="G261" s="34" t="s">
        <v>19</v>
      </c>
      <c r="H261" s="34" t="s">
        <v>19</v>
      </c>
      <c r="I261" s="59"/>
    </row>
    <row r="262" spans="1:9">
      <c r="A262" s="452"/>
      <c r="B262" s="67">
        <v>2005</v>
      </c>
      <c r="C262" s="33">
        <v>280000</v>
      </c>
      <c r="D262" s="39">
        <f t="shared" si="40"/>
        <v>252000</v>
      </c>
      <c r="E262" s="306">
        <f t="shared" si="41"/>
        <v>250000</v>
      </c>
      <c r="F262" s="33" t="s">
        <v>19</v>
      </c>
      <c r="G262" s="34" t="s">
        <v>19</v>
      </c>
      <c r="H262" s="34" t="s">
        <v>19</v>
      </c>
      <c r="I262" s="59"/>
    </row>
    <row r="263" spans="1:9" ht="15" thickBot="1">
      <c r="A263" s="453"/>
      <c r="B263" s="65">
        <v>2006</v>
      </c>
      <c r="C263" s="33">
        <v>300000</v>
      </c>
      <c r="D263" s="39">
        <f t="shared" si="40"/>
        <v>270000</v>
      </c>
      <c r="E263" s="306">
        <f t="shared" si="41"/>
        <v>270000</v>
      </c>
      <c r="F263" s="33" t="s">
        <v>19</v>
      </c>
      <c r="G263" s="34" t="s">
        <v>19</v>
      </c>
      <c r="H263" s="34" t="s">
        <v>19</v>
      </c>
      <c r="I263" s="59"/>
    </row>
    <row r="264" spans="1:9">
      <c r="A264" s="452" t="s">
        <v>239</v>
      </c>
      <c r="B264" s="68">
        <v>2007</v>
      </c>
      <c r="C264" s="35">
        <v>370000</v>
      </c>
      <c r="D264" s="36">
        <f t="shared" si="40"/>
        <v>333000</v>
      </c>
      <c r="E264" s="308">
        <f t="shared" si="41"/>
        <v>335000</v>
      </c>
      <c r="F264" s="35" t="s">
        <v>19</v>
      </c>
      <c r="G264" s="32" t="s">
        <v>19</v>
      </c>
      <c r="H264" s="32" t="s">
        <v>19</v>
      </c>
      <c r="I264" s="59"/>
    </row>
    <row r="265" spans="1:9">
      <c r="A265" s="452"/>
      <c r="B265" s="67">
        <v>2008</v>
      </c>
      <c r="C265" s="33">
        <v>400000</v>
      </c>
      <c r="D265" s="39">
        <f t="shared" si="40"/>
        <v>360000</v>
      </c>
      <c r="E265" s="306">
        <f t="shared" si="41"/>
        <v>360000</v>
      </c>
      <c r="F265" s="33" t="s">
        <v>19</v>
      </c>
      <c r="G265" s="34" t="s">
        <v>19</v>
      </c>
      <c r="H265" s="34" t="s">
        <v>19</v>
      </c>
      <c r="I265" s="59"/>
    </row>
    <row r="266" spans="1:9">
      <c r="A266" s="452"/>
      <c r="B266" s="67">
        <v>2009</v>
      </c>
      <c r="C266" s="33">
        <v>430000</v>
      </c>
      <c r="D266" s="39">
        <f t="shared" si="40"/>
        <v>387000</v>
      </c>
      <c r="E266" s="306">
        <f t="shared" si="41"/>
        <v>385000</v>
      </c>
      <c r="F266" s="33" t="s">
        <v>19</v>
      </c>
      <c r="G266" s="34" t="s">
        <v>19</v>
      </c>
      <c r="H266" s="34" t="s">
        <v>19</v>
      </c>
      <c r="I266" s="59"/>
    </row>
    <row r="267" spans="1:9" ht="15" thickBot="1">
      <c r="A267" s="453"/>
      <c r="B267" s="65">
        <v>2010</v>
      </c>
      <c r="C267" s="54">
        <v>460000</v>
      </c>
      <c r="D267" s="43">
        <f t="shared" si="40"/>
        <v>414000</v>
      </c>
      <c r="E267" s="311">
        <f t="shared" si="41"/>
        <v>415000</v>
      </c>
      <c r="F267" s="54" t="s">
        <v>19</v>
      </c>
      <c r="G267" s="42" t="s">
        <v>19</v>
      </c>
      <c r="H267" s="42" t="s">
        <v>19</v>
      </c>
      <c r="I267" s="59"/>
    </row>
    <row r="268" spans="1:9">
      <c r="A268" s="452" t="s">
        <v>240</v>
      </c>
      <c r="B268" s="68">
        <v>2009</v>
      </c>
      <c r="C268" s="33">
        <v>430000</v>
      </c>
      <c r="D268" s="39">
        <f t="shared" si="40"/>
        <v>387000</v>
      </c>
      <c r="E268" s="306">
        <f t="shared" si="41"/>
        <v>385000</v>
      </c>
      <c r="F268" s="33" t="s">
        <v>19</v>
      </c>
      <c r="G268" s="34" t="s">
        <v>19</v>
      </c>
      <c r="H268" s="34" t="s">
        <v>19</v>
      </c>
      <c r="I268" s="59"/>
    </row>
    <row r="269" spans="1:9">
      <c r="A269" s="452"/>
      <c r="B269" s="67">
        <v>2010</v>
      </c>
      <c r="C269" s="33">
        <v>460000</v>
      </c>
      <c r="D269" s="39">
        <f t="shared" si="40"/>
        <v>414000</v>
      </c>
      <c r="E269" s="306">
        <f t="shared" si="41"/>
        <v>415000</v>
      </c>
      <c r="F269" s="33" t="s">
        <v>19</v>
      </c>
      <c r="G269" s="34" t="s">
        <v>19</v>
      </c>
      <c r="H269" s="34" t="s">
        <v>19</v>
      </c>
      <c r="I269" s="59"/>
    </row>
    <row r="270" spans="1:9">
      <c r="A270" s="452"/>
      <c r="B270" s="67">
        <v>2011</v>
      </c>
      <c r="C270" s="33">
        <v>490000</v>
      </c>
      <c r="D270" s="39">
        <f t="shared" si="40"/>
        <v>441000</v>
      </c>
      <c r="E270" s="306">
        <f t="shared" si="41"/>
        <v>440000</v>
      </c>
      <c r="F270" s="33" t="s">
        <v>19</v>
      </c>
      <c r="G270" s="34" t="s">
        <v>19</v>
      </c>
      <c r="H270" s="34" t="s">
        <v>19</v>
      </c>
      <c r="I270" s="59"/>
    </row>
    <row r="271" spans="1:9" ht="15" thickBot="1">
      <c r="A271" s="453"/>
      <c r="B271" s="65">
        <v>2012</v>
      </c>
      <c r="C271" s="33">
        <v>520000</v>
      </c>
      <c r="D271" s="39">
        <f t="shared" si="40"/>
        <v>468000</v>
      </c>
      <c r="E271" s="306">
        <f t="shared" si="41"/>
        <v>470000</v>
      </c>
      <c r="F271" s="33" t="s">
        <v>19</v>
      </c>
      <c r="G271" s="34" t="s">
        <v>19</v>
      </c>
      <c r="H271" s="34" t="s">
        <v>19</v>
      </c>
      <c r="I271" s="59"/>
    </row>
    <row r="272" spans="1:9">
      <c r="A272" s="452" t="s">
        <v>241</v>
      </c>
      <c r="B272" s="68">
        <v>2008</v>
      </c>
      <c r="C272" s="35">
        <v>430000</v>
      </c>
      <c r="D272" s="36">
        <f t="shared" si="40"/>
        <v>387000</v>
      </c>
      <c r="E272" s="308">
        <f t="shared" si="41"/>
        <v>385000</v>
      </c>
      <c r="F272" s="35" t="s">
        <v>19</v>
      </c>
      <c r="G272" s="32" t="s">
        <v>19</v>
      </c>
      <c r="H272" s="32" t="s">
        <v>19</v>
      </c>
      <c r="I272" s="59"/>
    </row>
    <row r="273" spans="1:9">
      <c r="A273" s="452"/>
      <c r="B273" s="67">
        <v>2009</v>
      </c>
      <c r="C273" s="33">
        <v>460000</v>
      </c>
      <c r="D273" s="39">
        <f t="shared" si="40"/>
        <v>414000</v>
      </c>
      <c r="E273" s="306">
        <f t="shared" si="41"/>
        <v>415000</v>
      </c>
      <c r="F273" s="33" t="s">
        <v>19</v>
      </c>
      <c r="G273" s="34" t="s">
        <v>19</v>
      </c>
      <c r="H273" s="34" t="s">
        <v>19</v>
      </c>
      <c r="I273" s="59"/>
    </row>
    <row r="274" spans="1:9" ht="15" thickBot="1">
      <c r="A274" s="453"/>
      <c r="B274" s="65">
        <v>2010</v>
      </c>
      <c r="C274" s="54">
        <v>490000</v>
      </c>
      <c r="D274" s="43">
        <f t="shared" si="40"/>
        <v>441000</v>
      </c>
      <c r="E274" s="311">
        <f t="shared" si="41"/>
        <v>440000</v>
      </c>
      <c r="F274" s="54" t="s">
        <v>19</v>
      </c>
      <c r="G274" s="42" t="s">
        <v>19</v>
      </c>
      <c r="H274" s="42" t="s">
        <v>19</v>
      </c>
      <c r="I274" s="59"/>
    </row>
    <row r="275" spans="1:9">
      <c r="A275" s="452" t="s">
        <v>242</v>
      </c>
      <c r="B275" s="67">
        <v>2009</v>
      </c>
      <c r="C275" s="33">
        <v>460000</v>
      </c>
      <c r="D275" s="39">
        <f t="shared" si="40"/>
        <v>414000</v>
      </c>
      <c r="E275" s="306">
        <f t="shared" si="41"/>
        <v>415000</v>
      </c>
      <c r="F275" s="33" t="s">
        <v>19</v>
      </c>
      <c r="G275" s="34" t="s">
        <v>19</v>
      </c>
      <c r="H275" s="34" t="s">
        <v>19</v>
      </c>
      <c r="I275" s="59"/>
    </row>
    <row r="276" spans="1:9">
      <c r="A276" s="452"/>
      <c r="B276" s="67">
        <v>2010</v>
      </c>
      <c r="C276" s="33">
        <v>490000</v>
      </c>
      <c r="D276" s="39">
        <f t="shared" si="40"/>
        <v>441000</v>
      </c>
      <c r="E276" s="306">
        <f t="shared" si="41"/>
        <v>440000</v>
      </c>
      <c r="F276" s="33" t="s">
        <v>19</v>
      </c>
      <c r="G276" s="34" t="s">
        <v>19</v>
      </c>
      <c r="H276" s="34" t="s">
        <v>19</v>
      </c>
      <c r="I276" s="59"/>
    </row>
    <row r="277" spans="1:9">
      <c r="A277" s="452"/>
      <c r="B277" s="67">
        <v>2011</v>
      </c>
      <c r="C277" s="33">
        <v>520000</v>
      </c>
      <c r="D277" s="39">
        <f t="shared" si="40"/>
        <v>468000</v>
      </c>
      <c r="E277" s="306">
        <f t="shared" si="41"/>
        <v>470000</v>
      </c>
      <c r="F277" s="33" t="s">
        <v>19</v>
      </c>
      <c r="G277" s="34" t="s">
        <v>19</v>
      </c>
      <c r="H277" s="34" t="s">
        <v>19</v>
      </c>
      <c r="I277" s="59"/>
    </row>
    <row r="278" spans="1:9" ht="15" thickBot="1">
      <c r="A278" s="453"/>
      <c r="B278" s="65">
        <v>2012</v>
      </c>
      <c r="C278" s="33">
        <v>550000</v>
      </c>
      <c r="D278" s="39">
        <f t="shared" si="40"/>
        <v>495000</v>
      </c>
      <c r="E278" s="306">
        <f t="shared" si="41"/>
        <v>495000</v>
      </c>
      <c r="F278" s="33" t="s">
        <v>19</v>
      </c>
      <c r="G278" s="34" t="s">
        <v>19</v>
      </c>
      <c r="H278" s="34" t="s">
        <v>19</v>
      </c>
      <c r="I278" s="59"/>
    </row>
    <row r="279" spans="1:9">
      <c r="A279" s="452" t="s">
        <v>243</v>
      </c>
      <c r="B279" s="67">
        <v>2004</v>
      </c>
      <c r="C279" s="35">
        <v>280000</v>
      </c>
      <c r="D279" s="36">
        <f t="shared" si="40"/>
        <v>252000</v>
      </c>
      <c r="E279" s="308">
        <f t="shared" si="41"/>
        <v>250000</v>
      </c>
      <c r="F279" s="35" t="s">
        <v>19</v>
      </c>
      <c r="G279" s="32" t="s">
        <v>19</v>
      </c>
      <c r="H279" s="32" t="s">
        <v>19</v>
      </c>
      <c r="I279" s="59"/>
    </row>
    <row r="280" spans="1:9">
      <c r="A280" s="452"/>
      <c r="B280" s="67">
        <v>2005</v>
      </c>
      <c r="C280" s="33">
        <v>300000</v>
      </c>
      <c r="D280" s="39">
        <f t="shared" si="40"/>
        <v>270000</v>
      </c>
      <c r="E280" s="306">
        <f t="shared" si="41"/>
        <v>270000</v>
      </c>
      <c r="F280" s="33" t="s">
        <v>19</v>
      </c>
      <c r="G280" s="34" t="s">
        <v>19</v>
      </c>
      <c r="H280" s="34" t="s">
        <v>19</v>
      </c>
      <c r="I280" s="59"/>
    </row>
    <row r="281" spans="1:9" ht="15" thickBot="1">
      <c r="A281" s="453"/>
      <c r="B281" s="65">
        <v>2006</v>
      </c>
      <c r="C281" s="54">
        <v>320000</v>
      </c>
      <c r="D281" s="43">
        <f t="shared" si="40"/>
        <v>288000</v>
      </c>
      <c r="E281" s="311">
        <f t="shared" si="41"/>
        <v>290000</v>
      </c>
      <c r="F281" s="54" t="s">
        <v>19</v>
      </c>
      <c r="G281" s="42" t="s">
        <v>19</v>
      </c>
      <c r="H281" s="42" t="s">
        <v>19</v>
      </c>
      <c r="I281" s="59"/>
    </row>
    <row r="282" spans="1:9">
      <c r="A282" s="452" t="s">
        <v>244</v>
      </c>
      <c r="B282" s="68">
        <v>2007</v>
      </c>
      <c r="C282" s="100">
        <v>370000</v>
      </c>
      <c r="D282" s="39">
        <f t="shared" si="40"/>
        <v>333000</v>
      </c>
      <c r="E282" s="306">
        <f t="shared" si="41"/>
        <v>335000</v>
      </c>
      <c r="F282" s="33" t="s">
        <v>19</v>
      </c>
      <c r="G282" s="34" t="s">
        <v>19</v>
      </c>
      <c r="H282" s="34" t="s">
        <v>19</v>
      </c>
      <c r="I282" s="59"/>
    </row>
    <row r="283" spans="1:9">
      <c r="A283" s="452"/>
      <c r="B283" s="67">
        <v>2008</v>
      </c>
      <c r="C283" s="100">
        <v>400000</v>
      </c>
      <c r="D283" s="39">
        <f t="shared" si="40"/>
        <v>360000</v>
      </c>
      <c r="E283" s="306">
        <f t="shared" si="41"/>
        <v>360000</v>
      </c>
      <c r="F283" s="33" t="s">
        <v>19</v>
      </c>
      <c r="G283" s="34" t="s">
        <v>19</v>
      </c>
      <c r="H283" s="34" t="s">
        <v>19</v>
      </c>
      <c r="I283" s="59"/>
    </row>
    <row r="284" spans="1:9">
      <c r="A284" s="452"/>
      <c r="B284" s="67">
        <v>2009</v>
      </c>
      <c r="C284" s="100">
        <v>430000</v>
      </c>
      <c r="D284" s="39">
        <f t="shared" si="40"/>
        <v>387000</v>
      </c>
      <c r="E284" s="306">
        <f t="shared" si="41"/>
        <v>385000</v>
      </c>
      <c r="F284" s="33" t="s">
        <v>19</v>
      </c>
      <c r="G284" s="34" t="s">
        <v>19</v>
      </c>
      <c r="H284" s="34" t="s">
        <v>19</v>
      </c>
      <c r="I284" s="59"/>
    </row>
    <row r="285" spans="1:9" ht="15" thickBot="1">
      <c r="A285" s="452"/>
      <c r="B285" s="67">
        <v>2010</v>
      </c>
      <c r="C285" s="100">
        <v>460000</v>
      </c>
      <c r="D285" s="39">
        <f t="shared" si="40"/>
        <v>414000</v>
      </c>
      <c r="E285" s="306">
        <f t="shared" si="41"/>
        <v>415000</v>
      </c>
      <c r="F285" s="33" t="s">
        <v>19</v>
      </c>
      <c r="G285" s="34" t="s">
        <v>19</v>
      </c>
      <c r="H285" s="34" t="s">
        <v>19</v>
      </c>
      <c r="I285" s="59"/>
    </row>
    <row r="286" spans="1:9">
      <c r="A286" s="19" t="s">
        <v>245</v>
      </c>
      <c r="B286" s="68">
        <v>2009</v>
      </c>
      <c r="C286" s="103">
        <v>430000</v>
      </c>
      <c r="D286" s="36">
        <f t="shared" si="40"/>
        <v>387000</v>
      </c>
      <c r="E286" s="308">
        <f t="shared" si="41"/>
        <v>385000</v>
      </c>
      <c r="F286" s="35" t="s">
        <v>19</v>
      </c>
      <c r="G286" s="32" t="s">
        <v>19</v>
      </c>
      <c r="H286" s="32" t="s">
        <v>19</v>
      </c>
      <c r="I286" s="59"/>
    </row>
    <row r="287" spans="1:9">
      <c r="A287" s="452"/>
      <c r="B287" s="67">
        <v>2010</v>
      </c>
      <c r="C287" s="100">
        <v>460000</v>
      </c>
      <c r="D287" s="39">
        <f t="shared" si="40"/>
        <v>414000</v>
      </c>
      <c r="E287" s="306">
        <f t="shared" si="41"/>
        <v>415000</v>
      </c>
      <c r="F287" s="33" t="s">
        <v>19</v>
      </c>
      <c r="G287" s="34" t="s">
        <v>19</v>
      </c>
      <c r="H287" s="34" t="s">
        <v>19</v>
      </c>
      <c r="I287" s="59"/>
    </row>
    <row r="288" spans="1:9">
      <c r="A288" s="452"/>
      <c r="B288" s="67">
        <v>2011</v>
      </c>
      <c r="C288" s="100">
        <v>490000</v>
      </c>
      <c r="D288" s="39">
        <f t="shared" si="40"/>
        <v>441000</v>
      </c>
      <c r="E288" s="306">
        <f t="shared" si="41"/>
        <v>440000</v>
      </c>
      <c r="F288" s="33" t="s">
        <v>19</v>
      </c>
      <c r="G288" s="34" t="s">
        <v>19</v>
      </c>
      <c r="H288" s="34" t="s">
        <v>19</v>
      </c>
      <c r="I288" s="59"/>
    </row>
    <row r="289" spans="1:9" ht="15" thickBot="1">
      <c r="A289" s="453"/>
      <c r="B289" s="65">
        <v>2012</v>
      </c>
      <c r="C289" s="109">
        <v>520000</v>
      </c>
      <c r="D289" s="43">
        <f t="shared" si="40"/>
        <v>468000</v>
      </c>
      <c r="E289" s="311">
        <f t="shared" si="41"/>
        <v>470000</v>
      </c>
      <c r="F289" s="54" t="s">
        <v>19</v>
      </c>
      <c r="G289" s="42" t="s">
        <v>19</v>
      </c>
      <c r="H289" s="42" t="s">
        <v>19</v>
      </c>
      <c r="I289" s="59"/>
    </row>
    <row r="290" spans="1:9">
      <c r="A290" s="452" t="s">
        <v>246</v>
      </c>
      <c r="B290" s="67">
        <v>2004</v>
      </c>
      <c r="C290" s="33">
        <v>300000</v>
      </c>
      <c r="D290" s="39">
        <f t="shared" si="40"/>
        <v>270000</v>
      </c>
      <c r="E290" s="306">
        <f t="shared" si="41"/>
        <v>270000</v>
      </c>
      <c r="F290" s="33" t="s">
        <v>19</v>
      </c>
      <c r="G290" s="34" t="s">
        <v>19</v>
      </c>
      <c r="H290" s="34" t="s">
        <v>19</v>
      </c>
      <c r="I290" s="59"/>
    </row>
    <row r="291" spans="1:9">
      <c r="A291" s="452"/>
      <c r="B291" s="67">
        <v>2005</v>
      </c>
      <c r="C291" s="33">
        <v>320000</v>
      </c>
      <c r="D291" s="39">
        <f t="shared" si="40"/>
        <v>288000</v>
      </c>
      <c r="E291" s="306">
        <f t="shared" si="41"/>
        <v>290000</v>
      </c>
      <c r="F291" s="33" t="s">
        <v>19</v>
      </c>
      <c r="G291" s="34" t="s">
        <v>19</v>
      </c>
      <c r="H291" s="34" t="s">
        <v>19</v>
      </c>
      <c r="I291" s="59"/>
    </row>
    <row r="292" spans="1:9" ht="15" thickBot="1">
      <c r="A292" s="453"/>
      <c r="B292" s="65">
        <v>2006</v>
      </c>
      <c r="C292" s="33">
        <v>340000</v>
      </c>
      <c r="D292" s="39">
        <f t="shared" si="40"/>
        <v>306000</v>
      </c>
      <c r="E292" s="306">
        <f t="shared" si="41"/>
        <v>305000</v>
      </c>
      <c r="F292" s="33" t="s">
        <v>19</v>
      </c>
      <c r="G292" s="34" t="s">
        <v>19</v>
      </c>
      <c r="H292" s="34" t="s">
        <v>19</v>
      </c>
      <c r="I292" s="59"/>
    </row>
    <row r="293" spans="1:9" ht="15" hidden="1" thickBot="1">
      <c r="A293" s="12" t="s">
        <v>249</v>
      </c>
      <c r="B293" s="445">
        <v>2000</v>
      </c>
      <c r="C293" s="378" t="s">
        <v>19</v>
      </c>
      <c r="D293" s="381" t="s">
        <v>19</v>
      </c>
      <c r="E293" s="378" t="s">
        <v>19</v>
      </c>
      <c r="F293" s="381">
        <v>140000</v>
      </c>
      <c r="G293" s="377">
        <f>F293-(F293*0.1)</f>
        <v>126000</v>
      </c>
      <c r="H293" s="379">
        <f t="shared" ref="H293:H356" si="42">IF(ROUND(MID(G293&amp;" ",3,1),0)=1,FLOOR(G293,5000),IF(ROUND(MID(G293&amp;" ",3,1),0)=2,FLOOR(G293,5000),IF(ROUND(MID(G293&amp;" ",3,1),0)=6,FLOOR(G293,5000),IF(ROUND(MID(G293&amp;" ",3,1),0)=7,FLOOR(G293,5000),CEILING(G293,5000)))))</f>
        <v>125000</v>
      </c>
      <c r="I293" s="59"/>
    </row>
    <row r="294" spans="1:9" ht="15" hidden="1" thickBot="1">
      <c r="A294" s="14" t="s">
        <v>248</v>
      </c>
      <c r="B294" s="461">
        <v>2001</v>
      </c>
      <c r="C294" s="388" t="s">
        <v>19</v>
      </c>
      <c r="D294" s="390" t="s">
        <v>19</v>
      </c>
      <c r="E294" s="388" t="s">
        <v>19</v>
      </c>
      <c r="F294" s="390">
        <v>150000</v>
      </c>
      <c r="G294" s="387">
        <f t="shared" ref="G294:G344" si="43">F294-(F294*0.1)</f>
        <v>135000</v>
      </c>
      <c r="H294" s="389">
        <f t="shared" si="42"/>
        <v>135000</v>
      </c>
      <c r="I294" s="59"/>
    </row>
    <row r="295" spans="1:9" ht="15" hidden="1" thickBot="1">
      <c r="A295" s="13" t="s">
        <v>247</v>
      </c>
      <c r="B295" s="462">
        <v>2000</v>
      </c>
      <c r="C295" s="398" t="s">
        <v>19</v>
      </c>
      <c r="D295" s="397" t="s">
        <v>19</v>
      </c>
      <c r="E295" s="398" t="s">
        <v>19</v>
      </c>
      <c r="F295" s="397">
        <v>145000</v>
      </c>
      <c r="G295" s="395">
        <f t="shared" si="43"/>
        <v>130500</v>
      </c>
      <c r="H295" s="396">
        <f t="shared" si="42"/>
        <v>135000</v>
      </c>
      <c r="I295" s="59"/>
    </row>
    <row r="296" spans="1:9" ht="15" hidden="1" thickBot="1">
      <c r="A296" s="13" t="s">
        <v>25</v>
      </c>
      <c r="B296" s="462">
        <v>2001</v>
      </c>
      <c r="C296" s="398" t="s">
        <v>19</v>
      </c>
      <c r="D296" s="397" t="s">
        <v>19</v>
      </c>
      <c r="E296" s="398" t="s">
        <v>19</v>
      </c>
      <c r="F296" s="397">
        <v>155000</v>
      </c>
      <c r="G296" s="395">
        <f t="shared" si="43"/>
        <v>139500</v>
      </c>
      <c r="H296" s="396">
        <f t="shared" si="42"/>
        <v>140000</v>
      </c>
      <c r="I296" s="70"/>
    </row>
    <row r="297" spans="1:9" ht="15" hidden="1" thickBot="1">
      <c r="A297" s="14"/>
      <c r="B297" s="461">
        <v>2002</v>
      </c>
      <c r="C297" s="398" t="s">
        <v>19</v>
      </c>
      <c r="D297" s="397" t="s">
        <v>19</v>
      </c>
      <c r="E297" s="398" t="s">
        <v>19</v>
      </c>
      <c r="F297" s="397">
        <v>165000</v>
      </c>
      <c r="G297" s="395">
        <f t="shared" si="43"/>
        <v>148500</v>
      </c>
      <c r="H297" s="396">
        <f t="shared" si="42"/>
        <v>150000</v>
      </c>
      <c r="I297" s="70"/>
    </row>
    <row r="298" spans="1:9" ht="15" hidden="1" thickBot="1">
      <c r="A298" s="13" t="s">
        <v>250</v>
      </c>
      <c r="B298" s="462">
        <v>2000</v>
      </c>
      <c r="C298" s="378" t="s">
        <v>19</v>
      </c>
      <c r="D298" s="381" t="s">
        <v>19</v>
      </c>
      <c r="E298" s="378" t="s">
        <v>19</v>
      </c>
      <c r="F298" s="381">
        <v>150000</v>
      </c>
      <c r="G298" s="377">
        <f t="shared" si="43"/>
        <v>135000</v>
      </c>
      <c r="H298" s="379">
        <f t="shared" si="42"/>
        <v>135000</v>
      </c>
      <c r="I298" s="70"/>
    </row>
    <row r="299" spans="1:9" ht="15" hidden="1" thickBot="1">
      <c r="A299" s="13" t="s">
        <v>25</v>
      </c>
      <c r="B299" s="462">
        <v>2001</v>
      </c>
      <c r="C299" s="398" t="s">
        <v>19</v>
      </c>
      <c r="D299" s="397" t="s">
        <v>19</v>
      </c>
      <c r="E299" s="398" t="s">
        <v>19</v>
      </c>
      <c r="F299" s="397">
        <v>160000</v>
      </c>
      <c r="G299" s="395">
        <f t="shared" si="43"/>
        <v>144000</v>
      </c>
      <c r="H299" s="396">
        <f t="shared" si="42"/>
        <v>145000</v>
      </c>
      <c r="I299" s="70"/>
    </row>
    <row r="300" spans="1:9" ht="15" hidden="1" thickBot="1">
      <c r="A300" s="14"/>
      <c r="B300" s="461">
        <v>2002</v>
      </c>
      <c r="C300" s="388" t="s">
        <v>19</v>
      </c>
      <c r="D300" s="390" t="s">
        <v>19</v>
      </c>
      <c r="E300" s="388" t="s">
        <v>19</v>
      </c>
      <c r="F300" s="390">
        <v>170000</v>
      </c>
      <c r="G300" s="387">
        <f t="shared" si="43"/>
        <v>153000</v>
      </c>
      <c r="H300" s="389">
        <f t="shared" si="42"/>
        <v>155000</v>
      </c>
      <c r="I300" s="70"/>
    </row>
    <row r="301" spans="1:9" ht="15" hidden="1" thickBot="1">
      <c r="A301" s="12" t="s">
        <v>251</v>
      </c>
      <c r="B301" s="445">
        <v>2000</v>
      </c>
      <c r="C301" s="398" t="s">
        <v>19</v>
      </c>
      <c r="D301" s="397" t="s">
        <v>19</v>
      </c>
      <c r="E301" s="398" t="s">
        <v>19</v>
      </c>
      <c r="F301" s="397">
        <v>150000</v>
      </c>
      <c r="G301" s="395">
        <f t="shared" si="43"/>
        <v>135000</v>
      </c>
      <c r="H301" s="396">
        <f t="shared" si="42"/>
        <v>135000</v>
      </c>
      <c r="I301" s="70"/>
    </row>
    <row r="302" spans="1:9" ht="15" hidden="1" thickBot="1">
      <c r="A302" s="14" t="s">
        <v>25</v>
      </c>
      <c r="B302" s="461">
        <v>2001</v>
      </c>
      <c r="C302" s="398" t="s">
        <v>19</v>
      </c>
      <c r="D302" s="397" t="s">
        <v>19</v>
      </c>
      <c r="E302" s="398" t="s">
        <v>19</v>
      </c>
      <c r="F302" s="397">
        <v>160000</v>
      </c>
      <c r="G302" s="395">
        <f t="shared" si="43"/>
        <v>144000</v>
      </c>
      <c r="H302" s="396">
        <f t="shared" si="42"/>
        <v>145000</v>
      </c>
      <c r="I302" s="70"/>
    </row>
    <row r="303" spans="1:9" ht="15" hidden="1" thickBot="1">
      <c r="A303" s="13" t="s">
        <v>252</v>
      </c>
      <c r="B303" s="462">
        <v>2000</v>
      </c>
      <c r="C303" s="378" t="s">
        <v>19</v>
      </c>
      <c r="D303" s="381" t="s">
        <v>19</v>
      </c>
      <c r="E303" s="378" t="s">
        <v>19</v>
      </c>
      <c r="F303" s="381">
        <v>160000</v>
      </c>
      <c r="G303" s="377">
        <f t="shared" si="43"/>
        <v>144000</v>
      </c>
      <c r="H303" s="379">
        <f t="shared" si="42"/>
        <v>145000</v>
      </c>
      <c r="I303" s="70"/>
    </row>
    <row r="304" spans="1:9" ht="15" hidden="1" thickBot="1">
      <c r="A304" s="13" t="s">
        <v>25</v>
      </c>
      <c r="B304" s="462">
        <v>2001</v>
      </c>
      <c r="C304" s="398" t="s">
        <v>19</v>
      </c>
      <c r="D304" s="397" t="s">
        <v>19</v>
      </c>
      <c r="E304" s="398" t="s">
        <v>19</v>
      </c>
      <c r="F304" s="397">
        <v>170000</v>
      </c>
      <c r="G304" s="395">
        <f t="shared" si="43"/>
        <v>153000</v>
      </c>
      <c r="H304" s="396">
        <f t="shared" si="42"/>
        <v>155000</v>
      </c>
      <c r="I304" s="70"/>
    </row>
    <row r="305" spans="1:9" ht="15" hidden="1" thickBot="1">
      <c r="A305" s="14"/>
      <c r="B305" s="461">
        <v>2002</v>
      </c>
      <c r="C305" s="388" t="s">
        <v>19</v>
      </c>
      <c r="D305" s="390" t="s">
        <v>19</v>
      </c>
      <c r="E305" s="388" t="s">
        <v>19</v>
      </c>
      <c r="F305" s="390">
        <v>180000</v>
      </c>
      <c r="G305" s="387">
        <f t="shared" si="43"/>
        <v>162000</v>
      </c>
      <c r="H305" s="389">
        <f t="shared" si="42"/>
        <v>160000</v>
      </c>
      <c r="I305" s="70"/>
    </row>
    <row r="306" spans="1:9" ht="15" hidden="1" thickBot="1">
      <c r="A306" s="12" t="s">
        <v>253</v>
      </c>
      <c r="B306" s="462">
        <v>2000</v>
      </c>
      <c r="C306" s="398" t="s">
        <v>19</v>
      </c>
      <c r="D306" s="397" t="s">
        <v>19</v>
      </c>
      <c r="E306" s="398" t="s">
        <v>19</v>
      </c>
      <c r="F306" s="397">
        <v>160000</v>
      </c>
      <c r="G306" s="395">
        <f t="shared" si="43"/>
        <v>144000</v>
      </c>
      <c r="H306" s="396">
        <f t="shared" si="42"/>
        <v>145000</v>
      </c>
      <c r="I306" s="70"/>
    </row>
    <row r="307" spans="1:9" ht="15" hidden="1" thickBot="1">
      <c r="A307" s="13" t="s">
        <v>26</v>
      </c>
      <c r="B307" s="462">
        <v>2001</v>
      </c>
      <c r="C307" s="398" t="s">
        <v>19</v>
      </c>
      <c r="D307" s="397" t="s">
        <v>19</v>
      </c>
      <c r="E307" s="398" t="s">
        <v>19</v>
      </c>
      <c r="F307" s="397">
        <v>170000</v>
      </c>
      <c r="G307" s="395">
        <f t="shared" si="43"/>
        <v>153000</v>
      </c>
      <c r="H307" s="396">
        <f t="shared" si="42"/>
        <v>155000</v>
      </c>
      <c r="I307" s="70"/>
    </row>
    <row r="308" spans="1:9" ht="15" hidden="1" thickBot="1">
      <c r="A308" s="12" t="s">
        <v>254</v>
      </c>
      <c r="B308" s="445">
        <v>2000</v>
      </c>
      <c r="C308" s="378" t="s">
        <v>19</v>
      </c>
      <c r="D308" s="381" t="s">
        <v>19</v>
      </c>
      <c r="E308" s="378" t="s">
        <v>19</v>
      </c>
      <c r="F308" s="381">
        <v>170000</v>
      </c>
      <c r="G308" s="377">
        <f t="shared" si="43"/>
        <v>153000</v>
      </c>
      <c r="H308" s="379">
        <f t="shared" si="42"/>
        <v>155000</v>
      </c>
      <c r="I308" s="70"/>
    </row>
    <row r="309" spans="1:9" ht="15" hidden="1" thickBot="1">
      <c r="A309" s="13" t="s">
        <v>26</v>
      </c>
      <c r="B309" s="462">
        <v>2001</v>
      </c>
      <c r="C309" s="398" t="s">
        <v>19</v>
      </c>
      <c r="D309" s="397" t="s">
        <v>19</v>
      </c>
      <c r="E309" s="398" t="s">
        <v>19</v>
      </c>
      <c r="F309" s="397">
        <v>180000</v>
      </c>
      <c r="G309" s="395">
        <f t="shared" si="43"/>
        <v>162000</v>
      </c>
      <c r="H309" s="396">
        <f t="shared" si="42"/>
        <v>160000</v>
      </c>
      <c r="I309" s="70"/>
    </row>
    <row r="310" spans="1:9" ht="15" hidden="1" thickBot="1">
      <c r="A310" s="14"/>
      <c r="B310" s="461">
        <v>2002</v>
      </c>
      <c r="C310" s="388" t="s">
        <v>19</v>
      </c>
      <c r="D310" s="390" t="s">
        <v>19</v>
      </c>
      <c r="E310" s="388" t="s">
        <v>19</v>
      </c>
      <c r="F310" s="390">
        <v>190000</v>
      </c>
      <c r="G310" s="387">
        <f t="shared" si="43"/>
        <v>171000</v>
      </c>
      <c r="H310" s="389">
        <f t="shared" si="42"/>
        <v>170000</v>
      </c>
      <c r="I310" s="70"/>
    </row>
    <row r="311" spans="1:9" ht="15" hidden="1" thickBot="1">
      <c r="B311" s="462">
        <v>2002</v>
      </c>
      <c r="C311" s="398" t="s">
        <v>19</v>
      </c>
      <c r="D311" s="397" t="s">
        <v>19</v>
      </c>
      <c r="E311" s="398" t="s">
        <v>19</v>
      </c>
      <c r="F311" s="397">
        <v>175000</v>
      </c>
      <c r="G311" s="395">
        <f t="shared" si="43"/>
        <v>157500</v>
      </c>
      <c r="H311" s="396">
        <f t="shared" si="42"/>
        <v>155000</v>
      </c>
      <c r="I311" s="70"/>
    </row>
    <row r="312" spans="1:9">
      <c r="A312" s="12" t="s">
        <v>255</v>
      </c>
      <c r="B312" s="57">
        <v>2003</v>
      </c>
      <c r="C312" s="35" t="s">
        <v>19</v>
      </c>
      <c r="D312" s="32" t="s">
        <v>19</v>
      </c>
      <c r="E312" s="35" t="s">
        <v>19</v>
      </c>
      <c r="F312" s="32">
        <v>190000</v>
      </c>
      <c r="G312" s="36">
        <f t="shared" si="43"/>
        <v>171000</v>
      </c>
      <c r="H312" s="80">
        <f t="shared" si="42"/>
        <v>170000</v>
      </c>
      <c r="I312" s="70"/>
    </row>
    <row r="313" spans="1:9" ht="15" thickBot="1">
      <c r="A313" s="14" t="s">
        <v>27</v>
      </c>
      <c r="B313" s="58">
        <v>2004</v>
      </c>
      <c r="C313" s="54" t="s">
        <v>19</v>
      </c>
      <c r="D313" s="42" t="s">
        <v>19</v>
      </c>
      <c r="E313" s="54" t="s">
        <v>19</v>
      </c>
      <c r="F313" s="42">
        <v>205000</v>
      </c>
      <c r="G313" s="43">
        <f t="shared" si="43"/>
        <v>184500</v>
      </c>
      <c r="H313" s="82">
        <f t="shared" si="42"/>
        <v>185000</v>
      </c>
      <c r="I313" s="70"/>
    </row>
    <row r="314" spans="1:9" ht="15" hidden="1" thickBot="1">
      <c r="B314" s="462">
        <v>2001</v>
      </c>
      <c r="C314" s="378" t="s">
        <v>19</v>
      </c>
      <c r="D314" s="381" t="s">
        <v>19</v>
      </c>
      <c r="E314" s="378" t="s">
        <v>19</v>
      </c>
      <c r="F314" s="381">
        <v>160000</v>
      </c>
      <c r="G314" s="377">
        <f t="shared" si="43"/>
        <v>144000</v>
      </c>
      <c r="H314" s="379">
        <f t="shared" si="42"/>
        <v>145000</v>
      </c>
      <c r="I314" s="70"/>
    </row>
    <row r="315" spans="1:9" ht="15" hidden="1" thickBot="1">
      <c r="B315" s="462">
        <v>2002</v>
      </c>
      <c r="C315" s="398" t="s">
        <v>19</v>
      </c>
      <c r="D315" s="397" t="s">
        <v>19</v>
      </c>
      <c r="E315" s="398" t="s">
        <v>19</v>
      </c>
      <c r="F315" s="397">
        <v>180000</v>
      </c>
      <c r="G315" s="395">
        <f t="shared" si="43"/>
        <v>162000</v>
      </c>
      <c r="H315" s="396">
        <f t="shared" si="42"/>
        <v>160000</v>
      </c>
      <c r="I315" s="70"/>
    </row>
    <row r="316" spans="1:9">
      <c r="A316" s="12" t="s">
        <v>256</v>
      </c>
      <c r="B316" s="56">
        <v>2003</v>
      </c>
      <c r="C316" s="35" t="s">
        <v>19</v>
      </c>
      <c r="D316" s="32" t="s">
        <v>19</v>
      </c>
      <c r="E316" s="35" t="s">
        <v>19</v>
      </c>
      <c r="F316" s="32">
        <v>195000</v>
      </c>
      <c r="G316" s="36">
        <f t="shared" si="43"/>
        <v>175500</v>
      </c>
      <c r="H316" s="80">
        <f t="shared" si="42"/>
        <v>180000</v>
      </c>
      <c r="I316" s="70"/>
    </row>
    <row r="317" spans="1:9" ht="15" thickBot="1">
      <c r="A317" s="14" t="s">
        <v>25</v>
      </c>
      <c r="B317" s="58">
        <v>2004</v>
      </c>
      <c r="C317" s="54" t="s">
        <v>19</v>
      </c>
      <c r="D317" s="42" t="s">
        <v>19</v>
      </c>
      <c r="E317" s="54" t="s">
        <v>19</v>
      </c>
      <c r="F317" s="42">
        <v>210000</v>
      </c>
      <c r="G317" s="43">
        <f t="shared" si="43"/>
        <v>189000</v>
      </c>
      <c r="H317" s="82">
        <f t="shared" si="42"/>
        <v>190000</v>
      </c>
      <c r="I317" s="70"/>
    </row>
    <row r="318" spans="1:9" ht="15" hidden="1" thickBot="1">
      <c r="B318" s="462">
        <v>2002</v>
      </c>
      <c r="C318" s="398" t="s">
        <v>19</v>
      </c>
      <c r="D318" s="397" t="s">
        <v>19</v>
      </c>
      <c r="E318" s="398" t="s">
        <v>19</v>
      </c>
      <c r="F318" s="397">
        <v>200000</v>
      </c>
      <c r="G318" s="395">
        <f t="shared" si="43"/>
        <v>180000</v>
      </c>
      <c r="H318" s="396">
        <f t="shared" si="42"/>
        <v>180000</v>
      </c>
      <c r="I318" s="70"/>
    </row>
    <row r="319" spans="1:9">
      <c r="A319" s="12" t="s">
        <v>257</v>
      </c>
      <c r="B319" s="57">
        <v>2003</v>
      </c>
      <c r="C319" s="33" t="s">
        <v>19</v>
      </c>
      <c r="D319" s="34" t="s">
        <v>19</v>
      </c>
      <c r="E319" s="33" t="s">
        <v>19</v>
      </c>
      <c r="F319" s="34">
        <v>215000</v>
      </c>
      <c r="G319" s="39">
        <f t="shared" si="43"/>
        <v>193500</v>
      </c>
      <c r="H319" s="92">
        <f t="shared" si="42"/>
        <v>195000</v>
      </c>
      <c r="I319" s="70"/>
    </row>
    <row r="320" spans="1:9" ht="15" thickBot="1">
      <c r="A320" s="14" t="s">
        <v>25</v>
      </c>
      <c r="B320" s="58">
        <v>2004</v>
      </c>
      <c r="C320" s="33" t="s">
        <v>19</v>
      </c>
      <c r="D320" s="34" t="s">
        <v>19</v>
      </c>
      <c r="E320" s="33" t="s">
        <v>19</v>
      </c>
      <c r="F320" s="34">
        <v>235000</v>
      </c>
      <c r="G320" s="39">
        <f t="shared" si="43"/>
        <v>211500</v>
      </c>
      <c r="H320" s="92">
        <f t="shared" si="42"/>
        <v>210000</v>
      </c>
      <c r="I320" s="70"/>
    </row>
    <row r="321" spans="1:9" ht="15" hidden="1" thickBot="1">
      <c r="B321" s="462">
        <v>2002</v>
      </c>
      <c r="C321" s="378" t="s">
        <v>19</v>
      </c>
      <c r="D321" s="381" t="s">
        <v>19</v>
      </c>
      <c r="E321" s="378" t="s">
        <v>19</v>
      </c>
      <c r="F321" s="381">
        <v>205000</v>
      </c>
      <c r="G321" s="377">
        <f t="shared" si="43"/>
        <v>184500</v>
      </c>
      <c r="H321" s="379">
        <f t="shared" si="42"/>
        <v>185000</v>
      </c>
      <c r="I321" s="70"/>
    </row>
    <row r="322" spans="1:9">
      <c r="A322" s="13" t="s">
        <v>258</v>
      </c>
      <c r="B322" s="57">
        <v>2003</v>
      </c>
      <c r="C322" s="35" t="s">
        <v>19</v>
      </c>
      <c r="D322" s="32" t="s">
        <v>19</v>
      </c>
      <c r="E322" s="35" t="s">
        <v>19</v>
      </c>
      <c r="F322" s="32">
        <v>220000</v>
      </c>
      <c r="G322" s="36">
        <f t="shared" si="43"/>
        <v>198000</v>
      </c>
      <c r="H322" s="80">
        <f t="shared" si="42"/>
        <v>200000</v>
      </c>
      <c r="I322" s="70"/>
    </row>
    <row r="323" spans="1:9" ht="15" thickBot="1">
      <c r="A323" s="13" t="s">
        <v>25</v>
      </c>
      <c r="B323" s="58">
        <v>2004</v>
      </c>
      <c r="C323" s="54" t="s">
        <v>19</v>
      </c>
      <c r="D323" s="42" t="s">
        <v>19</v>
      </c>
      <c r="E323" s="54" t="s">
        <v>19</v>
      </c>
      <c r="F323" s="42">
        <v>240000</v>
      </c>
      <c r="G323" s="43">
        <f t="shared" si="43"/>
        <v>216000</v>
      </c>
      <c r="H323" s="82">
        <f t="shared" si="42"/>
        <v>215000</v>
      </c>
      <c r="I323" s="70"/>
    </row>
    <row r="324" spans="1:9">
      <c r="A324" s="12" t="s">
        <v>259</v>
      </c>
      <c r="B324" s="56">
        <v>2003</v>
      </c>
      <c r="C324" s="33" t="s">
        <v>19</v>
      </c>
      <c r="D324" s="34" t="s">
        <v>19</v>
      </c>
      <c r="E324" s="33" t="s">
        <v>19</v>
      </c>
      <c r="F324" s="34">
        <v>250000</v>
      </c>
      <c r="G324" s="39">
        <f t="shared" si="43"/>
        <v>225000</v>
      </c>
      <c r="H324" s="92">
        <f t="shared" si="42"/>
        <v>225000</v>
      </c>
      <c r="I324" s="70"/>
    </row>
    <row r="325" spans="1:9" ht="15" thickBot="1">
      <c r="A325" s="14" t="s">
        <v>28</v>
      </c>
      <c r="B325" s="58">
        <v>2004</v>
      </c>
      <c r="C325" s="33" t="s">
        <v>19</v>
      </c>
      <c r="D325" s="34" t="s">
        <v>19</v>
      </c>
      <c r="E325" s="33" t="s">
        <v>19</v>
      </c>
      <c r="F325" s="42">
        <v>270000</v>
      </c>
      <c r="G325" s="39">
        <f t="shared" si="43"/>
        <v>243000</v>
      </c>
      <c r="H325" s="92">
        <f t="shared" si="42"/>
        <v>245000</v>
      </c>
      <c r="I325" s="70"/>
    </row>
    <row r="326" spans="1:9" ht="15" hidden="1" thickBot="1">
      <c r="B326" s="462">
        <v>2002</v>
      </c>
      <c r="C326" s="378">
        <v>230000</v>
      </c>
      <c r="D326" s="427">
        <f>C326-(C326*0.1)</f>
        <v>207000</v>
      </c>
      <c r="E326" s="444">
        <f t="shared" ref="E326:E328" si="44">IF(ROUND(MID(D326&amp;" ",3,1),0)=1,FLOOR(D326,5000),IF(ROUND(MID(D326&amp;" ",3,1),0)=2,FLOOR(D326,5000),IF(ROUND(MID(D326&amp;" ",3,1),0)=6,FLOOR(D326,5000),IF(ROUND(MID(D326&amp;" ",3,1),0)=7,FLOOR(D326,5000),CEILING(D326,5000)))))</f>
        <v>205000</v>
      </c>
      <c r="F326" s="380" t="s">
        <v>19</v>
      </c>
      <c r="G326" s="381" t="s">
        <v>19</v>
      </c>
      <c r="H326" s="381" t="s">
        <v>19</v>
      </c>
      <c r="I326" s="70"/>
    </row>
    <row r="327" spans="1:9">
      <c r="A327" s="12" t="s">
        <v>54</v>
      </c>
      <c r="B327" s="56">
        <v>2003</v>
      </c>
      <c r="C327" s="35">
        <v>250000</v>
      </c>
      <c r="D327" s="31">
        <f>C327-(C327*0.1)</f>
        <v>225000</v>
      </c>
      <c r="E327" s="308">
        <f t="shared" si="44"/>
        <v>225000</v>
      </c>
      <c r="F327" s="332" t="s">
        <v>19</v>
      </c>
      <c r="G327" s="32" t="s">
        <v>19</v>
      </c>
      <c r="H327" s="32" t="s">
        <v>19</v>
      </c>
      <c r="I327" s="70"/>
    </row>
    <row r="328" spans="1:9" ht="15" thickBot="1">
      <c r="A328" s="14" t="s">
        <v>29</v>
      </c>
      <c r="B328" s="58">
        <v>2004</v>
      </c>
      <c r="C328" s="54">
        <v>270000</v>
      </c>
      <c r="D328" s="41">
        <f>C328-(C328*0.1)</f>
        <v>243000</v>
      </c>
      <c r="E328" s="311">
        <f t="shared" si="44"/>
        <v>245000</v>
      </c>
      <c r="F328" s="434" t="s">
        <v>19</v>
      </c>
      <c r="G328" s="42" t="s">
        <v>19</v>
      </c>
      <c r="H328" s="42" t="s">
        <v>19</v>
      </c>
      <c r="I328" s="70"/>
    </row>
    <row r="329" spans="1:9" ht="15" hidden="1" thickBot="1">
      <c r="B329" s="462">
        <v>2002</v>
      </c>
      <c r="C329" s="398" t="s">
        <v>19</v>
      </c>
      <c r="D329" s="397" t="s">
        <v>19</v>
      </c>
      <c r="E329" s="398" t="s">
        <v>19</v>
      </c>
      <c r="F329" s="398">
        <v>205000</v>
      </c>
      <c r="G329" s="395">
        <f t="shared" si="43"/>
        <v>184500</v>
      </c>
      <c r="H329" s="396">
        <f t="shared" si="42"/>
        <v>185000</v>
      </c>
      <c r="I329" s="70"/>
    </row>
    <row r="330" spans="1:9">
      <c r="A330" s="12" t="s">
        <v>260</v>
      </c>
      <c r="B330" s="57">
        <v>2003</v>
      </c>
      <c r="C330" s="33" t="s">
        <v>19</v>
      </c>
      <c r="D330" s="34" t="s">
        <v>19</v>
      </c>
      <c r="E330" s="33" t="s">
        <v>19</v>
      </c>
      <c r="F330" s="33">
        <v>220000</v>
      </c>
      <c r="G330" s="39">
        <f t="shared" si="43"/>
        <v>198000</v>
      </c>
      <c r="H330" s="92">
        <f t="shared" si="42"/>
        <v>200000</v>
      </c>
      <c r="I330" s="70"/>
    </row>
    <row r="331" spans="1:9" ht="15" thickBot="1">
      <c r="A331" s="14" t="s">
        <v>30</v>
      </c>
      <c r="B331" s="58">
        <v>2004</v>
      </c>
      <c r="C331" s="33" t="s">
        <v>19</v>
      </c>
      <c r="D331" s="34" t="s">
        <v>19</v>
      </c>
      <c r="E331" s="33" t="s">
        <v>19</v>
      </c>
      <c r="F331" s="33">
        <v>240000</v>
      </c>
      <c r="G331" s="39">
        <f t="shared" si="43"/>
        <v>216000</v>
      </c>
      <c r="H331" s="92">
        <f t="shared" si="42"/>
        <v>215000</v>
      </c>
      <c r="I331" s="70"/>
    </row>
    <row r="332" spans="1:9">
      <c r="A332" s="13" t="s">
        <v>261</v>
      </c>
      <c r="B332" s="57">
        <v>2003</v>
      </c>
      <c r="C332" s="35" t="s">
        <v>19</v>
      </c>
      <c r="D332" s="32" t="s">
        <v>19</v>
      </c>
      <c r="E332" s="35" t="s">
        <v>19</v>
      </c>
      <c r="F332" s="35">
        <v>220000</v>
      </c>
      <c r="G332" s="36">
        <f t="shared" si="43"/>
        <v>198000</v>
      </c>
      <c r="H332" s="80">
        <f t="shared" si="42"/>
        <v>200000</v>
      </c>
      <c r="I332" s="70"/>
    </row>
    <row r="333" spans="1:9" ht="15" thickBot="1">
      <c r="A333" s="14" t="s">
        <v>30</v>
      </c>
      <c r="B333" s="58">
        <v>2004</v>
      </c>
      <c r="C333" s="54" t="s">
        <v>19</v>
      </c>
      <c r="D333" s="42" t="s">
        <v>19</v>
      </c>
      <c r="E333" s="54" t="s">
        <v>19</v>
      </c>
      <c r="F333" s="54">
        <v>240000</v>
      </c>
      <c r="G333" s="43">
        <f t="shared" si="43"/>
        <v>216000</v>
      </c>
      <c r="H333" s="82">
        <f t="shared" si="42"/>
        <v>215000</v>
      </c>
      <c r="I333" s="70"/>
    </row>
    <row r="334" spans="1:9">
      <c r="A334" s="13" t="s">
        <v>262</v>
      </c>
      <c r="B334" s="57">
        <v>2003</v>
      </c>
      <c r="C334" s="33" t="s">
        <v>19</v>
      </c>
      <c r="D334" s="34" t="s">
        <v>19</v>
      </c>
      <c r="E334" s="33" t="s">
        <v>19</v>
      </c>
      <c r="F334" s="33">
        <v>250000</v>
      </c>
      <c r="G334" s="39">
        <f t="shared" si="43"/>
        <v>225000</v>
      </c>
      <c r="H334" s="92">
        <f t="shared" si="42"/>
        <v>225000</v>
      </c>
      <c r="I334" s="70"/>
    </row>
    <row r="335" spans="1:9">
      <c r="A335" s="13" t="s">
        <v>30</v>
      </c>
      <c r="B335" s="57">
        <v>2004</v>
      </c>
      <c r="C335" s="33" t="s">
        <v>19</v>
      </c>
      <c r="D335" s="34" t="s">
        <v>19</v>
      </c>
      <c r="E335" s="33" t="s">
        <v>19</v>
      </c>
      <c r="F335" s="33">
        <v>270000</v>
      </c>
      <c r="G335" s="39">
        <f t="shared" si="43"/>
        <v>243000</v>
      </c>
      <c r="H335" s="92">
        <f t="shared" si="42"/>
        <v>245000</v>
      </c>
      <c r="I335" s="70"/>
    </row>
    <row r="336" spans="1:9" ht="15" thickBot="1">
      <c r="A336" s="14"/>
      <c r="B336" s="58">
        <v>2005</v>
      </c>
      <c r="C336" s="33" t="s">
        <v>19</v>
      </c>
      <c r="D336" s="34" t="s">
        <v>19</v>
      </c>
      <c r="E336" s="33" t="s">
        <v>19</v>
      </c>
      <c r="F336" s="33">
        <v>290000</v>
      </c>
      <c r="G336" s="39">
        <f t="shared" si="43"/>
        <v>261000</v>
      </c>
      <c r="H336" s="92">
        <f t="shared" si="42"/>
        <v>260000</v>
      </c>
      <c r="I336" s="70"/>
    </row>
    <row r="337" spans="1:9">
      <c r="A337" s="13" t="s">
        <v>263</v>
      </c>
      <c r="B337" s="57">
        <v>2003</v>
      </c>
      <c r="C337" s="35" t="s">
        <v>19</v>
      </c>
      <c r="D337" s="32" t="s">
        <v>19</v>
      </c>
      <c r="E337" s="35" t="s">
        <v>19</v>
      </c>
      <c r="F337" s="35">
        <v>250000</v>
      </c>
      <c r="G337" s="36">
        <f>F337-(F337*0.1)</f>
        <v>225000</v>
      </c>
      <c r="H337" s="80">
        <f t="shared" si="42"/>
        <v>225000</v>
      </c>
      <c r="I337" s="70"/>
    </row>
    <row r="338" spans="1:9">
      <c r="A338" s="13" t="s">
        <v>30</v>
      </c>
      <c r="B338" s="57">
        <v>2004</v>
      </c>
      <c r="C338" s="33" t="s">
        <v>19</v>
      </c>
      <c r="D338" s="34" t="s">
        <v>19</v>
      </c>
      <c r="E338" s="33" t="s">
        <v>19</v>
      </c>
      <c r="F338" s="33">
        <v>270000</v>
      </c>
      <c r="G338" s="39">
        <f t="shared" si="43"/>
        <v>243000</v>
      </c>
      <c r="H338" s="92">
        <f t="shared" si="42"/>
        <v>245000</v>
      </c>
      <c r="I338" s="70"/>
    </row>
    <row r="339" spans="1:9" ht="15" thickBot="1">
      <c r="A339" s="14"/>
      <c r="B339" s="58">
        <v>2005</v>
      </c>
      <c r="C339" s="54" t="s">
        <v>19</v>
      </c>
      <c r="D339" s="42" t="s">
        <v>19</v>
      </c>
      <c r="E339" s="54" t="s">
        <v>19</v>
      </c>
      <c r="F339" s="54">
        <v>290000</v>
      </c>
      <c r="G339" s="43">
        <f t="shared" si="43"/>
        <v>261000</v>
      </c>
      <c r="H339" s="82">
        <f t="shared" si="42"/>
        <v>260000</v>
      </c>
      <c r="I339" s="70"/>
    </row>
    <row r="340" spans="1:9" hidden="1">
      <c r="A340" s="12" t="s">
        <v>264</v>
      </c>
      <c r="B340" s="462">
        <v>1999</v>
      </c>
      <c r="C340" s="398" t="s">
        <v>19</v>
      </c>
      <c r="D340" s="397" t="s">
        <v>19</v>
      </c>
      <c r="E340" s="398" t="s">
        <v>19</v>
      </c>
      <c r="F340" s="398">
        <v>130000</v>
      </c>
      <c r="G340" s="395">
        <f t="shared" si="43"/>
        <v>117000</v>
      </c>
      <c r="H340" s="396">
        <f t="shared" si="42"/>
        <v>115000</v>
      </c>
      <c r="I340" s="70"/>
    </row>
    <row r="341" spans="1:9" ht="15" hidden="1" thickBot="1">
      <c r="A341" s="14" t="s">
        <v>24</v>
      </c>
      <c r="B341" s="461">
        <v>2000</v>
      </c>
      <c r="C341" s="398" t="s">
        <v>19</v>
      </c>
      <c r="D341" s="397" t="s">
        <v>19</v>
      </c>
      <c r="E341" s="398" t="s">
        <v>19</v>
      </c>
      <c r="F341" s="398">
        <v>150000</v>
      </c>
      <c r="G341" s="395">
        <f t="shared" si="43"/>
        <v>135000</v>
      </c>
      <c r="H341" s="396">
        <f t="shared" si="42"/>
        <v>135000</v>
      </c>
      <c r="I341" s="70"/>
    </row>
    <row r="342" spans="1:9" hidden="1">
      <c r="A342" s="13" t="s">
        <v>265</v>
      </c>
      <c r="B342" s="462">
        <v>2000</v>
      </c>
      <c r="C342" s="378" t="s">
        <v>19</v>
      </c>
      <c r="D342" s="381" t="s">
        <v>19</v>
      </c>
      <c r="E342" s="378" t="s">
        <v>19</v>
      </c>
      <c r="F342" s="378">
        <v>150000</v>
      </c>
      <c r="G342" s="377">
        <f t="shared" si="43"/>
        <v>135000</v>
      </c>
      <c r="H342" s="379">
        <f t="shared" si="42"/>
        <v>135000</v>
      </c>
      <c r="I342" s="70"/>
    </row>
    <row r="343" spans="1:9" hidden="1">
      <c r="A343" s="13" t="s">
        <v>24</v>
      </c>
      <c r="B343" s="462">
        <v>2001</v>
      </c>
      <c r="C343" s="398" t="s">
        <v>19</v>
      </c>
      <c r="D343" s="397" t="s">
        <v>19</v>
      </c>
      <c r="E343" s="398" t="s">
        <v>19</v>
      </c>
      <c r="F343" s="398">
        <v>170000</v>
      </c>
      <c r="G343" s="395">
        <f t="shared" si="43"/>
        <v>153000</v>
      </c>
      <c r="H343" s="396">
        <f t="shared" si="42"/>
        <v>155000</v>
      </c>
      <c r="I343" s="70"/>
    </row>
    <row r="344" spans="1:9" ht="15" hidden="1" thickBot="1">
      <c r="A344" s="14"/>
      <c r="B344" s="461">
        <v>2002</v>
      </c>
      <c r="C344" s="388" t="s">
        <v>19</v>
      </c>
      <c r="D344" s="390" t="s">
        <v>19</v>
      </c>
      <c r="E344" s="388" t="s">
        <v>19</v>
      </c>
      <c r="F344" s="388">
        <v>190000</v>
      </c>
      <c r="G344" s="387">
        <f t="shared" si="43"/>
        <v>171000</v>
      </c>
      <c r="H344" s="389">
        <f t="shared" si="42"/>
        <v>170000</v>
      </c>
      <c r="I344" s="70"/>
    </row>
    <row r="345" spans="1:9">
      <c r="A345" s="13" t="s">
        <v>266</v>
      </c>
      <c r="B345" s="57">
        <v>2004</v>
      </c>
      <c r="C345" s="333" t="s">
        <v>19</v>
      </c>
      <c r="D345" s="34" t="s">
        <v>19</v>
      </c>
      <c r="E345" s="40" t="s">
        <v>19</v>
      </c>
      <c r="F345" s="34">
        <v>160000</v>
      </c>
      <c r="G345" s="100">
        <f>F345-(F345*0.1)</f>
        <v>144000</v>
      </c>
      <c r="H345" s="92">
        <f t="shared" si="42"/>
        <v>145000</v>
      </c>
      <c r="I345" s="23"/>
    </row>
    <row r="346" spans="1:9">
      <c r="A346" s="13" t="s">
        <v>31</v>
      </c>
      <c r="B346" s="57">
        <v>2005</v>
      </c>
      <c r="C346" s="333" t="s">
        <v>19</v>
      </c>
      <c r="D346" s="34" t="s">
        <v>19</v>
      </c>
      <c r="E346" s="40" t="s">
        <v>19</v>
      </c>
      <c r="F346" s="34">
        <v>180000</v>
      </c>
      <c r="G346" s="100">
        <f>F346-(F346*0.1)</f>
        <v>162000</v>
      </c>
      <c r="H346" s="92">
        <f t="shared" si="42"/>
        <v>160000</v>
      </c>
      <c r="I346" s="23"/>
    </row>
    <row r="347" spans="1:9">
      <c r="A347" s="13"/>
      <c r="B347" s="57">
        <v>2006</v>
      </c>
      <c r="C347" s="333" t="s">
        <v>19</v>
      </c>
      <c r="D347" s="34" t="s">
        <v>19</v>
      </c>
      <c r="E347" s="40" t="s">
        <v>19</v>
      </c>
      <c r="F347" s="34">
        <v>200000</v>
      </c>
      <c r="G347" s="100">
        <f>F347-(F347*0.1)</f>
        <v>180000</v>
      </c>
      <c r="H347" s="92">
        <f t="shared" si="42"/>
        <v>180000</v>
      </c>
      <c r="I347" s="23"/>
    </row>
    <row r="348" spans="1:9">
      <c r="A348" s="13"/>
      <c r="B348" s="57">
        <v>2007</v>
      </c>
      <c r="C348" s="333" t="s">
        <v>19</v>
      </c>
      <c r="D348" s="34" t="s">
        <v>19</v>
      </c>
      <c r="E348" s="40" t="s">
        <v>19</v>
      </c>
      <c r="F348" s="34">
        <v>220000</v>
      </c>
      <c r="G348" s="100">
        <f>F348-(F348*0.1)</f>
        <v>198000</v>
      </c>
      <c r="H348" s="92">
        <f t="shared" si="42"/>
        <v>200000</v>
      </c>
      <c r="I348" s="23"/>
    </row>
    <row r="349" spans="1:9" ht="15" thickBot="1">
      <c r="A349" s="13"/>
      <c r="B349" s="57">
        <v>2008</v>
      </c>
      <c r="C349" s="434" t="s">
        <v>19</v>
      </c>
      <c r="D349" s="42" t="s">
        <v>19</v>
      </c>
      <c r="E349" s="44" t="s">
        <v>19</v>
      </c>
      <c r="F349" s="42">
        <v>240000</v>
      </c>
      <c r="G349" s="109">
        <f t="shared" ref="G349:G412" si="45">F349-(F349*0.1)</f>
        <v>216000</v>
      </c>
      <c r="H349" s="92">
        <f t="shared" si="42"/>
        <v>215000</v>
      </c>
      <c r="I349" s="23"/>
    </row>
    <row r="350" spans="1:9">
      <c r="A350" s="12" t="s">
        <v>268</v>
      </c>
      <c r="B350" s="56">
        <v>2011</v>
      </c>
      <c r="C350" s="333" t="s">
        <v>19</v>
      </c>
      <c r="D350" s="34" t="s">
        <v>19</v>
      </c>
      <c r="E350" s="40" t="s">
        <v>19</v>
      </c>
      <c r="F350" s="39">
        <v>300000</v>
      </c>
      <c r="G350" s="107">
        <f t="shared" si="45"/>
        <v>270000</v>
      </c>
      <c r="H350" s="80">
        <f t="shared" si="42"/>
        <v>270000</v>
      </c>
      <c r="I350" s="23"/>
    </row>
    <row r="351" spans="1:9">
      <c r="A351" s="13"/>
      <c r="B351" s="57">
        <v>2012</v>
      </c>
      <c r="C351" s="333" t="s">
        <v>19</v>
      </c>
      <c r="D351" s="34" t="s">
        <v>19</v>
      </c>
      <c r="E351" s="40" t="s">
        <v>19</v>
      </c>
      <c r="F351" s="39">
        <v>320000</v>
      </c>
      <c r="G351" s="107">
        <f t="shared" si="45"/>
        <v>288000</v>
      </c>
      <c r="H351" s="92">
        <f t="shared" si="42"/>
        <v>290000</v>
      </c>
      <c r="I351" s="23"/>
    </row>
    <row r="352" spans="1:9">
      <c r="A352" s="13"/>
      <c r="B352" s="57">
        <v>2013</v>
      </c>
      <c r="C352" s="333" t="s">
        <v>19</v>
      </c>
      <c r="D352" s="34" t="s">
        <v>19</v>
      </c>
      <c r="E352" s="40" t="s">
        <v>19</v>
      </c>
      <c r="F352" s="39">
        <v>340000</v>
      </c>
      <c r="G352" s="107">
        <f t="shared" si="45"/>
        <v>306000</v>
      </c>
      <c r="H352" s="92">
        <f t="shared" si="42"/>
        <v>305000</v>
      </c>
      <c r="I352" s="23"/>
    </row>
    <row r="353" spans="1:9">
      <c r="A353" s="13"/>
      <c r="B353" s="57">
        <v>2014</v>
      </c>
      <c r="C353" s="333" t="s">
        <v>19</v>
      </c>
      <c r="D353" s="34" t="s">
        <v>19</v>
      </c>
      <c r="E353" s="40" t="s">
        <v>19</v>
      </c>
      <c r="F353" s="39">
        <v>360000</v>
      </c>
      <c r="G353" s="107">
        <f t="shared" si="45"/>
        <v>324000</v>
      </c>
      <c r="H353" s="92">
        <f t="shared" si="42"/>
        <v>325000</v>
      </c>
      <c r="I353" s="23"/>
    </row>
    <row r="354" spans="1:9" ht="15" thickBot="1">
      <c r="A354" s="14"/>
      <c r="B354" s="58">
        <v>2015</v>
      </c>
      <c r="C354" s="333" t="s">
        <v>19</v>
      </c>
      <c r="D354" s="34" t="s">
        <v>19</v>
      </c>
      <c r="E354" s="40" t="s">
        <v>19</v>
      </c>
      <c r="F354" s="39">
        <v>380000</v>
      </c>
      <c r="G354" s="107">
        <f t="shared" si="45"/>
        <v>342000</v>
      </c>
      <c r="H354" s="82">
        <f t="shared" si="42"/>
        <v>340000</v>
      </c>
      <c r="I354" s="23"/>
    </row>
    <row r="355" spans="1:9">
      <c r="A355" s="13" t="s">
        <v>267</v>
      </c>
      <c r="B355" s="57">
        <v>2004</v>
      </c>
      <c r="C355" s="332" t="s">
        <v>19</v>
      </c>
      <c r="D355" s="32" t="s">
        <v>19</v>
      </c>
      <c r="E355" s="37" t="s">
        <v>19</v>
      </c>
      <c r="F355" s="32">
        <v>180000</v>
      </c>
      <c r="G355" s="103">
        <f t="shared" si="45"/>
        <v>162000</v>
      </c>
      <c r="H355" s="92">
        <f t="shared" si="42"/>
        <v>160000</v>
      </c>
      <c r="I355" s="23"/>
    </row>
    <row r="356" spans="1:9">
      <c r="A356" s="13" t="s">
        <v>31</v>
      </c>
      <c r="B356" s="57">
        <v>2005</v>
      </c>
      <c r="C356" s="333" t="s">
        <v>19</v>
      </c>
      <c r="D356" s="34" t="s">
        <v>19</v>
      </c>
      <c r="E356" s="40" t="s">
        <v>19</v>
      </c>
      <c r="F356" s="34">
        <v>200000</v>
      </c>
      <c r="G356" s="100">
        <f t="shared" si="45"/>
        <v>180000</v>
      </c>
      <c r="H356" s="92">
        <f t="shared" si="42"/>
        <v>180000</v>
      </c>
      <c r="I356" s="23"/>
    </row>
    <row r="357" spans="1:9">
      <c r="A357" s="13"/>
      <c r="B357" s="57">
        <v>2006</v>
      </c>
      <c r="C357" s="333" t="s">
        <v>19</v>
      </c>
      <c r="D357" s="34" t="s">
        <v>19</v>
      </c>
      <c r="E357" s="40" t="s">
        <v>19</v>
      </c>
      <c r="F357" s="34">
        <v>220000</v>
      </c>
      <c r="G357" s="100">
        <f t="shared" si="45"/>
        <v>198000</v>
      </c>
      <c r="H357" s="92">
        <f t="shared" ref="H357:H420" si="46">IF(ROUND(MID(G357&amp;" ",3,1),0)=1,FLOOR(G357,5000),IF(ROUND(MID(G357&amp;" ",3,1),0)=2,FLOOR(G357,5000),IF(ROUND(MID(G357&amp;" ",3,1),0)=6,FLOOR(G357,5000),IF(ROUND(MID(G357&amp;" ",3,1),0)=7,FLOOR(G357,5000),CEILING(G357,5000)))))</f>
        <v>200000</v>
      </c>
      <c r="I357" s="23"/>
    </row>
    <row r="358" spans="1:9">
      <c r="A358" s="13"/>
      <c r="B358" s="57">
        <v>2007</v>
      </c>
      <c r="C358" s="333" t="s">
        <v>19</v>
      </c>
      <c r="D358" s="34" t="s">
        <v>19</v>
      </c>
      <c r="E358" s="40" t="s">
        <v>19</v>
      </c>
      <c r="F358" s="34">
        <v>240000</v>
      </c>
      <c r="G358" s="100">
        <f t="shared" si="45"/>
        <v>216000</v>
      </c>
      <c r="H358" s="92">
        <f t="shared" si="46"/>
        <v>215000</v>
      </c>
      <c r="I358" s="23"/>
    </row>
    <row r="359" spans="1:9" ht="15" thickBot="1">
      <c r="A359" s="14"/>
      <c r="B359" s="58">
        <v>2008</v>
      </c>
      <c r="C359" s="434" t="s">
        <v>19</v>
      </c>
      <c r="D359" s="42" t="s">
        <v>19</v>
      </c>
      <c r="E359" s="44" t="s">
        <v>19</v>
      </c>
      <c r="F359" s="42">
        <v>260000</v>
      </c>
      <c r="G359" s="109">
        <f t="shared" si="45"/>
        <v>234000</v>
      </c>
      <c r="H359" s="92">
        <f t="shared" si="46"/>
        <v>235000</v>
      </c>
      <c r="I359" s="23"/>
    </row>
    <row r="360" spans="1:9">
      <c r="A360" s="13" t="s">
        <v>269</v>
      </c>
      <c r="B360" s="56">
        <v>2011</v>
      </c>
      <c r="C360" s="333" t="s">
        <v>19</v>
      </c>
      <c r="D360" s="34" t="s">
        <v>19</v>
      </c>
      <c r="E360" s="40" t="s">
        <v>19</v>
      </c>
      <c r="F360" s="39">
        <v>320000</v>
      </c>
      <c r="G360" s="107">
        <f t="shared" si="45"/>
        <v>288000</v>
      </c>
      <c r="H360" s="80">
        <f t="shared" si="46"/>
        <v>290000</v>
      </c>
      <c r="I360" s="23"/>
    </row>
    <row r="361" spans="1:9">
      <c r="A361" s="13"/>
      <c r="B361" s="57">
        <v>2012</v>
      </c>
      <c r="C361" s="333" t="s">
        <v>19</v>
      </c>
      <c r="D361" s="34" t="s">
        <v>19</v>
      </c>
      <c r="E361" s="40" t="s">
        <v>19</v>
      </c>
      <c r="F361" s="39">
        <v>340000</v>
      </c>
      <c r="G361" s="107">
        <f t="shared" si="45"/>
        <v>306000</v>
      </c>
      <c r="H361" s="92">
        <f t="shared" si="46"/>
        <v>305000</v>
      </c>
      <c r="I361" s="23"/>
    </row>
    <row r="362" spans="1:9">
      <c r="A362" s="13"/>
      <c r="B362" s="57">
        <v>2013</v>
      </c>
      <c r="C362" s="333" t="s">
        <v>19</v>
      </c>
      <c r="D362" s="34" t="s">
        <v>19</v>
      </c>
      <c r="E362" s="40" t="s">
        <v>19</v>
      </c>
      <c r="F362" s="39">
        <v>360000</v>
      </c>
      <c r="G362" s="107">
        <f t="shared" si="45"/>
        <v>324000</v>
      </c>
      <c r="H362" s="92">
        <f t="shared" si="46"/>
        <v>325000</v>
      </c>
      <c r="I362" s="23"/>
    </row>
    <row r="363" spans="1:9">
      <c r="A363" s="13"/>
      <c r="B363" s="57">
        <v>2014</v>
      </c>
      <c r="C363" s="333" t="s">
        <v>19</v>
      </c>
      <c r="D363" s="34" t="s">
        <v>19</v>
      </c>
      <c r="E363" s="40" t="s">
        <v>19</v>
      </c>
      <c r="F363" s="39">
        <v>380000</v>
      </c>
      <c r="G363" s="107">
        <f t="shared" si="45"/>
        <v>342000</v>
      </c>
      <c r="H363" s="92">
        <f t="shared" si="46"/>
        <v>340000</v>
      </c>
      <c r="I363" s="23"/>
    </row>
    <row r="364" spans="1:9" ht="15" thickBot="1">
      <c r="A364" s="14"/>
      <c r="B364" s="58">
        <v>2015</v>
      </c>
      <c r="C364" s="333" t="s">
        <v>19</v>
      </c>
      <c r="D364" s="34" t="s">
        <v>19</v>
      </c>
      <c r="E364" s="40" t="s">
        <v>19</v>
      </c>
      <c r="F364" s="39">
        <v>400000</v>
      </c>
      <c r="G364" s="107">
        <f t="shared" si="45"/>
        <v>360000</v>
      </c>
      <c r="H364" s="82">
        <f t="shared" si="46"/>
        <v>360000</v>
      </c>
      <c r="I364" s="23"/>
    </row>
    <row r="365" spans="1:9">
      <c r="A365" s="13" t="s">
        <v>270</v>
      </c>
      <c r="B365" s="57">
        <v>2004</v>
      </c>
      <c r="C365" s="332" t="s">
        <v>19</v>
      </c>
      <c r="D365" s="32" t="s">
        <v>19</v>
      </c>
      <c r="E365" s="37" t="s">
        <v>19</v>
      </c>
      <c r="F365" s="32">
        <v>200000</v>
      </c>
      <c r="G365" s="104">
        <f t="shared" si="45"/>
        <v>180000</v>
      </c>
      <c r="H365" s="92">
        <f t="shared" si="46"/>
        <v>180000</v>
      </c>
      <c r="I365" s="23"/>
    </row>
    <row r="366" spans="1:9">
      <c r="A366" s="13" t="s">
        <v>31</v>
      </c>
      <c r="B366" s="57">
        <v>2005</v>
      </c>
      <c r="C366" s="333" t="s">
        <v>19</v>
      </c>
      <c r="D366" s="34" t="s">
        <v>19</v>
      </c>
      <c r="E366" s="40" t="s">
        <v>19</v>
      </c>
      <c r="F366" s="34">
        <v>220000</v>
      </c>
      <c r="G366" s="107">
        <f t="shared" si="45"/>
        <v>198000</v>
      </c>
      <c r="H366" s="92">
        <f t="shared" si="46"/>
        <v>200000</v>
      </c>
      <c r="I366" s="23"/>
    </row>
    <row r="367" spans="1:9">
      <c r="A367" s="13"/>
      <c r="B367" s="57">
        <v>2006</v>
      </c>
      <c r="C367" s="333" t="s">
        <v>19</v>
      </c>
      <c r="D367" s="34" t="s">
        <v>19</v>
      </c>
      <c r="E367" s="40" t="s">
        <v>19</v>
      </c>
      <c r="F367" s="34">
        <v>240000</v>
      </c>
      <c r="G367" s="107">
        <f t="shared" si="45"/>
        <v>216000</v>
      </c>
      <c r="H367" s="92">
        <f t="shared" si="46"/>
        <v>215000</v>
      </c>
      <c r="I367" s="23"/>
    </row>
    <row r="368" spans="1:9">
      <c r="A368" s="13"/>
      <c r="B368" s="57">
        <v>2007</v>
      </c>
      <c r="C368" s="333" t="s">
        <v>19</v>
      </c>
      <c r="D368" s="34" t="s">
        <v>19</v>
      </c>
      <c r="E368" s="40" t="s">
        <v>19</v>
      </c>
      <c r="F368" s="34">
        <v>260000</v>
      </c>
      <c r="G368" s="107">
        <f t="shared" si="45"/>
        <v>234000</v>
      </c>
      <c r="H368" s="92">
        <f t="shared" si="46"/>
        <v>235000</v>
      </c>
      <c r="I368" s="23"/>
    </row>
    <row r="369" spans="1:9" ht="15" thickBot="1">
      <c r="A369" s="13"/>
      <c r="B369" s="57">
        <v>2008</v>
      </c>
      <c r="C369" s="434" t="s">
        <v>19</v>
      </c>
      <c r="D369" s="42" t="s">
        <v>19</v>
      </c>
      <c r="E369" s="44" t="s">
        <v>19</v>
      </c>
      <c r="F369" s="42">
        <v>280000</v>
      </c>
      <c r="G369" s="110">
        <f t="shared" si="45"/>
        <v>252000</v>
      </c>
      <c r="H369" s="92">
        <f t="shared" si="46"/>
        <v>250000</v>
      </c>
      <c r="I369" s="23"/>
    </row>
    <row r="370" spans="1:9">
      <c r="A370" s="12" t="s">
        <v>287</v>
      </c>
      <c r="B370" s="56">
        <v>2011</v>
      </c>
      <c r="C370" s="333" t="s">
        <v>19</v>
      </c>
      <c r="D370" s="34" t="s">
        <v>19</v>
      </c>
      <c r="E370" s="40" t="s">
        <v>19</v>
      </c>
      <c r="F370" s="34">
        <v>350000</v>
      </c>
      <c r="G370" s="107">
        <f t="shared" si="45"/>
        <v>315000</v>
      </c>
      <c r="H370" s="80">
        <f t="shared" si="46"/>
        <v>315000</v>
      </c>
      <c r="I370" s="23"/>
    </row>
    <row r="371" spans="1:9">
      <c r="A371" s="13"/>
      <c r="B371" s="57">
        <v>2012</v>
      </c>
      <c r="C371" s="333" t="s">
        <v>19</v>
      </c>
      <c r="D371" s="34" t="s">
        <v>19</v>
      </c>
      <c r="E371" s="40" t="s">
        <v>19</v>
      </c>
      <c r="F371" s="34">
        <v>370000</v>
      </c>
      <c r="G371" s="107">
        <f t="shared" si="45"/>
        <v>333000</v>
      </c>
      <c r="H371" s="92">
        <f t="shared" si="46"/>
        <v>335000</v>
      </c>
      <c r="I371" s="23"/>
    </row>
    <row r="372" spans="1:9">
      <c r="A372" s="13"/>
      <c r="B372" s="57">
        <v>2013</v>
      </c>
      <c r="C372" s="333" t="s">
        <v>19</v>
      </c>
      <c r="D372" s="34" t="s">
        <v>19</v>
      </c>
      <c r="E372" s="40" t="s">
        <v>19</v>
      </c>
      <c r="F372" s="34">
        <v>390000</v>
      </c>
      <c r="G372" s="107">
        <f t="shared" si="45"/>
        <v>351000</v>
      </c>
      <c r="H372" s="92">
        <f t="shared" si="46"/>
        <v>350000</v>
      </c>
      <c r="I372" s="23"/>
    </row>
    <row r="373" spans="1:9">
      <c r="A373" s="13"/>
      <c r="B373" s="57">
        <v>2014</v>
      </c>
      <c r="C373" s="333" t="s">
        <v>19</v>
      </c>
      <c r="D373" s="34" t="s">
        <v>19</v>
      </c>
      <c r="E373" s="40" t="s">
        <v>19</v>
      </c>
      <c r="F373" s="34">
        <v>410000</v>
      </c>
      <c r="G373" s="107">
        <f t="shared" si="45"/>
        <v>369000</v>
      </c>
      <c r="H373" s="92">
        <f t="shared" si="46"/>
        <v>370000</v>
      </c>
      <c r="I373" s="23"/>
    </row>
    <row r="374" spans="1:9" ht="15" thickBot="1">
      <c r="A374" s="14"/>
      <c r="B374" s="58">
        <v>2015</v>
      </c>
      <c r="C374" s="333" t="s">
        <v>19</v>
      </c>
      <c r="D374" s="34" t="s">
        <v>19</v>
      </c>
      <c r="E374" s="40" t="s">
        <v>19</v>
      </c>
      <c r="F374" s="34">
        <v>430000</v>
      </c>
      <c r="G374" s="107">
        <f t="shared" si="45"/>
        <v>387000</v>
      </c>
      <c r="H374" s="82">
        <f t="shared" si="46"/>
        <v>385000</v>
      </c>
      <c r="I374" s="23"/>
    </row>
    <row r="375" spans="1:9">
      <c r="A375" s="12" t="s">
        <v>288</v>
      </c>
      <c r="B375" s="56">
        <v>2011</v>
      </c>
      <c r="C375" s="332" t="s">
        <v>19</v>
      </c>
      <c r="D375" s="32" t="s">
        <v>19</v>
      </c>
      <c r="E375" s="37" t="s">
        <v>19</v>
      </c>
      <c r="F375" s="32">
        <v>370000</v>
      </c>
      <c r="G375" s="104">
        <f t="shared" si="45"/>
        <v>333000</v>
      </c>
      <c r="H375" s="92">
        <f t="shared" si="46"/>
        <v>335000</v>
      </c>
      <c r="I375" s="23"/>
    </row>
    <row r="376" spans="1:9">
      <c r="A376" s="13"/>
      <c r="B376" s="57">
        <v>2012</v>
      </c>
      <c r="C376" s="333" t="s">
        <v>19</v>
      </c>
      <c r="D376" s="34" t="s">
        <v>19</v>
      </c>
      <c r="E376" s="40" t="s">
        <v>19</v>
      </c>
      <c r="F376" s="34">
        <v>390000</v>
      </c>
      <c r="G376" s="107">
        <f t="shared" si="45"/>
        <v>351000</v>
      </c>
      <c r="H376" s="92">
        <f t="shared" si="46"/>
        <v>350000</v>
      </c>
      <c r="I376" s="23"/>
    </row>
    <row r="377" spans="1:9">
      <c r="A377" s="13"/>
      <c r="B377" s="57">
        <v>2013</v>
      </c>
      <c r="C377" s="333" t="s">
        <v>19</v>
      </c>
      <c r="D377" s="34" t="s">
        <v>19</v>
      </c>
      <c r="E377" s="40" t="s">
        <v>19</v>
      </c>
      <c r="F377" s="34">
        <v>410000</v>
      </c>
      <c r="G377" s="107">
        <f t="shared" si="45"/>
        <v>369000</v>
      </c>
      <c r="H377" s="92">
        <f t="shared" si="46"/>
        <v>370000</v>
      </c>
      <c r="I377" s="23"/>
    </row>
    <row r="378" spans="1:9">
      <c r="A378" s="13"/>
      <c r="B378" s="57">
        <v>2014</v>
      </c>
      <c r="C378" s="333" t="s">
        <v>19</v>
      </c>
      <c r="D378" s="34" t="s">
        <v>19</v>
      </c>
      <c r="E378" s="40" t="s">
        <v>19</v>
      </c>
      <c r="F378" s="34">
        <v>430000</v>
      </c>
      <c r="G378" s="107">
        <f t="shared" si="45"/>
        <v>387000</v>
      </c>
      <c r="H378" s="92">
        <f t="shared" si="46"/>
        <v>385000</v>
      </c>
      <c r="I378" s="23"/>
    </row>
    <row r="379" spans="1:9" ht="15" thickBot="1">
      <c r="A379" s="14"/>
      <c r="B379" s="58">
        <v>2015</v>
      </c>
      <c r="C379" s="434" t="s">
        <v>19</v>
      </c>
      <c r="D379" s="42" t="s">
        <v>19</v>
      </c>
      <c r="E379" s="44" t="s">
        <v>19</v>
      </c>
      <c r="F379" s="42">
        <v>450000</v>
      </c>
      <c r="G379" s="110">
        <f t="shared" si="45"/>
        <v>405000</v>
      </c>
      <c r="H379" s="92">
        <f t="shared" si="46"/>
        <v>405000</v>
      </c>
      <c r="I379" s="23"/>
    </row>
    <row r="380" spans="1:9">
      <c r="A380" s="13" t="s">
        <v>271</v>
      </c>
      <c r="B380" s="57">
        <v>2004</v>
      </c>
      <c r="C380" s="333" t="s">
        <v>19</v>
      </c>
      <c r="D380" s="34" t="s">
        <v>19</v>
      </c>
      <c r="E380" s="40" t="s">
        <v>19</v>
      </c>
      <c r="F380" s="34">
        <v>230000</v>
      </c>
      <c r="G380" s="107">
        <f t="shared" si="45"/>
        <v>207000</v>
      </c>
      <c r="H380" s="80">
        <f t="shared" si="46"/>
        <v>205000</v>
      </c>
      <c r="I380" s="23"/>
    </row>
    <row r="381" spans="1:9">
      <c r="A381" s="13" t="s">
        <v>32</v>
      </c>
      <c r="B381" s="57">
        <v>2005</v>
      </c>
      <c r="C381" s="333" t="s">
        <v>19</v>
      </c>
      <c r="D381" s="34" t="s">
        <v>19</v>
      </c>
      <c r="E381" s="40" t="s">
        <v>19</v>
      </c>
      <c r="F381" s="34">
        <v>250000</v>
      </c>
      <c r="G381" s="107">
        <f t="shared" si="45"/>
        <v>225000</v>
      </c>
      <c r="H381" s="92">
        <f t="shared" si="46"/>
        <v>225000</v>
      </c>
      <c r="I381" s="23"/>
    </row>
    <row r="382" spans="1:9">
      <c r="A382" s="13"/>
      <c r="B382" s="57">
        <v>2006</v>
      </c>
      <c r="C382" s="333" t="s">
        <v>19</v>
      </c>
      <c r="D382" s="34" t="s">
        <v>19</v>
      </c>
      <c r="E382" s="40" t="s">
        <v>19</v>
      </c>
      <c r="F382" s="34">
        <v>270000</v>
      </c>
      <c r="G382" s="107">
        <f t="shared" si="45"/>
        <v>243000</v>
      </c>
      <c r="H382" s="92">
        <f t="shared" si="46"/>
        <v>245000</v>
      </c>
      <c r="I382" s="23"/>
    </row>
    <row r="383" spans="1:9">
      <c r="A383" s="13"/>
      <c r="B383" s="57">
        <v>2007</v>
      </c>
      <c r="C383" s="333" t="s">
        <v>19</v>
      </c>
      <c r="D383" s="34" t="s">
        <v>19</v>
      </c>
      <c r="E383" s="40" t="s">
        <v>19</v>
      </c>
      <c r="F383" s="34">
        <v>290000</v>
      </c>
      <c r="G383" s="107">
        <f t="shared" si="45"/>
        <v>261000</v>
      </c>
      <c r="H383" s="92">
        <f t="shared" si="46"/>
        <v>260000</v>
      </c>
      <c r="I383" s="23"/>
    </row>
    <row r="384" spans="1:9" ht="15" thickBot="1">
      <c r="A384" s="14"/>
      <c r="B384" s="58">
        <v>2008</v>
      </c>
      <c r="C384" s="333" t="s">
        <v>19</v>
      </c>
      <c r="D384" s="34" t="s">
        <v>19</v>
      </c>
      <c r="E384" s="40" t="s">
        <v>19</v>
      </c>
      <c r="F384" s="34">
        <v>310000</v>
      </c>
      <c r="G384" s="107">
        <f t="shared" si="45"/>
        <v>279000</v>
      </c>
      <c r="H384" s="82">
        <f t="shared" si="46"/>
        <v>280000</v>
      </c>
      <c r="I384" s="23"/>
    </row>
    <row r="385" spans="1:9">
      <c r="A385" s="13" t="s">
        <v>289</v>
      </c>
      <c r="B385" s="56">
        <v>2011</v>
      </c>
      <c r="C385" s="332" t="s">
        <v>19</v>
      </c>
      <c r="D385" s="32" t="s">
        <v>19</v>
      </c>
      <c r="E385" s="37" t="s">
        <v>19</v>
      </c>
      <c r="F385" s="36">
        <v>390000</v>
      </c>
      <c r="G385" s="104">
        <f t="shared" si="45"/>
        <v>351000</v>
      </c>
      <c r="H385" s="92">
        <f t="shared" si="46"/>
        <v>350000</v>
      </c>
      <c r="I385" s="23"/>
    </row>
    <row r="386" spans="1:9">
      <c r="A386" s="13"/>
      <c r="B386" s="57">
        <v>2012</v>
      </c>
      <c r="C386" s="333" t="s">
        <v>19</v>
      </c>
      <c r="D386" s="34" t="s">
        <v>19</v>
      </c>
      <c r="E386" s="40" t="s">
        <v>19</v>
      </c>
      <c r="F386" s="39">
        <v>410000</v>
      </c>
      <c r="G386" s="107">
        <f t="shared" si="45"/>
        <v>369000</v>
      </c>
      <c r="H386" s="92">
        <f t="shared" si="46"/>
        <v>370000</v>
      </c>
      <c r="I386" s="23"/>
    </row>
    <row r="387" spans="1:9">
      <c r="A387" s="13"/>
      <c r="B387" s="57">
        <v>2013</v>
      </c>
      <c r="C387" s="333" t="s">
        <v>19</v>
      </c>
      <c r="D387" s="34" t="s">
        <v>19</v>
      </c>
      <c r="E387" s="40" t="s">
        <v>19</v>
      </c>
      <c r="F387" s="39">
        <v>430000</v>
      </c>
      <c r="G387" s="107">
        <f t="shared" si="45"/>
        <v>387000</v>
      </c>
      <c r="H387" s="92">
        <f t="shared" si="46"/>
        <v>385000</v>
      </c>
      <c r="I387" s="23"/>
    </row>
    <row r="388" spans="1:9">
      <c r="A388" s="13"/>
      <c r="B388" s="57">
        <v>2014</v>
      </c>
      <c r="C388" s="333" t="s">
        <v>19</v>
      </c>
      <c r="D388" s="34" t="s">
        <v>19</v>
      </c>
      <c r="E388" s="40" t="s">
        <v>19</v>
      </c>
      <c r="F388" s="39">
        <v>450000</v>
      </c>
      <c r="G388" s="107">
        <f t="shared" si="45"/>
        <v>405000</v>
      </c>
      <c r="H388" s="92">
        <f t="shared" si="46"/>
        <v>405000</v>
      </c>
      <c r="I388" s="23"/>
    </row>
    <row r="389" spans="1:9" ht="15" thickBot="1">
      <c r="A389" s="14"/>
      <c r="B389" s="58">
        <v>2015</v>
      </c>
      <c r="C389" s="434" t="s">
        <v>19</v>
      </c>
      <c r="D389" s="42" t="s">
        <v>19</v>
      </c>
      <c r="E389" s="44" t="s">
        <v>19</v>
      </c>
      <c r="F389" s="43">
        <v>470000</v>
      </c>
      <c r="G389" s="110">
        <f t="shared" si="45"/>
        <v>423000</v>
      </c>
      <c r="H389" s="92">
        <f t="shared" si="46"/>
        <v>425000</v>
      </c>
      <c r="I389" s="23"/>
    </row>
    <row r="390" spans="1:9">
      <c r="A390" s="13" t="s">
        <v>272</v>
      </c>
      <c r="B390" s="57">
        <v>2004</v>
      </c>
      <c r="C390" s="333" t="s">
        <v>19</v>
      </c>
      <c r="D390" s="34" t="s">
        <v>19</v>
      </c>
      <c r="E390" s="40" t="s">
        <v>19</v>
      </c>
      <c r="F390" s="34">
        <v>240000</v>
      </c>
      <c r="G390" s="107">
        <f t="shared" si="45"/>
        <v>216000</v>
      </c>
      <c r="H390" s="80">
        <f t="shared" si="46"/>
        <v>215000</v>
      </c>
      <c r="I390" s="23"/>
    </row>
    <row r="391" spans="1:9">
      <c r="A391" s="13" t="s">
        <v>32</v>
      </c>
      <c r="B391" s="57">
        <v>2005</v>
      </c>
      <c r="C391" s="333" t="s">
        <v>19</v>
      </c>
      <c r="D391" s="34" t="s">
        <v>19</v>
      </c>
      <c r="E391" s="40" t="s">
        <v>19</v>
      </c>
      <c r="F391" s="34">
        <v>260000</v>
      </c>
      <c r="G391" s="107">
        <f t="shared" si="45"/>
        <v>234000</v>
      </c>
      <c r="H391" s="92">
        <f t="shared" si="46"/>
        <v>235000</v>
      </c>
      <c r="I391" s="23"/>
    </row>
    <row r="392" spans="1:9">
      <c r="A392" s="13"/>
      <c r="B392" s="57">
        <v>2006</v>
      </c>
      <c r="C392" s="333" t="s">
        <v>19</v>
      </c>
      <c r="D392" s="34" t="s">
        <v>19</v>
      </c>
      <c r="E392" s="40" t="s">
        <v>19</v>
      </c>
      <c r="F392" s="34">
        <v>280000</v>
      </c>
      <c r="G392" s="107">
        <f t="shared" si="45"/>
        <v>252000</v>
      </c>
      <c r="H392" s="92">
        <f t="shared" si="46"/>
        <v>250000</v>
      </c>
      <c r="I392" s="23"/>
    </row>
    <row r="393" spans="1:9">
      <c r="A393" s="13"/>
      <c r="B393" s="57">
        <v>2007</v>
      </c>
      <c r="C393" s="333" t="s">
        <v>19</v>
      </c>
      <c r="D393" s="34" t="s">
        <v>19</v>
      </c>
      <c r="E393" s="40" t="s">
        <v>19</v>
      </c>
      <c r="F393" s="34">
        <v>300000</v>
      </c>
      <c r="G393" s="107">
        <f t="shared" si="45"/>
        <v>270000</v>
      </c>
      <c r="H393" s="92">
        <f t="shared" si="46"/>
        <v>270000</v>
      </c>
      <c r="I393" s="23"/>
    </row>
    <row r="394" spans="1:9" ht="15" thickBot="1">
      <c r="A394" s="13"/>
      <c r="B394" s="57">
        <v>2008</v>
      </c>
      <c r="C394" s="333" t="s">
        <v>19</v>
      </c>
      <c r="D394" s="34" t="s">
        <v>19</v>
      </c>
      <c r="E394" s="40" t="s">
        <v>19</v>
      </c>
      <c r="F394" s="34">
        <v>320000</v>
      </c>
      <c r="G394" s="107">
        <f t="shared" si="45"/>
        <v>288000</v>
      </c>
      <c r="H394" s="82">
        <f t="shared" si="46"/>
        <v>290000</v>
      </c>
      <c r="I394" s="23"/>
    </row>
    <row r="395" spans="1:9">
      <c r="A395" s="12" t="s">
        <v>290</v>
      </c>
      <c r="B395" s="56">
        <v>2011</v>
      </c>
      <c r="C395" s="332" t="s">
        <v>19</v>
      </c>
      <c r="D395" s="32" t="s">
        <v>19</v>
      </c>
      <c r="E395" s="37" t="s">
        <v>19</v>
      </c>
      <c r="F395" s="36">
        <v>420000</v>
      </c>
      <c r="G395" s="104">
        <f t="shared" si="45"/>
        <v>378000</v>
      </c>
      <c r="H395" s="92">
        <f t="shared" si="46"/>
        <v>380000</v>
      </c>
      <c r="I395" s="23"/>
    </row>
    <row r="396" spans="1:9">
      <c r="A396" s="13"/>
      <c r="B396" s="57">
        <v>2012</v>
      </c>
      <c r="C396" s="333" t="s">
        <v>19</v>
      </c>
      <c r="D396" s="34" t="s">
        <v>19</v>
      </c>
      <c r="E396" s="40" t="s">
        <v>19</v>
      </c>
      <c r="F396" s="39">
        <v>440000</v>
      </c>
      <c r="G396" s="107">
        <f t="shared" si="45"/>
        <v>396000</v>
      </c>
      <c r="H396" s="92">
        <f t="shared" si="46"/>
        <v>395000</v>
      </c>
      <c r="I396" s="23"/>
    </row>
    <row r="397" spans="1:9">
      <c r="A397" s="13"/>
      <c r="B397" s="57">
        <v>2013</v>
      </c>
      <c r="C397" s="333" t="s">
        <v>19</v>
      </c>
      <c r="D397" s="34" t="s">
        <v>19</v>
      </c>
      <c r="E397" s="40" t="s">
        <v>19</v>
      </c>
      <c r="F397" s="39">
        <v>460000</v>
      </c>
      <c r="G397" s="107">
        <f t="shared" si="45"/>
        <v>414000</v>
      </c>
      <c r="H397" s="92">
        <f t="shared" si="46"/>
        <v>415000</v>
      </c>
      <c r="I397" s="23"/>
    </row>
    <row r="398" spans="1:9">
      <c r="A398" s="13"/>
      <c r="B398" s="57">
        <v>2014</v>
      </c>
      <c r="C398" s="333" t="s">
        <v>19</v>
      </c>
      <c r="D398" s="34" t="s">
        <v>19</v>
      </c>
      <c r="E398" s="40" t="s">
        <v>19</v>
      </c>
      <c r="F398" s="39">
        <v>480000</v>
      </c>
      <c r="G398" s="107">
        <f t="shared" si="45"/>
        <v>432000</v>
      </c>
      <c r="H398" s="92">
        <f t="shared" si="46"/>
        <v>430000</v>
      </c>
      <c r="I398" s="23"/>
    </row>
    <row r="399" spans="1:9" ht="15" thickBot="1">
      <c r="A399" s="14"/>
      <c r="B399" s="58">
        <v>2015</v>
      </c>
      <c r="C399" s="434" t="s">
        <v>19</v>
      </c>
      <c r="D399" s="42" t="s">
        <v>19</v>
      </c>
      <c r="E399" s="44" t="s">
        <v>19</v>
      </c>
      <c r="F399" s="43">
        <v>500000</v>
      </c>
      <c r="G399" s="110">
        <f t="shared" si="45"/>
        <v>450000</v>
      </c>
      <c r="H399" s="92">
        <f t="shared" si="46"/>
        <v>450000</v>
      </c>
      <c r="I399" s="23"/>
    </row>
    <row r="400" spans="1:9">
      <c r="A400" s="12" t="s">
        <v>273</v>
      </c>
      <c r="B400" s="56">
        <v>2007</v>
      </c>
      <c r="C400" s="332" t="s">
        <v>19</v>
      </c>
      <c r="D400" s="32" t="s">
        <v>19</v>
      </c>
      <c r="E400" s="37" t="s">
        <v>19</v>
      </c>
      <c r="F400" s="36">
        <v>320000</v>
      </c>
      <c r="G400" s="104">
        <f t="shared" si="45"/>
        <v>288000</v>
      </c>
      <c r="H400" s="80">
        <f t="shared" si="46"/>
        <v>290000</v>
      </c>
      <c r="I400" s="23"/>
    </row>
    <row r="401" spans="1:9" ht="15" thickBot="1">
      <c r="A401" s="14" t="s">
        <v>33</v>
      </c>
      <c r="B401" s="58">
        <v>2008</v>
      </c>
      <c r="C401" s="434" t="s">
        <v>19</v>
      </c>
      <c r="D401" s="42" t="s">
        <v>19</v>
      </c>
      <c r="E401" s="44" t="s">
        <v>19</v>
      </c>
      <c r="F401" s="43">
        <v>340000</v>
      </c>
      <c r="G401" s="110">
        <f t="shared" si="45"/>
        <v>306000</v>
      </c>
      <c r="H401" s="82">
        <f t="shared" si="46"/>
        <v>305000</v>
      </c>
      <c r="I401" s="23"/>
    </row>
    <row r="402" spans="1:9">
      <c r="A402" s="13" t="s">
        <v>274</v>
      </c>
      <c r="B402" s="57">
        <v>2004</v>
      </c>
      <c r="C402" s="333" t="s">
        <v>19</v>
      </c>
      <c r="D402" s="34" t="s">
        <v>19</v>
      </c>
      <c r="E402" s="40" t="s">
        <v>19</v>
      </c>
      <c r="F402" s="39">
        <v>260000</v>
      </c>
      <c r="G402" s="107">
        <f t="shared" si="45"/>
        <v>234000</v>
      </c>
      <c r="H402" s="92">
        <f t="shared" si="46"/>
        <v>235000</v>
      </c>
      <c r="I402" s="23"/>
    </row>
    <row r="403" spans="1:9">
      <c r="A403" s="13" t="s">
        <v>33</v>
      </c>
      <c r="B403" s="57">
        <v>2005</v>
      </c>
      <c r="C403" s="333" t="s">
        <v>19</v>
      </c>
      <c r="D403" s="34" t="s">
        <v>19</v>
      </c>
      <c r="E403" s="40" t="s">
        <v>19</v>
      </c>
      <c r="F403" s="39">
        <v>280000</v>
      </c>
      <c r="G403" s="107">
        <f t="shared" si="45"/>
        <v>252000</v>
      </c>
      <c r="H403" s="92">
        <f t="shared" si="46"/>
        <v>250000</v>
      </c>
      <c r="I403" s="23"/>
    </row>
    <row r="404" spans="1:9">
      <c r="A404" s="13"/>
      <c r="B404" s="57">
        <v>2006</v>
      </c>
      <c r="C404" s="333" t="s">
        <v>19</v>
      </c>
      <c r="D404" s="34" t="s">
        <v>19</v>
      </c>
      <c r="E404" s="40" t="s">
        <v>19</v>
      </c>
      <c r="F404" s="39">
        <v>300000</v>
      </c>
      <c r="G404" s="107">
        <f t="shared" si="45"/>
        <v>270000</v>
      </c>
      <c r="H404" s="92">
        <f t="shared" si="46"/>
        <v>270000</v>
      </c>
      <c r="I404" s="23"/>
    </row>
    <row r="405" spans="1:9">
      <c r="A405" s="13"/>
      <c r="B405" s="57">
        <v>2007</v>
      </c>
      <c r="C405" s="333" t="s">
        <v>19</v>
      </c>
      <c r="D405" s="34" t="s">
        <v>19</v>
      </c>
      <c r="E405" s="40" t="s">
        <v>19</v>
      </c>
      <c r="F405" s="39">
        <v>320000</v>
      </c>
      <c r="G405" s="107">
        <f t="shared" si="45"/>
        <v>288000</v>
      </c>
      <c r="H405" s="92">
        <f t="shared" si="46"/>
        <v>290000</v>
      </c>
      <c r="I405" s="23"/>
    </row>
    <row r="406" spans="1:9" ht="15" thickBot="1">
      <c r="A406" s="13"/>
      <c r="B406" s="57">
        <v>2008</v>
      </c>
      <c r="C406" s="333" t="s">
        <v>19</v>
      </c>
      <c r="D406" s="34" t="s">
        <v>19</v>
      </c>
      <c r="E406" s="40" t="s">
        <v>19</v>
      </c>
      <c r="F406" s="39">
        <v>340000</v>
      </c>
      <c r="G406" s="107">
        <f t="shared" si="45"/>
        <v>306000</v>
      </c>
      <c r="H406" s="92">
        <f t="shared" si="46"/>
        <v>305000</v>
      </c>
      <c r="I406" s="23"/>
    </row>
    <row r="407" spans="1:9">
      <c r="A407" s="12" t="s">
        <v>291</v>
      </c>
      <c r="B407" s="56">
        <v>2011</v>
      </c>
      <c r="C407" s="332" t="s">
        <v>19</v>
      </c>
      <c r="D407" s="32" t="s">
        <v>19</v>
      </c>
      <c r="E407" s="37" t="s">
        <v>19</v>
      </c>
      <c r="F407" s="36">
        <v>460000</v>
      </c>
      <c r="G407" s="104">
        <f t="shared" si="45"/>
        <v>414000</v>
      </c>
      <c r="H407" s="80">
        <f t="shared" si="46"/>
        <v>415000</v>
      </c>
      <c r="I407" s="23"/>
    </row>
    <row r="408" spans="1:9">
      <c r="A408" s="13"/>
      <c r="B408" s="57">
        <v>2012</v>
      </c>
      <c r="C408" s="333" t="s">
        <v>19</v>
      </c>
      <c r="D408" s="34" t="s">
        <v>19</v>
      </c>
      <c r="E408" s="40" t="s">
        <v>19</v>
      </c>
      <c r="F408" s="39">
        <v>480000</v>
      </c>
      <c r="G408" s="107">
        <f t="shared" si="45"/>
        <v>432000</v>
      </c>
      <c r="H408" s="92">
        <f t="shared" si="46"/>
        <v>430000</v>
      </c>
      <c r="I408" s="23"/>
    </row>
    <row r="409" spans="1:9">
      <c r="A409" s="13"/>
      <c r="B409" s="57">
        <v>2013</v>
      </c>
      <c r="C409" s="333" t="s">
        <v>19</v>
      </c>
      <c r="D409" s="34" t="s">
        <v>19</v>
      </c>
      <c r="E409" s="40" t="s">
        <v>19</v>
      </c>
      <c r="F409" s="39">
        <v>500000</v>
      </c>
      <c r="G409" s="107">
        <f t="shared" si="45"/>
        <v>450000</v>
      </c>
      <c r="H409" s="92">
        <f t="shared" si="46"/>
        <v>450000</v>
      </c>
      <c r="I409" s="23"/>
    </row>
    <row r="410" spans="1:9">
      <c r="A410" s="13"/>
      <c r="B410" s="57">
        <v>2014</v>
      </c>
      <c r="C410" s="333" t="s">
        <v>19</v>
      </c>
      <c r="D410" s="34" t="s">
        <v>19</v>
      </c>
      <c r="E410" s="40" t="s">
        <v>19</v>
      </c>
      <c r="F410" s="39">
        <v>520000</v>
      </c>
      <c r="G410" s="107">
        <f t="shared" si="45"/>
        <v>468000</v>
      </c>
      <c r="H410" s="92">
        <f t="shared" si="46"/>
        <v>470000</v>
      </c>
      <c r="I410" s="23"/>
    </row>
    <row r="411" spans="1:9" ht="15" thickBot="1">
      <c r="A411" s="14"/>
      <c r="B411" s="58">
        <v>2015</v>
      </c>
      <c r="C411" s="434" t="s">
        <v>19</v>
      </c>
      <c r="D411" s="42" t="s">
        <v>19</v>
      </c>
      <c r="E411" s="44" t="s">
        <v>19</v>
      </c>
      <c r="F411" s="43">
        <v>540000</v>
      </c>
      <c r="G411" s="110">
        <f t="shared" si="45"/>
        <v>486000</v>
      </c>
      <c r="H411" s="82">
        <f t="shared" si="46"/>
        <v>485000</v>
      </c>
      <c r="I411" s="23"/>
    </row>
    <row r="412" spans="1:9">
      <c r="A412" s="13" t="s">
        <v>275</v>
      </c>
      <c r="B412" s="57">
        <v>2004</v>
      </c>
      <c r="C412" s="333" t="s">
        <v>19</v>
      </c>
      <c r="D412" s="34" t="s">
        <v>19</v>
      </c>
      <c r="E412" s="40" t="s">
        <v>19</v>
      </c>
      <c r="F412" s="39">
        <v>260000</v>
      </c>
      <c r="G412" s="107">
        <f t="shared" si="45"/>
        <v>234000</v>
      </c>
      <c r="H412" s="92">
        <f t="shared" si="46"/>
        <v>235000</v>
      </c>
      <c r="I412" s="23"/>
    </row>
    <row r="413" spans="1:9">
      <c r="A413" s="13" t="s">
        <v>34</v>
      </c>
      <c r="B413" s="57">
        <v>2005</v>
      </c>
      <c r="C413" s="333" t="s">
        <v>19</v>
      </c>
      <c r="D413" s="34" t="s">
        <v>19</v>
      </c>
      <c r="E413" s="40" t="s">
        <v>19</v>
      </c>
      <c r="F413" s="39">
        <v>280000</v>
      </c>
      <c r="G413" s="107">
        <f t="shared" ref="G413:G476" si="47">F413-(F413*0.1)</f>
        <v>252000</v>
      </c>
      <c r="H413" s="92">
        <f t="shared" si="46"/>
        <v>250000</v>
      </c>
      <c r="I413" s="23"/>
    </row>
    <row r="414" spans="1:9">
      <c r="A414" s="13"/>
      <c r="B414" s="57">
        <v>2006</v>
      </c>
      <c r="C414" s="333" t="s">
        <v>19</v>
      </c>
      <c r="D414" s="34" t="s">
        <v>19</v>
      </c>
      <c r="E414" s="40" t="s">
        <v>19</v>
      </c>
      <c r="F414" s="39">
        <v>300000</v>
      </c>
      <c r="G414" s="107">
        <f t="shared" si="47"/>
        <v>270000</v>
      </c>
      <c r="H414" s="92">
        <f t="shared" si="46"/>
        <v>270000</v>
      </c>
      <c r="I414" s="23"/>
    </row>
    <row r="415" spans="1:9">
      <c r="A415" s="13"/>
      <c r="B415" s="57">
        <v>2007</v>
      </c>
      <c r="C415" s="333" t="s">
        <v>19</v>
      </c>
      <c r="D415" s="34" t="s">
        <v>19</v>
      </c>
      <c r="E415" s="40" t="s">
        <v>19</v>
      </c>
      <c r="F415" s="39">
        <v>320000</v>
      </c>
      <c r="G415" s="107">
        <f t="shared" si="47"/>
        <v>288000</v>
      </c>
      <c r="H415" s="92">
        <f t="shared" si="46"/>
        <v>290000</v>
      </c>
      <c r="I415" s="23"/>
    </row>
    <row r="416" spans="1:9" ht="15" thickBot="1">
      <c r="A416" s="14"/>
      <c r="B416" s="58">
        <v>2008</v>
      </c>
      <c r="C416" s="333" t="s">
        <v>19</v>
      </c>
      <c r="D416" s="34" t="s">
        <v>19</v>
      </c>
      <c r="E416" s="40" t="s">
        <v>19</v>
      </c>
      <c r="F416" s="39">
        <v>340000</v>
      </c>
      <c r="G416" s="107">
        <f t="shared" si="47"/>
        <v>306000</v>
      </c>
      <c r="H416" s="92">
        <f t="shared" si="46"/>
        <v>305000</v>
      </c>
      <c r="I416" s="23"/>
    </row>
    <row r="417" spans="1:9">
      <c r="A417" s="13" t="s">
        <v>276</v>
      </c>
      <c r="B417" s="57">
        <v>2004</v>
      </c>
      <c r="C417" s="332" t="s">
        <v>19</v>
      </c>
      <c r="D417" s="32" t="s">
        <v>19</v>
      </c>
      <c r="E417" s="37" t="s">
        <v>19</v>
      </c>
      <c r="F417" s="32">
        <v>280000</v>
      </c>
      <c r="G417" s="104">
        <f t="shared" si="47"/>
        <v>252000</v>
      </c>
      <c r="H417" s="80">
        <f t="shared" si="46"/>
        <v>250000</v>
      </c>
      <c r="I417" s="23"/>
    </row>
    <row r="418" spans="1:9">
      <c r="A418" s="13" t="s">
        <v>34</v>
      </c>
      <c r="B418" s="57">
        <v>2005</v>
      </c>
      <c r="C418" s="333" t="s">
        <v>19</v>
      </c>
      <c r="D418" s="34" t="s">
        <v>19</v>
      </c>
      <c r="E418" s="40" t="s">
        <v>19</v>
      </c>
      <c r="F418" s="34">
        <v>300000</v>
      </c>
      <c r="G418" s="107">
        <f t="shared" si="47"/>
        <v>270000</v>
      </c>
      <c r="H418" s="92">
        <f t="shared" si="46"/>
        <v>270000</v>
      </c>
      <c r="I418" s="23"/>
    </row>
    <row r="419" spans="1:9">
      <c r="A419" s="13"/>
      <c r="B419" s="57">
        <v>2006</v>
      </c>
      <c r="C419" s="333" t="s">
        <v>19</v>
      </c>
      <c r="D419" s="34" t="s">
        <v>19</v>
      </c>
      <c r="E419" s="40" t="s">
        <v>19</v>
      </c>
      <c r="F419" s="34">
        <v>320000</v>
      </c>
      <c r="G419" s="107">
        <f t="shared" si="47"/>
        <v>288000</v>
      </c>
      <c r="H419" s="92">
        <f t="shared" si="46"/>
        <v>290000</v>
      </c>
      <c r="I419" s="23"/>
    </row>
    <row r="420" spans="1:9">
      <c r="A420" s="13"/>
      <c r="B420" s="57">
        <v>2007</v>
      </c>
      <c r="C420" s="333" t="s">
        <v>19</v>
      </c>
      <c r="D420" s="34" t="s">
        <v>19</v>
      </c>
      <c r="E420" s="40" t="s">
        <v>19</v>
      </c>
      <c r="F420" s="34">
        <v>340000</v>
      </c>
      <c r="G420" s="107">
        <f t="shared" si="47"/>
        <v>306000</v>
      </c>
      <c r="H420" s="92">
        <f t="shared" si="46"/>
        <v>305000</v>
      </c>
      <c r="I420" s="23"/>
    </row>
    <row r="421" spans="1:9" ht="15" thickBot="1">
      <c r="A421" s="14"/>
      <c r="B421" s="58">
        <v>2008</v>
      </c>
      <c r="C421" s="434" t="s">
        <v>19</v>
      </c>
      <c r="D421" s="42" t="s">
        <v>19</v>
      </c>
      <c r="E421" s="44" t="s">
        <v>19</v>
      </c>
      <c r="F421" s="42">
        <v>360000</v>
      </c>
      <c r="G421" s="110">
        <f t="shared" si="47"/>
        <v>324000</v>
      </c>
      <c r="H421" s="82">
        <f t="shared" ref="H421:H484" si="48">IF(ROUND(MID(G421&amp;" ",3,1),0)=1,FLOOR(G421,5000),IF(ROUND(MID(G421&amp;" ",3,1),0)=2,FLOOR(G421,5000),IF(ROUND(MID(G421&amp;" ",3,1),0)=6,FLOOR(G421,5000),IF(ROUND(MID(G421&amp;" ",3,1),0)=7,FLOOR(G421,5000),CEILING(G421,5000)))))</f>
        <v>325000</v>
      </c>
      <c r="I421" s="23"/>
    </row>
    <row r="422" spans="1:9">
      <c r="A422" s="13" t="s">
        <v>277</v>
      </c>
      <c r="B422" s="57">
        <v>2004</v>
      </c>
      <c r="C422" s="333" t="s">
        <v>19</v>
      </c>
      <c r="D422" s="34" t="s">
        <v>19</v>
      </c>
      <c r="E422" s="40" t="s">
        <v>19</v>
      </c>
      <c r="F422" s="34">
        <v>280000</v>
      </c>
      <c r="G422" s="107">
        <f t="shared" si="47"/>
        <v>252000</v>
      </c>
      <c r="H422" s="92">
        <f t="shared" si="48"/>
        <v>250000</v>
      </c>
      <c r="I422" s="23"/>
    </row>
    <row r="423" spans="1:9">
      <c r="A423" s="13" t="s">
        <v>35</v>
      </c>
      <c r="B423" s="57">
        <v>2005</v>
      </c>
      <c r="C423" s="333" t="s">
        <v>19</v>
      </c>
      <c r="D423" s="34" t="s">
        <v>19</v>
      </c>
      <c r="E423" s="40" t="s">
        <v>19</v>
      </c>
      <c r="F423" s="34">
        <v>300000</v>
      </c>
      <c r="G423" s="107">
        <f t="shared" si="47"/>
        <v>270000</v>
      </c>
      <c r="H423" s="92">
        <f t="shared" si="48"/>
        <v>270000</v>
      </c>
      <c r="I423" s="23"/>
    </row>
    <row r="424" spans="1:9">
      <c r="A424" s="13"/>
      <c r="B424" s="57">
        <v>2006</v>
      </c>
      <c r="C424" s="333" t="s">
        <v>19</v>
      </c>
      <c r="D424" s="34" t="s">
        <v>19</v>
      </c>
      <c r="E424" s="40" t="s">
        <v>19</v>
      </c>
      <c r="F424" s="34">
        <v>320000</v>
      </c>
      <c r="G424" s="107">
        <f t="shared" si="47"/>
        <v>288000</v>
      </c>
      <c r="H424" s="92">
        <f t="shared" si="48"/>
        <v>290000</v>
      </c>
      <c r="I424" s="23"/>
    </row>
    <row r="425" spans="1:9">
      <c r="A425" s="13"/>
      <c r="B425" s="57">
        <v>2007</v>
      </c>
      <c r="C425" s="333" t="s">
        <v>19</v>
      </c>
      <c r="D425" s="34" t="s">
        <v>19</v>
      </c>
      <c r="E425" s="40" t="s">
        <v>19</v>
      </c>
      <c r="F425" s="34">
        <v>340000</v>
      </c>
      <c r="G425" s="107">
        <f t="shared" si="47"/>
        <v>306000</v>
      </c>
      <c r="H425" s="92">
        <f t="shared" si="48"/>
        <v>305000</v>
      </c>
      <c r="I425" s="23"/>
    </row>
    <row r="426" spans="1:9" ht="15" thickBot="1">
      <c r="A426" s="14"/>
      <c r="B426" s="58">
        <v>2008</v>
      </c>
      <c r="C426" s="333" t="s">
        <v>19</v>
      </c>
      <c r="D426" s="34" t="s">
        <v>19</v>
      </c>
      <c r="E426" s="40" t="s">
        <v>19</v>
      </c>
      <c r="F426" s="34">
        <v>360000</v>
      </c>
      <c r="G426" s="107">
        <f t="shared" si="47"/>
        <v>324000</v>
      </c>
      <c r="H426" s="92">
        <f t="shared" si="48"/>
        <v>325000</v>
      </c>
      <c r="I426" s="23"/>
    </row>
    <row r="427" spans="1:9">
      <c r="A427" s="13" t="s">
        <v>292</v>
      </c>
      <c r="B427" s="56">
        <v>2011</v>
      </c>
      <c r="C427" s="332" t="s">
        <v>19</v>
      </c>
      <c r="D427" s="32" t="s">
        <v>19</v>
      </c>
      <c r="E427" s="37" t="s">
        <v>19</v>
      </c>
      <c r="F427" s="32">
        <v>440000</v>
      </c>
      <c r="G427" s="103">
        <f t="shared" si="47"/>
        <v>396000</v>
      </c>
      <c r="H427" s="80">
        <f t="shared" si="48"/>
        <v>395000</v>
      </c>
      <c r="I427" s="23"/>
    </row>
    <row r="428" spans="1:9">
      <c r="A428" s="13"/>
      <c r="B428" s="57">
        <v>2012</v>
      </c>
      <c r="C428" s="333" t="s">
        <v>19</v>
      </c>
      <c r="D428" s="34" t="s">
        <v>19</v>
      </c>
      <c r="E428" s="40" t="s">
        <v>19</v>
      </c>
      <c r="F428" s="39">
        <v>460000</v>
      </c>
      <c r="G428" s="100">
        <f t="shared" si="47"/>
        <v>414000</v>
      </c>
      <c r="H428" s="92">
        <f t="shared" si="48"/>
        <v>415000</v>
      </c>
      <c r="I428" s="23"/>
    </row>
    <row r="429" spans="1:9">
      <c r="A429" s="13"/>
      <c r="B429" s="57">
        <v>2013</v>
      </c>
      <c r="C429" s="333" t="s">
        <v>19</v>
      </c>
      <c r="D429" s="34" t="s">
        <v>19</v>
      </c>
      <c r="E429" s="40" t="s">
        <v>19</v>
      </c>
      <c r="F429" s="39">
        <v>480000</v>
      </c>
      <c r="G429" s="100">
        <f t="shared" si="47"/>
        <v>432000</v>
      </c>
      <c r="H429" s="92">
        <f t="shared" si="48"/>
        <v>430000</v>
      </c>
      <c r="I429" s="23"/>
    </row>
    <row r="430" spans="1:9">
      <c r="A430" s="13"/>
      <c r="B430" s="57">
        <v>2014</v>
      </c>
      <c r="C430" s="333" t="s">
        <v>19</v>
      </c>
      <c r="D430" s="34" t="s">
        <v>19</v>
      </c>
      <c r="E430" s="40" t="s">
        <v>19</v>
      </c>
      <c r="F430" s="39">
        <v>500000</v>
      </c>
      <c r="G430" s="100">
        <f t="shared" si="47"/>
        <v>450000</v>
      </c>
      <c r="H430" s="92">
        <f t="shared" si="48"/>
        <v>450000</v>
      </c>
      <c r="I430" s="23"/>
    </row>
    <row r="431" spans="1:9" ht="15" thickBot="1">
      <c r="A431" s="14"/>
      <c r="B431" s="58">
        <v>2015</v>
      </c>
      <c r="C431" s="434" t="s">
        <v>19</v>
      </c>
      <c r="D431" s="42" t="s">
        <v>19</v>
      </c>
      <c r="E431" s="44" t="s">
        <v>19</v>
      </c>
      <c r="F431" s="43">
        <v>520000</v>
      </c>
      <c r="G431" s="109">
        <f t="shared" si="47"/>
        <v>468000</v>
      </c>
      <c r="H431" s="82">
        <f t="shared" si="48"/>
        <v>470000</v>
      </c>
      <c r="I431" s="23"/>
    </row>
    <row r="432" spans="1:9">
      <c r="A432" s="13" t="s">
        <v>278</v>
      </c>
      <c r="B432" s="57">
        <v>2004</v>
      </c>
      <c r="C432" s="333" t="s">
        <v>19</v>
      </c>
      <c r="D432" s="34" t="s">
        <v>19</v>
      </c>
      <c r="E432" s="40" t="s">
        <v>19</v>
      </c>
      <c r="F432" s="34">
        <v>290000</v>
      </c>
      <c r="G432" s="107">
        <f t="shared" si="47"/>
        <v>261000</v>
      </c>
      <c r="H432" s="92">
        <f t="shared" si="48"/>
        <v>260000</v>
      </c>
      <c r="I432" s="23"/>
    </row>
    <row r="433" spans="1:9">
      <c r="A433" s="13" t="s">
        <v>36</v>
      </c>
      <c r="B433" s="57">
        <v>2005</v>
      </c>
      <c r="C433" s="333" t="s">
        <v>19</v>
      </c>
      <c r="D433" s="34" t="s">
        <v>19</v>
      </c>
      <c r="E433" s="40" t="s">
        <v>19</v>
      </c>
      <c r="F433" s="34">
        <v>310000</v>
      </c>
      <c r="G433" s="107">
        <f t="shared" si="47"/>
        <v>279000</v>
      </c>
      <c r="H433" s="92">
        <f t="shared" si="48"/>
        <v>280000</v>
      </c>
      <c r="I433" s="23"/>
    </row>
    <row r="434" spans="1:9">
      <c r="A434" s="13"/>
      <c r="B434" s="57">
        <v>2006</v>
      </c>
      <c r="C434" s="333" t="s">
        <v>19</v>
      </c>
      <c r="D434" s="34" t="s">
        <v>19</v>
      </c>
      <c r="E434" s="40" t="s">
        <v>19</v>
      </c>
      <c r="F434" s="34">
        <v>330000</v>
      </c>
      <c r="G434" s="107">
        <f t="shared" si="47"/>
        <v>297000</v>
      </c>
      <c r="H434" s="92">
        <f t="shared" si="48"/>
        <v>295000</v>
      </c>
      <c r="I434" s="23"/>
    </row>
    <row r="435" spans="1:9">
      <c r="A435" s="13"/>
      <c r="B435" s="57">
        <v>2007</v>
      </c>
      <c r="C435" s="333" t="s">
        <v>19</v>
      </c>
      <c r="D435" s="34" t="s">
        <v>19</v>
      </c>
      <c r="E435" s="40" t="s">
        <v>19</v>
      </c>
      <c r="F435" s="34">
        <v>350000</v>
      </c>
      <c r="G435" s="107">
        <f t="shared" si="47"/>
        <v>315000</v>
      </c>
      <c r="H435" s="92">
        <f t="shared" si="48"/>
        <v>315000</v>
      </c>
      <c r="I435" s="23"/>
    </row>
    <row r="436" spans="1:9" ht="15" thickBot="1">
      <c r="A436" s="13"/>
      <c r="B436" s="57">
        <v>2008</v>
      </c>
      <c r="C436" s="333" t="s">
        <v>19</v>
      </c>
      <c r="D436" s="34" t="s">
        <v>19</v>
      </c>
      <c r="E436" s="40" t="s">
        <v>19</v>
      </c>
      <c r="F436" s="34">
        <v>370000</v>
      </c>
      <c r="G436" s="107">
        <f t="shared" si="47"/>
        <v>333000</v>
      </c>
      <c r="H436" s="92">
        <f t="shared" si="48"/>
        <v>335000</v>
      </c>
      <c r="I436" s="23"/>
    </row>
    <row r="437" spans="1:9">
      <c r="A437" s="12" t="s">
        <v>293</v>
      </c>
      <c r="B437" s="56">
        <v>2011</v>
      </c>
      <c r="C437" s="332" t="s">
        <v>19</v>
      </c>
      <c r="D437" s="32" t="s">
        <v>19</v>
      </c>
      <c r="E437" s="37" t="s">
        <v>19</v>
      </c>
      <c r="F437" s="36">
        <v>500000</v>
      </c>
      <c r="G437" s="103">
        <f t="shared" si="47"/>
        <v>450000</v>
      </c>
      <c r="H437" s="80">
        <f t="shared" si="48"/>
        <v>450000</v>
      </c>
      <c r="I437" s="23"/>
    </row>
    <row r="438" spans="1:9">
      <c r="A438" s="13"/>
      <c r="B438" s="57">
        <v>2012</v>
      </c>
      <c r="C438" s="333" t="s">
        <v>19</v>
      </c>
      <c r="D438" s="34" t="s">
        <v>19</v>
      </c>
      <c r="E438" s="40" t="s">
        <v>19</v>
      </c>
      <c r="F438" s="39">
        <v>520000</v>
      </c>
      <c r="G438" s="100">
        <f t="shared" si="47"/>
        <v>468000</v>
      </c>
      <c r="H438" s="92">
        <f t="shared" si="48"/>
        <v>470000</v>
      </c>
      <c r="I438" s="23"/>
    </row>
    <row r="439" spans="1:9">
      <c r="A439" s="13"/>
      <c r="B439" s="57">
        <v>2013</v>
      </c>
      <c r="C439" s="333" t="s">
        <v>19</v>
      </c>
      <c r="D439" s="34" t="s">
        <v>19</v>
      </c>
      <c r="E439" s="40" t="s">
        <v>19</v>
      </c>
      <c r="F439" s="39">
        <v>540000</v>
      </c>
      <c r="G439" s="100">
        <f t="shared" si="47"/>
        <v>486000</v>
      </c>
      <c r="H439" s="92">
        <f t="shared" si="48"/>
        <v>485000</v>
      </c>
      <c r="I439" s="23"/>
    </row>
    <row r="440" spans="1:9">
      <c r="A440" s="13"/>
      <c r="B440" s="57">
        <v>2014</v>
      </c>
      <c r="C440" s="333" t="s">
        <v>19</v>
      </c>
      <c r="D440" s="34" t="s">
        <v>19</v>
      </c>
      <c r="E440" s="40" t="s">
        <v>19</v>
      </c>
      <c r="F440" s="39">
        <v>560000</v>
      </c>
      <c r="G440" s="100">
        <f t="shared" si="47"/>
        <v>504000</v>
      </c>
      <c r="H440" s="92">
        <f t="shared" si="48"/>
        <v>505000</v>
      </c>
      <c r="I440" s="23"/>
    </row>
    <row r="441" spans="1:9" ht="15" thickBot="1">
      <c r="A441" s="14"/>
      <c r="B441" s="58">
        <v>2015</v>
      </c>
      <c r="C441" s="434" t="s">
        <v>19</v>
      </c>
      <c r="D441" s="42" t="s">
        <v>19</v>
      </c>
      <c r="E441" s="44" t="s">
        <v>19</v>
      </c>
      <c r="F441" s="43">
        <v>580000</v>
      </c>
      <c r="G441" s="109">
        <f t="shared" si="47"/>
        <v>522000</v>
      </c>
      <c r="H441" s="82">
        <f t="shared" si="48"/>
        <v>520000</v>
      </c>
      <c r="I441" s="23"/>
    </row>
    <row r="442" spans="1:9">
      <c r="A442" s="13" t="s">
        <v>279</v>
      </c>
      <c r="B442" s="57">
        <v>2005</v>
      </c>
      <c r="C442" s="333" t="s">
        <v>19</v>
      </c>
      <c r="D442" s="34" t="s">
        <v>19</v>
      </c>
      <c r="E442" s="40" t="s">
        <v>19</v>
      </c>
      <c r="F442" s="34">
        <v>300000</v>
      </c>
      <c r="G442" s="107">
        <f t="shared" si="47"/>
        <v>270000</v>
      </c>
      <c r="H442" s="92">
        <f t="shared" si="48"/>
        <v>270000</v>
      </c>
      <c r="I442" s="23"/>
    </row>
    <row r="443" spans="1:9">
      <c r="A443" s="13" t="s">
        <v>34</v>
      </c>
      <c r="B443" s="57">
        <v>2006</v>
      </c>
      <c r="C443" s="333" t="s">
        <v>19</v>
      </c>
      <c r="D443" s="34" t="s">
        <v>19</v>
      </c>
      <c r="E443" s="40" t="s">
        <v>19</v>
      </c>
      <c r="F443" s="34">
        <v>320000</v>
      </c>
      <c r="G443" s="107">
        <f t="shared" si="47"/>
        <v>288000</v>
      </c>
      <c r="H443" s="92">
        <f t="shared" si="48"/>
        <v>290000</v>
      </c>
      <c r="I443" s="23"/>
    </row>
    <row r="444" spans="1:9">
      <c r="A444" s="13"/>
      <c r="B444" s="57">
        <v>2007</v>
      </c>
      <c r="C444" s="333" t="s">
        <v>19</v>
      </c>
      <c r="D444" s="34" t="s">
        <v>19</v>
      </c>
      <c r="E444" s="40" t="s">
        <v>19</v>
      </c>
      <c r="F444" s="34">
        <v>340000</v>
      </c>
      <c r="G444" s="107">
        <f t="shared" si="47"/>
        <v>306000</v>
      </c>
      <c r="H444" s="92">
        <f t="shared" si="48"/>
        <v>305000</v>
      </c>
      <c r="I444" s="23"/>
    </row>
    <row r="445" spans="1:9" ht="15" thickBot="1">
      <c r="A445" s="14"/>
      <c r="B445" s="58">
        <v>2008</v>
      </c>
      <c r="C445" s="333" t="s">
        <v>19</v>
      </c>
      <c r="D445" s="34" t="s">
        <v>19</v>
      </c>
      <c r="E445" s="40" t="s">
        <v>19</v>
      </c>
      <c r="F445" s="34">
        <v>360000</v>
      </c>
      <c r="G445" s="107">
        <f t="shared" si="47"/>
        <v>324000</v>
      </c>
      <c r="H445" s="92">
        <f t="shared" si="48"/>
        <v>325000</v>
      </c>
      <c r="I445" s="23"/>
    </row>
    <row r="446" spans="1:9">
      <c r="A446" s="13" t="s">
        <v>280</v>
      </c>
      <c r="B446" s="57">
        <v>2006</v>
      </c>
      <c r="C446" s="332" t="s">
        <v>19</v>
      </c>
      <c r="D446" s="32" t="s">
        <v>19</v>
      </c>
      <c r="E446" s="37" t="s">
        <v>19</v>
      </c>
      <c r="F446" s="32">
        <v>310000</v>
      </c>
      <c r="G446" s="104">
        <f t="shared" si="47"/>
        <v>279000</v>
      </c>
      <c r="H446" s="80">
        <f t="shared" si="48"/>
        <v>280000</v>
      </c>
      <c r="I446" s="23"/>
    </row>
    <row r="447" spans="1:9">
      <c r="A447" s="13" t="s">
        <v>34</v>
      </c>
      <c r="B447" s="57">
        <v>2007</v>
      </c>
      <c r="C447" s="333" t="s">
        <v>19</v>
      </c>
      <c r="D447" s="34" t="s">
        <v>19</v>
      </c>
      <c r="E447" s="40" t="s">
        <v>19</v>
      </c>
      <c r="F447" s="34">
        <v>330000</v>
      </c>
      <c r="G447" s="107">
        <f t="shared" si="47"/>
        <v>297000</v>
      </c>
      <c r="H447" s="92">
        <f t="shared" si="48"/>
        <v>295000</v>
      </c>
      <c r="I447" s="23" t="s">
        <v>751</v>
      </c>
    </row>
    <row r="448" spans="1:9" ht="15" thickBot="1">
      <c r="A448" s="13"/>
      <c r="B448" s="57">
        <v>2008</v>
      </c>
      <c r="C448" s="434" t="s">
        <v>19</v>
      </c>
      <c r="D448" s="42" t="s">
        <v>19</v>
      </c>
      <c r="E448" s="44" t="s">
        <v>19</v>
      </c>
      <c r="F448" s="42">
        <v>350000</v>
      </c>
      <c r="G448" s="110">
        <f t="shared" si="47"/>
        <v>315000</v>
      </c>
      <c r="H448" s="82">
        <f t="shared" si="48"/>
        <v>315000</v>
      </c>
      <c r="I448" s="23"/>
    </row>
    <row r="449" spans="1:9">
      <c r="A449" s="12" t="s">
        <v>294</v>
      </c>
      <c r="B449" s="56">
        <v>2011</v>
      </c>
      <c r="C449" s="333" t="s">
        <v>19</v>
      </c>
      <c r="D449" s="34" t="s">
        <v>19</v>
      </c>
      <c r="E449" s="40" t="s">
        <v>19</v>
      </c>
      <c r="F449" s="39">
        <v>460000</v>
      </c>
      <c r="G449" s="107">
        <f t="shared" si="47"/>
        <v>414000</v>
      </c>
      <c r="H449" s="92">
        <f t="shared" si="48"/>
        <v>415000</v>
      </c>
      <c r="I449" s="23"/>
    </row>
    <row r="450" spans="1:9">
      <c r="A450" s="13"/>
      <c r="B450" s="57">
        <v>2012</v>
      </c>
      <c r="C450" s="333" t="s">
        <v>19</v>
      </c>
      <c r="D450" s="34" t="s">
        <v>19</v>
      </c>
      <c r="E450" s="40" t="s">
        <v>19</v>
      </c>
      <c r="F450" s="39">
        <v>480000</v>
      </c>
      <c r="G450" s="107">
        <f t="shared" si="47"/>
        <v>432000</v>
      </c>
      <c r="H450" s="92">
        <f t="shared" si="48"/>
        <v>430000</v>
      </c>
      <c r="I450" s="23"/>
    </row>
    <row r="451" spans="1:9">
      <c r="A451" s="13"/>
      <c r="B451" s="57">
        <v>2013</v>
      </c>
      <c r="C451" s="333" t="s">
        <v>19</v>
      </c>
      <c r="D451" s="34" t="s">
        <v>19</v>
      </c>
      <c r="E451" s="40" t="s">
        <v>19</v>
      </c>
      <c r="F451" s="39">
        <v>500000</v>
      </c>
      <c r="G451" s="107">
        <f t="shared" si="47"/>
        <v>450000</v>
      </c>
      <c r="H451" s="92">
        <f t="shared" si="48"/>
        <v>450000</v>
      </c>
      <c r="I451" s="23"/>
    </row>
    <row r="452" spans="1:9">
      <c r="A452" s="13"/>
      <c r="B452" s="57">
        <v>2014</v>
      </c>
      <c r="C452" s="333" t="s">
        <v>19</v>
      </c>
      <c r="D452" s="34" t="s">
        <v>19</v>
      </c>
      <c r="E452" s="40" t="s">
        <v>19</v>
      </c>
      <c r="F452" s="39">
        <v>520000</v>
      </c>
      <c r="G452" s="107">
        <f t="shared" si="47"/>
        <v>468000</v>
      </c>
      <c r="H452" s="92">
        <f t="shared" si="48"/>
        <v>470000</v>
      </c>
      <c r="I452" s="23"/>
    </row>
    <row r="453" spans="1:9" ht="15" thickBot="1">
      <c r="A453" s="14"/>
      <c r="B453" s="58">
        <v>2015</v>
      </c>
      <c r="C453" s="333" t="s">
        <v>19</v>
      </c>
      <c r="D453" s="34" t="s">
        <v>19</v>
      </c>
      <c r="E453" s="40" t="s">
        <v>19</v>
      </c>
      <c r="F453" s="39">
        <v>540000</v>
      </c>
      <c r="G453" s="107">
        <f t="shared" si="47"/>
        <v>486000</v>
      </c>
      <c r="H453" s="92">
        <f t="shared" si="48"/>
        <v>485000</v>
      </c>
      <c r="I453" s="23"/>
    </row>
    <row r="454" spans="1:9">
      <c r="A454" s="13" t="s">
        <v>281</v>
      </c>
      <c r="B454" s="57">
        <v>2004</v>
      </c>
      <c r="C454" s="332" t="s">
        <v>19</v>
      </c>
      <c r="D454" s="32" t="s">
        <v>19</v>
      </c>
      <c r="E454" s="37" t="s">
        <v>19</v>
      </c>
      <c r="F454" s="32">
        <v>230000</v>
      </c>
      <c r="G454" s="103">
        <f t="shared" si="47"/>
        <v>207000</v>
      </c>
      <c r="H454" s="80">
        <f t="shared" si="48"/>
        <v>205000</v>
      </c>
      <c r="I454" s="23"/>
    </row>
    <row r="455" spans="1:9">
      <c r="A455" s="13" t="s">
        <v>37</v>
      </c>
      <c r="B455" s="57">
        <v>2005</v>
      </c>
      <c r="C455" s="333" t="s">
        <v>19</v>
      </c>
      <c r="D455" s="34" t="s">
        <v>19</v>
      </c>
      <c r="E455" s="40" t="s">
        <v>19</v>
      </c>
      <c r="F455" s="34">
        <v>250000</v>
      </c>
      <c r="G455" s="100">
        <f t="shared" si="47"/>
        <v>225000</v>
      </c>
      <c r="H455" s="92">
        <f t="shared" si="48"/>
        <v>225000</v>
      </c>
      <c r="I455" s="23"/>
    </row>
    <row r="456" spans="1:9">
      <c r="A456" s="13"/>
      <c r="B456" s="57">
        <v>2006</v>
      </c>
      <c r="C456" s="333" t="s">
        <v>19</v>
      </c>
      <c r="D456" s="34" t="s">
        <v>19</v>
      </c>
      <c r="E456" s="40" t="s">
        <v>19</v>
      </c>
      <c r="F456" s="34">
        <v>270000</v>
      </c>
      <c r="G456" s="100">
        <f t="shared" si="47"/>
        <v>243000</v>
      </c>
      <c r="H456" s="92">
        <f t="shared" si="48"/>
        <v>245000</v>
      </c>
      <c r="I456" s="23"/>
    </row>
    <row r="457" spans="1:9">
      <c r="A457" s="13"/>
      <c r="B457" s="57">
        <v>2007</v>
      </c>
      <c r="C457" s="333" t="s">
        <v>19</v>
      </c>
      <c r="D457" s="34" t="s">
        <v>19</v>
      </c>
      <c r="E457" s="40" t="s">
        <v>19</v>
      </c>
      <c r="F457" s="34">
        <v>290000</v>
      </c>
      <c r="G457" s="100">
        <f t="shared" si="47"/>
        <v>261000</v>
      </c>
      <c r="H457" s="92">
        <f t="shared" si="48"/>
        <v>260000</v>
      </c>
      <c r="I457" s="23"/>
    </row>
    <row r="458" spans="1:9" ht="15" thickBot="1">
      <c r="A458" s="14"/>
      <c r="B458" s="58">
        <v>2008</v>
      </c>
      <c r="C458" s="434" t="s">
        <v>19</v>
      </c>
      <c r="D458" s="42" t="s">
        <v>19</v>
      </c>
      <c r="E458" s="44" t="s">
        <v>19</v>
      </c>
      <c r="F458" s="42">
        <v>310000</v>
      </c>
      <c r="G458" s="109">
        <f t="shared" si="47"/>
        <v>279000</v>
      </c>
      <c r="H458" s="82">
        <f t="shared" si="48"/>
        <v>280000</v>
      </c>
      <c r="I458" s="23"/>
    </row>
    <row r="459" spans="1:9">
      <c r="A459" s="13" t="s">
        <v>295</v>
      </c>
      <c r="B459" s="56">
        <v>2011</v>
      </c>
      <c r="C459" s="333" t="s">
        <v>19</v>
      </c>
      <c r="D459" s="34" t="s">
        <v>19</v>
      </c>
      <c r="E459" s="40" t="s">
        <v>19</v>
      </c>
      <c r="F459" s="34">
        <v>380000</v>
      </c>
      <c r="G459" s="107">
        <f t="shared" si="47"/>
        <v>342000</v>
      </c>
      <c r="H459" s="92">
        <f t="shared" si="48"/>
        <v>340000</v>
      </c>
      <c r="I459" s="23"/>
    </row>
    <row r="460" spans="1:9">
      <c r="A460" s="13"/>
      <c r="B460" s="57">
        <v>2012</v>
      </c>
      <c r="C460" s="333" t="s">
        <v>19</v>
      </c>
      <c r="D460" s="34" t="s">
        <v>19</v>
      </c>
      <c r="E460" s="40" t="s">
        <v>19</v>
      </c>
      <c r="F460" s="34">
        <v>400000</v>
      </c>
      <c r="G460" s="107">
        <f t="shared" si="47"/>
        <v>360000</v>
      </c>
      <c r="H460" s="92">
        <f t="shared" si="48"/>
        <v>360000</v>
      </c>
      <c r="I460" s="23"/>
    </row>
    <row r="461" spans="1:9">
      <c r="A461" s="13"/>
      <c r="B461" s="57">
        <v>2013</v>
      </c>
      <c r="C461" s="333" t="s">
        <v>19</v>
      </c>
      <c r="D461" s="34" t="s">
        <v>19</v>
      </c>
      <c r="E461" s="40" t="s">
        <v>19</v>
      </c>
      <c r="F461" s="34">
        <v>420000</v>
      </c>
      <c r="G461" s="107">
        <f t="shared" si="47"/>
        <v>378000</v>
      </c>
      <c r="H461" s="92">
        <f t="shared" si="48"/>
        <v>380000</v>
      </c>
      <c r="I461" s="23"/>
    </row>
    <row r="462" spans="1:9">
      <c r="A462" s="13"/>
      <c r="B462" s="57">
        <v>2014</v>
      </c>
      <c r="C462" s="333" t="s">
        <v>19</v>
      </c>
      <c r="D462" s="34" t="s">
        <v>19</v>
      </c>
      <c r="E462" s="40" t="s">
        <v>19</v>
      </c>
      <c r="F462" s="34">
        <v>440000</v>
      </c>
      <c r="G462" s="107">
        <f t="shared" si="47"/>
        <v>396000</v>
      </c>
      <c r="H462" s="92">
        <f t="shared" si="48"/>
        <v>395000</v>
      </c>
      <c r="I462" s="23"/>
    </row>
    <row r="463" spans="1:9" ht="15" thickBot="1">
      <c r="A463" s="14"/>
      <c r="B463" s="58">
        <v>2015</v>
      </c>
      <c r="C463" s="333" t="s">
        <v>19</v>
      </c>
      <c r="D463" s="34" t="s">
        <v>19</v>
      </c>
      <c r="E463" s="40" t="s">
        <v>19</v>
      </c>
      <c r="F463" s="34">
        <v>460000</v>
      </c>
      <c r="G463" s="107">
        <f t="shared" si="47"/>
        <v>414000</v>
      </c>
      <c r="H463" s="92">
        <f t="shared" si="48"/>
        <v>415000</v>
      </c>
      <c r="I463" s="23"/>
    </row>
    <row r="464" spans="1:9">
      <c r="A464" s="13" t="s">
        <v>282</v>
      </c>
      <c r="B464" s="57">
        <v>2004</v>
      </c>
      <c r="C464" s="332" t="s">
        <v>19</v>
      </c>
      <c r="D464" s="32" t="s">
        <v>19</v>
      </c>
      <c r="E464" s="37" t="s">
        <v>19</v>
      </c>
      <c r="F464" s="32">
        <v>250000</v>
      </c>
      <c r="G464" s="103">
        <f t="shared" si="47"/>
        <v>225000</v>
      </c>
      <c r="H464" s="80">
        <f t="shared" si="48"/>
        <v>225000</v>
      </c>
      <c r="I464" s="23"/>
    </row>
    <row r="465" spans="1:9">
      <c r="A465" s="13" t="s">
        <v>37</v>
      </c>
      <c r="B465" s="57">
        <v>2005</v>
      </c>
      <c r="C465" s="333" t="s">
        <v>19</v>
      </c>
      <c r="D465" s="34" t="s">
        <v>19</v>
      </c>
      <c r="E465" s="40" t="s">
        <v>19</v>
      </c>
      <c r="F465" s="34">
        <v>270000</v>
      </c>
      <c r="G465" s="100">
        <f t="shared" si="47"/>
        <v>243000</v>
      </c>
      <c r="H465" s="92">
        <f t="shared" si="48"/>
        <v>245000</v>
      </c>
      <c r="I465" s="23"/>
    </row>
    <row r="466" spans="1:9">
      <c r="A466" s="13"/>
      <c r="B466" s="57">
        <v>2006</v>
      </c>
      <c r="C466" s="333" t="s">
        <v>19</v>
      </c>
      <c r="D466" s="34" t="s">
        <v>19</v>
      </c>
      <c r="E466" s="40" t="s">
        <v>19</v>
      </c>
      <c r="F466" s="34">
        <v>290000</v>
      </c>
      <c r="G466" s="100">
        <f t="shared" si="47"/>
        <v>261000</v>
      </c>
      <c r="H466" s="92">
        <f t="shared" si="48"/>
        <v>260000</v>
      </c>
      <c r="I466" s="23"/>
    </row>
    <row r="467" spans="1:9">
      <c r="A467" s="13"/>
      <c r="B467" s="57">
        <v>2007</v>
      </c>
      <c r="C467" s="333" t="s">
        <v>19</v>
      </c>
      <c r="D467" s="34" t="s">
        <v>19</v>
      </c>
      <c r="E467" s="40" t="s">
        <v>19</v>
      </c>
      <c r="F467" s="34">
        <v>310000</v>
      </c>
      <c r="G467" s="100">
        <f t="shared" si="47"/>
        <v>279000</v>
      </c>
      <c r="H467" s="92">
        <f t="shared" si="48"/>
        <v>280000</v>
      </c>
      <c r="I467" s="23"/>
    </row>
    <row r="468" spans="1:9" ht="15" thickBot="1">
      <c r="A468" s="13"/>
      <c r="B468" s="57">
        <v>2008</v>
      </c>
      <c r="C468" s="434" t="s">
        <v>19</v>
      </c>
      <c r="D468" s="42" t="s">
        <v>19</v>
      </c>
      <c r="E468" s="44" t="s">
        <v>19</v>
      </c>
      <c r="F468" s="42">
        <v>330000</v>
      </c>
      <c r="G468" s="109">
        <f t="shared" si="47"/>
        <v>297000</v>
      </c>
      <c r="H468" s="82">
        <f t="shared" si="48"/>
        <v>295000</v>
      </c>
      <c r="I468" s="23"/>
    </row>
    <row r="469" spans="1:9">
      <c r="A469" s="12" t="s">
        <v>296</v>
      </c>
      <c r="B469" s="56">
        <v>2011</v>
      </c>
      <c r="C469" s="333" t="s">
        <v>19</v>
      </c>
      <c r="D469" s="34" t="s">
        <v>19</v>
      </c>
      <c r="E469" s="40" t="s">
        <v>19</v>
      </c>
      <c r="F469" s="39">
        <v>400000</v>
      </c>
      <c r="G469" s="107">
        <f t="shared" si="47"/>
        <v>360000</v>
      </c>
      <c r="H469" s="92">
        <f t="shared" si="48"/>
        <v>360000</v>
      </c>
      <c r="I469" s="23"/>
    </row>
    <row r="470" spans="1:9">
      <c r="A470" s="13"/>
      <c r="B470" s="57">
        <v>2012</v>
      </c>
      <c r="C470" s="333" t="s">
        <v>19</v>
      </c>
      <c r="D470" s="34" t="s">
        <v>19</v>
      </c>
      <c r="E470" s="40" t="s">
        <v>19</v>
      </c>
      <c r="F470" s="39">
        <v>420000</v>
      </c>
      <c r="G470" s="107">
        <f t="shared" si="47"/>
        <v>378000</v>
      </c>
      <c r="H470" s="92">
        <f t="shared" si="48"/>
        <v>380000</v>
      </c>
      <c r="I470" s="23"/>
    </row>
    <row r="471" spans="1:9">
      <c r="A471" s="13"/>
      <c r="B471" s="57">
        <v>2013</v>
      </c>
      <c r="C471" s="333" t="s">
        <v>19</v>
      </c>
      <c r="D471" s="34" t="s">
        <v>19</v>
      </c>
      <c r="E471" s="40" t="s">
        <v>19</v>
      </c>
      <c r="F471" s="39">
        <v>440000</v>
      </c>
      <c r="G471" s="107">
        <f t="shared" si="47"/>
        <v>396000</v>
      </c>
      <c r="H471" s="92">
        <f t="shared" si="48"/>
        <v>395000</v>
      </c>
      <c r="I471" s="23" t="s">
        <v>751</v>
      </c>
    </row>
    <row r="472" spans="1:9">
      <c r="A472" s="13"/>
      <c r="B472" s="57">
        <v>2014</v>
      </c>
      <c r="C472" s="333" t="s">
        <v>19</v>
      </c>
      <c r="D472" s="34" t="s">
        <v>19</v>
      </c>
      <c r="E472" s="40" t="s">
        <v>19</v>
      </c>
      <c r="F472" s="39">
        <v>460000</v>
      </c>
      <c r="G472" s="107">
        <f t="shared" si="47"/>
        <v>414000</v>
      </c>
      <c r="H472" s="92">
        <f t="shared" si="48"/>
        <v>415000</v>
      </c>
      <c r="I472" s="23"/>
    </row>
    <row r="473" spans="1:9" ht="15" thickBot="1">
      <c r="A473" s="14"/>
      <c r="B473" s="58">
        <v>2015</v>
      </c>
      <c r="C473" s="333" t="s">
        <v>19</v>
      </c>
      <c r="D473" s="34" t="s">
        <v>19</v>
      </c>
      <c r="E473" s="40" t="s">
        <v>19</v>
      </c>
      <c r="F473" s="39">
        <v>480000</v>
      </c>
      <c r="G473" s="107">
        <f t="shared" si="47"/>
        <v>432000</v>
      </c>
      <c r="H473" s="92">
        <f t="shared" si="48"/>
        <v>430000</v>
      </c>
      <c r="I473" s="23"/>
    </row>
    <row r="474" spans="1:9">
      <c r="A474" s="13" t="s">
        <v>283</v>
      </c>
      <c r="B474" s="57">
        <v>2007</v>
      </c>
      <c r="C474" s="332" t="s">
        <v>19</v>
      </c>
      <c r="D474" s="32" t="s">
        <v>19</v>
      </c>
      <c r="E474" s="37" t="s">
        <v>19</v>
      </c>
      <c r="F474" s="36">
        <v>330000</v>
      </c>
      <c r="G474" s="104">
        <f t="shared" si="47"/>
        <v>297000</v>
      </c>
      <c r="H474" s="80">
        <f t="shared" si="48"/>
        <v>295000</v>
      </c>
      <c r="I474" s="23"/>
    </row>
    <row r="475" spans="1:9" ht="15" thickBot="1">
      <c r="A475" s="14" t="s">
        <v>37</v>
      </c>
      <c r="B475" s="58">
        <v>2008</v>
      </c>
      <c r="C475" s="434" t="s">
        <v>19</v>
      </c>
      <c r="D475" s="42" t="s">
        <v>19</v>
      </c>
      <c r="E475" s="44" t="s">
        <v>19</v>
      </c>
      <c r="F475" s="43">
        <v>350000</v>
      </c>
      <c r="G475" s="110">
        <f t="shared" si="47"/>
        <v>315000</v>
      </c>
      <c r="H475" s="82">
        <f t="shared" si="48"/>
        <v>315000</v>
      </c>
      <c r="I475" s="23"/>
    </row>
    <row r="476" spans="1:9">
      <c r="A476" s="13" t="s">
        <v>297</v>
      </c>
      <c r="B476" s="56">
        <v>2011</v>
      </c>
      <c r="C476" s="333" t="s">
        <v>19</v>
      </c>
      <c r="D476" s="34" t="s">
        <v>19</v>
      </c>
      <c r="E476" s="40" t="s">
        <v>19</v>
      </c>
      <c r="F476" s="34">
        <v>460000</v>
      </c>
      <c r="G476" s="107">
        <f t="shared" si="47"/>
        <v>414000</v>
      </c>
      <c r="H476" s="92">
        <f t="shared" si="48"/>
        <v>415000</v>
      </c>
      <c r="I476" s="23"/>
    </row>
    <row r="477" spans="1:9">
      <c r="A477" s="13"/>
      <c r="B477" s="57">
        <v>2012</v>
      </c>
      <c r="C477" s="333" t="s">
        <v>19</v>
      </c>
      <c r="D477" s="34" t="s">
        <v>19</v>
      </c>
      <c r="E477" s="40" t="s">
        <v>19</v>
      </c>
      <c r="F477" s="34">
        <v>480000</v>
      </c>
      <c r="G477" s="107">
        <f t="shared" ref="G477:G507" si="49">F477-(F477*0.1)</f>
        <v>432000</v>
      </c>
      <c r="H477" s="92">
        <f t="shared" si="48"/>
        <v>430000</v>
      </c>
      <c r="I477" s="23"/>
    </row>
    <row r="478" spans="1:9">
      <c r="A478" s="13"/>
      <c r="B478" s="57">
        <v>2013</v>
      </c>
      <c r="C478" s="333" t="s">
        <v>19</v>
      </c>
      <c r="D478" s="34" t="s">
        <v>19</v>
      </c>
      <c r="E478" s="40" t="s">
        <v>19</v>
      </c>
      <c r="F478" s="34">
        <v>500000</v>
      </c>
      <c r="G478" s="107">
        <f t="shared" si="49"/>
        <v>450000</v>
      </c>
      <c r="H478" s="92">
        <f t="shared" si="48"/>
        <v>450000</v>
      </c>
      <c r="I478" s="23" t="s">
        <v>751</v>
      </c>
    </row>
    <row r="479" spans="1:9">
      <c r="A479" s="13"/>
      <c r="B479" s="57">
        <v>2014</v>
      </c>
      <c r="C479" s="333" t="s">
        <v>19</v>
      </c>
      <c r="D479" s="34" t="s">
        <v>19</v>
      </c>
      <c r="E479" s="40" t="s">
        <v>19</v>
      </c>
      <c r="F479" s="34">
        <v>520000</v>
      </c>
      <c r="G479" s="107">
        <f t="shared" si="49"/>
        <v>468000</v>
      </c>
      <c r="H479" s="92">
        <f t="shared" si="48"/>
        <v>470000</v>
      </c>
      <c r="I479" s="23"/>
    </row>
    <row r="480" spans="1:9" ht="15" thickBot="1">
      <c r="A480" s="14"/>
      <c r="B480" s="58">
        <v>2015</v>
      </c>
      <c r="C480" s="333" t="s">
        <v>19</v>
      </c>
      <c r="D480" s="34" t="s">
        <v>19</v>
      </c>
      <c r="E480" s="40" t="s">
        <v>19</v>
      </c>
      <c r="F480" s="34">
        <v>540000</v>
      </c>
      <c r="G480" s="107">
        <f t="shared" si="49"/>
        <v>486000</v>
      </c>
      <c r="H480" s="92">
        <f t="shared" si="48"/>
        <v>485000</v>
      </c>
      <c r="I480" s="23"/>
    </row>
    <row r="481" spans="1:9">
      <c r="A481" s="13" t="s">
        <v>284</v>
      </c>
      <c r="B481" s="57">
        <v>2005</v>
      </c>
      <c r="C481" s="332" t="s">
        <v>19</v>
      </c>
      <c r="D481" s="32" t="s">
        <v>19</v>
      </c>
      <c r="E481" s="37" t="s">
        <v>19</v>
      </c>
      <c r="F481" s="32">
        <v>330000</v>
      </c>
      <c r="G481" s="103">
        <f t="shared" si="49"/>
        <v>297000</v>
      </c>
      <c r="H481" s="80">
        <f t="shared" si="48"/>
        <v>295000</v>
      </c>
      <c r="I481" s="23"/>
    </row>
    <row r="482" spans="1:9">
      <c r="A482" s="13" t="s">
        <v>37</v>
      </c>
      <c r="B482" s="57">
        <v>2006</v>
      </c>
      <c r="C482" s="333" t="s">
        <v>19</v>
      </c>
      <c r="D482" s="34" t="s">
        <v>19</v>
      </c>
      <c r="E482" s="40" t="s">
        <v>19</v>
      </c>
      <c r="F482" s="34">
        <v>350000</v>
      </c>
      <c r="G482" s="100">
        <f t="shared" si="49"/>
        <v>315000</v>
      </c>
      <c r="H482" s="92">
        <f t="shared" si="48"/>
        <v>315000</v>
      </c>
      <c r="I482" s="23"/>
    </row>
    <row r="483" spans="1:9">
      <c r="A483" s="13"/>
      <c r="B483" s="57">
        <v>2007</v>
      </c>
      <c r="C483" s="333" t="s">
        <v>19</v>
      </c>
      <c r="D483" s="34" t="s">
        <v>19</v>
      </c>
      <c r="E483" s="40" t="s">
        <v>19</v>
      </c>
      <c r="F483" s="34">
        <v>370000</v>
      </c>
      <c r="G483" s="100">
        <f t="shared" si="49"/>
        <v>333000</v>
      </c>
      <c r="H483" s="92">
        <f t="shared" si="48"/>
        <v>335000</v>
      </c>
      <c r="I483" s="23"/>
    </row>
    <row r="484" spans="1:9" ht="15" thickBot="1">
      <c r="A484" s="13"/>
      <c r="B484" s="57">
        <v>2008</v>
      </c>
      <c r="C484" s="434" t="s">
        <v>19</v>
      </c>
      <c r="D484" s="42" t="s">
        <v>19</v>
      </c>
      <c r="E484" s="44" t="s">
        <v>19</v>
      </c>
      <c r="F484" s="42">
        <v>390000</v>
      </c>
      <c r="G484" s="109">
        <f t="shared" si="49"/>
        <v>351000</v>
      </c>
      <c r="H484" s="82">
        <f t="shared" si="48"/>
        <v>350000</v>
      </c>
      <c r="I484" s="23"/>
    </row>
    <row r="485" spans="1:9">
      <c r="A485" s="12" t="s">
        <v>298</v>
      </c>
      <c r="B485" s="56">
        <v>2011</v>
      </c>
      <c r="C485" s="333" t="s">
        <v>19</v>
      </c>
      <c r="D485" s="34" t="s">
        <v>19</v>
      </c>
      <c r="E485" s="40" t="s">
        <v>19</v>
      </c>
      <c r="F485" s="39">
        <v>490000</v>
      </c>
      <c r="G485" s="107">
        <f t="shared" si="49"/>
        <v>441000</v>
      </c>
      <c r="H485" s="92">
        <f t="shared" ref="H485:H507" si="50">IF(ROUND(MID(G485&amp;" ",3,1),0)=1,FLOOR(G485,5000),IF(ROUND(MID(G485&amp;" ",3,1),0)=2,FLOOR(G485,5000),IF(ROUND(MID(G485&amp;" ",3,1),0)=6,FLOOR(G485,5000),IF(ROUND(MID(G485&amp;" ",3,1),0)=7,FLOOR(G485,5000),CEILING(G485,5000)))))</f>
        <v>440000</v>
      </c>
      <c r="I485" s="23"/>
    </row>
    <row r="486" spans="1:9">
      <c r="A486" s="13"/>
      <c r="B486" s="57">
        <v>2012</v>
      </c>
      <c r="C486" s="333" t="s">
        <v>19</v>
      </c>
      <c r="D486" s="34" t="s">
        <v>19</v>
      </c>
      <c r="E486" s="40" t="s">
        <v>19</v>
      </c>
      <c r="F486" s="39">
        <v>510000</v>
      </c>
      <c r="G486" s="107">
        <f t="shared" si="49"/>
        <v>459000</v>
      </c>
      <c r="H486" s="92">
        <f t="shared" si="50"/>
        <v>460000</v>
      </c>
      <c r="I486" s="23"/>
    </row>
    <row r="487" spans="1:9">
      <c r="A487" s="13"/>
      <c r="B487" s="57">
        <v>2013</v>
      </c>
      <c r="C487" s="333" t="s">
        <v>19</v>
      </c>
      <c r="D487" s="34" t="s">
        <v>19</v>
      </c>
      <c r="E487" s="40" t="s">
        <v>19</v>
      </c>
      <c r="F487" s="39">
        <v>530000</v>
      </c>
      <c r="G487" s="107">
        <f t="shared" si="49"/>
        <v>477000</v>
      </c>
      <c r="H487" s="92">
        <f t="shared" si="50"/>
        <v>475000</v>
      </c>
      <c r="I487" s="23"/>
    </row>
    <row r="488" spans="1:9">
      <c r="A488" s="13"/>
      <c r="B488" s="57">
        <v>2014</v>
      </c>
      <c r="C488" s="333" t="s">
        <v>19</v>
      </c>
      <c r="D488" s="34" t="s">
        <v>19</v>
      </c>
      <c r="E488" s="40" t="s">
        <v>19</v>
      </c>
      <c r="F488" s="39">
        <v>550000</v>
      </c>
      <c r="G488" s="107">
        <f t="shared" si="49"/>
        <v>495000</v>
      </c>
      <c r="H488" s="92">
        <f t="shared" si="50"/>
        <v>495000</v>
      </c>
      <c r="I488" s="23"/>
    </row>
    <row r="489" spans="1:9" ht="15" thickBot="1">
      <c r="A489" s="14"/>
      <c r="B489" s="58">
        <v>2015</v>
      </c>
      <c r="C489" s="333" t="s">
        <v>19</v>
      </c>
      <c r="D489" s="34" t="s">
        <v>19</v>
      </c>
      <c r="E489" s="40" t="s">
        <v>19</v>
      </c>
      <c r="F489" s="43">
        <v>570000</v>
      </c>
      <c r="G489" s="107">
        <f t="shared" si="49"/>
        <v>513000</v>
      </c>
      <c r="H489" s="92">
        <f t="shared" si="50"/>
        <v>515000</v>
      </c>
      <c r="I489" s="23"/>
    </row>
    <row r="490" spans="1:9">
      <c r="A490" s="13" t="s">
        <v>285</v>
      </c>
      <c r="B490" s="57">
        <v>2005</v>
      </c>
      <c r="C490" s="332" t="s">
        <v>19</v>
      </c>
      <c r="D490" s="32" t="s">
        <v>19</v>
      </c>
      <c r="E490" s="37" t="s">
        <v>19</v>
      </c>
      <c r="F490" s="32">
        <v>350000</v>
      </c>
      <c r="G490" s="103">
        <f t="shared" si="49"/>
        <v>315000</v>
      </c>
      <c r="H490" s="80">
        <f t="shared" si="50"/>
        <v>315000</v>
      </c>
      <c r="I490" s="23"/>
    </row>
    <row r="491" spans="1:9">
      <c r="A491" s="13" t="s">
        <v>38</v>
      </c>
      <c r="B491" s="57">
        <v>2006</v>
      </c>
      <c r="C491" s="333" t="s">
        <v>19</v>
      </c>
      <c r="D491" s="34" t="s">
        <v>19</v>
      </c>
      <c r="E491" s="40" t="s">
        <v>19</v>
      </c>
      <c r="F491" s="34">
        <v>370000</v>
      </c>
      <c r="G491" s="100">
        <f t="shared" si="49"/>
        <v>333000</v>
      </c>
      <c r="H491" s="92">
        <f t="shared" si="50"/>
        <v>335000</v>
      </c>
      <c r="I491" s="23"/>
    </row>
    <row r="492" spans="1:9">
      <c r="A492" s="13"/>
      <c r="B492" s="57">
        <v>2007</v>
      </c>
      <c r="C492" s="333" t="s">
        <v>19</v>
      </c>
      <c r="D492" s="34" t="s">
        <v>19</v>
      </c>
      <c r="E492" s="40" t="s">
        <v>19</v>
      </c>
      <c r="F492" s="34">
        <v>390000</v>
      </c>
      <c r="G492" s="100">
        <f t="shared" si="49"/>
        <v>351000</v>
      </c>
      <c r="H492" s="92">
        <f t="shared" si="50"/>
        <v>350000</v>
      </c>
      <c r="I492" s="23"/>
    </row>
    <row r="493" spans="1:9" ht="15" thickBot="1">
      <c r="A493" s="14"/>
      <c r="B493" s="58">
        <v>2008</v>
      </c>
      <c r="C493" s="434" t="s">
        <v>19</v>
      </c>
      <c r="D493" s="42" t="s">
        <v>19</v>
      </c>
      <c r="E493" s="44" t="s">
        <v>19</v>
      </c>
      <c r="F493" s="42">
        <v>410000</v>
      </c>
      <c r="G493" s="109">
        <f t="shared" si="49"/>
        <v>369000</v>
      </c>
      <c r="H493" s="82">
        <f t="shared" si="50"/>
        <v>370000</v>
      </c>
      <c r="I493" s="23"/>
    </row>
    <row r="494" spans="1:9">
      <c r="A494" s="13" t="s">
        <v>299</v>
      </c>
      <c r="B494" s="56">
        <v>2011</v>
      </c>
      <c r="C494" s="333">
        <v>620000</v>
      </c>
      <c r="D494" s="39">
        <f>C494-(C494*0.1)</f>
        <v>558000</v>
      </c>
      <c r="E494" s="92">
        <f t="shared" ref="E494:E498" si="51">IF(ROUND(MID(D494&amp;" ",3,1),0)=1,FLOOR(D494,5000),IF(ROUND(MID(D494&amp;" ",3,1),0)=2,FLOOR(D494,5000),IF(ROUND(MID(D494&amp;" ",3,1),0)=6,FLOOR(D494,5000),IF(ROUND(MID(D494&amp;" ",3,1),0)=7,FLOOR(D494,5000),CEILING(D494,5000)))))</f>
        <v>560000</v>
      </c>
      <c r="F494" s="39">
        <v>600000</v>
      </c>
      <c r="G494" s="107">
        <f t="shared" si="49"/>
        <v>540000</v>
      </c>
      <c r="H494" s="92">
        <f t="shared" si="50"/>
        <v>540000</v>
      </c>
      <c r="I494" s="23"/>
    </row>
    <row r="495" spans="1:9">
      <c r="A495" s="13"/>
      <c r="B495" s="57">
        <v>2012</v>
      </c>
      <c r="C495" s="333">
        <v>640000</v>
      </c>
      <c r="D495" s="39">
        <f>C495-(C495*0.1)</f>
        <v>576000</v>
      </c>
      <c r="E495" s="92">
        <f t="shared" si="51"/>
        <v>575000</v>
      </c>
      <c r="F495" s="34">
        <v>620000</v>
      </c>
      <c r="G495" s="107">
        <f t="shared" si="49"/>
        <v>558000</v>
      </c>
      <c r="H495" s="92">
        <f t="shared" si="50"/>
        <v>560000</v>
      </c>
      <c r="I495" s="23"/>
    </row>
    <row r="496" spans="1:9">
      <c r="A496" s="13"/>
      <c r="B496" s="57">
        <v>2013</v>
      </c>
      <c r="C496" s="333">
        <v>660000</v>
      </c>
      <c r="D496" s="39">
        <f>C496-(C496*0.1)</f>
        <v>594000</v>
      </c>
      <c r="E496" s="92">
        <f t="shared" si="51"/>
        <v>595000</v>
      </c>
      <c r="F496" s="34">
        <v>640000</v>
      </c>
      <c r="G496" s="107">
        <f t="shared" si="49"/>
        <v>576000</v>
      </c>
      <c r="H496" s="92">
        <f t="shared" si="50"/>
        <v>575000</v>
      </c>
      <c r="I496" s="23"/>
    </row>
    <row r="497" spans="1:9">
      <c r="A497" s="13"/>
      <c r="B497" s="57">
        <v>2014</v>
      </c>
      <c r="C497" s="333">
        <v>680000</v>
      </c>
      <c r="D497" s="39">
        <f>C497-(C497*0.1)</f>
        <v>612000</v>
      </c>
      <c r="E497" s="92">
        <f t="shared" si="51"/>
        <v>610000</v>
      </c>
      <c r="F497" s="34">
        <v>660000</v>
      </c>
      <c r="G497" s="107">
        <f t="shared" si="49"/>
        <v>594000</v>
      </c>
      <c r="H497" s="92">
        <f t="shared" si="50"/>
        <v>595000</v>
      </c>
      <c r="I497" s="23"/>
    </row>
    <row r="498" spans="1:9" ht="15" thickBot="1">
      <c r="A498" s="14"/>
      <c r="B498" s="58">
        <v>2015</v>
      </c>
      <c r="C498" s="333">
        <v>700000</v>
      </c>
      <c r="D498" s="39">
        <f>C498-(C498*0.1)</f>
        <v>630000</v>
      </c>
      <c r="E498" s="92">
        <f t="shared" si="51"/>
        <v>630000</v>
      </c>
      <c r="F498" s="34">
        <v>680000</v>
      </c>
      <c r="G498" s="107">
        <f t="shared" si="49"/>
        <v>612000</v>
      </c>
      <c r="H498" s="92">
        <f t="shared" si="50"/>
        <v>610000</v>
      </c>
      <c r="I498" s="23"/>
    </row>
    <row r="499" spans="1:9">
      <c r="A499" s="13" t="s">
        <v>286</v>
      </c>
      <c r="B499" s="57">
        <v>2005</v>
      </c>
      <c r="C499" s="332" t="s">
        <v>19</v>
      </c>
      <c r="D499" s="32" t="s">
        <v>19</v>
      </c>
      <c r="E499" s="37" t="s">
        <v>19</v>
      </c>
      <c r="F499" s="36">
        <v>320000</v>
      </c>
      <c r="G499" s="103">
        <f t="shared" si="49"/>
        <v>288000</v>
      </c>
      <c r="H499" s="80">
        <f t="shared" si="50"/>
        <v>290000</v>
      </c>
      <c r="I499" s="23"/>
    </row>
    <row r="500" spans="1:9">
      <c r="A500" s="13"/>
      <c r="B500" s="57">
        <v>2006</v>
      </c>
      <c r="C500" s="333" t="s">
        <v>19</v>
      </c>
      <c r="D500" s="34" t="s">
        <v>19</v>
      </c>
      <c r="E500" s="40" t="s">
        <v>19</v>
      </c>
      <c r="F500" s="39">
        <v>340000</v>
      </c>
      <c r="G500" s="100">
        <f t="shared" si="49"/>
        <v>306000</v>
      </c>
      <c r="H500" s="92">
        <f t="shared" si="50"/>
        <v>305000</v>
      </c>
      <c r="I500" s="23"/>
    </row>
    <row r="501" spans="1:9">
      <c r="A501" s="13"/>
      <c r="B501" s="57">
        <v>2007</v>
      </c>
      <c r="C501" s="333" t="s">
        <v>19</v>
      </c>
      <c r="D501" s="34" t="s">
        <v>19</v>
      </c>
      <c r="E501" s="40" t="s">
        <v>19</v>
      </c>
      <c r="F501" s="39">
        <v>360000</v>
      </c>
      <c r="G501" s="100">
        <f t="shared" si="49"/>
        <v>324000</v>
      </c>
      <c r="H501" s="92">
        <f t="shared" si="50"/>
        <v>325000</v>
      </c>
      <c r="I501" s="23"/>
    </row>
    <row r="502" spans="1:9" ht="15" thickBot="1">
      <c r="A502" s="14"/>
      <c r="B502" s="58">
        <v>2008</v>
      </c>
      <c r="C502" s="434" t="s">
        <v>19</v>
      </c>
      <c r="D502" s="42" t="s">
        <v>19</v>
      </c>
      <c r="E502" s="44" t="s">
        <v>19</v>
      </c>
      <c r="F502" s="43">
        <v>380000</v>
      </c>
      <c r="G502" s="109">
        <f t="shared" si="49"/>
        <v>342000</v>
      </c>
      <c r="H502" s="82">
        <f t="shared" si="50"/>
        <v>340000</v>
      </c>
      <c r="I502" s="23"/>
    </row>
    <row r="503" spans="1:9">
      <c r="A503" s="13" t="s">
        <v>300</v>
      </c>
      <c r="B503" s="56">
        <v>2011</v>
      </c>
      <c r="C503" s="32">
        <v>520000</v>
      </c>
      <c r="D503" s="36">
        <f>C503-(C503*0.1)</f>
        <v>468000</v>
      </c>
      <c r="E503" s="80">
        <f t="shared" ref="E503:E507" si="52">IF(ROUND(MID(D503&amp;" ",3,1),0)=1,FLOOR(D503,5000),IF(ROUND(MID(D503&amp;" ",3,1),0)=2,FLOOR(D503,5000),IF(ROUND(MID(D503&amp;" ",3,1),0)=6,FLOOR(D503,5000),IF(ROUND(MID(D503&amp;" ",3,1),0)=7,FLOOR(D503,5000),CEILING(D503,5000)))))</f>
        <v>470000</v>
      </c>
      <c r="F503" s="36">
        <v>500000</v>
      </c>
      <c r="G503" s="104">
        <f t="shared" si="49"/>
        <v>450000</v>
      </c>
      <c r="H503" s="80">
        <f t="shared" si="50"/>
        <v>450000</v>
      </c>
      <c r="I503" s="23"/>
    </row>
    <row r="504" spans="1:9">
      <c r="A504" s="13"/>
      <c r="B504" s="57">
        <v>2012</v>
      </c>
      <c r="C504" s="34">
        <v>540000</v>
      </c>
      <c r="D504" s="39">
        <f>C504-(C504*0.1)</f>
        <v>486000</v>
      </c>
      <c r="E504" s="92">
        <f t="shared" si="52"/>
        <v>485000</v>
      </c>
      <c r="F504" s="34">
        <v>520000</v>
      </c>
      <c r="G504" s="107">
        <f t="shared" si="49"/>
        <v>468000</v>
      </c>
      <c r="H504" s="92">
        <f t="shared" si="50"/>
        <v>470000</v>
      </c>
      <c r="I504" s="23"/>
    </row>
    <row r="505" spans="1:9">
      <c r="A505" s="13"/>
      <c r="B505" s="57">
        <v>2013</v>
      </c>
      <c r="C505" s="34">
        <v>560000</v>
      </c>
      <c r="D505" s="39">
        <f>C505-(C505*0.1)</f>
        <v>504000</v>
      </c>
      <c r="E505" s="92">
        <f t="shared" si="52"/>
        <v>505000</v>
      </c>
      <c r="F505" s="34">
        <v>540000</v>
      </c>
      <c r="G505" s="107">
        <f t="shared" si="49"/>
        <v>486000</v>
      </c>
      <c r="H505" s="92">
        <f t="shared" si="50"/>
        <v>485000</v>
      </c>
      <c r="I505" s="23"/>
    </row>
    <row r="506" spans="1:9">
      <c r="A506" s="13"/>
      <c r="B506" s="57">
        <v>2014</v>
      </c>
      <c r="C506" s="34">
        <v>580000</v>
      </c>
      <c r="D506" s="39">
        <f>C506-(C506*0.1)</f>
        <v>522000</v>
      </c>
      <c r="E506" s="92">
        <f t="shared" si="52"/>
        <v>520000</v>
      </c>
      <c r="F506" s="34">
        <v>560000</v>
      </c>
      <c r="G506" s="107">
        <f t="shared" si="49"/>
        <v>504000</v>
      </c>
      <c r="H506" s="92">
        <f t="shared" si="50"/>
        <v>505000</v>
      </c>
      <c r="I506" s="23"/>
    </row>
    <row r="507" spans="1:9" ht="15" thickBot="1">
      <c r="A507" s="14"/>
      <c r="B507" s="58">
        <v>2015</v>
      </c>
      <c r="C507" s="42">
        <v>600000</v>
      </c>
      <c r="D507" s="43">
        <f>C507-(C507*0.1)</f>
        <v>540000</v>
      </c>
      <c r="E507" s="82">
        <f t="shared" si="52"/>
        <v>540000</v>
      </c>
      <c r="F507" s="42">
        <v>570000</v>
      </c>
      <c r="G507" s="110">
        <f t="shared" si="49"/>
        <v>513000</v>
      </c>
      <c r="H507" s="82">
        <f t="shared" si="50"/>
        <v>515000</v>
      </c>
      <c r="I507" s="23"/>
    </row>
    <row r="508" spans="1:9" hidden="1">
      <c r="A508" s="448" t="s">
        <v>710</v>
      </c>
      <c r="B508" s="447">
        <v>2001</v>
      </c>
      <c r="C508" s="377"/>
      <c r="D508" s="377"/>
      <c r="E508" s="377"/>
      <c r="F508" s="377"/>
      <c r="G508" s="377"/>
      <c r="H508" s="395"/>
      <c r="I508" s="23"/>
    </row>
    <row r="509" spans="1:9" hidden="1">
      <c r="A509" s="448"/>
      <c r="B509" s="447">
        <v>2002</v>
      </c>
      <c r="C509" s="395"/>
      <c r="D509" s="395"/>
      <c r="E509" s="395"/>
      <c r="F509" s="395"/>
      <c r="G509" s="395"/>
      <c r="H509" s="395"/>
      <c r="I509" s="23"/>
    </row>
    <row r="510" spans="1:9" hidden="1">
      <c r="A510" s="448"/>
      <c r="B510" s="447">
        <v>2003</v>
      </c>
      <c r="C510" s="395"/>
      <c r="D510" s="395"/>
      <c r="E510" s="395"/>
      <c r="F510" s="395"/>
      <c r="G510" s="395"/>
      <c r="H510" s="395"/>
      <c r="I510" s="23"/>
    </row>
    <row r="511" spans="1:9" ht="15" hidden="1" thickBot="1">
      <c r="A511" s="449"/>
      <c r="B511" s="446">
        <v>2004</v>
      </c>
      <c r="C511" s="387"/>
      <c r="D511" s="387"/>
      <c r="E511" s="387"/>
      <c r="F511" s="387"/>
      <c r="G511" s="387"/>
      <c r="H511" s="387"/>
      <c r="I511" s="23"/>
    </row>
    <row r="512" spans="1:9" hidden="1">
      <c r="A512" s="448" t="s">
        <v>711</v>
      </c>
      <c r="B512" s="447">
        <v>2002</v>
      </c>
      <c r="C512" s="395"/>
      <c r="D512" s="395"/>
      <c r="E512" s="395"/>
      <c r="F512" s="395"/>
      <c r="G512" s="395"/>
      <c r="H512" s="395"/>
      <c r="I512" s="23"/>
    </row>
    <row r="513" spans="1:9" hidden="1">
      <c r="A513" s="448" t="s">
        <v>712</v>
      </c>
      <c r="B513" s="447">
        <v>2003</v>
      </c>
      <c r="C513" s="395"/>
      <c r="D513" s="395"/>
      <c r="E513" s="395"/>
      <c r="F513" s="395"/>
      <c r="G513" s="395"/>
      <c r="H513" s="395"/>
      <c r="I513" s="23"/>
    </row>
    <row r="514" spans="1:9" ht="15" hidden="1" thickBot="1">
      <c r="A514" s="449"/>
      <c r="B514" s="446">
        <v>2004</v>
      </c>
      <c r="C514" s="395"/>
      <c r="D514" s="395"/>
      <c r="E514" s="395"/>
      <c r="F514" s="395"/>
      <c r="G514" s="395"/>
      <c r="H514" s="395"/>
      <c r="I514" s="23"/>
    </row>
    <row r="515" spans="1:9" hidden="1">
      <c r="A515" s="448" t="s">
        <v>713</v>
      </c>
      <c r="B515" s="447">
        <v>2003</v>
      </c>
      <c r="C515" s="377"/>
      <c r="D515" s="377"/>
      <c r="E515" s="377"/>
      <c r="F515" s="377"/>
      <c r="G515" s="377"/>
      <c r="H515" s="377"/>
      <c r="I515" s="23"/>
    </row>
    <row r="516" spans="1:9" ht="15" hidden="1" thickBot="1">
      <c r="A516" s="449" t="s">
        <v>712</v>
      </c>
      <c r="B516" s="446">
        <v>2004</v>
      </c>
      <c r="C516" s="387"/>
      <c r="D516" s="387"/>
      <c r="E516" s="387"/>
      <c r="F516" s="387"/>
      <c r="G516" s="387"/>
      <c r="H516" s="387"/>
      <c r="I516" s="23"/>
    </row>
    <row r="517" spans="1:9" hidden="1">
      <c r="A517" s="448" t="s">
        <v>714</v>
      </c>
      <c r="B517" s="447">
        <v>2002</v>
      </c>
      <c r="C517" s="397"/>
      <c r="D517" s="395"/>
      <c r="E517" s="395"/>
      <c r="F517" s="395"/>
      <c r="G517" s="395"/>
      <c r="H517" s="395"/>
      <c r="I517" s="23"/>
    </row>
    <row r="518" spans="1:9" hidden="1">
      <c r="A518" s="448" t="s">
        <v>712</v>
      </c>
      <c r="B518" s="447">
        <v>2003</v>
      </c>
      <c r="C518" s="395"/>
      <c r="D518" s="395"/>
      <c r="E518" s="395"/>
      <c r="F518" s="395"/>
      <c r="G518" s="395"/>
      <c r="H518" s="395"/>
      <c r="I518" s="23"/>
    </row>
    <row r="519" spans="1:9" ht="15" hidden="1" thickBot="1">
      <c r="A519" s="449"/>
      <c r="B519" s="446">
        <v>2004</v>
      </c>
      <c r="C519" s="395"/>
      <c r="D519" s="395"/>
      <c r="E519" s="395"/>
      <c r="F519" s="395"/>
      <c r="G519" s="395"/>
      <c r="H519" s="395"/>
      <c r="I519" s="23"/>
    </row>
    <row r="520" spans="1:9" hidden="1">
      <c r="A520" s="448" t="s">
        <v>715</v>
      </c>
      <c r="B520" s="447">
        <v>2003</v>
      </c>
      <c r="C520" s="377"/>
      <c r="D520" s="377"/>
      <c r="E520" s="377"/>
      <c r="F520" s="377"/>
      <c r="G520" s="377"/>
      <c r="H520" s="377"/>
      <c r="I520" s="23"/>
    </row>
    <row r="521" spans="1:9" hidden="1">
      <c r="A521" s="448" t="s">
        <v>716</v>
      </c>
      <c r="B521" s="447">
        <v>2004</v>
      </c>
      <c r="C521" s="395"/>
      <c r="D521" s="395"/>
      <c r="E521" s="395"/>
      <c r="F521" s="395"/>
      <c r="G521" s="395"/>
      <c r="H521" s="395"/>
      <c r="I521" s="23"/>
    </row>
    <row r="522" spans="1:9" ht="15" hidden="1" thickBot="1">
      <c r="A522" s="449"/>
      <c r="B522" s="446">
        <v>2005</v>
      </c>
      <c r="C522" s="387"/>
      <c r="D522" s="387"/>
      <c r="E522" s="387"/>
      <c r="F522" s="387"/>
      <c r="G522" s="387"/>
      <c r="H522" s="387"/>
      <c r="I522" s="23"/>
    </row>
    <row r="523" spans="1:9" hidden="1">
      <c r="A523" s="450" t="s">
        <v>717</v>
      </c>
      <c r="B523" s="447">
        <v>2003</v>
      </c>
      <c r="C523" s="397"/>
      <c r="D523" s="395"/>
      <c r="E523" s="395"/>
      <c r="F523" s="395"/>
      <c r="G523" s="395"/>
      <c r="H523" s="395"/>
      <c r="I523" s="23"/>
    </row>
    <row r="524" spans="1:9" ht="15" hidden="1" thickBot="1">
      <c r="A524" s="449" t="s">
        <v>718</v>
      </c>
      <c r="B524" s="446">
        <v>2004</v>
      </c>
      <c r="C524" s="395"/>
      <c r="D524" s="395"/>
      <c r="E524" s="395"/>
      <c r="F524" s="395"/>
      <c r="G524" s="395"/>
      <c r="H524" s="395"/>
      <c r="I524" s="23"/>
    </row>
    <row r="525" spans="1:9" hidden="1">
      <c r="A525" s="448" t="s">
        <v>719</v>
      </c>
      <c r="B525" s="447">
        <v>2003</v>
      </c>
      <c r="C525" s="377"/>
      <c r="D525" s="377"/>
      <c r="E525" s="377"/>
      <c r="F525" s="377"/>
      <c r="G525" s="377"/>
      <c r="H525" s="377"/>
      <c r="I525" s="23"/>
    </row>
    <row r="526" spans="1:9" hidden="1">
      <c r="A526" s="448" t="s">
        <v>720</v>
      </c>
      <c r="B526" s="447">
        <v>2004</v>
      </c>
      <c r="C526" s="395"/>
      <c r="D526" s="395"/>
      <c r="E526" s="395"/>
      <c r="F526" s="395"/>
      <c r="G526" s="395"/>
      <c r="H526" s="395"/>
      <c r="I526" s="23"/>
    </row>
    <row r="527" spans="1:9" ht="15" hidden="1" thickBot="1">
      <c r="A527" s="449"/>
      <c r="B527" s="446">
        <v>2005</v>
      </c>
      <c r="C527" s="387"/>
      <c r="D527" s="387"/>
      <c r="E527" s="387"/>
      <c r="F527" s="387"/>
      <c r="G527" s="387"/>
      <c r="H527" s="387"/>
      <c r="I527" s="23"/>
    </row>
    <row r="528" spans="1:9" hidden="1">
      <c r="A528" s="448" t="s">
        <v>721</v>
      </c>
      <c r="B528" s="447">
        <v>2001</v>
      </c>
      <c r="C528" s="397"/>
      <c r="D528" s="395"/>
      <c r="E528" s="395"/>
      <c r="F528" s="395"/>
      <c r="G528" s="395"/>
      <c r="H528" s="395"/>
    </row>
    <row r="529" spans="1:8" hidden="1">
      <c r="A529" s="448" t="s">
        <v>722</v>
      </c>
      <c r="B529" s="447">
        <v>2002</v>
      </c>
      <c r="C529" s="395"/>
      <c r="D529" s="395"/>
      <c r="E529" s="395"/>
      <c r="F529" s="395"/>
      <c r="G529" s="395"/>
      <c r="H529" s="395"/>
    </row>
    <row r="530" spans="1:8" hidden="1">
      <c r="A530" s="448"/>
      <c r="B530" s="447">
        <v>2003</v>
      </c>
      <c r="C530" s="395"/>
      <c r="D530" s="395"/>
      <c r="E530" s="395"/>
      <c r="F530" s="395"/>
      <c r="G530" s="395"/>
      <c r="H530" s="395"/>
    </row>
    <row r="531" spans="1:8" ht="15" hidden="1" thickBot="1">
      <c r="A531" s="449"/>
      <c r="B531" s="446">
        <v>2004</v>
      </c>
      <c r="C531" s="395"/>
      <c r="D531" s="395"/>
      <c r="E531" s="395"/>
      <c r="F531" s="395"/>
      <c r="G531" s="395"/>
      <c r="H531" s="395"/>
    </row>
    <row r="532" spans="1:8" hidden="1">
      <c r="A532" s="448" t="s">
        <v>723</v>
      </c>
      <c r="B532" s="447">
        <v>2003</v>
      </c>
      <c r="C532" s="377"/>
      <c r="D532" s="377"/>
      <c r="E532" s="377"/>
      <c r="F532" s="377"/>
      <c r="G532" s="377"/>
      <c r="H532" s="377"/>
    </row>
    <row r="533" spans="1:8" ht="15" hidden="1" thickBot="1">
      <c r="A533" s="449" t="s">
        <v>26</v>
      </c>
      <c r="B533" s="446">
        <v>2004</v>
      </c>
      <c r="C533" s="387"/>
      <c r="D533" s="387"/>
      <c r="E533" s="387"/>
      <c r="F533" s="387"/>
      <c r="G533" s="387"/>
      <c r="H533" s="387"/>
    </row>
  </sheetData>
  <sheetProtection password="CCF1" sheet="1" objects="1" scenarios="1"/>
  <mergeCells count="9">
    <mergeCell ref="A3:A4"/>
    <mergeCell ref="B3:B4"/>
    <mergeCell ref="A1:H2"/>
    <mergeCell ref="C3:C4"/>
    <mergeCell ref="D3:D4"/>
    <mergeCell ref="F3:F4"/>
    <mergeCell ref="G3:G4"/>
    <mergeCell ref="E3:E4"/>
    <mergeCell ref="H3:H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H266"/>
  <sheetViews>
    <sheetView zoomScaleNormal="100" workbookViewId="0">
      <pane ySplit="3" topLeftCell="A242" activePane="bottomLeft" state="frozen"/>
      <selection pane="bottomLeft" activeCell="I256" sqref="I256"/>
    </sheetView>
  </sheetViews>
  <sheetFormatPr defaultRowHeight="14.25"/>
  <cols>
    <col min="1" max="1" width="49.125" style="265" customWidth="1"/>
    <col min="2" max="2" width="6.125" style="71" customWidth="1"/>
    <col min="3" max="4" width="9" style="71" hidden="1" customWidth="1"/>
    <col min="5" max="5" width="9" style="71"/>
    <col min="6" max="6" width="9.375" style="71" hidden="1" customWidth="1"/>
    <col min="7" max="7" width="9" style="71" hidden="1" customWidth="1"/>
    <col min="8" max="8" width="9" style="71"/>
  </cols>
  <sheetData>
    <row r="1" spans="1:8" ht="28.5" customHeight="1" thickBot="1">
      <c r="A1" s="691" t="s">
        <v>664</v>
      </c>
      <c r="B1" s="692"/>
      <c r="C1" s="692"/>
      <c r="D1" s="692"/>
      <c r="E1" s="692"/>
      <c r="F1" s="692"/>
      <c r="G1" s="692"/>
      <c r="H1" s="692"/>
    </row>
    <row r="2" spans="1:8">
      <c r="A2" s="715" t="s">
        <v>0</v>
      </c>
      <c r="B2" s="717" t="s">
        <v>1</v>
      </c>
      <c r="C2" s="699" t="s">
        <v>9</v>
      </c>
      <c r="D2" s="719">
        <v>0.1</v>
      </c>
      <c r="E2" s="713" t="s">
        <v>11</v>
      </c>
      <c r="F2" s="699" t="s">
        <v>9</v>
      </c>
      <c r="G2" s="719">
        <v>0.1</v>
      </c>
      <c r="H2" s="713" t="s">
        <v>10</v>
      </c>
    </row>
    <row r="3" spans="1:8" ht="15" thickBot="1">
      <c r="A3" s="716"/>
      <c r="B3" s="718"/>
      <c r="C3" s="700"/>
      <c r="D3" s="720"/>
      <c r="E3" s="721"/>
      <c r="F3" s="722"/>
      <c r="G3" s="720"/>
      <c r="H3" s="714"/>
    </row>
    <row r="4" spans="1:8">
      <c r="A4" s="237" t="s">
        <v>665</v>
      </c>
      <c r="B4" s="67">
        <v>2010</v>
      </c>
      <c r="C4" s="45">
        <v>210000</v>
      </c>
      <c r="D4" s="36">
        <f>C4-(C4*0.1)</f>
        <v>189000</v>
      </c>
      <c r="E4" s="308">
        <f t="shared" ref="E4:E42" si="0">IF(ROUND(MID(D4&amp;" ",3,1),0)=1,FLOOR(D4,5000),IF(ROUND(MID(D4&amp;" ",3,1),0)=2,FLOOR(D4,5000),IF(ROUND(MID(D4&amp;" ",3,1),0)=6,FLOOR(D4,5000),IF(ROUND(MID(D4&amp;" ",3,1),0)=7,FLOOR(D4,5000),CEILING(D4,5000)))))</f>
        <v>190000</v>
      </c>
      <c r="F4" s="435" t="s">
        <v>19</v>
      </c>
      <c r="G4" s="46" t="s">
        <v>19</v>
      </c>
      <c r="H4" s="37" t="s">
        <v>19</v>
      </c>
    </row>
    <row r="5" spans="1:8" ht="15" thickBot="1">
      <c r="A5" s="239"/>
      <c r="B5" s="65">
        <v>2011</v>
      </c>
      <c r="C5" s="110">
        <v>230000</v>
      </c>
      <c r="D5" s="39">
        <f>C5-(C5*0.1)</f>
        <v>207000</v>
      </c>
      <c r="E5" s="306">
        <f t="shared" si="0"/>
        <v>205000</v>
      </c>
      <c r="F5" s="455" t="s">
        <v>19</v>
      </c>
      <c r="G5" s="51" t="s">
        <v>19</v>
      </c>
      <c r="H5" s="44" t="s">
        <v>19</v>
      </c>
    </row>
    <row r="6" spans="1:8">
      <c r="A6" s="237" t="s">
        <v>111</v>
      </c>
      <c r="B6" s="67">
        <v>2009</v>
      </c>
      <c r="C6" s="45">
        <v>190000</v>
      </c>
      <c r="D6" s="36">
        <f>C6-(C6*0.1)</f>
        <v>171000</v>
      </c>
      <c r="E6" s="308">
        <f t="shared" si="0"/>
        <v>170000</v>
      </c>
      <c r="F6" s="435" t="s">
        <v>19</v>
      </c>
      <c r="G6" s="46" t="s">
        <v>19</v>
      </c>
      <c r="H6" s="37" t="s">
        <v>19</v>
      </c>
    </row>
    <row r="7" spans="1:8">
      <c r="A7" s="242"/>
      <c r="B7" s="67">
        <v>2010</v>
      </c>
      <c r="C7" s="107">
        <v>210000</v>
      </c>
      <c r="D7" s="39">
        <f t="shared" ref="D7:D42" si="1">C7-(C7*0.1)</f>
        <v>189000</v>
      </c>
      <c r="E7" s="306">
        <f t="shared" si="0"/>
        <v>190000</v>
      </c>
      <c r="F7" s="454" t="s">
        <v>19</v>
      </c>
      <c r="G7" s="48" t="s">
        <v>19</v>
      </c>
      <c r="H7" s="40" t="s">
        <v>19</v>
      </c>
    </row>
    <row r="8" spans="1:8" ht="15" thickBot="1">
      <c r="A8" s="239"/>
      <c r="B8" s="65">
        <v>2011</v>
      </c>
      <c r="C8" s="110">
        <v>230000</v>
      </c>
      <c r="D8" s="43">
        <f t="shared" si="1"/>
        <v>207000</v>
      </c>
      <c r="E8" s="311">
        <f t="shared" si="0"/>
        <v>205000</v>
      </c>
      <c r="F8" s="455" t="s">
        <v>19</v>
      </c>
      <c r="G8" s="51" t="s">
        <v>19</v>
      </c>
      <c r="H8" s="44" t="s">
        <v>19</v>
      </c>
    </row>
    <row r="9" spans="1:8">
      <c r="A9" s="237" t="s">
        <v>112</v>
      </c>
      <c r="B9" s="68">
        <v>2011</v>
      </c>
      <c r="C9" s="47">
        <v>230000</v>
      </c>
      <c r="D9" s="243">
        <f t="shared" si="1"/>
        <v>207000</v>
      </c>
      <c r="E9" s="272">
        <f t="shared" si="0"/>
        <v>205000</v>
      </c>
      <c r="F9" s="435" t="s">
        <v>19</v>
      </c>
      <c r="G9" s="46" t="s">
        <v>19</v>
      </c>
      <c r="H9" s="37" t="s">
        <v>19</v>
      </c>
    </row>
    <row r="10" spans="1:8">
      <c r="A10" s="242"/>
      <c r="B10" s="67">
        <v>2012</v>
      </c>
      <c r="C10" s="47">
        <v>250000</v>
      </c>
      <c r="D10" s="243">
        <f t="shared" si="1"/>
        <v>225000</v>
      </c>
      <c r="E10" s="272">
        <f t="shared" si="0"/>
        <v>225000</v>
      </c>
      <c r="F10" s="454" t="s">
        <v>19</v>
      </c>
      <c r="G10" s="48" t="s">
        <v>19</v>
      </c>
      <c r="H10" s="40" t="s">
        <v>19</v>
      </c>
    </row>
    <row r="11" spans="1:8" ht="15" thickBot="1">
      <c r="A11" s="239"/>
      <c r="B11" s="65">
        <v>2013</v>
      </c>
      <c r="C11" s="596">
        <v>270000</v>
      </c>
      <c r="D11" s="243">
        <f t="shared" si="1"/>
        <v>243000</v>
      </c>
      <c r="E11" s="272">
        <f t="shared" si="0"/>
        <v>245000</v>
      </c>
      <c r="F11" s="455" t="s">
        <v>19</v>
      </c>
      <c r="G11" s="51" t="s">
        <v>19</v>
      </c>
      <c r="H11" s="44" t="s">
        <v>19</v>
      </c>
    </row>
    <row r="12" spans="1:8" ht="15" thickBot="1">
      <c r="A12" s="245" t="s">
        <v>113</v>
      </c>
      <c r="B12" s="68">
        <v>2011</v>
      </c>
      <c r="C12" s="104">
        <v>200000</v>
      </c>
      <c r="D12" s="246">
        <f t="shared" si="1"/>
        <v>180000</v>
      </c>
      <c r="E12" s="266">
        <f t="shared" si="0"/>
        <v>180000</v>
      </c>
      <c r="F12" s="53">
        <v>180000</v>
      </c>
      <c r="G12" s="243">
        <f>F12-(F12*0.1)</f>
        <v>162000</v>
      </c>
      <c r="H12" s="271">
        <f t="shared" ref="H12:H14" si="2">IF(ROUND(MID(G12&amp;" ",3,1),0)=1,FLOOR(G12,5000),IF(ROUND(MID(G12&amp;" ",3,1),0)=2,FLOOR(G12,5000),IF(ROUND(MID(G12&amp;" ",3,1),0)=6,FLOOR(G12,5000),IF(ROUND(MID(G12&amp;" ",3,1),0)=7,FLOOR(G12,5000),CEILING(G12,5000)))))</f>
        <v>160000</v>
      </c>
    </row>
    <row r="13" spans="1:8">
      <c r="A13" s="242"/>
      <c r="B13" s="67">
        <v>2012</v>
      </c>
      <c r="C13" s="104">
        <v>220000</v>
      </c>
      <c r="D13" s="243">
        <f t="shared" si="1"/>
        <v>198000</v>
      </c>
      <c r="E13" s="268">
        <f t="shared" si="0"/>
        <v>200000</v>
      </c>
      <c r="F13" s="53">
        <v>200000</v>
      </c>
      <c r="G13" s="243">
        <f>F13-(F13*0.1)</f>
        <v>180000</v>
      </c>
      <c r="H13" s="271">
        <f t="shared" si="2"/>
        <v>180000</v>
      </c>
    </row>
    <row r="14" spans="1:8" ht="15" thickBot="1">
      <c r="A14" s="239"/>
      <c r="B14" s="65">
        <v>2013</v>
      </c>
      <c r="C14" s="107">
        <v>240000</v>
      </c>
      <c r="D14" s="247">
        <f t="shared" si="1"/>
        <v>216000</v>
      </c>
      <c r="E14" s="270">
        <f t="shared" si="0"/>
        <v>215000</v>
      </c>
      <c r="F14" s="53">
        <v>220000</v>
      </c>
      <c r="G14" s="243">
        <f>F14-(F14*0.1)</f>
        <v>198000</v>
      </c>
      <c r="H14" s="271">
        <f t="shared" si="2"/>
        <v>200000</v>
      </c>
    </row>
    <row r="15" spans="1:8">
      <c r="A15" s="237" t="s">
        <v>114</v>
      </c>
      <c r="B15" s="68">
        <v>2012</v>
      </c>
      <c r="C15" s="47">
        <v>250000</v>
      </c>
      <c r="D15" s="243">
        <f t="shared" si="1"/>
        <v>225000</v>
      </c>
      <c r="E15" s="272">
        <f t="shared" si="0"/>
        <v>225000</v>
      </c>
      <c r="F15" s="332" t="s">
        <v>19</v>
      </c>
      <c r="G15" s="46" t="s">
        <v>19</v>
      </c>
      <c r="H15" s="37" t="s">
        <v>19</v>
      </c>
    </row>
    <row r="16" spans="1:8">
      <c r="A16" s="242"/>
      <c r="B16" s="67">
        <v>2013</v>
      </c>
      <c r="C16" s="47">
        <v>270000</v>
      </c>
      <c r="D16" s="243">
        <f t="shared" si="1"/>
        <v>243000</v>
      </c>
      <c r="E16" s="272">
        <f t="shared" si="0"/>
        <v>245000</v>
      </c>
      <c r="F16" s="333" t="s">
        <v>19</v>
      </c>
      <c r="G16" s="48" t="s">
        <v>19</v>
      </c>
      <c r="H16" s="40" t="s">
        <v>19</v>
      </c>
    </row>
    <row r="17" spans="1:8" ht="15" thickBot="1">
      <c r="A17" s="239"/>
      <c r="B17" s="65">
        <v>2014</v>
      </c>
      <c r="C17" s="596">
        <v>290000</v>
      </c>
      <c r="D17" s="243">
        <f t="shared" si="1"/>
        <v>261000</v>
      </c>
      <c r="E17" s="272">
        <f t="shared" si="0"/>
        <v>260000</v>
      </c>
      <c r="F17" s="434" t="s">
        <v>19</v>
      </c>
      <c r="G17" s="51" t="s">
        <v>19</v>
      </c>
      <c r="H17" s="44" t="s">
        <v>19</v>
      </c>
    </row>
    <row r="18" spans="1:8" ht="15" thickBot="1">
      <c r="A18" s="245" t="s">
        <v>115</v>
      </c>
      <c r="B18" s="68">
        <v>2012</v>
      </c>
      <c r="C18" s="104">
        <v>220000</v>
      </c>
      <c r="D18" s="246">
        <f t="shared" si="1"/>
        <v>198000</v>
      </c>
      <c r="E18" s="266">
        <f t="shared" si="0"/>
        <v>200000</v>
      </c>
      <c r="F18" s="53">
        <v>200000</v>
      </c>
      <c r="G18" s="243">
        <f t="shared" ref="G18:G24" si="3">F18-(F18*0.1)</f>
        <v>180000</v>
      </c>
      <c r="H18" s="271">
        <f t="shared" ref="H18:H24" si="4">IF(ROUND(MID(G18&amp;" ",3,1),0)=1,FLOOR(G18,5000),IF(ROUND(MID(G18&amp;" ",3,1),0)=2,FLOOR(G18,5000),IF(ROUND(MID(G18&amp;" ",3,1),0)=6,FLOOR(G18,5000),IF(ROUND(MID(G18&amp;" ",3,1),0)=7,FLOOR(G18,5000),CEILING(G18,5000)))))</f>
        <v>180000</v>
      </c>
    </row>
    <row r="19" spans="1:8">
      <c r="A19" s="242"/>
      <c r="B19" s="67">
        <v>2013</v>
      </c>
      <c r="C19" s="104">
        <v>240000</v>
      </c>
      <c r="D19" s="243">
        <f t="shared" si="1"/>
        <v>216000</v>
      </c>
      <c r="E19" s="268">
        <f t="shared" si="0"/>
        <v>215000</v>
      </c>
      <c r="F19" s="53">
        <v>220000</v>
      </c>
      <c r="G19" s="243">
        <f t="shared" si="3"/>
        <v>198000</v>
      </c>
      <c r="H19" s="271">
        <f t="shared" si="4"/>
        <v>200000</v>
      </c>
    </row>
    <row r="20" spans="1:8" ht="15" thickBot="1">
      <c r="A20" s="239"/>
      <c r="B20" s="65">
        <v>2014</v>
      </c>
      <c r="C20" s="107">
        <v>260000</v>
      </c>
      <c r="D20" s="247">
        <f t="shared" si="1"/>
        <v>234000</v>
      </c>
      <c r="E20" s="270">
        <f t="shared" si="0"/>
        <v>235000</v>
      </c>
      <c r="F20" s="53">
        <v>240000</v>
      </c>
      <c r="G20" s="243">
        <f t="shared" si="3"/>
        <v>216000</v>
      </c>
      <c r="H20" s="271">
        <f t="shared" si="4"/>
        <v>215000</v>
      </c>
    </row>
    <row r="21" spans="1:8" ht="15" hidden="1" thickBot="1">
      <c r="B21" s="67">
        <v>2004</v>
      </c>
      <c r="C21" s="596"/>
      <c r="D21" s="243">
        <f t="shared" si="1"/>
        <v>0</v>
      </c>
      <c r="E21" s="272" t="e">
        <f t="shared" si="0"/>
        <v>#VALUE!</v>
      </c>
      <c r="F21" s="52"/>
      <c r="G21" s="246">
        <f t="shared" si="3"/>
        <v>0</v>
      </c>
      <c r="H21" s="267" t="e">
        <f t="shared" si="4"/>
        <v>#VALUE!</v>
      </c>
    </row>
    <row r="22" spans="1:8">
      <c r="A22" s="237" t="s">
        <v>116</v>
      </c>
      <c r="B22" s="67">
        <v>2005</v>
      </c>
      <c r="C22" s="103">
        <v>155000</v>
      </c>
      <c r="D22" s="246">
        <f t="shared" si="1"/>
        <v>139500</v>
      </c>
      <c r="E22" s="266">
        <f t="shared" si="0"/>
        <v>140000</v>
      </c>
      <c r="F22" s="52">
        <v>135000</v>
      </c>
      <c r="G22" s="246">
        <f t="shared" si="3"/>
        <v>121500</v>
      </c>
      <c r="H22" s="267">
        <f t="shared" si="4"/>
        <v>120000</v>
      </c>
    </row>
    <row r="23" spans="1:8">
      <c r="A23" s="242"/>
      <c r="B23" s="67">
        <v>2006</v>
      </c>
      <c r="C23" s="100">
        <v>175000</v>
      </c>
      <c r="D23" s="243">
        <f t="shared" si="1"/>
        <v>157500</v>
      </c>
      <c r="E23" s="268">
        <f t="shared" si="0"/>
        <v>155000</v>
      </c>
      <c r="F23" s="53">
        <v>145000</v>
      </c>
      <c r="G23" s="243">
        <f t="shared" si="3"/>
        <v>130500</v>
      </c>
      <c r="H23" s="271">
        <f t="shared" si="4"/>
        <v>135000</v>
      </c>
    </row>
    <row r="24" spans="1:8" ht="15" thickBot="1">
      <c r="A24" s="239"/>
      <c r="B24" s="65">
        <v>2007</v>
      </c>
      <c r="C24" s="42" t="s">
        <v>19</v>
      </c>
      <c r="D24" s="51" t="s">
        <v>19</v>
      </c>
      <c r="E24" s="273" t="s">
        <v>19</v>
      </c>
      <c r="F24" s="55">
        <v>155000</v>
      </c>
      <c r="G24" s="247">
        <f t="shared" si="3"/>
        <v>139500</v>
      </c>
      <c r="H24" s="269">
        <f t="shared" si="4"/>
        <v>140000</v>
      </c>
    </row>
    <row r="25" spans="1:8" ht="15" hidden="1" thickBot="1">
      <c r="B25" s="67">
        <v>2004</v>
      </c>
      <c r="C25" s="45"/>
      <c r="D25" s="246">
        <f t="shared" si="1"/>
        <v>0</v>
      </c>
      <c r="E25" s="266" t="e">
        <f t="shared" si="0"/>
        <v>#VALUE!</v>
      </c>
      <c r="F25" s="454" t="s">
        <v>19</v>
      </c>
      <c r="G25" s="48" t="s">
        <v>19</v>
      </c>
      <c r="H25" s="40" t="s">
        <v>19</v>
      </c>
    </row>
    <row r="26" spans="1:8">
      <c r="A26" s="237" t="s">
        <v>117</v>
      </c>
      <c r="B26" s="68">
        <v>2005</v>
      </c>
      <c r="C26" s="104">
        <v>195000</v>
      </c>
      <c r="D26" s="246">
        <f t="shared" si="1"/>
        <v>175500</v>
      </c>
      <c r="E26" s="266">
        <f t="shared" si="0"/>
        <v>180000</v>
      </c>
      <c r="F26" s="435" t="s">
        <v>19</v>
      </c>
      <c r="G26" s="46" t="s">
        <v>19</v>
      </c>
      <c r="H26" s="37" t="s">
        <v>19</v>
      </c>
    </row>
    <row r="27" spans="1:8">
      <c r="A27" s="242"/>
      <c r="B27" s="67">
        <v>2006</v>
      </c>
      <c r="C27" s="107">
        <v>205000</v>
      </c>
      <c r="D27" s="243">
        <f t="shared" si="1"/>
        <v>184500</v>
      </c>
      <c r="E27" s="268">
        <f t="shared" si="0"/>
        <v>185000</v>
      </c>
      <c r="F27" s="454" t="s">
        <v>19</v>
      </c>
      <c r="G27" s="48" t="s">
        <v>19</v>
      </c>
      <c r="H27" s="40" t="s">
        <v>19</v>
      </c>
    </row>
    <row r="28" spans="1:8" ht="15" thickBot="1">
      <c r="A28" s="242"/>
      <c r="B28" s="65">
        <v>2007</v>
      </c>
      <c r="C28" s="110">
        <v>215000</v>
      </c>
      <c r="D28" s="247">
        <f t="shared" si="1"/>
        <v>193500</v>
      </c>
      <c r="E28" s="270">
        <f t="shared" si="0"/>
        <v>195000</v>
      </c>
      <c r="F28" s="455" t="s">
        <v>19</v>
      </c>
      <c r="G28" s="51" t="s">
        <v>19</v>
      </c>
      <c r="H28" s="44" t="s">
        <v>19</v>
      </c>
    </row>
    <row r="29" spans="1:8">
      <c r="A29" s="245" t="s">
        <v>118</v>
      </c>
      <c r="B29" s="68">
        <v>2007</v>
      </c>
      <c r="C29" s="47">
        <v>195000</v>
      </c>
      <c r="D29" s="243">
        <f t="shared" si="1"/>
        <v>175500</v>
      </c>
      <c r="E29" s="272">
        <f t="shared" si="0"/>
        <v>180000</v>
      </c>
      <c r="F29" s="435" t="s">
        <v>19</v>
      </c>
      <c r="G29" s="46" t="s">
        <v>19</v>
      </c>
      <c r="H29" s="37" t="s">
        <v>19</v>
      </c>
    </row>
    <row r="30" spans="1:8" ht="15" thickBot="1">
      <c r="A30" s="242"/>
      <c r="B30" s="67">
        <v>2008</v>
      </c>
      <c r="C30" s="596">
        <v>205000</v>
      </c>
      <c r="D30" s="243">
        <f t="shared" si="1"/>
        <v>184500</v>
      </c>
      <c r="E30" s="272">
        <f t="shared" si="0"/>
        <v>185000</v>
      </c>
      <c r="F30" s="455" t="s">
        <v>19</v>
      </c>
      <c r="G30" s="51" t="s">
        <v>19</v>
      </c>
      <c r="H30" s="44" t="s">
        <v>19</v>
      </c>
    </row>
    <row r="31" spans="1:8">
      <c r="A31" s="245" t="s">
        <v>119</v>
      </c>
      <c r="B31" s="68">
        <v>2010</v>
      </c>
      <c r="C31" s="45">
        <v>250000</v>
      </c>
      <c r="D31" s="246">
        <f t="shared" si="1"/>
        <v>225000</v>
      </c>
      <c r="E31" s="266">
        <f t="shared" si="0"/>
        <v>225000</v>
      </c>
      <c r="F31" s="454" t="s">
        <v>19</v>
      </c>
      <c r="G31" s="48" t="s">
        <v>19</v>
      </c>
      <c r="H31" s="40" t="s">
        <v>19</v>
      </c>
    </row>
    <row r="32" spans="1:8" ht="15" thickBot="1">
      <c r="A32" s="242"/>
      <c r="B32" s="67">
        <v>2011</v>
      </c>
      <c r="C32" s="110">
        <v>270000</v>
      </c>
      <c r="D32" s="247">
        <f t="shared" si="1"/>
        <v>243000</v>
      </c>
      <c r="E32" s="270">
        <f t="shared" si="0"/>
        <v>245000</v>
      </c>
      <c r="F32" s="454" t="s">
        <v>19</v>
      </c>
      <c r="G32" s="48" t="s">
        <v>19</v>
      </c>
      <c r="H32" s="40" t="s">
        <v>19</v>
      </c>
    </row>
    <row r="33" spans="1:8">
      <c r="A33" s="245" t="s">
        <v>120</v>
      </c>
      <c r="B33" s="68">
        <v>2012</v>
      </c>
      <c r="C33" s="47">
        <v>290000</v>
      </c>
      <c r="D33" s="243">
        <f t="shared" si="1"/>
        <v>261000</v>
      </c>
      <c r="E33" s="272">
        <f t="shared" si="0"/>
        <v>260000</v>
      </c>
      <c r="F33" s="332" t="s">
        <v>19</v>
      </c>
      <c r="G33" s="46" t="s">
        <v>19</v>
      </c>
      <c r="H33" s="37" t="s">
        <v>19</v>
      </c>
    </row>
    <row r="34" spans="1:8">
      <c r="A34" s="237"/>
      <c r="B34" s="67">
        <v>2013</v>
      </c>
      <c r="C34" s="596">
        <v>310000</v>
      </c>
      <c r="D34" s="243">
        <f t="shared" si="1"/>
        <v>279000</v>
      </c>
      <c r="E34" s="272">
        <f t="shared" si="0"/>
        <v>280000</v>
      </c>
      <c r="F34" s="333" t="s">
        <v>19</v>
      </c>
      <c r="G34" s="48" t="s">
        <v>19</v>
      </c>
      <c r="H34" s="40" t="s">
        <v>19</v>
      </c>
    </row>
    <row r="35" spans="1:8" ht="15" thickBot="1">
      <c r="A35" s="242"/>
      <c r="B35" s="67">
        <v>2014</v>
      </c>
      <c r="C35" s="596">
        <v>330000</v>
      </c>
      <c r="D35" s="243">
        <f t="shared" si="1"/>
        <v>297000</v>
      </c>
      <c r="E35" s="272">
        <f t="shared" si="0"/>
        <v>295000</v>
      </c>
      <c r="F35" s="434" t="s">
        <v>19</v>
      </c>
      <c r="G35" s="51" t="s">
        <v>19</v>
      </c>
      <c r="H35" s="44" t="s">
        <v>19</v>
      </c>
    </row>
    <row r="36" spans="1:8">
      <c r="A36" s="245" t="s">
        <v>121</v>
      </c>
      <c r="B36" s="68">
        <v>2007</v>
      </c>
      <c r="C36" s="45">
        <v>230000</v>
      </c>
      <c r="D36" s="246">
        <f t="shared" si="1"/>
        <v>207000</v>
      </c>
      <c r="E36" s="266">
        <f t="shared" si="0"/>
        <v>205000</v>
      </c>
      <c r="F36" s="333" t="s">
        <v>19</v>
      </c>
      <c r="G36" s="48" t="s">
        <v>19</v>
      </c>
      <c r="H36" s="40" t="s">
        <v>19</v>
      </c>
    </row>
    <row r="37" spans="1:8" ht="15" thickBot="1">
      <c r="A37" s="242"/>
      <c r="B37" s="67">
        <v>2008</v>
      </c>
      <c r="C37" s="110">
        <v>250000</v>
      </c>
      <c r="D37" s="247">
        <f t="shared" si="1"/>
        <v>225000</v>
      </c>
      <c r="E37" s="270">
        <f t="shared" si="0"/>
        <v>225000</v>
      </c>
      <c r="F37" s="333" t="s">
        <v>19</v>
      </c>
      <c r="G37" s="48" t="s">
        <v>19</v>
      </c>
      <c r="H37" s="40" t="s">
        <v>19</v>
      </c>
    </row>
    <row r="38" spans="1:8">
      <c r="A38" s="245" t="s">
        <v>122</v>
      </c>
      <c r="B38" s="68">
        <v>2010</v>
      </c>
      <c r="C38" s="47">
        <v>290000</v>
      </c>
      <c r="D38" s="243">
        <f t="shared" si="1"/>
        <v>261000</v>
      </c>
      <c r="E38" s="272">
        <f t="shared" si="0"/>
        <v>260000</v>
      </c>
      <c r="F38" s="332" t="s">
        <v>19</v>
      </c>
      <c r="G38" s="46" t="s">
        <v>19</v>
      </c>
      <c r="H38" s="37" t="s">
        <v>19</v>
      </c>
    </row>
    <row r="39" spans="1:8" ht="15" thickBot="1">
      <c r="A39" s="242"/>
      <c r="B39" s="65">
        <v>2011</v>
      </c>
      <c r="C39" s="596">
        <v>310000</v>
      </c>
      <c r="D39" s="243">
        <f t="shared" si="1"/>
        <v>279000</v>
      </c>
      <c r="E39" s="272">
        <f t="shared" si="0"/>
        <v>280000</v>
      </c>
      <c r="F39" s="434" t="s">
        <v>19</v>
      </c>
      <c r="G39" s="51" t="s">
        <v>19</v>
      </c>
      <c r="H39" s="44" t="s">
        <v>19</v>
      </c>
    </row>
    <row r="40" spans="1:8">
      <c r="A40" s="245" t="s">
        <v>123</v>
      </c>
      <c r="B40" s="67">
        <v>2012</v>
      </c>
      <c r="C40" s="45">
        <v>320000</v>
      </c>
      <c r="D40" s="246">
        <f t="shared" si="1"/>
        <v>288000</v>
      </c>
      <c r="E40" s="266">
        <f t="shared" si="0"/>
        <v>290000</v>
      </c>
      <c r="F40" s="333" t="s">
        <v>19</v>
      </c>
      <c r="G40" s="48" t="s">
        <v>19</v>
      </c>
      <c r="H40" s="40" t="s">
        <v>19</v>
      </c>
    </row>
    <row r="41" spans="1:8">
      <c r="A41" s="237"/>
      <c r="B41" s="67">
        <v>2013</v>
      </c>
      <c r="C41" s="107">
        <v>340000</v>
      </c>
      <c r="D41" s="243">
        <f t="shared" si="1"/>
        <v>306000</v>
      </c>
      <c r="E41" s="268">
        <f t="shared" si="0"/>
        <v>305000</v>
      </c>
      <c r="F41" s="333" t="s">
        <v>19</v>
      </c>
      <c r="G41" s="48" t="s">
        <v>19</v>
      </c>
      <c r="H41" s="40" t="s">
        <v>19</v>
      </c>
    </row>
    <row r="42" spans="1:8" ht="15" thickBot="1">
      <c r="A42" s="248"/>
      <c r="B42" s="65">
        <v>2014</v>
      </c>
      <c r="C42" s="110">
        <v>360000</v>
      </c>
      <c r="D42" s="247">
        <f t="shared" si="1"/>
        <v>324000</v>
      </c>
      <c r="E42" s="270">
        <f t="shared" si="0"/>
        <v>325000</v>
      </c>
      <c r="F42" s="434" t="s">
        <v>19</v>
      </c>
      <c r="G42" s="51" t="s">
        <v>19</v>
      </c>
      <c r="H42" s="44" t="s">
        <v>19</v>
      </c>
    </row>
    <row r="43" spans="1:8" ht="15" hidden="1" thickBot="1">
      <c r="A43" s="470" t="s">
        <v>727</v>
      </c>
      <c r="B43" s="462">
        <v>2004</v>
      </c>
      <c r="C43" s="47"/>
      <c r="D43" s="395"/>
      <c r="E43" s="272"/>
      <c r="F43" s="53"/>
      <c r="G43" s="471"/>
      <c r="H43" s="271"/>
    </row>
    <row r="44" spans="1:8" ht="15" hidden="1" thickBot="1">
      <c r="A44" s="472"/>
      <c r="B44" s="461">
        <v>2005</v>
      </c>
      <c r="C44" s="596"/>
      <c r="D44" s="395"/>
      <c r="E44" s="272"/>
      <c r="F44" s="53"/>
      <c r="G44" s="471"/>
      <c r="H44" s="271"/>
    </row>
    <row r="45" spans="1:8" ht="15" hidden="1" thickBot="1">
      <c r="A45" s="470" t="s">
        <v>728</v>
      </c>
      <c r="B45" s="445">
        <v>2004</v>
      </c>
      <c r="C45" s="47"/>
      <c r="D45" s="395"/>
      <c r="E45" s="272"/>
      <c r="F45" s="53"/>
      <c r="G45" s="471"/>
      <c r="H45" s="271"/>
    </row>
    <row r="46" spans="1:8" ht="15" hidden="1" thickBot="1">
      <c r="A46" s="470"/>
      <c r="B46" s="462">
        <v>2005</v>
      </c>
      <c r="C46" s="596"/>
      <c r="D46" s="395"/>
      <c r="E46" s="272"/>
      <c r="F46" s="53"/>
      <c r="G46" s="471"/>
      <c r="H46" s="271"/>
    </row>
    <row r="47" spans="1:8" ht="15" hidden="1" thickBot="1">
      <c r="A47" s="472"/>
      <c r="B47" s="461">
        <v>2006</v>
      </c>
      <c r="C47" s="596"/>
      <c r="D47" s="395"/>
      <c r="E47" s="272"/>
      <c r="F47" s="53"/>
      <c r="G47" s="471"/>
      <c r="H47" s="271"/>
    </row>
    <row r="48" spans="1:8" ht="15" hidden="1" thickBot="1">
      <c r="A48" s="470" t="s">
        <v>729</v>
      </c>
      <c r="B48" s="462">
        <v>2004</v>
      </c>
      <c r="C48" s="596"/>
      <c r="D48" s="395"/>
      <c r="E48" s="272"/>
      <c r="F48" s="53"/>
      <c r="G48" s="471"/>
      <c r="H48" s="271"/>
    </row>
    <row r="49" spans="1:8" ht="15" hidden="1" thickBot="1">
      <c r="A49" s="473"/>
      <c r="B49" s="462">
        <v>2005</v>
      </c>
      <c r="C49" s="596"/>
      <c r="D49" s="395"/>
      <c r="E49" s="272"/>
      <c r="F49" s="53"/>
      <c r="G49" s="471"/>
      <c r="H49" s="271"/>
    </row>
    <row r="50" spans="1:8">
      <c r="A50" s="261" t="s">
        <v>124</v>
      </c>
      <c r="B50" s="68">
        <v>2013</v>
      </c>
      <c r="C50" s="45">
        <v>500000</v>
      </c>
      <c r="D50" s="246">
        <f t="shared" ref="D50:D61" si="5">C50-(C50*0.1)</f>
        <v>450000</v>
      </c>
      <c r="E50" s="266">
        <f t="shared" ref="E50:E61" si="6">IF(ROUND(MID(D50&amp;" ",3,1),0)=1,FLOOR(D50,5000),IF(ROUND(MID(D50&amp;" ",3,1),0)=2,FLOOR(D50,5000),IF(ROUND(MID(D50&amp;" ",3,1),0)=6,FLOOR(D50,5000),IF(ROUND(MID(D50&amp;" ",3,1),0)=7,FLOOR(D50,5000),CEILING(D50,5000)))))</f>
        <v>450000</v>
      </c>
      <c r="F50" s="332" t="s">
        <v>19</v>
      </c>
      <c r="G50" s="46" t="s">
        <v>19</v>
      </c>
      <c r="H50" s="37" t="s">
        <v>19</v>
      </c>
    </row>
    <row r="51" spans="1:8">
      <c r="A51" s="242"/>
      <c r="B51" s="67">
        <v>2014</v>
      </c>
      <c r="C51" s="107">
        <v>540000</v>
      </c>
      <c r="D51" s="243">
        <f t="shared" si="5"/>
        <v>486000</v>
      </c>
      <c r="E51" s="268">
        <f t="shared" si="6"/>
        <v>485000</v>
      </c>
      <c r="F51" s="333" t="s">
        <v>19</v>
      </c>
      <c r="G51" s="48" t="s">
        <v>19</v>
      </c>
      <c r="H51" s="40" t="s">
        <v>19</v>
      </c>
    </row>
    <row r="52" spans="1:8">
      <c r="A52" s="242"/>
      <c r="B52" s="67">
        <v>2015</v>
      </c>
      <c r="C52" s="107">
        <v>580000</v>
      </c>
      <c r="D52" s="243">
        <f t="shared" si="5"/>
        <v>522000</v>
      </c>
      <c r="E52" s="268">
        <f t="shared" si="6"/>
        <v>520000</v>
      </c>
      <c r="F52" s="333" t="s">
        <v>19</v>
      </c>
      <c r="G52" s="48" t="s">
        <v>19</v>
      </c>
      <c r="H52" s="40" t="s">
        <v>19</v>
      </c>
    </row>
    <row r="53" spans="1:8" ht="15" thickBot="1">
      <c r="A53" s="239"/>
      <c r="B53" s="65">
        <v>2016</v>
      </c>
      <c r="C53" s="110">
        <v>620000</v>
      </c>
      <c r="D53" s="247">
        <f t="shared" si="5"/>
        <v>558000</v>
      </c>
      <c r="E53" s="270">
        <f t="shared" si="6"/>
        <v>560000</v>
      </c>
      <c r="F53" s="434" t="s">
        <v>19</v>
      </c>
      <c r="G53" s="51" t="s">
        <v>19</v>
      </c>
      <c r="H53" s="44" t="s">
        <v>19</v>
      </c>
    </row>
    <row r="54" spans="1:8">
      <c r="A54" s="261" t="s">
        <v>125</v>
      </c>
      <c r="B54" s="68">
        <v>2013</v>
      </c>
      <c r="C54" s="47">
        <v>540000</v>
      </c>
      <c r="D54" s="243">
        <f t="shared" si="5"/>
        <v>486000</v>
      </c>
      <c r="E54" s="268">
        <f t="shared" si="6"/>
        <v>485000</v>
      </c>
      <c r="F54" s="332" t="s">
        <v>19</v>
      </c>
      <c r="G54" s="46" t="s">
        <v>19</v>
      </c>
      <c r="H54" s="37" t="s">
        <v>19</v>
      </c>
    </row>
    <row r="55" spans="1:8" ht="15" thickBot="1">
      <c r="A55" s="239"/>
      <c r="B55" s="65">
        <v>2014</v>
      </c>
      <c r="C55" s="596">
        <v>600000</v>
      </c>
      <c r="D55" s="243">
        <f t="shared" si="5"/>
        <v>540000</v>
      </c>
      <c r="E55" s="268">
        <f t="shared" si="6"/>
        <v>540000</v>
      </c>
      <c r="F55" s="434" t="s">
        <v>19</v>
      </c>
      <c r="G55" s="51" t="s">
        <v>19</v>
      </c>
      <c r="H55" s="44" t="s">
        <v>19</v>
      </c>
    </row>
    <row r="56" spans="1:8">
      <c r="A56" s="261" t="s">
        <v>127</v>
      </c>
      <c r="B56" s="68">
        <v>2015</v>
      </c>
      <c r="C56" s="104">
        <v>520000</v>
      </c>
      <c r="D56" s="246">
        <f t="shared" si="5"/>
        <v>468000</v>
      </c>
      <c r="E56" s="266">
        <f t="shared" si="6"/>
        <v>470000</v>
      </c>
      <c r="F56" s="333" t="s">
        <v>19</v>
      </c>
      <c r="G56" s="48" t="s">
        <v>19</v>
      </c>
      <c r="H56" s="40" t="s">
        <v>19</v>
      </c>
    </row>
    <row r="57" spans="1:8" ht="15" thickBot="1">
      <c r="A57" s="239"/>
      <c r="B57" s="65">
        <v>2016</v>
      </c>
      <c r="C57" s="110">
        <v>540000</v>
      </c>
      <c r="D57" s="247">
        <f t="shared" si="5"/>
        <v>486000</v>
      </c>
      <c r="E57" s="270">
        <f t="shared" si="6"/>
        <v>485000</v>
      </c>
      <c r="F57" s="434" t="s">
        <v>19</v>
      </c>
      <c r="G57" s="51" t="s">
        <v>19</v>
      </c>
      <c r="H57" s="44" t="s">
        <v>19</v>
      </c>
    </row>
    <row r="58" spans="1:8" ht="15" thickBot="1">
      <c r="A58" s="261" t="s">
        <v>126</v>
      </c>
      <c r="B58" s="68">
        <v>2015</v>
      </c>
      <c r="C58" s="47">
        <v>580000</v>
      </c>
      <c r="D58" s="243">
        <f t="shared" si="5"/>
        <v>522000</v>
      </c>
      <c r="E58" s="268">
        <f t="shared" si="6"/>
        <v>520000</v>
      </c>
      <c r="F58" s="333" t="s">
        <v>19</v>
      </c>
      <c r="G58" s="48" t="s">
        <v>19</v>
      </c>
      <c r="H58" s="40" t="s">
        <v>19</v>
      </c>
    </row>
    <row r="59" spans="1:8" ht="15" thickBot="1">
      <c r="A59" s="239"/>
      <c r="B59" s="65">
        <v>2016</v>
      </c>
      <c r="C59" s="596">
        <v>600000</v>
      </c>
      <c r="D59" s="39">
        <f t="shared" si="5"/>
        <v>540000</v>
      </c>
      <c r="E59" s="268">
        <f t="shared" si="6"/>
        <v>540000</v>
      </c>
      <c r="F59" s="332" t="s">
        <v>19</v>
      </c>
      <c r="G59" s="333" t="s">
        <v>19</v>
      </c>
      <c r="H59" s="40" t="s">
        <v>19</v>
      </c>
    </row>
    <row r="60" spans="1:8">
      <c r="A60" s="261" t="s">
        <v>128</v>
      </c>
      <c r="B60" s="68">
        <v>2015</v>
      </c>
      <c r="C60" s="45">
        <v>640000</v>
      </c>
      <c r="D60" s="36">
        <f t="shared" si="5"/>
        <v>576000</v>
      </c>
      <c r="E60" s="266">
        <f t="shared" si="6"/>
        <v>575000</v>
      </c>
      <c r="F60" s="332" t="s">
        <v>19</v>
      </c>
      <c r="G60" s="332" t="s">
        <v>19</v>
      </c>
      <c r="H60" s="37" t="s">
        <v>19</v>
      </c>
    </row>
    <row r="61" spans="1:8" ht="15" thickBot="1">
      <c r="A61" s="239"/>
      <c r="B61" s="65">
        <v>2016</v>
      </c>
      <c r="C61" s="110">
        <v>660000</v>
      </c>
      <c r="D61" s="43">
        <f t="shared" si="5"/>
        <v>594000</v>
      </c>
      <c r="E61" s="270">
        <f t="shared" si="6"/>
        <v>595000</v>
      </c>
      <c r="F61" s="434" t="s">
        <v>19</v>
      </c>
      <c r="G61" s="434" t="s">
        <v>19</v>
      </c>
      <c r="H61" s="44" t="s">
        <v>19</v>
      </c>
    </row>
    <row r="62" spans="1:8" ht="15" hidden="1" thickBot="1">
      <c r="A62" s="249" t="s">
        <v>129</v>
      </c>
      <c r="B62" s="67">
        <v>2000</v>
      </c>
      <c r="C62" s="34" t="s">
        <v>19</v>
      </c>
      <c r="D62" s="34" t="s">
        <v>19</v>
      </c>
      <c r="E62" s="40" t="s">
        <v>19</v>
      </c>
      <c r="F62" s="597">
        <v>110000</v>
      </c>
      <c r="G62" s="53">
        <f t="shared" ref="G62:G65" si="7">F62-(F62*0.1)</f>
        <v>99000</v>
      </c>
      <c r="H62" s="271">
        <v>100000</v>
      </c>
    </row>
    <row r="63" spans="1:8" ht="15" hidden="1" thickBot="1">
      <c r="A63" s="249" t="s">
        <v>39</v>
      </c>
      <c r="B63" s="67">
        <v>2001</v>
      </c>
      <c r="C63" s="34" t="s">
        <v>19</v>
      </c>
      <c r="D63" s="34" t="s">
        <v>19</v>
      </c>
      <c r="E63" s="40" t="s">
        <v>19</v>
      </c>
      <c r="F63" s="597">
        <v>120000</v>
      </c>
      <c r="G63" s="53">
        <f t="shared" si="7"/>
        <v>108000</v>
      </c>
      <c r="H63" s="271">
        <f t="shared" ref="H63:H69" si="8">IF(ROUND(MID(G63&amp;" ",3,1),0)=1,FLOOR(G63,5000),IF(ROUND(MID(G63&amp;" ",3,1),0)=2,FLOOR(G63,5000),IF(ROUND(MID(G63&amp;" ",3,1),0)=6,FLOOR(G63,5000),IF(ROUND(MID(G63&amp;" ",3,1),0)=7,FLOOR(G63,5000),CEILING(G63,5000)))))</f>
        <v>110000</v>
      </c>
    </row>
    <row r="64" spans="1:8" ht="15" hidden="1" thickBot="1">
      <c r="A64" s="249"/>
      <c r="B64" s="250">
        <v>2002</v>
      </c>
      <c r="C64" s="42" t="s">
        <v>19</v>
      </c>
      <c r="D64" s="42" t="s">
        <v>19</v>
      </c>
      <c r="E64" s="44" t="s">
        <v>19</v>
      </c>
      <c r="F64" s="41">
        <v>130000</v>
      </c>
      <c r="G64" s="53">
        <f t="shared" si="7"/>
        <v>117000</v>
      </c>
      <c r="H64" s="271">
        <f t="shared" si="8"/>
        <v>115000</v>
      </c>
    </row>
    <row r="65" spans="1:8" ht="15" hidden="1" thickBot="1">
      <c r="B65" s="68">
        <v>2002</v>
      </c>
      <c r="C65" s="34" t="s">
        <v>19</v>
      </c>
      <c r="D65" s="34" t="s">
        <v>19</v>
      </c>
      <c r="E65" s="40" t="s">
        <v>19</v>
      </c>
      <c r="F65" s="597">
        <v>140000</v>
      </c>
      <c r="G65" s="52">
        <f t="shared" si="7"/>
        <v>126000</v>
      </c>
      <c r="H65" s="267">
        <v>130000</v>
      </c>
    </row>
    <row r="66" spans="1:8" ht="15" thickBot="1">
      <c r="A66" s="474" t="s">
        <v>130</v>
      </c>
      <c r="B66" s="475">
        <v>2003</v>
      </c>
      <c r="C66" s="439" t="s">
        <v>19</v>
      </c>
      <c r="D66" s="439" t="s">
        <v>19</v>
      </c>
      <c r="E66" s="480" t="s">
        <v>19</v>
      </c>
      <c r="F66" s="604">
        <v>130000</v>
      </c>
      <c r="G66" s="605">
        <f>F66-(F66*0.05)</f>
        <v>123500</v>
      </c>
      <c r="H66" s="481">
        <f t="shared" si="8"/>
        <v>125000</v>
      </c>
    </row>
    <row r="67" spans="1:8" ht="15" hidden="1" thickBot="1">
      <c r="A67" s="264" t="s">
        <v>131</v>
      </c>
      <c r="B67" s="250">
        <v>2000</v>
      </c>
      <c r="C67" s="34" t="s">
        <v>19</v>
      </c>
      <c r="D67" s="34" t="s">
        <v>19</v>
      </c>
      <c r="E67" s="40" t="s">
        <v>19</v>
      </c>
      <c r="F67" s="606"/>
      <c r="G67" s="605">
        <f t="shared" ref="G67:G130" si="9">F67-(F67*0.05)</f>
        <v>0</v>
      </c>
      <c r="H67" s="271" t="e">
        <f t="shared" si="8"/>
        <v>#VALUE!</v>
      </c>
    </row>
    <row r="68" spans="1:8" ht="15" hidden="1" thickBot="1">
      <c r="A68" s="249" t="s">
        <v>40</v>
      </c>
      <c r="B68" s="67">
        <v>2001</v>
      </c>
      <c r="C68" s="34" t="s">
        <v>19</v>
      </c>
      <c r="D68" s="34" t="s">
        <v>19</v>
      </c>
      <c r="E68" s="40" t="s">
        <v>19</v>
      </c>
      <c r="F68" s="606"/>
      <c r="G68" s="605">
        <f t="shared" si="9"/>
        <v>0</v>
      </c>
      <c r="H68" s="271" t="e">
        <f t="shared" si="8"/>
        <v>#VALUE!</v>
      </c>
    </row>
    <row r="69" spans="1:8" ht="15" hidden="1" thickBot="1">
      <c r="A69" s="253"/>
      <c r="B69" s="254">
        <v>2002</v>
      </c>
      <c r="C69" s="42" t="s">
        <v>19</v>
      </c>
      <c r="D69" s="42" t="s">
        <v>19</v>
      </c>
      <c r="E69" s="44" t="s">
        <v>19</v>
      </c>
      <c r="F69" s="606"/>
      <c r="G69" s="605">
        <f t="shared" si="9"/>
        <v>0</v>
      </c>
      <c r="H69" s="271" t="e">
        <f t="shared" si="8"/>
        <v>#VALUE!</v>
      </c>
    </row>
    <row r="70" spans="1:8" s="22" customFormat="1" ht="15" hidden="1" thickBot="1">
      <c r="A70" s="476" t="s">
        <v>730</v>
      </c>
      <c r="B70" s="56">
        <v>2003</v>
      </c>
      <c r="C70" s="32" t="s">
        <v>19</v>
      </c>
      <c r="D70" s="32" t="s">
        <v>19</v>
      </c>
      <c r="E70" s="37" t="s">
        <v>19</v>
      </c>
      <c r="F70" s="377"/>
      <c r="G70" s="605">
        <f t="shared" si="9"/>
        <v>0</v>
      </c>
      <c r="H70" s="267"/>
    </row>
    <row r="71" spans="1:8" s="22" customFormat="1" ht="15" hidden="1" thickBot="1">
      <c r="A71" s="256" t="s">
        <v>39</v>
      </c>
      <c r="B71" s="58">
        <v>2004</v>
      </c>
      <c r="C71" s="42" t="s">
        <v>19</v>
      </c>
      <c r="D71" s="42" t="s">
        <v>19</v>
      </c>
      <c r="E71" s="44" t="s">
        <v>19</v>
      </c>
      <c r="F71" s="387"/>
      <c r="G71" s="605">
        <f t="shared" si="9"/>
        <v>0</v>
      </c>
      <c r="H71" s="269"/>
    </row>
    <row r="72" spans="1:8" ht="15" hidden="1" thickBot="1">
      <c r="A72" s="255" t="s">
        <v>132</v>
      </c>
      <c r="B72" s="56">
        <v>2000</v>
      </c>
      <c r="C72" s="32" t="s">
        <v>19</v>
      </c>
      <c r="D72" s="32" t="s">
        <v>19</v>
      </c>
      <c r="E72" s="37" t="s">
        <v>19</v>
      </c>
      <c r="F72" s="395"/>
      <c r="G72" s="605">
        <f t="shared" si="9"/>
        <v>0</v>
      </c>
      <c r="H72" s="271" t="e">
        <f t="shared" ref="H72:H114" si="10">IF(ROUND(MID(G72&amp;" ",3,1),0)=1,FLOOR(G72,5000),IF(ROUND(MID(G72&amp;" ",3,1),0)=2,FLOOR(G72,5000),IF(ROUND(MID(G72&amp;" ",3,1),0)=6,FLOOR(G72,5000),IF(ROUND(MID(G72&amp;" ",3,1),0)=7,FLOOR(G72,5000),CEILING(G72,5000)))))</f>
        <v>#VALUE!</v>
      </c>
    </row>
    <row r="73" spans="1:8" ht="15" hidden="1" thickBot="1">
      <c r="A73" s="256"/>
      <c r="B73" s="69">
        <v>2001</v>
      </c>
      <c r="C73" s="42" t="s">
        <v>19</v>
      </c>
      <c r="D73" s="42" t="s">
        <v>19</v>
      </c>
      <c r="E73" s="44" t="s">
        <v>19</v>
      </c>
      <c r="F73" s="395"/>
      <c r="G73" s="605">
        <f t="shared" si="9"/>
        <v>0</v>
      </c>
      <c r="H73" s="271" t="e">
        <f t="shared" si="10"/>
        <v>#VALUE!</v>
      </c>
    </row>
    <row r="74" spans="1:8" ht="15" hidden="1" thickBot="1">
      <c r="A74" s="257" t="s">
        <v>133</v>
      </c>
      <c r="B74" s="258">
        <v>2000</v>
      </c>
      <c r="C74" s="34" t="s">
        <v>19</v>
      </c>
      <c r="D74" s="34" t="s">
        <v>19</v>
      </c>
      <c r="E74" s="40" t="s">
        <v>19</v>
      </c>
      <c r="F74" s="377"/>
      <c r="G74" s="605">
        <f t="shared" si="9"/>
        <v>0</v>
      </c>
      <c r="H74" s="267" t="e">
        <f t="shared" si="10"/>
        <v>#VALUE!</v>
      </c>
    </row>
    <row r="75" spans="1:8" ht="15" hidden="1" thickBot="1">
      <c r="A75" s="259"/>
      <c r="B75" s="260">
        <v>2001</v>
      </c>
      <c r="C75" s="34" t="s">
        <v>19</v>
      </c>
      <c r="D75" s="34" t="s">
        <v>19</v>
      </c>
      <c r="E75" s="40" t="s">
        <v>19</v>
      </c>
      <c r="F75" s="387"/>
      <c r="G75" s="605">
        <f t="shared" si="9"/>
        <v>0</v>
      </c>
      <c r="H75" s="269" t="e">
        <f t="shared" si="10"/>
        <v>#VALUE!</v>
      </c>
    </row>
    <row r="76" spans="1:8" ht="15" hidden="1" thickBot="1">
      <c r="B76" s="68">
        <v>2002</v>
      </c>
      <c r="C76" s="32" t="s">
        <v>19</v>
      </c>
      <c r="D76" s="32" t="s">
        <v>19</v>
      </c>
      <c r="E76" s="37" t="s">
        <v>19</v>
      </c>
      <c r="F76" s="395"/>
      <c r="G76" s="605">
        <f t="shared" si="9"/>
        <v>0</v>
      </c>
      <c r="H76" s="271" t="e">
        <f t="shared" si="10"/>
        <v>#VALUE!</v>
      </c>
    </row>
    <row r="77" spans="1:8" ht="15" thickBot="1">
      <c r="A77" s="261" t="s">
        <v>134</v>
      </c>
      <c r="B77" s="67">
        <v>2003</v>
      </c>
      <c r="C77" s="34" t="s">
        <v>19</v>
      </c>
      <c r="D77" s="34" t="s">
        <v>19</v>
      </c>
      <c r="E77" s="40" t="s">
        <v>19</v>
      </c>
      <c r="F77" s="395">
        <v>100000</v>
      </c>
      <c r="G77" s="605">
        <f t="shared" si="9"/>
        <v>95000</v>
      </c>
      <c r="H77" s="271">
        <f t="shared" si="10"/>
        <v>95000</v>
      </c>
    </row>
    <row r="78" spans="1:8" ht="15" thickBot="1">
      <c r="A78" s="242" t="s">
        <v>40</v>
      </c>
      <c r="B78" s="67">
        <v>2004</v>
      </c>
      <c r="C78" s="34" t="s">
        <v>19</v>
      </c>
      <c r="D78" s="34" t="s">
        <v>19</v>
      </c>
      <c r="E78" s="40" t="s">
        <v>19</v>
      </c>
      <c r="F78" s="395">
        <v>110000</v>
      </c>
      <c r="G78" s="605">
        <f t="shared" si="9"/>
        <v>104500</v>
      </c>
      <c r="H78" s="271">
        <f t="shared" si="10"/>
        <v>105000</v>
      </c>
    </row>
    <row r="79" spans="1:8" ht="15" thickBot="1">
      <c r="A79" s="239"/>
      <c r="B79" s="65">
        <v>2005</v>
      </c>
      <c r="C79" s="42" t="s">
        <v>19</v>
      </c>
      <c r="D79" s="42" t="s">
        <v>19</v>
      </c>
      <c r="E79" s="44" t="s">
        <v>19</v>
      </c>
      <c r="F79" s="395">
        <v>120000</v>
      </c>
      <c r="G79" s="605">
        <f t="shared" si="9"/>
        <v>114000</v>
      </c>
      <c r="H79" s="271">
        <f t="shared" si="10"/>
        <v>115000</v>
      </c>
    </row>
    <row r="80" spans="1:8" ht="15" hidden="1" thickBot="1">
      <c r="B80" s="68">
        <v>2002</v>
      </c>
      <c r="C80" s="32" t="s">
        <v>19</v>
      </c>
      <c r="D80" s="32" t="s">
        <v>19</v>
      </c>
      <c r="E80" s="37" t="s">
        <v>19</v>
      </c>
      <c r="F80" s="377"/>
      <c r="G80" s="605">
        <f t="shared" si="9"/>
        <v>0</v>
      </c>
      <c r="H80" s="267" t="e">
        <f t="shared" si="10"/>
        <v>#VALUE!</v>
      </c>
    </row>
    <row r="81" spans="1:8" ht="15" thickBot="1">
      <c r="A81" s="245" t="s">
        <v>135</v>
      </c>
      <c r="B81" s="67">
        <v>2003</v>
      </c>
      <c r="C81" s="32" t="s">
        <v>19</v>
      </c>
      <c r="D81" s="333" t="s">
        <v>19</v>
      </c>
      <c r="E81" s="40" t="s">
        <v>19</v>
      </c>
      <c r="F81" s="377">
        <v>110000</v>
      </c>
      <c r="G81" s="605">
        <f t="shared" si="9"/>
        <v>104500</v>
      </c>
      <c r="H81" s="267">
        <f t="shared" si="10"/>
        <v>105000</v>
      </c>
    </row>
    <row r="82" spans="1:8" ht="15" thickBot="1">
      <c r="A82" s="239"/>
      <c r="B82" s="65">
        <v>2004</v>
      </c>
      <c r="C82" s="42" t="s">
        <v>19</v>
      </c>
      <c r="D82" s="434" t="s">
        <v>19</v>
      </c>
      <c r="E82" s="44" t="s">
        <v>19</v>
      </c>
      <c r="F82" s="387">
        <v>120000</v>
      </c>
      <c r="G82" s="605">
        <f t="shared" si="9"/>
        <v>114000</v>
      </c>
      <c r="H82" s="269">
        <f t="shared" si="10"/>
        <v>115000</v>
      </c>
    </row>
    <row r="83" spans="1:8" ht="15" hidden="1" thickBot="1">
      <c r="B83" s="68">
        <v>2002</v>
      </c>
      <c r="C83" s="32" t="s">
        <v>19</v>
      </c>
      <c r="D83" s="332" t="s">
        <v>19</v>
      </c>
      <c r="E83" s="37" t="s">
        <v>19</v>
      </c>
      <c r="F83" s="395"/>
      <c r="G83" s="605">
        <f t="shared" si="9"/>
        <v>0</v>
      </c>
      <c r="H83" s="271" t="e">
        <f t="shared" si="10"/>
        <v>#VALUE!</v>
      </c>
    </row>
    <row r="84" spans="1:8" ht="15" thickBot="1">
      <c r="A84" s="245" t="s">
        <v>136</v>
      </c>
      <c r="B84" s="67">
        <v>2003</v>
      </c>
      <c r="C84" s="34" t="s">
        <v>19</v>
      </c>
      <c r="D84" s="333" t="s">
        <v>19</v>
      </c>
      <c r="E84" s="40" t="s">
        <v>19</v>
      </c>
      <c r="F84" s="395">
        <v>120000</v>
      </c>
      <c r="G84" s="605">
        <f t="shared" si="9"/>
        <v>114000</v>
      </c>
      <c r="H84" s="271">
        <f t="shared" si="10"/>
        <v>115000</v>
      </c>
    </row>
    <row r="85" spans="1:8" ht="15" thickBot="1">
      <c r="A85" s="242" t="s">
        <v>41</v>
      </c>
      <c r="B85" s="67">
        <v>2004</v>
      </c>
      <c r="C85" s="34" t="s">
        <v>19</v>
      </c>
      <c r="D85" s="333" t="s">
        <v>19</v>
      </c>
      <c r="E85" s="40" t="s">
        <v>19</v>
      </c>
      <c r="F85" s="395">
        <v>130000</v>
      </c>
      <c r="G85" s="605">
        <f t="shared" si="9"/>
        <v>123500</v>
      </c>
      <c r="H85" s="271">
        <f t="shared" si="10"/>
        <v>125000</v>
      </c>
    </row>
    <row r="86" spans="1:8" ht="15" thickBot="1">
      <c r="A86" s="242"/>
      <c r="B86" s="65">
        <v>2005</v>
      </c>
      <c r="C86" s="42" t="s">
        <v>19</v>
      </c>
      <c r="D86" s="333" t="s">
        <v>19</v>
      </c>
      <c r="E86" s="40" t="s">
        <v>19</v>
      </c>
      <c r="F86" s="395">
        <v>140000</v>
      </c>
      <c r="G86" s="605">
        <f t="shared" si="9"/>
        <v>133000</v>
      </c>
      <c r="H86" s="271">
        <f t="shared" si="10"/>
        <v>135000</v>
      </c>
    </row>
    <row r="87" spans="1:8" ht="15" hidden="1" thickBot="1">
      <c r="B87" s="68">
        <v>2002</v>
      </c>
      <c r="C87" s="34" t="s">
        <v>19</v>
      </c>
      <c r="D87" s="32" t="s">
        <v>19</v>
      </c>
      <c r="E87" s="37" t="s">
        <v>19</v>
      </c>
      <c r="F87" s="377"/>
      <c r="G87" s="605">
        <f t="shared" si="9"/>
        <v>0</v>
      </c>
      <c r="H87" s="267" t="e">
        <f t="shared" si="10"/>
        <v>#VALUE!</v>
      </c>
    </row>
    <row r="88" spans="1:8" ht="15" thickBot="1">
      <c r="A88" s="261" t="s">
        <v>137</v>
      </c>
      <c r="B88" s="67">
        <v>2003</v>
      </c>
      <c r="C88" s="32" t="s">
        <v>19</v>
      </c>
      <c r="D88" s="32" t="s">
        <v>19</v>
      </c>
      <c r="E88" s="37" t="s">
        <v>19</v>
      </c>
      <c r="F88" s="377">
        <v>130000</v>
      </c>
      <c r="G88" s="605">
        <f t="shared" si="9"/>
        <v>123500</v>
      </c>
      <c r="H88" s="267">
        <f t="shared" si="10"/>
        <v>125000</v>
      </c>
    </row>
    <row r="89" spans="1:8" ht="15" thickBot="1">
      <c r="A89" s="242" t="s">
        <v>41</v>
      </c>
      <c r="B89" s="67">
        <v>2004</v>
      </c>
      <c r="C89" s="42" t="s">
        <v>19</v>
      </c>
      <c r="D89" s="42" t="s">
        <v>19</v>
      </c>
      <c r="E89" s="44" t="s">
        <v>19</v>
      </c>
      <c r="F89" s="387">
        <v>140000</v>
      </c>
      <c r="G89" s="605">
        <f t="shared" si="9"/>
        <v>133000</v>
      </c>
      <c r="H89" s="269">
        <f t="shared" si="10"/>
        <v>135000</v>
      </c>
    </row>
    <row r="90" spans="1:8" ht="15" hidden="1" thickBot="1">
      <c r="B90" s="68">
        <v>2002</v>
      </c>
      <c r="C90" s="34" t="s">
        <v>19</v>
      </c>
      <c r="D90" s="34" t="s">
        <v>19</v>
      </c>
      <c r="E90" s="40" t="s">
        <v>19</v>
      </c>
      <c r="F90" s="395"/>
      <c r="G90" s="605">
        <f t="shared" si="9"/>
        <v>0</v>
      </c>
      <c r="H90" s="271" t="e">
        <f t="shared" si="10"/>
        <v>#VALUE!</v>
      </c>
    </row>
    <row r="91" spans="1:8" ht="15" thickBot="1">
      <c r="A91" s="251" t="s">
        <v>138</v>
      </c>
      <c r="B91" s="68">
        <v>2003</v>
      </c>
      <c r="C91" s="32" t="s">
        <v>19</v>
      </c>
      <c r="D91" s="32" t="s">
        <v>19</v>
      </c>
      <c r="E91" s="37" t="s">
        <v>19</v>
      </c>
      <c r="F91" s="395">
        <v>140000</v>
      </c>
      <c r="G91" s="605">
        <f t="shared" si="9"/>
        <v>133000</v>
      </c>
      <c r="H91" s="271">
        <f t="shared" si="10"/>
        <v>135000</v>
      </c>
    </row>
    <row r="92" spans="1:8" ht="15" thickBot="1">
      <c r="A92" s="249" t="s">
        <v>41</v>
      </c>
      <c r="B92" s="65">
        <v>2004</v>
      </c>
      <c r="C92" s="42" t="s">
        <v>19</v>
      </c>
      <c r="D92" s="42" t="s">
        <v>19</v>
      </c>
      <c r="E92" s="44" t="s">
        <v>19</v>
      </c>
      <c r="F92" s="395">
        <v>150000</v>
      </c>
      <c r="G92" s="605">
        <f t="shared" si="9"/>
        <v>142500</v>
      </c>
      <c r="H92" s="271">
        <f t="shared" si="10"/>
        <v>140000</v>
      </c>
    </row>
    <row r="93" spans="1:8" ht="15" hidden="1" thickBot="1">
      <c r="A93" s="476" t="s">
        <v>731</v>
      </c>
      <c r="B93" s="57">
        <v>2004</v>
      </c>
      <c r="C93" s="32" t="s">
        <v>19</v>
      </c>
      <c r="D93" s="32" t="s">
        <v>19</v>
      </c>
      <c r="E93" s="37" t="s">
        <v>19</v>
      </c>
      <c r="F93" s="395"/>
      <c r="G93" s="605">
        <f>F93-(F93*0.05)</f>
        <v>0</v>
      </c>
      <c r="H93" s="271" t="e">
        <f t="shared" si="10"/>
        <v>#VALUE!</v>
      </c>
    </row>
    <row r="94" spans="1:8" ht="15" hidden="1" thickBot="1">
      <c r="A94" s="256" t="s">
        <v>41</v>
      </c>
      <c r="B94" s="58">
        <v>2005</v>
      </c>
      <c r="C94" s="42" t="s">
        <v>19</v>
      </c>
      <c r="D94" s="42" t="s">
        <v>19</v>
      </c>
      <c r="E94" s="44" t="s">
        <v>19</v>
      </c>
      <c r="F94" s="395"/>
      <c r="G94" s="605">
        <f t="shared" si="9"/>
        <v>0</v>
      </c>
      <c r="H94" s="271" t="e">
        <f t="shared" si="10"/>
        <v>#VALUE!</v>
      </c>
    </row>
    <row r="95" spans="1:8" ht="15" thickBot="1">
      <c r="A95" s="261" t="s">
        <v>139</v>
      </c>
      <c r="B95" s="68">
        <v>2003</v>
      </c>
      <c r="C95" s="34" t="s">
        <v>19</v>
      </c>
      <c r="D95" s="34" t="s">
        <v>19</v>
      </c>
      <c r="E95" s="40" t="s">
        <v>19</v>
      </c>
      <c r="F95" s="377">
        <v>140000</v>
      </c>
      <c r="G95" s="605">
        <f t="shared" si="9"/>
        <v>133000</v>
      </c>
      <c r="H95" s="267">
        <f t="shared" si="10"/>
        <v>135000</v>
      </c>
    </row>
    <row r="96" spans="1:8" ht="15" thickBot="1">
      <c r="A96" s="239"/>
      <c r="B96" s="67">
        <v>2004</v>
      </c>
      <c r="C96" s="34" t="s">
        <v>19</v>
      </c>
      <c r="D96" s="34" t="s">
        <v>19</v>
      </c>
      <c r="E96" s="40" t="s">
        <v>19</v>
      </c>
      <c r="F96" s="387">
        <v>150000</v>
      </c>
      <c r="G96" s="605">
        <f t="shared" si="9"/>
        <v>142500</v>
      </c>
      <c r="H96" s="269">
        <f t="shared" si="10"/>
        <v>140000</v>
      </c>
    </row>
    <row r="97" spans="1:8" ht="15" hidden="1" thickBot="1">
      <c r="B97" s="68">
        <v>2002</v>
      </c>
      <c r="C97" s="32" t="s">
        <v>19</v>
      </c>
      <c r="D97" s="32" t="s">
        <v>19</v>
      </c>
      <c r="E97" s="37" t="s">
        <v>19</v>
      </c>
      <c r="F97" s="395"/>
      <c r="G97" s="605">
        <f t="shared" si="9"/>
        <v>0</v>
      </c>
      <c r="H97" s="271" t="e">
        <f t="shared" si="10"/>
        <v>#VALUE!</v>
      </c>
    </row>
    <row r="98" spans="1:8" ht="15" thickBot="1">
      <c r="A98" s="242" t="s">
        <v>140</v>
      </c>
      <c r="B98" s="68">
        <v>2003</v>
      </c>
      <c r="C98" s="32" t="s">
        <v>19</v>
      </c>
      <c r="D98" s="32" t="s">
        <v>19</v>
      </c>
      <c r="E98" s="37" t="s">
        <v>19</v>
      </c>
      <c r="F98" s="377">
        <v>120000</v>
      </c>
      <c r="G98" s="605">
        <f t="shared" si="9"/>
        <v>114000</v>
      </c>
      <c r="H98" s="267">
        <f t="shared" si="10"/>
        <v>115000</v>
      </c>
    </row>
    <row r="99" spans="1:8" ht="15" thickBot="1">
      <c r="A99" s="242" t="s">
        <v>41</v>
      </c>
      <c r="B99" s="65">
        <v>2004</v>
      </c>
      <c r="C99" s="42" t="s">
        <v>19</v>
      </c>
      <c r="D99" s="42" t="s">
        <v>19</v>
      </c>
      <c r="E99" s="44" t="s">
        <v>19</v>
      </c>
      <c r="F99" s="387">
        <v>130000</v>
      </c>
      <c r="G99" s="605">
        <f t="shared" si="9"/>
        <v>123500</v>
      </c>
      <c r="H99" s="269">
        <f t="shared" si="10"/>
        <v>125000</v>
      </c>
    </row>
    <row r="100" spans="1:8" ht="15" hidden="1" thickBot="1">
      <c r="B100" s="68">
        <v>2002</v>
      </c>
      <c r="C100" s="32" t="s">
        <v>19</v>
      </c>
      <c r="D100" s="32" t="s">
        <v>19</v>
      </c>
      <c r="E100" s="37" t="s">
        <v>19</v>
      </c>
      <c r="F100" s="377"/>
      <c r="G100" s="605">
        <f t="shared" si="9"/>
        <v>0</v>
      </c>
      <c r="H100" s="267" t="e">
        <f t="shared" si="10"/>
        <v>#VALUE!</v>
      </c>
    </row>
    <row r="101" spans="1:8" ht="15" thickBot="1">
      <c r="A101" s="252" t="s">
        <v>141</v>
      </c>
      <c r="B101" s="67">
        <v>2003</v>
      </c>
      <c r="C101" s="34" t="s">
        <v>19</v>
      </c>
      <c r="D101" s="34" t="s">
        <v>19</v>
      </c>
      <c r="E101" s="40" t="s">
        <v>19</v>
      </c>
      <c r="F101" s="395">
        <v>100000</v>
      </c>
      <c r="G101" s="605">
        <f t="shared" si="9"/>
        <v>95000</v>
      </c>
      <c r="H101" s="271">
        <f t="shared" si="10"/>
        <v>95000</v>
      </c>
    </row>
    <row r="102" spans="1:8" ht="15" thickBot="1">
      <c r="A102" s="249" t="s">
        <v>42</v>
      </c>
      <c r="B102" s="67">
        <v>2004</v>
      </c>
      <c r="C102" s="34" t="s">
        <v>19</v>
      </c>
      <c r="D102" s="34" t="s">
        <v>19</v>
      </c>
      <c r="E102" s="40" t="s">
        <v>19</v>
      </c>
      <c r="F102" s="395">
        <v>110000</v>
      </c>
      <c r="G102" s="605">
        <f t="shared" si="9"/>
        <v>104500</v>
      </c>
      <c r="H102" s="271">
        <f t="shared" si="10"/>
        <v>105000</v>
      </c>
    </row>
    <row r="103" spans="1:8" ht="15" thickBot="1">
      <c r="A103" s="253"/>
      <c r="B103" s="262">
        <v>2005</v>
      </c>
      <c r="C103" s="42" t="s">
        <v>19</v>
      </c>
      <c r="D103" s="42" t="s">
        <v>19</v>
      </c>
      <c r="E103" s="44" t="s">
        <v>19</v>
      </c>
      <c r="F103" s="387">
        <v>120000</v>
      </c>
      <c r="G103" s="605">
        <f t="shared" si="9"/>
        <v>114000</v>
      </c>
      <c r="H103" s="269">
        <f t="shared" si="10"/>
        <v>115000</v>
      </c>
    </row>
    <row r="104" spans="1:8" ht="15" hidden="1" thickBot="1">
      <c r="B104" s="68">
        <v>2002</v>
      </c>
      <c r="C104" s="32" t="s">
        <v>19</v>
      </c>
      <c r="D104" s="34" t="s">
        <v>19</v>
      </c>
      <c r="E104" s="40" t="s">
        <v>19</v>
      </c>
      <c r="F104" s="395"/>
      <c r="G104" s="605">
        <f t="shared" si="9"/>
        <v>0</v>
      </c>
      <c r="H104" s="271" t="e">
        <f t="shared" si="10"/>
        <v>#VALUE!</v>
      </c>
    </row>
    <row r="105" spans="1:8" ht="15" thickBot="1">
      <c r="A105" s="261" t="s">
        <v>142</v>
      </c>
      <c r="B105" s="68">
        <v>2003</v>
      </c>
      <c r="C105" s="34" t="s">
        <v>19</v>
      </c>
      <c r="D105" s="34" t="s">
        <v>19</v>
      </c>
      <c r="E105" s="40" t="s">
        <v>19</v>
      </c>
      <c r="F105" s="395">
        <v>120000</v>
      </c>
      <c r="G105" s="605">
        <f t="shared" si="9"/>
        <v>114000</v>
      </c>
      <c r="H105" s="271">
        <f t="shared" si="10"/>
        <v>115000</v>
      </c>
    </row>
    <row r="106" spans="1:8" ht="15" thickBot="1">
      <c r="A106" s="242" t="s">
        <v>42</v>
      </c>
      <c r="B106" s="67">
        <v>2004</v>
      </c>
      <c r="C106" s="34" t="s">
        <v>19</v>
      </c>
      <c r="D106" s="34" t="s">
        <v>19</v>
      </c>
      <c r="E106" s="40" t="s">
        <v>19</v>
      </c>
      <c r="F106" s="395">
        <v>130000</v>
      </c>
      <c r="G106" s="605">
        <f t="shared" si="9"/>
        <v>123500</v>
      </c>
      <c r="H106" s="271">
        <f t="shared" si="10"/>
        <v>125000</v>
      </c>
    </row>
    <row r="107" spans="1:8" ht="15" thickBot="1">
      <c r="A107" s="242"/>
      <c r="B107" s="65">
        <v>2005</v>
      </c>
      <c r="C107" s="34" t="s">
        <v>19</v>
      </c>
      <c r="D107" s="34" t="s">
        <v>19</v>
      </c>
      <c r="E107" s="40" t="s">
        <v>19</v>
      </c>
      <c r="F107" s="395">
        <v>150000</v>
      </c>
      <c r="G107" s="605">
        <f t="shared" si="9"/>
        <v>142500</v>
      </c>
      <c r="H107" s="271">
        <f t="shared" si="10"/>
        <v>140000</v>
      </c>
    </row>
    <row r="108" spans="1:8" ht="15" thickBot="1">
      <c r="A108" s="251" t="s">
        <v>143</v>
      </c>
      <c r="B108" s="68">
        <v>2004</v>
      </c>
      <c r="C108" s="32" t="s">
        <v>19</v>
      </c>
      <c r="D108" s="32" t="s">
        <v>19</v>
      </c>
      <c r="E108" s="37" t="s">
        <v>19</v>
      </c>
      <c r="F108" s="377">
        <v>140000</v>
      </c>
      <c r="G108" s="605">
        <f>F108-(F108*0.05)</f>
        <v>133000</v>
      </c>
      <c r="H108" s="267">
        <f t="shared" si="10"/>
        <v>135000</v>
      </c>
    </row>
    <row r="109" spans="1:8" ht="15" thickBot="1">
      <c r="A109" s="253" t="s">
        <v>42</v>
      </c>
      <c r="B109" s="65">
        <v>2005</v>
      </c>
      <c r="C109" s="42" t="s">
        <v>19</v>
      </c>
      <c r="D109" s="42" t="s">
        <v>19</v>
      </c>
      <c r="E109" s="44" t="s">
        <v>19</v>
      </c>
      <c r="F109" s="387">
        <v>155000</v>
      </c>
      <c r="G109" s="605">
        <f t="shared" si="9"/>
        <v>147250</v>
      </c>
      <c r="H109" s="269">
        <f t="shared" si="10"/>
        <v>145000</v>
      </c>
    </row>
    <row r="110" spans="1:8" ht="15" thickBot="1">
      <c r="A110" s="251" t="s">
        <v>144</v>
      </c>
      <c r="B110" s="68">
        <v>2003</v>
      </c>
      <c r="C110" s="34" t="s">
        <v>19</v>
      </c>
      <c r="D110" s="34" t="s">
        <v>19</v>
      </c>
      <c r="E110" s="40" t="s">
        <v>19</v>
      </c>
      <c r="F110" s="395">
        <v>135000</v>
      </c>
      <c r="G110" s="605">
        <f t="shared" si="9"/>
        <v>128250</v>
      </c>
      <c r="H110" s="271">
        <f t="shared" si="10"/>
        <v>130000</v>
      </c>
    </row>
    <row r="111" spans="1:8" ht="15" thickBot="1">
      <c r="A111" s="249" t="s">
        <v>42</v>
      </c>
      <c r="B111" s="67">
        <v>2004</v>
      </c>
      <c r="C111" s="34" t="s">
        <v>19</v>
      </c>
      <c r="D111" s="34" t="s">
        <v>19</v>
      </c>
      <c r="E111" s="40" t="s">
        <v>19</v>
      </c>
      <c r="F111" s="395">
        <v>150000</v>
      </c>
      <c r="G111" s="605">
        <f t="shared" si="9"/>
        <v>142500</v>
      </c>
      <c r="H111" s="271">
        <f t="shared" si="10"/>
        <v>140000</v>
      </c>
    </row>
    <row r="112" spans="1:8" ht="15" thickBot="1">
      <c r="A112" s="253"/>
      <c r="B112" s="65">
        <v>2005</v>
      </c>
      <c r="C112" s="34" t="s">
        <v>19</v>
      </c>
      <c r="D112" s="34" t="s">
        <v>19</v>
      </c>
      <c r="E112" s="40" t="s">
        <v>19</v>
      </c>
      <c r="F112" s="395">
        <v>165000</v>
      </c>
      <c r="G112" s="605">
        <f t="shared" si="9"/>
        <v>156750</v>
      </c>
      <c r="H112" s="271">
        <f t="shared" si="10"/>
        <v>155000</v>
      </c>
    </row>
    <row r="113" spans="1:8" ht="15" thickBot="1">
      <c r="A113" s="242" t="s">
        <v>145</v>
      </c>
      <c r="B113" s="68">
        <v>2004</v>
      </c>
      <c r="C113" s="32" t="s">
        <v>19</v>
      </c>
      <c r="D113" s="32" t="s">
        <v>19</v>
      </c>
      <c r="E113" s="37" t="s">
        <v>19</v>
      </c>
      <c r="F113" s="377">
        <v>160000</v>
      </c>
      <c r="G113" s="605">
        <f t="shared" si="9"/>
        <v>152000</v>
      </c>
      <c r="H113" s="267">
        <f t="shared" si="10"/>
        <v>150000</v>
      </c>
    </row>
    <row r="114" spans="1:8" ht="15" thickBot="1">
      <c r="A114" s="242" t="s">
        <v>42</v>
      </c>
      <c r="B114" s="65">
        <v>2005</v>
      </c>
      <c r="C114" s="42" t="s">
        <v>19</v>
      </c>
      <c r="D114" s="42" t="s">
        <v>19</v>
      </c>
      <c r="E114" s="44" t="s">
        <v>19</v>
      </c>
      <c r="F114" s="387">
        <v>175000</v>
      </c>
      <c r="G114" s="605">
        <f t="shared" si="9"/>
        <v>166250</v>
      </c>
      <c r="H114" s="269">
        <f t="shared" si="10"/>
        <v>165000</v>
      </c>
    </row>
    <row r="115" spans="1:8" ht="15" hidden="1" thickBot="1">
      <c r="A115" s="477" t="s">
        <v>732</v>
      </c>
      <c r="B115" s="462">
        <v>2003</v>
      </c>
      <c r="C115" s="32" t="s">
        <v>19</v>
      </c>
      <c r="D115" s="32" t="s">
        <v>19</v>
      </c>
      <c r="E115" s="37" t="s">
        <v>19</v>
      </c>
      <c r="F115" s="395"/>
      <c r="G115" s="605">
        <f t="shared" si="9"/>
        <v>0</v>
      </c>
      <c r="H115" s="271"/>
    </row>
    <row r="116" spans="1:8" ht="15" hidden="1" thickBot="1">
      <c r="A116" s="473" t="s">
        <v>42</v>
      </c>
      <c r="B116" s="462">
        <v>2004</v>
      </c>
      <c r="C116" s="34" t="s">
        <v>19</v>
      </c>
      <c r="D116" s="34" t="s">
        <v>19</v>
      </c>
      <c r="E116" s="40" t="s">
        <v>19</v>
      </c>
      <c r="F116" s="395"/>
      <c r="G116" s="605">
        <f t="shared" si="9"/>
        <v>0</v>
      </c>
      <c r="H116" s="271"/>
    </row>
    <row r="117" spans="1:8" ht="15" hidden="1" thickBot="1">
      <c r="A117" s="472"/>
      <c r="B117" s="461">
        <v>2005</v>
      </c>
      <c r="C117" s="42" t="s">
        <v>19</v>
      </c>
      <c r="D117" s="42" t="s">
        <v>19</v>
      </c>
      <c r="E117" s="44" t="s">
        <v>19</v>
      </c>
      <c r="F117" s="395"/>
      <c r="G117" s="605">
        <f t="shared" si="9"/>
        <v>0</v>
      </c>
      <c r="H117" s="271"/>
    </row>
    <row r="118" spans="1:8" ht="15" hidden="1" thickBot="1">
      <c r="A118" s="477" t="s">
        <v>733</v>
      </c>
      <c r="B118" s="445">
        <v>2004</v>
      </c>
      <c r="C118" s="32" t="s">
        <v>19</v>
      </c>
      <c r="D118" s="32" t="s">
        <v>19</v>
      </c>
      <c r="E118" s="37" t="s">
        <v>19</v>
      </c>
      <c r="F118" s="395"/>
      <c r="G118" s="605">
        <f t="shared" si="9"/>
        <v>0</v>
      </c>
      <c r="H118" s="271"/>
    </row>
    <row r="119" spans="1:8" ht="15" hidden="1" thickBot="1">
      <c r="A119" s="472" t="s">
        <v>42</v>
      </c>
      <c r="B119" s="461">
        <v>2005</v>
      </c>
      <c r="C119" s="42" t="s">
        <v>19</v>
      </c>
      <c r="D119" s="42" t="s">
        <v>19</v>
      </c>
      <c r="E119" s="44" t="s">
        <v>19</v>
      </c>
      <c r="F119" s="395"/>
      <c r="G119" s="605">
        <f t="shared" si="9"/>
        <v>0</v>
      </c>
      <c r="H119" s="271"/>
    </row>
    <row r="120" spans="1:8" ht="15" hidden="1" thickBot="1">
      <c r="A120" s="473" t="s">
        <v>734</v>
      </c>
      <c r="B120" s="445">
        <v>2003</v>
      </c>
      <c r="C120" s="32" t="s">
        <v>19</v>
      </c>
      <c r="D120" s="32" t="s">
        <v>19</v>
      </c>
      <c r="E120" s="37" t="s">
        <v>19</v>
      </c>
      <c r="F120" s="395"/>
      <c r="G120" s="605">
        <f t="shared" si="9"/>
        <v>0</v>
      </c>
      <c r="H120" s="271"/>
    </row>
    <row r="121" spans="1:8" ht="15" hidden="1" thickBot="1">
      <c r="A121" s="473" t="s">
        <v>42</v>
      </c>
      <c r="B121" s="462">
        <v>2004</v>
      </c>
      <c r="C121" s="34" t="s">
        <v>19</v>
      </c>
      <c r="D121" s="34" t="s">
        <v>19</v>
      </c>
      <c r="E121" s="40" t="s">
        <v>19</v>
      </c>
      <c r="F121" s="395"/>
      <c r="G121" s="605">
        <f t="shared" si="9"/>
        <v>0</v>
      </c>
      <c r="H121" s="271"/>
    </row>
    <row r="122" spans="1:8" ht="15" hidden="1" thickBot="1">
      <c r="A122" s="473"/>
      <c r="B122" s="457">
        <v>2005</v>
      </c>
      <c r="C122" s="42" t="s">
        <v>19</v>
      </c>
      <c r="D122" s="42" t="s">
        <v>19</v>
      </c>
      <c r="E122" s="44" t="s">
        <v>19</v>
      </c>
      <c r="F122" s="395"/>
      <c r="G122" s="605">
        <f t="shared" si="9"/>
        <v>0</v>
      </c>
      <c r="H122" s="271"/>
    </row>
    <row r="123" spans="1:8" ht="15" hidden="1" thickBot="1">
      <c r="A123" s="478" t="s">
        <v>735</v>
      </c>
      <c r="B123" s="445">
        <v>2003</v>
      </c>
      <c r="C123" s="32" t="s">
        <v>19</v>
      </c>
      <c r="D123" s="32" t="s">
        <v>19</v>
      </c>
      <c r="E123" s="37" t="s">
        <v>19</v>
      </c>
      <c r="F123" s="395"/>
      <c r="G123" s="605">
        <f t="shared" si="9"/>
        <v>0</v>
      </c>
      <c r="H123" s="271"/>
    </row>
    <row r="124" spans="1:8" ht="15" hidden="1" thickBot="1">
      <c r="A124" s="479" t="s">
        <v>42</v>
      </c>
      <c r="B124" s="462">
        <v>2004</v>
      </c>
      <c r="C124" s="34" t="s">
        <v>19</v>
      </c>
      <c r="D124" s="34" t="s">
        <v>19</v>
      </c>
      <c r="E124" s="40" t="s">
        <v>19</v>
      </c>
      <c r="F124" s="395"/>
      <c r="G124" s="605">
        <f t="shared" si="9"/>
        <v>0</v>
      </c>
      <c r="H124" s="271"/>
    </row>
    <row r="125" spans="1:8" ht="15" thickBot="1">
      <c r="A125" s="245" t="s">
        <v>146</v>
      </c>
      <c r="B125" s="68">
        <v>2006</v>
      </c>
      <c r="C125" s="32" t="s">
        <v>19</v>
      </c>
      <c r="D125" s="32" t="s">
        <v>19</v>
      </c>
      <c r="E125" s="37" t="s">
        <v>19</v>
      </c>
      <c r="F125" s="377">
        <v>100000</v>
      </c>
      <c r="G125" s="605">
        <f t="shared" si="9"/>
        <v>95000</v>
      </c>
      <c r="H125" s="267">
        <f t="shared" ref="H125:H208" si="11">IF(ROUND(MID(G125&amp;" ",3,1),0)=1,FLOOR(G125,5000),IF(ROUND(MID(G125&amp;" ",3,1),0)=2,FLOOR(G125,5000),IF(ROUND(MID(G125&amp;" ",3,1),0)=6,FLOOR(G125,5000),IF(ROUND(MID(G125&amp;" ",3,1),0)=7,FLOOR(G125,5000),CEILING(G125,5000)))))</f>
        <v>95000</v>
      </c>
    </row>
    <row r="126" spans="1:8" ht="15" thickBot="1">
      <c r="A126" s="239" t="s">
        <v>43</v>
      </c>
      <c r="B126" s="65">
        <v>2007</v>
      </c>
      <c r="C126" s="42" t="s">
        <v>19</v>
      </c>
      <c r="D126" s="42" t="s">
        <v>19</v>
      </c>
      <c r="E126" s="44" t="s">
        <v>19</v>
      </c>
      <c r="F126" s="387">
        <v>115000</v>
      </c>
      <c r="G126" s="605">
        <f t="shared" si="9"/>
        <v>109250</v>
      </c>
      <c r="H126" s="269">
        <f t="shared" si="11"/>
        <v>110000</v>
      </c>
    </row>
    <row r="127" spans="1:8" ht="15" thickBot="1">
      <c r="A127" s="252" t="s">
        <v>147</v>
      </c>
      <c r="B127" s="68">
        <v>2009</v>
      </c>
      <c r="C127" s="32" t="s">
        <v>19</v>
      </c>
      <c r="D127" s="32" t="s">
        <v>19</v>
      </c>
      <c r="E127" s="37" t="s">
        <v>19</v>
      </c>
      <c r="F127" s="377">
        <v>160000</v>
      </c>
      <c r="G127" s="605">
        <f t="shared" si="9"/>
        <v>152000</v>
      </c>
      <c r="H127" s="267">
        <f t="shared" si="11"/>
        <v>150000</v>
      </c>
    </row>
    <row r="128" spans="1:8" ht="15" thickBot="1">
      <c r="A128" s="249"/>
      <c r="B128" s="67">
        <v>2010</v>
      </c>
      <c r="C128" s="34" t="s">
        <v>19</v>
      </c>
      <c r="D128" s="34" t="s">
        <v>19</v>
      </c>
      <c r="E128" s="40" t="s">
        <v>19</v>
      </c>
      <c r="F128" s="395">
        <v>180000</v>
      </c>
      <c r="G128" s="605">
        <f t="shared" si="9"/>
        <v>171000</v>
      </c>
      <c r="H128" s="271">
        <f t="shared" si="11"/>
        <v>170000</v>
      </c>
    </row>
    <row r="129" spans="1:8" ht="15" thickBot="1">
      <c r="A129" s="249"/>
      <c r="B129" s="67">
        <v>2011</v>
      </c>
      <c r="C129" s="34" t="s">
        <v>19</v>
      </c>
      <c r="D129" s="34" t="s">
        <v>19</v>
      </c>
      <c r="E129" s="40" t="s">
        <v>19</v>
      </c>
      <c r="F129" s="395">
        <v>200000</v>
      </c>
      <c r="G129" s="605">
        <f t="shared" si="9"/>
        <v>190000</v>
      </c>
      <c r="H129" s="271">
        <f t="shared" si="11"/>
        <v>190000</v>
      </c>
    </row>
    <row r="130" spans="1:8" ht="15" thickBot="1">
      <c r="A130" s="249"/>
      <c r="B130" s="67">
        <v>2012</v>
      </c>
      <c r="C130" s="34" t="s">
        <v>19</v>
      </c>
      <c r="D130" s="34" t="s">
        <v>19</v>
      </c>
      <c r="E130" s="40" t="s">
        <v>19</v>
      </c>
      <c r="F130" s="395">
        <v>220000</v>
      </c>
      <c r="G130" s="605">
        <f t="shared" si="9"/>
        <v>209000</v>
      </c>
      <c r="H130" s="271">
        <f t="shared" si="11"/>
        <v>210000</v>
      </c>
    </row>
    <row r="131" spans="1:8" ht="15" thickBot="1">
      <c r="A131" s="253"/>
      <c r="B131" s="65">
        <v>2013</v>
      </c>
      <c r="C131" s="42" t="s">
        <v>19</v>
      </c>
      <c r="D131" s="42" t="s">
        <v>19</v>
      </c>
      <c r="E131" s="44" t="s">
        <v>19</v>
      </c>
      <c r="F131" s="395">
        <v>240000</v>
      </c>
      <c r="G131" s="605">
        <f t="shared" ref="G131" si="12">F131-(F131*0.05)</f>
        <v>228000</v>
      </c>
      <c r="H131" s="269">
        <f t="shared" si="11"/>
        <v>230000</v>
      </c>
    </row>
    <row r="132" spans="1:8" ht="15" thickBot="1">
      <c r="A132" s="251" t="s">
        <v>666</v>
      </c>
      <c r="B132" s="68">
        <v>2006</v>
      </c>
      <c r="C132" s="32" t="s">
        <v>19</v>
      </c>
      <c r="D132" s="32" t="s">
        <v>19</v>
      </c>
      <c r="E132" s="37" t="s">
        <v>19</v>
      </c>
      <c r="F132" s="395">
        <v>140000</v>
      </c>
      <c r="G132" s="605">
        <f>F132-(F132*0.05)</f>
        <v>133000</v>
      </c>
      <c r="H132" s="271">
        <f t="shared" si="11"/>
        <v>135000</v>
      </c>
    </row>
    <row r="133" spans="1:8" ht="15" thickBot="1">
      <c r="A133" s="249"/>
      <c r="B133" s="67">
        <v>2007</v>
      </c>
      <c r="C133" s="34" t="s">
        <v>19</v>
      </c>
      <c r="D133" s="34" t="s">
        <v>19</v>
      </c>
      <c r="E133" s="40" t="s">
        <v>19</v>
      </c>
      <c r="F133" s="395">
        <v>160000</v>
      </c>
      <c r="G133" s="605">
        <f t="shared" ref="G133:G138" si="13">F133-(F133*0.05)</f>
        <v>152000</v>
      </c>
      <c r="H133" s="271">
        <f t="shared" si="11"/>
        <v>150000</v>
      </c>
    </row>
    <row r="134" spans="1:8" ht="15" thickBot="1">
      <c r="A134" s="253"/>
      <c r="B134" s="65">
        <v>2008</v>
      </c>
      <c r="C134" s="42" t="s">
        <v>19</v>
      </c>
      <c r="D134" s="42" t="s">
        <v>19</v>
      </c>
      <c r="E134" s="44" t="s">
        <v>19</v>
      </c>
      <c r="F134" s="395">
        <v>180000</v>
      </c>
      <c r="G134" s="605">
        <f t="shared" si="13"/>
        <v>171000</v>
      </c>
      <c r="H134" s="271">
        <f t="shared" si="11"/>
        <v>170000</v>
      </c>
    </row>
    <row r="135" spans="1:8" ht="15" thickBot="1">
      <c r="A135" s="251" t="s">
        <v>148</v>
      </c>
      <c r="B135" s="68">
        <v>2009</v>
      </c>
      <c r="C135" s="32" t="s">
        <v>19</v>
      </c>
      <c r="D135" s="32" t="s">
        <v>19</v>
      </c>
      <c r="E135" s="37" t="s">
        <v>19</v>
      </c>
      <c r="F135" s="607">
        <v>200000</v>
      </c>
      <c r="G135" s="605">
        <f t="shared" si="13"/>
        <v>190000</v>
      </c>
      <c r="H135" s="267">
        <f t="shared" si="11"/>
        <v>190000</v>
      </c>
    </row>
    <row r="136" spans="1:8" ht="15" thickBot="1">
      <c r="A136" s="242"/>
      <c r="B136" s="67">
        <v>2010</v>
      </c>
      <c r="C136" s="34" t="s">
        <v>19</v>
      </c>
      <c r="D136" s="34" t="s">
        <v>19</v>
      </c>
      <c r="E136" s="40" t="s">
        <v>19</v>
      </c>
      <c r="F136" s="607">
        <v>220000</v>
      </c>
      <c r="G136" s="605">
        <f t="shared" si="13"/>
        <v>209000</v>
      </c>
      <c r="H136" s="271">
        <f t="shared" si="11"/>
        <v>210000</v>
      </c>
    </row>
    <row r="137" spans="1:8" ht="15" thickBot="1">
      <c r="A137" s="242"/>
      <c r="B137" s="67">
        <v>2011</v>
      </c>
      <c r="C137" s="34" t="s">
        <v>19</v>
      </c>
      <c r="D137" s="34" t="s">
        <v>19</v>
      </c>
      <c r="E137" s="40" t="s">
        <v>19</v>
      </c>
      <c r="F137" s="395">
        <v>240000</v>
      </c>
      <c r="G137" s="605">
        <f t="shared" si="13"/>
        <v>228000</v>
      </c>
      <c r="H137" s="271">
        <f t="shared" si="11"/>
        <v>230000</v>
      </c>
    </row>
    <row r="138" spans="1:8" ht="15" thickBot="1">
      <c r="A138" s="239"/>
      <c r="B138" s="65">
        <v>2012</v>
      </c>
      <c r="C138" s="42" t="s">
        <v>19</v>
      </c>
      <c r="D138" s="42" t="s">
        <v>19</v>
      </c>
      <c r="E138" s="44" t="s">
        <v>19</v>
      </c>
      <c r="F138" s="395">
        <v>260000</v>
      </c>
      <c r="G138" s="605">
        <f t="shared" si="13"/>
        <v>247000</v>
      </c>
      <c r="H138" s="269">
        <f t="shared" si="11"/>
        <v>245000</v>
      </c>
    </row>
    <row r="139" spans="1:8" ht="15" thickBot="1">
      <c r="A139" s="242" t="s">
        <v>149</v>
      </c>
      <c r="B139" s="67">
        <v>2006</v>
      </c>
      <c r="C139" s="34" t="s">
        <v>19</v>
      </c>
      <c r="D139" s="34" t="s">
        <v>19</v>
      </c>
      <c r="E139" s="40" t="s">
        <v>19</v>
      </c>
      <c r="F139" s="395">
        <v>150000</v>
      </c>
      <c r="G139" s="605">
        <f>F139-(F139*0.05)</f>
        <v>142500</v>
      </c>
      <c r="H139" s="271">
        <f t="shared" si="11"/>
        <v>140000</v>
      </c>
    </row>
    <row r="140" spans="1:8" ht="15" thickBot="1">
      <c r="A140" s="242" t="s">
        <v>42</v>
      </c>
      <c r="B140" s="67">
        <v>2007</v>
      </c>
      <c r="C140" s="34" t="s">
        <v>19</v>
      </c>
      <c r="D140" s="34" t="s">
        <v>19</v>
      </c>
      <c r="E140" s="40" t="s">
        <v>19</v>
      </c>
      <c r="F140" s="395">
        <v>170000</v>
      </c>
      <c r="G140" s="605">
        <f t="shared" ref="G140:G155" si="14">F140-(F140*0.05)</f>
        <v>161500</v>
      </c>
      <c r="H140" s="271">
        <f t="shared" si="11"/>
        <v>160000</v>
      </c>
    </row>
    <row r="141" spans="1:8" ht="15" thickBot="1">
      <c r="A141" s="242"/>
      <c r="B141" s="67">
        <v>2008</v>
      </c>
      <c r="C141" s="34" t="s">
        <v>19</v>
      </c>
      <c r="D141" s="34" t="s">
        <v>19</v>
      </c>
      <c r="E141" s="40" t="s">
        <v>19</v>
      </c>
      <c r="F141" s="395">
        <v>190000</v>
      </c>
      <c r="G141" s="605">
        <f t="shared" si="14"/>
        <v>180500</v>
      </c>
      <c r="H141" s="271">
        <f t="shared" si="11"/>
        <v>185000</v>
      </c>
    </row>
    <row r="142" spans="1:8" ht="15" thickBot="1">
      <c r="A142" s="261" t="s">
        <v>150</v>
      </c>
      <c r="B142" s="68">
        <v>2006</v>
      </c>
      <c r="C142" s="32" t="s">
        <v>19</v>
      </c>
      <c r="D142" s="32" t="s">
        <v>19</v>
      </c>
      <c r="E142" s="37" t="s">
        <v>19</v>
      </c>
      <c r="F142" s="377">
        <v>160000</v>
      </c>
      <c r="G142" s="605">
        <f t="shared" si="14"/>
        <v>152000</v>
      </c>
      <c r="H142" s="267">
        <f t="shared" si="11"/>
        <v>150000</v>
      </c>
    </row>
    <row r="143" spans="1:8" ht="15" thickBot="1">
      <c r="A143" s="242" t="s">
        <v>42</v>
      </c>
      <c r="B143" s="67">
        <v>2007</v>
      </c>
      <c r="C143" s="34" t="s">
        <v>19</v>
      </c>
      <c r="D143" s="34" t="s">
        <v>19</v>
      </c>
      <c r="E143" s="40" t="s">
        <v>19</v>
      </c>
      <c r="F143" s="377">
        <v>180000</v>
      </c>
      <c r="G143" s="605">
        <f t="shared" si="14"/>
        <v>171000</v>
      </c>
      <c r="H143" s="271">
        <f t="shared" si="11"/>
        <v>170000</v>
      </c>
    </row>
    <row r="144" spans="1:8" ht="15" thickBot="1">
      <c r="A144" s="242"/>
      <c r="B144" s="67">
        <v>2008</v>
      </c>
      <c r="C144" s="34" t="s">
        <v>19</v>
      </c>
      <c r="D144" s="34" t="s">
        <v>19</v>
      </c>
      <c r="E144" s="40" t="s">
        <v>19</v>
      </c>
      <c r="F144" s="395">
        <v>200000</v>
      </c>
      <c r="G144" s="605">
        <f t="shared" si="14"/>
        <v>190000</v>
      </c>
      <c r="H144" s="269">
        <f t="shared" si="11"/>
        <v>190000</v>
      </c>
    </row>
    <row r="145" spans="1:8" ht="15" thickBot="1">
      <c r="A145" s="245" t="s">
        <v>151</v>
      </c>
      <c r="B145" s="68">
        <v>2006</v>
      </c>
      <c r="C145" s="32" t="s">
        <v>19</v>
      </c>
      <c r="D145" s="32" t="s">
        <v>19</v>
      </c>
      <c r="E145" s="37" t="s">
        <v>19</v>
      </c>
      <c r="F145" s="395">
        <v>170000</v>
      </c>
      <c r="G145" s="605">
        <f t="shared" si="14"/>
        <v>161500</v>
      </c>
      <c r="H145" s="271">
        <f t="shared" si="11"/>
        <v>160000</v>
      </c>
    </row>
    <row r="146" spans="1:8" ht="15" thickBot="1">
      <c r="A146" s="242" t="s">
        <v>42</v>
      </c>
      <c r="B146" s="67">
        <v>2007</v>
      </c>
      <c r="C146" s="34" t="s">
        <v>19</v>
      </c>
      <c r="D146" s="34" t="s">
        <v>19</v>
      </c>
      <c r="E146" s="40" t="s">
        <v>19</v>
      </c>
      <c r="F146" s="395">
        <v>190000</v>
      </c>
      <c r="G146" s="605">
        <f t="shared" si="14"/>
        <v>180500</v>
      </c>
      <c r="H146" s="271">
        <f t="shared" si="11"/>
        <v>185000</v>
      </c>
    </row>
    <row r="147" spans="1:8" ht="15" thickBot="1">
      <c r="A147" s="239"/>
      <c r="B147" s="65">
        <v>2008</v>
      </c>
      <c r="C147" s="42" t="s">
        <v>19</v>
      </c>
      <c r="D147" s="42" t="s">
        <v>19</v>
      </c>
      <c r="E147" s="44" t="s">
        <v>19</v>
      </c>
      <c r="F147" s="395">
        <v>210000</v>
      </c>
      <c r="G147" s="605">
        <f t="shared" si="14"/>
        <v>199500</v>
      </c>
      <c r="H147" s="271">
        <f t="shared" si="11"/>
        <v>200000</v>
      </c>
    </row>
    <row r="148" spans="1:8" ht="15" thickBot="1">
      <c r="A148" s="261" t="s">
        <v>152</v>
      </c>
      <c r="B148" s="68">
        <v>2009</v>
      </c>
      <c r="C148" s="32" t="s">
        <v>19</v>
      </c>
      <c r="D148" s="48" t="s">
        <v>19</v>
      </c>
      <c r="E148" s="37" t="s">
        <v>19</v>
      </c>
      <c r="F148" s="377">
        <v>230000</v>
      </c>
      <c r="G148" s="605">
        <f t="shared" si="14"/>
        <v>218500</v>
      </c>
      <c r="H148" s="267">
        <f t="shared" si="11"/>
        <v>220000</v>
      </c>
    </row>
    <row r="149" spans="1:8" ht="15" thickBot="1">
      <c r="A149" s="242"/>
      <c r="B149" s="67">
        <v>2010</v>
      </c>
      <c r="C149" s="34" t="s">
        <v>19</v>
      </c>
      <c r="D149" s="48" t="s">
        <v>19</v>
      </c>
      <c r="E149" s="40" t="s">
        <v>19</v>
      </c>
      <c r="F149" s="377">
        <v>250000</v>
      </c>
      <c r="G149" s="605">
        <f t="shared" si="14"/>
        <v>237500</v>
      </c>
      <c r="H149" s="271">
        <f t="shared" si="11"/>
        <v>235000</v>
      </c>
    </row>
    <row r="150" spans="1:8" ht="15" thickBot="1">
      <c r="A150" s="242"/>
      <c r="B150" s="67">
        <v>2011</v>
      </c>
      <c r="C150" s="34" t="s">
        <v>19</v>
      </c>
      <c r="D150" s="48" t="s">
        <v>19</v>
      </c>
      <c r="E150" s="40" t="s">
        <v>19</v>
      </c>
      <c r="F150" s="395">
        <v>270000</v>
      </c>
      <c r="G150" s="605">
        <f t="shared" si="14"/>
        <v>256500</v>
      </c>
      <c r="H150" s="271">
        <f t="shared" si="11"/>
        <v>255000</v>
      </c>
    </row>
    <row r="151" spans="1:8" ht="15" thickBot="1">
      <c r="A151" s="239"/>
      <c r="B151" s="65">
        <v>2012</v>
      </c>
      <c r="C151" s="42" t="s">
        <v>19</v>
      </c>
      <c r="D151" s="51" t="s">
        <v>19</v>
      </c>
      <c r="E151" s="44" t="s">
        <v>19</v>
      </c>
      <c r="F151" s="395">
        <v>290000</v>
      </c>
      <c r="G151" s="605">
        <f t="shared" si="14"/>
        <v>275500</v>
      </c>
      <c r="H151" s="269">
        <f t="shared" si="11"/>
        <v>280000</v>
      </c>
    </row>
    <row r="152" spans="1:8" ht="15" thickBot="1">
      <c r="A152" s="242" t="s">
        <v>153</v>
      </c>
      <c r="B152" s="67">
        <v>2006</v>
      </c>
      <c r="C152" s="34" t="s">
        <v>19</v>
      </c>
      <c r="D152" s="48" t="s">
        <v>19</v>
      </c>
      <c r="E152" s="40" t="s">
        <v>19</v>
      </c>
      <c r="F152" s="395">
        <v>190000</v>
      </c>
      <c r="G152" s="605">
        <f t="shared" si="14"/>
        <v>180500</v>
      </c>
      <c r="H152" s="271">
        <f t="shared" si="11"/>
        <v>185000</v>
      </c>
    </row>
    <row r="153" spans="1:8" ht="15" thickBot="1">
      <c r="A153" s="242" t="s">
        <v>42</v>
      </c>
      <c r="B153" s="67">
        <v>2007</v>
      </c>
      <c r="C153" s="42" t="s">
        <v>19</v>
      </c>
      <c r="D153" s="51" t="s">
        <v>19</v>
      </c>
      <c r="E153" s="44" t="s">
        <v>19</v>
      </c>
      <c r="F153" s="395">
        <v>210000</v>
      </c>
      <c r="G153" s="605">
        <f t="shared" si="14"/>
        <v>199500</v>
      </c>
      <c r="H153" s="271">
        <f t="shared" si="11"/>
        <v>200000</v>
      </c>
    </row>
    <row r="154" spans="1:8" ht="15" thickBot="1">
      <c r="A154" s="261" t="s">
        <v>154</v>
      </c>
      <c r="B154" s="68">
        <v>2006</v>
      </c>
      <c r="C154" s="32" t="s">
        <v>19</v>
      </c>
      <c r="D154" s="46" t="s">
        <v>19</v>
      </c>
      <c r="E154" s="37" t="s">
        <v>19</v>
      </c>
      <c r="F154" s="377">
        <v>200000</v>
      </c>
      <c r="G154" s="605">
        <f t="shared" si="14"/>
        <v>190000</v>
      </c>
      <c r="H154" s="267">
        <f t="shared" si="11"/>
        <v>190000</v>
      </c>
    </row>
    <row r="155" spans="1:8" ht="15" thickBot="1">
      <c r="A155" s="239" t="s">
        <v>42</v>
      </c>
      <c r="B155" s="65">
        <v>2007</v>
      </c>
      <c r="C155" s="42" t="s">
        <v>19</v>
      </c>
      <c r="D155" s="51" t="s">
        <v>19</v>
      </c>
      <c r="E155" s="44" t="s">
        <v>19</v>
      </c>
      <c r="F155" s="387">
        <v>220000</v>
      </c>
      <c r="G155" s="605">
        <f t="shared" si="14"/>
        <v>209000</v>
      </c>
      <c r="H155" s="269">
        <f t="shared" si="11"/>
        <v>210000</v>
      </c>
    </row>
    <row r="156" spans="1:8">
      <c r="A156" s="242" t="s">
        <v>155</v>
      </c>
      <c r="B156" s="68">
        <v>2007</v>
      </c>
      <c r="C156" s="34" t="s">
        <v>19</v>
      </c>
      <c r="D156" s="48" t="s">
        <v>19</v>
      </c>
      <c r="E156" s="40" t="s">
        <v>19</v>
      </c>
      <c r="F156" s="39">
        <v>220000</v>
      </c>
      <c r="G156" s="244">
        <f t="shared" ref="G156:G206" si="15">F156-(F156*0.1)</f>
        <v>198000</v>
      </c>
      <c r="H156" s="271">
        <f t="shared" si="11"/>
        <v>200000</v>
      </c>
    </row>
    <row r="157" spans="1:8">
      <c r="A157" s="242"/>
      <c r="B157" s="67">
        <v>2008</v>
      </c>
      <c r="C157" s="34" t="s">
        <v>19</v>
      </c>
      <c r="D157" s="48" t="s">
        <v>19</v>
      </c>
      <c r="E157" s="40" t="s">
        <v>19</v>
      </c>
      <c r="F157" s="39">
        <v>240000</v>
      </c>
      <c r="G157" s="244">
        <f t="shared" si="15"/>
        <v>216000</v>
      </c>
      <c r="H157" s="271">
        <f t="shared" si="11"/>
        <v>215000</v>
      </c>
    </row>
    <row r="158" spans="1:8" ht="15" thickBot="1">
      <c r="A158" s="242"/>
      <c r="B158" s="67">
        <v>2009</v>
      </c>
      <c r="C158" s="34" t="s">
        <v>19</v>
      </c>
      <c r="D158" s="48" t="s">
        <v>19</v>
      </c>
      <c r="E158" s="40" t="s">
        <v>19</v>
      </c>
      <c r="F158" s="39">
        <v>260000</v>
      </c>
      <c r="G158" s="244">
        <f t="shared" si="15"/>
        <v>234000</v>
      </c>
      <c r="H158" s="271">
        <f t="shared" si="11"/>
        <v>235000</v>
      </c>
    </row>
    <row r="159" spans="1:8">
      <c r="A159" s="251" t="s">
        <v>156</v>
      </c>
      <c r="B159" s="68">
        <v>2009</v>
      </c>
      <c r="C159" s="32" t="s">
        <v>19</v>
      </c>
      <c r="D159" s="46" t="s">
        <v>19</v>
      </c>
      <c r="E159" s="37" t="s">
        <v>19</v>
      </c>
      <c r="F159" s="36">
        <v>270000</v>
      </c>
      <c r="G159" s="608">
        <f t="shared" si="15"/>
        <v>243000</v>
      </c>
      <c r="H159" s="267">
        <f t="shared" si="11"/>
        <v>245000</v>
      </c>
    </row>
    <row r="160" spans="1:8">
      <c r="A160" s="249"/>
      <c r="B160" s="67">
        <v>2010</v>
      </c>
      <c r="C160" s="34" t="s">
        <v>19</v>
      </c>
      <c r="D160" s="48" t="s">
        <v>19</v>
      </c>
      <c r="E160" s="40" t="s">
        <v>19</v>
      </c>
      <c r="F160" s="39">
        <v>290000</v>
      </c>
      <c r="G160" s="609">
        <f t="shared" si="15"/>
        <v>261000</v>
      </c>
      <c r="H160" s="271">
        <f t="shared" si="11"/>
        <v>260000</v>
      </c>
    </row>
    <row r="161" spans="1:8">
      <c r="A161" s="249"/>
      <c r="B161" s="67">
        <v>2011</v>
      </c>
      <c r="C161" s="34" t="s">
        <v>19</v>
      </c>
      <c r="D161" s="48" t="s">
        <v>19</v>
      </c>
      <c r="E161" s="40" t="s">
        <v>19</v>
      </c>
      <c r="F161" s="39">
        <v>310000</v>
      </c>
      <c r="G161" s="609">
        <f t="shared" si="15"/>
        <v>279000</v>
      </c>
      <c r="H161" s="271">
        <f t="shared" si="11"/>
        <v>280000</v>
      </c>
    </row>
    <row r="162" spans="1:8" ht="15" thickBot="1">
      <c r="A162" s="253"/>
      <c r="B162" s="65">
        <v>2012</v>
      </c>
      <c r="C162" s="42" t="s">
        <v>19</v>
      </c>
      <c r="D162" s="51" t="s">
        <v>19</v>
      </c>
      <c r="E162" s="44" t="s">
        <v>19</v>
      </c>
      <c r="F162" s="43">
        <v>330000</v>
      </c>
      <c r="G162" s="610">
        <f t="shared" si="15"/>
        <v>297000</v>
      </c>
      <c r="H162" s="269">
        <f t="shared" si="11"/>
        <v>295000</v>
      </c>
    </row>
    <row r="163" spans="1:8">
      <c r="A163" s="245" t="s">
        <v>157</v>
      </c>
      <c r="B163" s="66">
        <v>2006</v>
      </c>
      <c r="C163" s="32" t="s">
        <v>19</v>
      </c>
      <c r="D163" s="46" t="s">
        <v>19</v>
      </c>
      <c r="E163" s="37" t="s">
        <v>19</v>
      </c>
      <c r="F163" s="39">
        <v>250000</v>
      </c>
      <c r="G163" s="244">
        <f t="shared" si="15"/>
        <v>225000</v>
      </c>
      <c r="H163" s="271">
        <f t="shared" si="11"/>
        <v>225000</v>
      </c>
    </row>
    <row r="164" spans="1:8">
      <c r="A164" s="242"/>
      <c r="B164" s="63">
        <v>2007</v>
      </c>
      <c r="C164" s="34" t="s">
        <v>19</v>
      </c>
      <c r="D164" s="48" t="s">
        <v>19</v>
      </c>
      <c r="E164" s="40" t="s">
        <v>19</v>
      </c>
      <c r="F164" s="39">
        <v>260000</v>
      </c>
      <c r="G164" s="244">
        <f t="shared" si="15"/>
        <v>234000</v>
      </c>
      <c r="H164" s="271">
        <f t="shared" si="11"/>
        <v>235000</v>
      </c>
    </row>
    <row r="165" spans="1:8" ht="15" thickBot="1">
      <c r="A165" s="242"/>
      <c r="B165" s="63">
        <v>2008</v>
      </c>
      <c r="C165" s="34" t="s">
        <v>19</v>
      </c>
      <c r="D165" s="48" t="s">
        <v>19</v>
      </c>
      <c r="E165" s="40" t="s">
        <v>19</v>
      </c>
      <c r="F165" s="39">
        <v>270000</v>
      </c>
      <c r="G165" s="244">
        <f t="shared" si="15"/>
        <v>243000</v>
      </c>
      <c r="H165" s="271">
        <f t="shared" si="11"/>
        <v>245000</v>
      </c>
    </row>
    <row r="166" spans="1:8">
      <c r="A166" s="251" t="s">
        <v>158</v>
      </c>
      <c r="B166" s="68">
        <v>2006</v>
      </c>
      <c r="C166" s="32" t="s">
        <v>19</v>
      </c>
      <c r="D166" s="46" t="s">
        <v>19</v>
      </c>
      <c r="E166" s="37" t="s">
        <v>19</v>
      </c>
      <c r="F166" s="36">
        <v>250000</v>
      </c>
      <c r="G166" s="608">
        <f t="shared" si="15"/>
        <v>225000</v>
      </c>
      <c r="H166" s="267">
        <f t="shared" si="11"/>
        <v>225000</v>
      </c>
    </row>
    <row r="167" spans="1:8">
      <c r="A167" s="249"/>
      <c r="B167" s="67">
        <v>2007</v>
      </c>
      <c r="C167" s="34" t="s">
        <v>19</v>
      </c>
      <c r="D167" s="48" t="s">
        <v>19</v>
      </c>
      <c r="E167" s="40" t="s">
        <v>19</v>
      </c>
      <c r="F167" s="39">
        <v>270000</v>
      </c>
      <c r="G167" s="609">
        <f t="shared" si="15"/>
        <v>243000</v>
      </c>
      <c r="H167" s="271">
        <f t="shared" si="11"/>
        <v>245000</v>
      </c>
    </row>
    <row r="168" spans="1:8" ht="15" thickBot="1">
      <c r="A168" s="253"/>
      <c r="B168" s="65">
        <v>2008</v>
      </c>
      <c r="C168" s="42" t="s">
        <v>19</v>
      </c>
      <c r="D168" s="51" t="s">
        <v>19</v>
      </c>
      <c r="E168" s="44" t="s">
        <v>19</v>
      </c>
      <c r="F168" s="43">
        <v>290000</v>
      </c>
      <c r="G168" s="610">
        <f t="shared" si="15"/>
        <v>261000</v>
      </c>
      <c r="H168" s="269">
        <f t="shared" si="11"/>
        <v>260000</v>
      </c>
    </row>
    <row r="169" spans="1:8">
      <c r="A169" s="251" t="s">
        <v>159</v>
      </c>
      <c r="B169" s="68">
        <v>2009</v>
      </c>
      <c r="C169" s="32" t="s">
        <v>19</v>
      </c>
      <c r="D169" s="46" t="s">
        <v>19</v>
      </c>
      <c r="E169" s="37" t="s">
        <v>19</v>
      </c>
      <c r="F169" s="39">
        <v>320000</v>
      </c>
      <c r="G169" s="244">
        <f t="shared" si="15"/>
        <v>288000</v>
      </c>
      <c r="H169" s="271">
        <f t="shared" si="11"/>
        <v>290000</v>
      </c>
    </row>
    <row r="170" spans="1:8">
      <c r="A170" s="242"/>
      <c r="B170" s="67">
        <v>2010</v>
      </c>
      <c r="C170" s="34" t="s">
        <v>19</v>
      </c>
      <c r="D170" s="48" t="s">
        <v>19</v>
      </c>
      <c r="E170" s="40" t="s">
        <v>19</v>
      </c>
      <c r="F170" s="39">
        <v>340000</v>
      </c>
      <c r="G170" s="244">
        <f t="shared" si="15"/>
        <v>306000</v>
      </c>
      <c r="H170" s="271">
        <f t="shared" si="11"/>
        <v>305000</v>
      </c>
    </row>
    <row r="171" spans="1:8">
      <c r="A171" s="242"/>
      <c r="B171" s="67">
        <v>2011</v>
      </c>
      <c r="C171" s="34" t="s">
        <v>19</v>
      </c>
      <c r="D171" s="48" t="s">
        <v>19</v>
      </c>
      <c r="E171" s="40" t="s">
        <v>19</v>
      </c>
      <c r="F171" s="39">
        <v>360000</v>
      </c>
      <c r="G171" s="244">
        <f t="shared" si="15"/>
        <v>324000</v>
      </c>
      <c r="H171" s="271">
        <f t="shared" si="11"/>
        <v>325000</v>
      </c>
    </row>
    <row r="172" spans="1:8" ht="15" thickBot="1">
      <c r="A172" s="239"/>
      <c r="B172" s="65">
        <v>2012</v>
      </c>
      <c r="C172" s="42" t="s">
        <v>19</v>
      </c>
      <c r="D172" s="51" t="s">
        <v>19</v>
      </c>
      <c r="E172" s="44" t="s">
        <v>19</v>
      </c>
      <c r="F172" s="39">
        <v>370000</v>
      </c>
      <c r="G172" s="244">
        <f t="shared" si="15"/>
        <v>333000</v>
      </c>
      <c r="H172" s="271">
        <f t="shared" si="11"/>
        <v>335000</v>
      </c>
    </row>
    <row r="173" spans="1:8">
      <c r="A173" s="237" t="s">
        <v>160</v>
      </c>
      <c r="B173" s="67">
        <v>2006</v>
      </c>
      <c r="C173" s="34" t="s">
        <v>19</v>
      </c>
      <c r="D173" s="48" t="s">
        <v>19</v>
      </c>
      <c r="E173" s="40" t="s">
        <v>19</v>
      </c>
      <c r="F173" s="36">
        <v>150000</v>
      </c>
      <c r="G173" s="608">
        <f t="shared" si="15"/>
        <v>135000</v>
      </c>
      <c r="H173" s="267">
        <f t="shared" si="11"/>
        <v>135000</v>
      </c>
    </row>
    <row r="174" spans="1:8" ht="15" thickBot="1">
      <c r="A174" s="242"/>
      <c r="B174" s="67">
        <v>2007</v>
      </c>
      <c r="C174" s="34" t="s">
        <v>19</v>
      </c>
      <c r="D174" s="48" t="s">
        <v>19</v>
      </c>
      <c r="E174" s="40" t="s">
        <v>19</v>
      </c>
      <c r="F174" s="43">
        <v>170000</v>
      </c>
      <c r="G174" s="610">
        <f t="shared" si="15"/>
        <v>153000</v>
      </c>
      <c r="H174" s="269">
        <f t="shared" si="11"/>
        <v>155000</v>
      </c>
    </row>
    <row r="175" spans="1:8">
      <c r="A175" s="261" t="s">
        <v>161</v>
      </c>
      <c r="B175" s="68">
        <v>2006</v>
      </c>
      <c r="C175" s="32" t="s">
        <v>19</v>
      </c>
      <c r="D175" s="46" t="s">
        <v>19</v>
      </c>
      <c r="E175" s="37" t="s">
        <v>19</v>
      </c>
      <c r="F175" s="39">
        <v>170000</v>
      </c>
      <c r="G175" s="244">
        <f t="shared" si="15"/>
        <v>153000</v>
      </c>
      <c r="H175" s="271">
        <f t="shared" si="11"/>
        <v>155000</v>
      </c>
    </row>
    <row r="176" spans="1:8">
      <c r="A176" s="242"/>
      <c r="B176" s="67">
        <v>2007</v>
      </c>
      <c r="C176" s="34" t="s">
        <v>19</v>
      </c>
      <c r="D176" s="48" t="s">
        <v>19</v>
      </c>
      <c r="E176" s="40" t="s">
        <v>19</v>
      </c>
      <c r="F176" s="39">
        <v>190000</v>
      </c>
      <c r="G176" s="244">
        <f t="shared" si="15"/>
        <v>171000</v>
      </c>
      <c r="H176" s="271">
        <f t="shared" si="11"/>
        <v>170000</v>
      </c>
    </row>
    <row r="177" spans="1:8">
      <c r="A177" s="242"/>
      <c r="B177" s="67">
        <v>2008</v>
      </c>
      <c r="C177" s="34" t="s">
        <v>19</v>
      </c>
      <c r="D177" s="48" t="s">
        <v>19</v>
      </c>
      <c r="E177" s="40" t="s">
        <v>19</v>
      </c>
      <c r="F177" s="39">
        <v>210000</v>
      </c>
      <c r="G177" s="244">
        <f t="shared" si="15"/>
        <v>189000</v>
      </c>
      <c r="H177" s="271">
        <f t="shared" si="11"/>
        <v>190000</v>
      </c>
    </row>
    <row r="178" spans="1:8">
      <c r="A178" s="242"/>
      <c r="B178" s="67">
        <v>2009</v>
      </c>
      <c r="C178" s="34" t="s">
        <v>19</v>
      </c>
      <c r="D178" s="48" t="s">
        <v>19</v>
      </c>
      <c r="E178" s="40" t="s">
        <v>19</v>
      </c>
      <c r="F178" s="39">
        <v>230000</v>
      </c>
      <c r="G178" s="244">
        <f t="shared" si="15"/>
        <v>207000</v>
      </c>
      <c r="H178" s="271">
        <f t="shared" si="11"/>
        <v>205000</v>
      </c>
    </row>
    <row r="179" spans="1:8" ht="15" thickBot="1">
      <c r="A179" s="239"/>
      <c r="B179" s="65">
        <v>2010</v>
      </c>
      <c r="C179" s="42" t="s">
        <v>19</v>
      </c>
      <c r="D179" s="51" t="s">
        <v>19</v>
      </c>
      <c r="E179" s="44" t="s">
        <v>19</v>
      </c>
      <c r="F179" s="39">
        <v>250000</v>
      </c>
      <c r="G179" s="244">
        <f t="shared" si="15"/>
        <v>225000</v>
      </c>
      <c r="H179" s="271">
        <f t="shared" si="11"/>
        <v>225000</v>
      </c>
    </row>
    <row r="180" spans="1:8">
      <c r="A180" s="252" t="s">
        <v>162</v>
      </c>
      <c r="B180" s="68">
        <v>2009</v>
      </c>
      <c r="C180" s="32" t="s">
        <v>19</v>
      </c>
      <c r="D180" s="46" t="s">
        <v>19</v>
      </c>
      <c r="E180" s="37" t="s">
        <v>19</v>
      </c>
      <c r="F180" s="36">
        <v>230000</v>
      </c>
      <c r="G180" s="608">
        <f t="shared" si="15"/>
        <v>207000</v>
      </c>
      <c r="H180" s="267">
        <f t="shared" si="11"/>
        <v>205000</v>
      </c>
    </row>
    <row r="181" spans="1:8">
      <c r="A181" s="249"/>
      <c r="B181" s="67">
        <v>2010</v>
      </c>
      <c r="C181" s="34" t="s">
        <v>19</v>
      </c>
      <c r="D181" s="48" t="s">
        <v>19</v>
      </c>
      <c r="E181" s="40" t="s">
        <v>19</v>
      </c>
      <c r="F181" s="39">
        <v>250000</v>
      </c>
      <c r="G181" s="609">
        <f t="shared" si="15"/>
        <v>225000</v>
      </c>
      <c r="H181" s="271">
        <f t="shared" si="11"/>
        <v>225000</v>
      </c>
    </row>
    <row r="182" spans="1:8">
      <c r="A182" s="249"/>
      <c r="B182" s="67">
        <v>2011</v>
      </c>
      <c r="C182" s="34" t="s">
        <v>19</v>
      </c>
      <c r="D182" s="48" t="s">
        <v>19</v>
      </c>
      <c r="E182" s="40" t="s">
        <v>19</v>
      </c>
      <c r="F182" s="39">
        <v>270000</v>
      </c>
      <c r="G182" s="609">
        <f t="shared" si="15"/>
        <v>243000</v>
      </c>
      <c r="H182" s="271">
        <f t="shared" si="11"/>
        <v>245000</v>
      </c>
    </row>
    <row r="183" spans="1:8" ht="15" thickBot="1">
      <c r="A183" s="253"/>
      <c r="B183" s="65">
        <v>2012</v>
      </c>
      <c r="C183" s="42" t="s">
        <v>19</v>
      </c>
      <c r="D183" s="51" t="s">
        <v>19</v>
      </c>
      <c r="E183" s="44" t="s">
        <v>19</v>
      </c>
      <c r="F183" s="43">
        <v>290000</v>
      </c>
      <c r="G183" s="610">
        <f t="shared" si="15"/>
        <v>261000</v>
      </c>
      <c r="H183" s="269">
        <f t="shared" si="11"/>
        <v>260000</v>
      </c>
    </row>
    <row r="184" spans="1:8">
      <c r="A184" s="261" t="s">
        <v>163</v>
      </c>
      <c r="B184" s="68">
        <v>2007</v>
      </c>
      <c r="C184" s="34" t="s">
        <v>19</v>
      </c>
      <c r="D184" s="48" t="s">
        <v>19</v>
      </c>
      <c r="E184" s="40" t="s">
        <v>19</v>
      </c>
      <c r="F184" s="39">
        <v>200000</v>
      </c>
      <c r="G184" s="244">
        <f t="shared" si="15"/>
        <v>180000</v>
      </c>
      <c r="H184" s="271">
        <f t="shared" si="11"/>
        <v>180000</v>
      </c>
    </row>
    <row r="185" spans="1:8">
      <c r="A185" s="242"/>
      <c r="B185" s="67">
        <v>2008</v>
      </c>
      <c r="C185" s="34" t="s">
        <v>19</v>
      </c>
      <c r="D185" s="48" t="s">
        <v>19</v>
      </c>
      <c r="E185" s="40" t="s">
        <v>19</v>
      </c>
      <c r="F185" s="39">
        <v>220000</v>
      </c>
      <c r="G185" s="244">
        <f t="shared" si="15"/>
        <v>198000</v>
      </c>
      <c r="H185" s="271">
        <f t="shared" si="11"/>
        <v>200000</v>
      </c>
    </row>
    <row r="186" spans="1:8">
      <c r="A186" s="249"/>
      <c r="B186" s="67">
        <v>2009</v>
      </c>
      <c r="C186" s="34" t="s">
        <v>19</v>
      </c>
      <c r="D186" s="48" t="s">
        <v>19</v>
      </c>
      <c r="E186" s="40" t="s">
        <v>19</v>
      </c>
      <c r="F186" s="39">
        <v>240000</v>
      </c>
      <c r="G186" s="244">
        <f t="shared" si="15"/>
        <v>216000</v>
      </c>
      <c r="H186" s="271">
        <f t="shared" si="11"/>
        <v>215000</v>
      </c>
    </row>
    <row r="187" spans="1:8" ht="15" thickBot="1">
      <c r="A187" s="239"/>
      <c r="B187" s="65">
        <v>2010</v>
      </c>
      <c r="C187" s="34" t="s">
        <v>19</v>
      </c>
      <c r="D187" s="48" t="s">
        <v>19</v>
      </c>
      <c r="E187" s="40" t="s">
        <v>19</v>
      </c>
      <c r="F187" s="39">
        <v>260000</v>
      </c>
      <c r="G187" s="244">
        <f t="shared" si="15"/>
        <v>234000</v>
      </c>
      <c r="H187" s="271">
        <f t="shared" si="11"/>
        <v>235000</v>
      </c>
    </row>
    <row r="188" spans="1:8">
      <c r="A188" s="261" t="s">
        <v>164</v>
      </c>
      <c r="B188" s="68">
        <v>2006</v>
      </c>
      <c r="C188" s="32" t="s">
        <v>19</v>
      </c>
      <c r="D188" s="46" t="s">
        <v>19</v>
      </c>
      <c r="E188" s="37" t="s">
        <v>19</v>
      </c>
      <c r="F188" s="36">
        <v>210000</v>
      </c>
      <c r="G188" s="608">
        <f t="shared" si="15"/>
        <v>189000</v>
      </c>
      <c r="H188" s="267">
        <f t="shared" si="11"/>
        <v>190000</v>
      </c>
    </row>
    <row r="189" spans="1:8">
      <c r="A189" s="242"/>
      <c r="B189" s="67">
        <v>2007</v>
      </c>
      <c r="C189" s="34" t="s">
        <v>19</v>
      </c>
      <c r="D189" s="48" t="s">
        <v>19</v>
      </c>
      <c r="E189" s="40" t="s">
        <v>19</v>
      </c>
      <c r="F189" s="39">
        <v>230000</v>
      </c>
      <c r="G189" s="609">
        <f t="shared" si="15"/>
        <v>207000</v>
      </c>
      <c r="H189" s="271">
        <f t="shared" si="11"/>
        <v>205000</v>
      </c>
    </row>
    <row r="190" spans="1:8" ht="15" thickBot="1">
      <c r="A190" s="239"/>
      <c r="B190" s="65">
        <v>2008</v>
      </c>
      <c r="C190" s="42" t="s">
        <v>19</v>
      </c>
      <c r="D190" s="51" t="s">
        <v>19</v>
      </c>
      <c r="E190" s="44" t="s">
        <v>19</v>
      </c>
      <c r="F190" s="43">
        <v>250000</v>
      </c>
      <c r="G190" s="610">
        <f t="shared" si="15"/>
        <v>225000</v>
      </c>
      <c r="H190" s="269">
        <f t="shared" si="11"/>
        <v>225000</v>
      </c>
    </row>
    <row r="191" spans="1:8">
      <c r="A191" s="261" t="s">
        <v>165</v>
      </c>
      <c r="B191" s="68">
        <v>2009</v>
      </c>
      <c r="C191" s="32" t="s">
        <v>19</v>
      </c>
      <c r="D191" s="46" t="s">
        <v>19</v>
      </c>
      <c r="E191" s="37" t="s">
        <v>19</v>
      </c>
      <c r="F191" s="39">
        <v>250000</v>
      </c>
      <c r="G191" s="244">
        <f t="shared" si="15"/>
        <v>225000</v>
      </c>
      <c r="H191" s="271">
        <f t="shared" si="11"/>
        <v>225000</v>
      </c>
    </row>
    <row r="192" spans="1:8">
      <c r="A192" s="242"/>
      <c r="B192" s="67">
        <v>2010</v>
      </c>
      <c r="C192" s="34" t="s">
        <v>19</v>
      </c>
      <c r="D192" s="48" t="s">
        <v>19</v>
      </c>
      <c r="E192" s="40" t="s">
        <v>19</v>
      </c>
      <c r="F192" s="39">
        <v>270000</v>
      </c>
      <c r="G192" s="244">
        <f t="shared" si="15"/>
        <v>243000</v>
      </c>
      <c r="H192" s="271">
        <f t="shared" si="11"/>
        <v>245000</v>
      </c>
    </row>
    <row r="193" spans="1:8">
      <c r="A193" s="242"/>
      <c r="B193" s="67">
        <v>2011</v>
      </c>
      <c r="C193" s="34" t="s">
        <v>19</v>
      </c>
      <c r="D193" s="48" t="s">
        <v>19</v>
      </c>
      <c r="E193" s="40" t="s">
        <v>19</v>
      </c>
      <c r="F193" s="39">
        <v>290000</v>
      </c>
      <c r="G193" s="244">
        <f t="shared" si="15"/>
        <v>261000</v>
      </c>
      <c r="H193" s="271">
        <f t="shared" si="11"/>
        <v>260000</v>
      </c>
    </row>
    <row r="194" spans="1:8" ht="15" thickBot="1">
      <c r="A194" s="239"/>
      <c r="B194" s="65">
        <v>2012</v>
      </c>
      <c r="C194" s="42" t="s">
        <v>19</v>
      </c>
      <c r="D194" s="51" t="s">
        <v>19</v>
      </c>
      <c r="E194" s="44" t="s">
        <v>19</v>
      </c>
      <c r="F194" s="39">
        <v>310000</v>
      </c>
      <c r="G194" s="244">
        <f t="shared" si="15"/>
        <v>279000</v>
      </c>
      <c r="H194" s="271">
        <f t="shared" si="11"/>
        <v>280000</v>
      </c>
    </row>
    <row r="195" spans="1:8">
      <c r="A195" s="242" t="s">
        <v>166</v>
      </c>
      <c r="B195" s="67">
        <v>2006</v>
      </c>
      <c r="C195" s="34" t="s">
        <v>19</v>
      </c>
      <c r="D195" s="48" t="s">
        <v>19</v>
      </c>
      <c r="E195" s="40" t="s">
        <v>19</v>
      </c>
      <c r="F195" s="36">
        <v>220000</v>
      </c>
      <c r="G195" s="244">
        <f t="shared" si="15"/>
        <v>198000</v>
      </c>
      <c r="H195" s="271">
        <f t="shared" si="11"/>
        <v>200000</v>
      </c>
    </row>
    <row r="196" spans="1:8" ht="15" thickBot="1">
      <c r="A196" s="242"/>
      <c r="B196" s="67">
        <v>2007</v>
      </c>
      <c r="C196" s="34" t="s">
        <v>19</v>
      </c>
      <c r="D196" s="48" t="s">
        <v>19</v>
      </c>
      <c r="E196" s="40" t="s">
        <v>19</v>
      </c>
      <c r="F196" s="43">
        <v>240000</v>
      </c>
      <c r="G196" s="244">
        <f t="shared" si="15"/>
        <v>216000</v>
      </c>
      <c r="H196" s="271">
        <f t="shared" si="11"/>
        <v>215000</v>
      </c>
    </row>
    <row r="197" spans="1:8" ht="15" thickBot="1">
      <c r="A197" s="251" t="s">
        <v>167</v>
      </c>
      <c r="B197" s="66">
        <v>2009</v>
      </c>
      <c r="C197" s="36">
        <v>310000</v>
      </c>
      <c r="D197" s="246">
        <f t="shared" ref="D197:D202" si="16">C197-(C197*0.1)</f>
        <v>279000</v>
      </c>
      <c r="E197" s="274">
        <f t="shared" ref="E197:E202" si="17">IF(ROUND(MID(D197&amp;" ",3,1),0)=1,FLOOR(D197,5000),IF(ROUND(MID(D197&amp;" ",3,1),0)=2,FLOOR(D197,5000),IF(ROUND(MID(D197&amp;" ",3,1),0)=6,FLOOR(D197,5000),IF(ROUND(MID(D197&amp;" ",3,1),0)=7,FLOOR(D197,5000),CEILING(D197,5000)))))</f>
        <v>280000</v>
      </c>
      <c r="F197" s="52">
        <v>290000</v>
      </c>
      <c r="G197" s="608">
        <f t="shared" si="15"/>
        <v>261000</v>
      </c>
      <c r="H197" s="267">
        <f t="shared" si="11"/>
        <v>260000</v>
      </c>
    </row>
    <row r="198" spans="1:8">
      <c r="A198" s="249"/>
      <c r="B198" s="63">
        <v>2010</v>
      </c>
      <c r="C198" s="36">
        <v>330000</v>
      </c>
      <c r="D198" s="243">
        <f t="shared" si="16"/>
        <v>297000</v>
      </c>
      <c r="E198" s="275">
        <f t="shared" si="17"/>
        <v>295000</v>
      </c>
      <c r="F198" s="52">
        <v>310000</v>
      </c>
      <c r="G198" s="609">
        <f t="shared" si="15"/>
        <v>279000</v>
      </c>
      <c r="H198" s="271">
        <f t="shared" si="11"/>
        <v>280000</v>
      </c>
    </row>
    <row r="199" spans="1:8">
      <c r="A199" s="249"/>
      <c r="B199" s="63">
        <v>2011</v>
      </c>
      <c r="C199" s="39">
        <v>350000</v>
      </c>
      <c r="D199" s="243">
        <f t="shared" si="16"/>
        <v>315000</v>
      </c>
      <c r="E199" s="275">
        <f t="shared" si="17"/>
        <v>315000</v>
      </c>
      <c r="F199" s="53">
        <v>330000</v>
      </c>
      <c r="G199" s="609">
        <f t="shared" si="15"/>
        <v>297000</v>
      </c>
      <c r="H199" s="271">
        <f t="shared" si="11"/>
        <v>295000</v>
      </c>
    </row>
    <row r="200" spans="1:8" ht="15" thickBot="1">
      <c r="A200" s="253"/>
      <c r="B200" s="64">
        <v>2012</v>
      </c>
      <c r="C200" s="43">
        <v>370000</v>
      </c>
      <c r="D200" s="247">
        <f t="shared" si="16"/>
        <v>333000</v>
      </c>
      <c r="E200" s="276">
        <f t="shared" si="17"/>
        <v>335000</v>
      </c>
      <c r="F200" s="53">
        <v>350000</v>
      </c>
      <c r="G200" s="610">
        <f t="shared" si="15"/>
        <v>315000</v>
      </c>
      <c r="H200" s="269">
        <f t="shared" si="11"/>
        <v>315000</v>
      </c>
    </row>
    <row r="201" spans="1:8">
      <c r="A201" s="242" t="s">
        <v>168</v>
      </c>
      <c r="B201" s="67">
        <v>2006</v>
      </c>
      <c r="C201" s="596">
        <v>290000</v>
      </c>
      <c r="D201" s="243">
        <f t="shared" si="16"/>
        <v>261000</v>
      </c>
      <c r="E201" s="272">
        <f t="shared" si="17"/>
        <v>260000</v>
      </c>
      <c r="F201" s="53">
        <v>270000</v>
      </c>
      <c r="G201" s="244">
        <f t="shared" si="15"/>
        <v>243000</v>
      </c>
      <c r="H201" s="271">
        <f t="shared" si="11"/>
        <v>245000</v>
      </c>
    </row>
    <row r="202" spans="1:8" ht="15" thickBot="1">
      <c r="A202" s="239"/>
      <c r="B202" s="65">
        <v>2007</v>
      </c>
      <c r="C202" s="596">
        <v>310000</v>
      </c>
      <c r="D202" s="243">
        <f t="shared" si="16"/>
        <v>279000</v>
      </c>
      <c r="E202" s="272">
        <f t="shared" si="17"/>
        <v>280000</v>
      </c>
      <c r="F202" s="53">
        <v>290000</v>
      </c>
      <c r="G202" s="244">
        <f t="shared" si="15"/>
        <v>261000</v>
      </c>
      <c r="H202" s="271">
        <f t="shared" si="11"/>
        <v>260000</v>
      </c>
    </row>
    <row r="203" spans="1:8" ht="15" thickBot="1">
      <c r="A203" s="242" t="s">
        <v>169</v>
      </c>
      <c r="B203" s="66">
        <v>2009</v>
      </c>
      <c r="C203" s="32" t="s">
        <v>19</v>
      </c>
      <c r="D203" s="46" t="s">
        <v>19</v>
      </c>
      <c r="E203" s="37" t="s">
        <v>19</v>
      </c>
      <c r="F203" s="36">
        <v>360000</v>
      </c>
      <c r="G203" s="608">
        <f t="shared" si="15"/>
        <v>324000</v>
      </c>
      <c r="H203" s="267">
        <f t="shared" si="11"/>
        <v>325000</v>
      </c>
    </row>
    <row r="204" spans="1:8">
      <c r="A204" s="237"/>
      <c r="B204" s="63">
        <v>2010</v>
      </c>
      <c r="C204" s="34" t="s">
        <v>19</v>
      </c>
      <c r="D204" s="48" t="s">
        <v>19</v>
      </c>
      <c r="E204" s="40" t="s">
        <v>19</v>
      </c>
      <c r="F204" s="36">
        <v>380000</v>
      </c>
      <c r="G204" s="609">
        <f t="shared" si="15"/>
        <v>342000</v>
      </c>
      <c r="H204" s="271">
        <f t="shared" si="11"/>
        <v>340000</v>
      </c>
    </row>
    <row r="205" spans="1:8">
      <c r="A205" s="237"/>
      <c r="B205" s="63">
        <v>2011</v>
      </c>
      <c r="C205" s="34" t="s">
        <v>19</v>
      </c>
      <c r="D205" s="48" t="s">
        <v>19</v>
      </c>
      <c r="E205" s="40" t="s">
        <v>19</v>
      </c>
      <c r="F205" s="39">
        <v>400000</v>
      </c>
      <c r="G205" s="609">
        <f t="shared" si="15"/>
        <v>360000</v>
      </c>
      <c r="H205" s="271">
        <f t="shared" si="11"/>
        <v>360000</v>
      </c>
    </row>
    <row r="206" spans="1:8" ht="15" thickBot="1">
      <c r="A206" s="263"/>
      <c r="B206" s="64">
        <v>2012</v>
      </c>
      <c r="C206" s="42" t="s">
        <v>19</v>
      </c>
      <c r="D206" s="51" t="s">
        <v>19</v>
      </c>
      <c r="E206" s="44" t="s">
        <v>19</v>
      </c>
      <c r="F206" s="39">
        <v>420000</v>
      </c>
      <c r="G206" s="610">
        <f t="shared" si="15"/>
        <v>378000</v>
      </c>
      <c r="H206" s="269">
        <f t="shared" si="11"/>
        <v>380000</v>
      </c>
    </row>
    <row r="207" spans="1:8">
      <c r="A207" s="245" t="s">
        <v>170</v>
      </c>
      <c r="B207" s="66">
        <v>2013</v>
      </c>
      <c r="C207" s="32" t="s">
        <v>19</v>
      </c>
      <c r="D207" s="46" t="s">
        <v>19</v>
      </c>
      <c r="E207" s="37" t="s">
        <v>19</v>
      </c>
      <c r="F207" s="395">
        <v>260000</v>
      </c>
      <c r="G207" s="471">
        <f>F207-(F207*0.05)</f>
        <v>247000</v>
      </c>
      <c r="H207" s="271">
        <f t="shared" si="11"/>
        <v>245000</v>
      </c>
    </row>
    <row r="208" spans="1:8">
      <c r="A208" s="237"/>
      <c r="B208" s="63">
        <v>2014</v>
      </c>
      <c r="C208" s="34" t="s">
        <v>19</v>
      </c>
      <c r="D208" s="48" t="s">
        <v>19</v>
      </c>
      <c r="E208" s="40" t="s">
        <v>19</v>
      </c>
      <c r="F208" s="395">
        <v>280000</v>
      </c>
      <c r="G208" s="471">
        <f t="shared" ref="G208:G266" si="18">F208-(F208*0.05)</f>
        <v>266000</v>
      </c>
      <c r="H208" s="271">
        <f t="shared" si="11"/>
        <v>265000</v>
      </c>
    </row>
    <row r="209" spans="1:8" ht="15" thickBot="1">
      <c r="A209" s="263"/>
      <c r="B209" s="49">
        <v>2015</v>
      </c>
      <c r="C209" s="42" t="s">
        <v>19</v>
      </c>
      <c r="D209" s="51" t="s">
        <v>19</v>
      </c>
      <c r="E209" s="44" t="s">
        <v>19</v>
      </c>
      <c r="F209" s="395">
        <v>300000</v>
      </c>
      <c r="G209" s="471">
        <f t="shared" si="18"/>
        <v>285000</v>
      </c>
      <c r="H209" s="271">
        <f t="shared" ref="H209:H266" si="19">IF(ROUND(MID(G209&amp;" ",3,1),0)=1,FLOOR(G209,5000),IF(ROUND(MID(G209&amp;" ",3,1),0)=2,FLOOR(G209,5000),IF(ROUND(MID(G209&amp;" ",3,1),0)=6,FLOOR(G209,5000),IF(ROUND(MID(G209&amp;" ",3,1),0)=7,FLOOR(G209,5000),CEILING(G209,5000)))))</f>
        <v>285000</v>
      </c>
    </row>
    <row r="210" spans="1:8">
      <c r="A210" s="245" t="s">
        <v>171</v>
      </c>
      <c r="B210" s="30">
        <v>2015</v>
      </c>
      <c r="C210" s="32" t="s">
        <v>19</v>
      </c>
      <c r="D210" s="46" t="s">
        <v>19</v>
      </c>
      <c r="E210" s="37" t="s">
        <v>19</v>
      </c>
      <c r="F210" s="377">
        <v>300000</v>
      </c>
      <c r="G210" s="471">
        <f t="shared" si="18"/>
        <v>285000</v>
      </c>
      <c r="H210" s="267">
        <f t="shared" si="19"/>
        <v>285000</v>
      </c>
    </row>
    <row r="211" spans="1:8" ht="15" thickBot="1">
      <c r="A211" s="264"/>
      <c r="B211" s="38">
        <v>2016</v>
      </c>
      <c r="C211" s="34" t="s">
        <v>19</v>
      </c>
      <c r="D211" s="48" t="s">
        <v>19</v>
      </c>
      <c r="E211" s="40" t="s">
        <v>19</v>
      </c>
      <c r="F211" s="395">
        <v>320000</v>
      </c>
      <c r="G211" s="471">
        <f t="shared" si="18"/>
        <v>304000</v>
      </c>
      <c r="H211" s="271">
        <f t="shared" si="19"/>
        <v>305000</v>
      </c>
    </row>
    <row r="212" spans="1:8" ht="15" thickBot="1">
      <c r="A212" s="248"/>
      <c r="B212" s="49">
        <v>2017</v>
      </c>
      <c r="C212" s="42" t="s">
        <v>19</v>
      </c>
      <c r="D212" s="51" t="s">
        <v>19</v>
      </c>
      <c r="E212" s="44" t="s">
        <v>19</v>
      </c>
      <c r="F212" s="377">
        <v>340000</v>
      </c>
      <c r="G212" s="471">
        <f t="shared" si="18"/>
        <v>323000</v>
      </c>
      <c r="H212" s="269">
        <f t="shared" si="19"/>
        <v>325000</v>
      </c>
    </row>
    <row r="213" spans="1:8">
      <c r="A213" s="245" t="s">
        <v>172</v>
      </c>
      <c r="B213" s="30">
        <v>2012</v>
      </c>
      <c r="C213" s="32" t="s">
        <v>19</v>
      </c>
      <c r="D213" s="46" t="s">
        <v>19</v>
      </c>
      <c r="E213" s="37" t="s">
        <v>19</v>
      </c>
      <c r="F213" s="377">
        <v>280000</v>
      </c>
      <c r="G213" s="471">
        <f t="shared" si="18"/>
        <v>266000</v>
      </c>
      <c r="H213" s="271">
        <f t="shared" si="19"/>
        <v>265000</v>
      </c>
    </row>
    <row r="214" spans="1:8">
      <c r="A214" s="237"/>
      <c r="B214" s="38">
        <v>2013</v>
      </c>
      <c r="C214" s="34" t="s">
        <v>19</v>
      </c>
      <c r="D214" s="48" t="s">
        <v>19</v>
      </c>
      <c r="E214" s="40" t="s">
        <v>19</v>
      </c>
      <c r="F214" s="395">
        <v>300000</v>
      </c>
      <c r="G214" s="471">
        <f t="shared" si="18"/>
        <v>285000</v>
      </c>
      <c r="H214" s="271">
        <f t="shared" si="19"/>
        <v>285000</v>
      </c>
    </row>
    <row r="215" spans="1:8">
      <c r="A215" s="237"/>
      <c r="B215" s="38">
        <v>2014</v>
      </c>
      <c r="C215" s="34" t="s">
        <v>19</v>
      </c>
      <c r="D215" s="48" t="s">
        <v>19</v>
      </c>
      <c r="E215" s="40" t="s">
        <v>19</v>
      </c>
      <c r="F215" s="395">
        <v>320000</v>
      </c>
      <c r="G215" s="471">
        <f t="shared" si="18"/>
        <v>304000</v>
      </c>
      <c r="H215" s="271">
        <f t="shared" si="19"/>
        <v>305000</v>
      </c>
    </row>
    <row r="216" spans="1:8" ht="15" thickBot="1">
      <c r="A216" s="263"/>
      <c r="B216" s="49">
        <v>2015</v>
      </c>
      <c r="C216" s="42" t="s">
        <v>19</v>
      </c>
      <c r="D216" s="51" t="s">
        <v>19</v>
      </c>
      <c r="E216" s="44" t="s">
        <v>19</v>
      </c>
      <c r="F216" s="387">
        <v>340000</v>
      </c>
      <c r="G216" s="471">
        <f t="shared" si="18"/>
        <v>323000</v>
      </c>
      <c r="H216" s="271">
        <f t="shared" si="19"/>
        <v>325000</v>
      </c>
    </row>
    <row r="217" spans="1:8">
      <c r="A217" s="245" t="s">
        <v>173</v>
      </c>
      <c r="B217" s="30">
        <v>2015</v>
      </c>
      <c r="C217" s="32" t="s">
        <v>19</v>
      </c>
      <c r="D217" s="46" t="s">
        <v>19</v>
      </c>
      <c r="E217" s="37" t="s">
        <v>19</v>
      </c>
      <c r="F217" s="395">
        <v>340000</v>
      </c>
      <c r="G217" s="471">
        <f t="shared" si="18"/>
        <v>323000</v>
      </c>
      <c r="H217" s="267">
        <f t="shared" si="19"/>
        <v>325000</v>
      </c>
    </row>
    <row r="218" spans="1:8">
      <c r="A218" s="237"/>
      <c r="B218" s="38">
        <v>2016</v>
      </c>
      <c r="C218" s="34" t="s">
        <v>19</v>
      </c>
      <c r="D218" s="48" t="s">
        <v>19</v>
      </c>
      <c r="E218" s="40" t="s">
        <v>19</v>
      </c>
      <c r="F218" s="395">
        <v>360000</v>
      </c>
      <c r="G218" s="471">
        <f t="shared" si="18"/>
        <v>342000</v>
      </c>
      <c r="H218" s="271">
        <f t="shared" si="19"/>
        <v>340000</v>
      </c>
    </row>
    <row r="219" spans="1:8" ht="15" thickBot="1">
      <c r="A219" s="263"/>
      <c r="B219" s="49">
        <v>2017</v>
      </c>
      <c r="C219" s="42" t="s">
        <v>19</v>
      </c>
      <c r="D219" s="51" t="s">
        <v>19</v>
      </c>
      <c r="E219" s="44" t="s">
        <v>19</v>
      </c>
      <c r="F219" s="387">
        <v>380000</v>
      </c>
      <c r="G219" s="471">
        <f t="shared" si="18"/>
        <v>361000</v>
      </c>
      <c r="H219" s="269">
        <f t="shared" si="19"/>
        <v>360000</v>
      </c>
    </row>
    <row r="220" spans="1:8">
      <c r="A220" s="245" t="s">
        <v>174</v>
      </c>
      <c r="B220" s="30">
        <v>2012</v>
      </c>
      <c r="C220" s="32" t="s">
        <v>19</v>
      </c>
      <c r="D220" s="46" t="s">
        <v>19</v>
      </c>
      <c r="E220" s="37" t="s">
        <v>19</v>
      </c>
      <c r="F220" s="382">
        <v>300000</v>
      </c>
      <c r="G220" s="471">
        <f>F220-(F220*0.05)</f>
        <v>285000</v>
      </c>
      <c r="H220" s="271">
        <f t="shared" si="19"/>
        <v>285000</v>
      </c>
    </row>
    <row r="221" spans="1:8" ht="15" thickBot="1">
      <c r="A221" s="237"/>
      <c r="B221" s="38">
        <v>2013</v>
      </c>
      <c r="C221" s="34" t="s">
        <v>19</v>
      </c>
      <c r="D221" s="48" t="s">
        <v>19</v>
      </c>
      <c r="E221" s="40" t="s">
        <v>19</v>
      </c>
      <c r="F221" s="391">
        <v>320000</v>
      </c>
      <c r="G221" s="471">
        <f t="shared" si="18"/>
        <v>304000</v>
      </c>
      <c r="H221" s="271">
        <f t="shared" si="19"/>
        <v>305000</v>
      </c>
    </row>
    <row r="222" spans="1:8">
      <c r="A222" s="237"/>
      <c r="B222" s="38">
        <v>2014</v>
      </c>
      <c r="C222" s="34" t="s">
        <v>19</v>
      </c>
      <c r="D222" s="48" t="s">
        <v>19</v>
      </c>
      <c r="E222" s="40" t="s">
        <v>19</v>
      </c>
      <c r="F222" s="382">
        <v>340000</v>
      </c>
      <c r="G222" s="471">
        <f t="shared" si="18"/>
        <v>323000</v>
      </c>
      <c r="H222" s="271">
        <f t="shared" si="19"/>
        <v>325000</v>
      </c>
    </row>
    <row r="223" spans="1:8" ht="15" thickBot="1">
      <c r="A223" s="263"/>
      <c r="B223" s="49">
        <v>2015</v>
      </c>
      <c r="C223" s="42" t="s">
        <v>19</v>
      </c>
      <c r="D223" s="51" t="s">
        <v>19</v>
      </c>
      <c r="E223" s="44" t="s">
        <v>19</v>
      </c>
      <c r="F223" s="391">
        <v>360000</v>
      </c>
      <c r="G223" s="471">
        <f t="shared" si="18"/>
        <v>342000</v>
      </c>
      <c r="H223" s="271">
        <f t="shared" si="19"/>
        <v>340000</v>
      </c>
    </row>
    <row r="224" spans="1:8">
      <c r="A224" s="245" t="s">
        <v>175</v>
      </c>
      <c r="B224" s="30">
        <v>2015</v>
      </c>
      <c r="C224" s="32" t="s">
        <v>19</v>
      </c>
      <c r="D224" s="46" t="s">
        <v>19</v>
      </c>
      <c r="E224" s="37" t="s">
        <v>19</v>
      </c>
      <c r="F224" s="395">
        <v>360000</v>
      </c>
      <c r="G224" s="471">
        <f>F224-(F224*0.05)</f>
        <v>342000</v>
      </c>
      <c r="H224" s="267">
        <f t="shared" si="19"/>
        <v>340000</v>
      </c>
    </row>
    <row r="225" spans="1:8" ht="15" thickBot="1">
      <c r="A225" s="237"/>
      <c r="B225" s="38">
        <v>2016</v>
      </c>
      <c r="C225" s="34" t="s">
        <v>19</v>
      </c>
      <c r="D225" s="48" t="s">
        <v>19</v>
      </c>
      <c r="E225" s="40" t="s">
        <v>19</v>
      </c>
      <c r="F225" s="387">
        <v>380000</v>
      </c>
      <c r="G225" s="471">
        <f t="shared" si="18"/>
        <v>361000</v>
      </c>
      <c r="H225" s="271">
        <f t="shared" si="19"/>
        <v>360000</v>
      </c>
    </row>
    <row r="226" spans="1:8" ht="15" thickBot="1">
      <c r="A226" s="263"/>
      <c r="B226" s="49">
        <v>2017</v>
      </c>
      <c r="C226" s="42" t="s">
        <v>19</v>
      </c>
      <c r="D226" s="51" t="s">
        <v>19</v>
      </c>
      <c r="E226" s="44" t="s">
        <v>19</v>
      </c>
      <c r="F226" s="395">
        <v>400000</v>
      </c>
      <c r="G226" s="471">
        <f t="shared" si="18"/>
        <v>380000</v>
      </c>
      <c r="H226" s="269">
        <f t="shared" si="19"/>
        <v>380000</v>
      </c>
    </row>
    <row r="227" spans="1:8" ht="15" thickBot="1">
      <c r="A227" s="245" t="s">
        <v>176</v>
      </c>
      <c r="B227" s="30">
        <v>2012</v>
      </c>
      <c r="C227" s="32" t="s">
        <v>19</v>
      </c>
      <c r="D227" s="46" t="s">
        <v>19</v>
      </c>
      <c r="E227" s="37" t="s">
        <v>19</v>
      </c>
      <c r="F227" s="391">
        <v>320000</v>
      </c>
      <c r="G227" s="471">
        <f t="shared" si="18"/>
        <v>304000</v>
      </c>
      <c r="H227" s="271">
        <f t="shared" si="19"/>
        <v>305000</v>
      </c>
    </row>
    <row r="228" spans="1:8">
      <c r="A228" s="237"/>
      <c r="B228" s="38">
        <v>2013</v>
      </c>
      <c r="C228" s="34" t="s">
        <v>19</v>
      </c>
      <c r="D228" s="48" t="s">
        <v>19</v>
      </c>
      <c r="E228" s="40" t="s">
        <v>19</v>
      </c>
      <c r="F228" s="382">
        <v>340000</v>
      </c>
      <c r="G228" s="471">
        <f t="shared" si="18"/>
        <v>323000</v>
      </c>
      <c r="H228" s="271">
        <f t="shared" si="19"/>
        <v>325000</v>
      </c>
    </row>
    <row r="229" spans="1:8">
      <c r="A229" s="237"/>
      <c r="B229" s="38">
        <v>2014</v>
      </c>
      <c r="C229" s="34" t="s">
        <v>19</v>
      </c>
      <c r="D229" s="48" t="s">
        <v>19</v>
      </c>
      <c r="E229" s="40" t="s">
        <v>19</v>
      </c>
      <c r="F229" s="391">
        <v>360000</v>
      </c>
      <c r="G229" s="471">
        <f t="shared" si="18"/>
        <v>342000</v>
      </c>
      <c r="H229" s="271">
        <f t="shared" si="19"/>
        <v>340000</v>
      </c>
    </row>
    <row r="230" spans="1:8" ht="15" thickBot="1">
      <c r="A230" s="263"/>
      <c r="B230" s="49">
        <v>2015</v>
      </c>
      <c r="C230" s="42" t="s">
        <v>19</v>
      </c>
      <c r="D230" s="51" t="s">
        <v>19</v>
      </c>
      <c r="E230" s="44" t="s">
        <v>19</v>
      </c>
      <c r="F230" s="391">
        <v>380000</v>
      </c>
      <c r="G230" s="471">
        <f t="shared" si="18"/>
        <v>361000</v>
      </c>
      <c r="H230" s="271">
        <f t="shared" si="19"/>
        <v>360000</v>
      </c>
    </row>
    <row r="231" spans="1:8" ht="15" thickBot="1">
      <c r="A231" s="245" t="s">
        <v>177</v>
      </c>
      <c r="B231" s="30">
        <v>2015</v>
      </c>
      <c r="C231" s="32" t="s">
        <v>19</v>
      </c>
      <c r="D231" s="46" t="s">
        <v>19</v>
      </c>
      <c r="E231" s="37" t="s">
        <v>19</v>
      </c>
      <c r="F231" s="387">
        <v>380000</v>
      </c>
      <c r="G231" s="471">
        <f>F231-(F231*0.05)</f>
        <v>361000</v>
      </c>
      <c r="H231" s="267">
        <f t="shared" si="19"/>
        <v>360000</v>
      </c>
    </row>
    <row r="232" spans="1:8">
      <c r="A232" s="237"/>
      <c r="B232" s="38">
        <v>2016</v>
      </c>
      <c r="C232" s="34" t="s">
        <v>19</v>
      </c>
      <c r="D232" s="48" t="s">
        <v>19</v>
      </c>
      <c r="E232" s="40" t="s">
        <v>19</v>
      </c>
      <c r="F232" s="395">
        <v>400000</v>
      </c>
      <c r="G232" s="471">
        <f t="shared" si="18"/>
        <v>380000</v>
      </c>
      <c r="H232" s="271">
        <f t="shared" si="19"/>
        <v>380000</v>
      </c>
    </row>
    <row r="233" spans="1:8" ht="15" thickBot="1">
      <c r="A233" s="263"/>
      <c r="B233" s="49">
        <v>2017</v>
      </c>
      <c r="C233" s="42" t="s">
        <v>19</v>
      </c>
      <c r="D233" s="51" t="s">
        <v>19</v>
      </c>
      <c r="E233" s="44" t="s">
        <v>19</v>
      </c>
      <c r="F233" s="387">
        <v>420000</v>
      </c>
      <c r="G233" s="471">
        <f t="shared" si="18"/>
        <v>399000</v>
      </c>
      <c r="H233" s="269">
        <f t="shared" si="19"/>
        <v>400000</v>
      </c>
    </row>
    <row r="234" spans="1:8">
      <c r="A234" s="245" t="s">
        <v>178</v>
      </c>
      <c r="B234" s="30">
        <v>2012</v>
      </c>
      <c r="C234" s="45" t="s">
        <v>19</v>
      </c>
      <c r="D234" s="46" t="s">
        <v>19</v>
      </c>
      <c r="E234" s="37" t="s">
        <v>19</v>
      </c>
      <c r="F234" s="377">
        <v>420000</v>
      </c>
      <c r="G234" s="471">
        <f>F234-(F234*0.05)</f>
        <v>399000</v>
      </c>
      <c r="H234" s="271">
        <f t="shared" si="19"/>
        <v>400000</v>
      </c>
    </row>
    <row r="235" spans="1:8" ht="15" thickBot="1">
      <c r="A235" s="237"/>
      <c r="B235" s="38">
        <v>2013</v>
      </c>
      <c r="C235" s="47" t="s">
        <v>19</v>
      </c>
      <c r="D235" s="48" t="s">
        <v>19</v>
      </c>
      <c r="E235" s="40" t="s">
        <v>19</v>
      </c>
      <c r="F235" s="395">
        <v>440000</v>
      </c>
      <c r="G235" s="471">
        <f t="shared" si="18"/>
        <v>418000</v>
      </c>
      <c r="H235" s="271">
        <f t="shared" si="19"/>
        <v>420000</v>
      </c>
    </row>
    <row r="236" spans="1:8">
      <c r="A236" s="237"/>
      <c r="B236" s="38">
        <v>2014</v>
      </c>
      <c r="C236" s="47" t="s">
        <v>19</v>
      </c>
      <c r="D236" s="48" t="s">
        <v>19</v>
      </c>
      <c r="E236" s="40" t="s">
        <v>19</v>
      </c>
      <c r="F236" s="377">
        <v>460000</v>
      </c>
      <c r="G236" s="471">
        <f t="shared" si="18"/>
        <v>437000</v>
      </c>
      <c r="H236" s="271">
        <f t="shared" si="19"/>
        <v>435000</v>
      </c>
    </row>
    <row r="237" spans="1:8" ht="15" thickBot="1">
      <c r="A237" s="237"/>
      <c r="B237" s="38">
        <v>2015</v>
      </c>
      <c r="C237" s="47" t="s">
        <v>19</v>
      </c>
      <c r="D237" s="48" t="s">
        <v>19</v>
      </c>
      <c r="E237" s="40" t="s">
        <v>19</v>
      </c>
      <c r="F237" s="395">
        <v>480000</v>
      </c>
      <c r="G237" s="471">
        <f t="shared" si="18"/>
        <v>456000</v>
      </c>
      <c r="H237" s="271">
        <f t="shared" si="19"/>
        <v>455000</v>
      </c>
    </row>
    <row r="238" spans="1:8">
      <c r="A238" s="237"/>
      <c r="B238" s="38">
        <v>2016</v>
      </c>
      <c r="C238" s="34" t="s">
        <v>19</v>
      </c>
      <c r="D238" s="48" t="s">
        <v>19</v>
      </c>
      <c r="E238" s="40" t="s">
        <v>19</v>
      </c>
      <c r="F238" s="377">
        <v>500000</v>
      </c>
      <c r="G238" s="471">
        <f t="shared" si="18"/>
        <v>475000</v>
      </c>
      <c r="H238" s="271">
        <f t="shared" si="19"/>
        <v>475000</v>
      </c>
    </row>
    <row r="239" spans="1:8" ht="15" thickBot="1">
      <c r="A239" s="263"/>
      <c r="B239" s="49">
        <v>2017</v>
      </c>
      <c r="C239" s="42" t="s">
        <v>19</v>
      </c>
      <c r="D239" s="51" t="s">
        <v>19</v>
      </c>
      <c r="E239" s="44" t="s">
        <v>19</v>
      </c>
      <c r="F239" s="395">
        <v>520000</v>
      </c>
      <c r="G239" s="471">
        <f t="shared" si="18"/>
        <v>494000</v>
      </c>
      <c r="H239" s="271">
        <f t="shared" si="19"/>
        <v>495000</v>
      </c>
    </row>
    <row r="240" spans="1:8" ht="15" thickBot="1">
      <c r="A240" s="245" t="s">
        <v>179</v>
      </c>
      <c r="B240" s="30">
        <v>2012</v>
      </c>
      <c r="C240" s="45" t="s">
        <v>19</v>
      </c>
      <c r="D240" s="46" t="s">
        <v>19</v>
      </c>
      <c r="E240" s="37" t="s">
        <v>19</v>
      </c>
      <c r="F240" s="391">
        <v>320000</v>
      </c>
      <c r="G240" s="471">
        <f>F240-(F240*0.05)</f>
        <v>304000</v>
      </c>
      <c r="H240" s="267">
        <f t="shared" si="19"/>
        <v>305000</v>
      </c>
    </row>
    <row r="241" spans="1:8">
      <c r="A241" s="237"/>
      <c r="B241" s="38">
        <v>2013</v>
      </c>
      <c r="C241" s="47" t="s">
        <v>19</v>
      </c>
      <c r="D241" s="48" t="s">
        <v>19</v>
      </c>
      <c r="E241" s="40" t="s">
        <v>19</v>
      </c>
      <c r="F241" s="382">
        <v>340000</v>
      </c>
      <c r="G241" s="471">
        <f t="shared" si="18"/>
        <v>323000</v>
      </c>
      <c r="H241" s="271">
        <f t="shared" si="19"/>
        <v>325000</v>
      </c>
    </row>
    <row r="242" spans="1:8">
      <c r="A242" s="237"/>
      <c r="B242" s="38">
        <v>2014</v>
      </c>
      <c r="C242" s="47" t="s">
        <v>19</v>
      </c>
      <c r="D242" s="48" t="s">
        <v>19</v>
      </c>
      <c r="E242" s="40" t="s">
        <v>19</v>
      </c>
      <c r="F242" s="391">
        <v>360000</v>
      </c>
      <c r="G242" s="471">
        <f t="shared" si="18"/>
        <v>342000</v>
      </c>
      <c r="H242" s="271">
        <f t="shared" si="19"/>
        <v>340000</v>
      </c>
    </row>
    <row r="243" spans="1:8" ht="15" thickBot="1">
      <c r="A243" s="263"/>
      <c r="B243" s="49">
        <v>2015</v>
      </c>
      <c r="C243" s="50" t="s">
        <v>19</v>
      </c>
      <c r="D243" s="51" t="s">
        <v>19</v>
      </c>
      <c r="E243" s="44" t="s">
        <v>19</v>
      </c>
      <c r="F243" s="391">
        <v>380000</v>
      </c>
      <c r="G243" s="471">
        <f t="shared" si="18"/>
        <v>361000</v>
      </c>
      <c r="H243" s="269">
        <f t="shared" si="19"/>
        <v>360000</v>
      </c>
    </row>
    <row r="244" spans="1:8">
      <c r="A244" s="245" t="s">
        <v>180</v>
      </c>
      <c r="B244" s="30">
        <v>2015</v>
      </c>
      <c r="C244" s="45" t="s">
        <v>19</v>
      </c>
      <c r="D244" s="46" t="s">
        <v>19</v>
      </c>
      <c r="E244" s="37" t="s">
        <v>19</v>
      </c>
      <c r="F244" s="395">
        <v>400000</v>
      </c>
      <c r="G244" s="471">
        <f>F244-(F244*0.05)</f>
        <v>380000</v>
      </c>
      <c r="H244" s="271">
        <f t="shared" si="19"/>
        <v>380000</v>
      </c>
    </row>
    <row r="245" spans="1:8" ht="15" thickBot="1">
      <c r="A245" s="237"/>
      <c r="B245" s="38">
        <v>2016</v>
      </c>
      <c r="C245" s="47" t="s">
        <v>19</v>
      </c>
      <c r="D245" s="48" t="s">
        <v>19</v>
      </c>
      <c r="E245" s="40" t="s">
        <v>19</v>
      </c>
      <c r="F245" s="387">
        <v>420000</v>
      </c>
      <c r="G245" s="471">
        <f t="shared" si="18"/>
        <v>399000</v>
      </c>
      <c r="H245" s="271">
        <f t="shared" si="19"/>
        <v>400000</v>
      </c>
    </row>
    <row r="246" spans="1:8" ht="15" thickBot="1">
      <c r="A246" s="263"/>
      <c r="B246" s="49">
        <v>2017</v>
      </c>
      <c r="C246" s="50" t="s">
        <v>19</v>
      </c>
      <c r="D246" s="51" t="s">
        <v>19</v>
      </c>
      <c r="E246" s="44" t="s">
        <v>19</v>
      </c>
      <c r="F246" s="395">
        <v>440000</v>
      </c>
      <c r="G246" s="471">
        <f t="shared" si="18"/>
        <v>418000</v>
      </c>
      <c r="H246" s="271">
        <f t="shared" si="19"/>
        <v>420000</v>
      </c>
    </row>
    <row r="247" spans="1:8">
      <c r="A247" s="245" t="s">
        <v>181</v>
      </c>
      <c r="B247" s="30">
        <v>2012</v>
      </c>
      <c r="C247" s="45" t="s">
        <v>19</v>
      </c>
      <c r="D247" s="46" t="s">
        <v>19</v>
      </c>
      <c r="E247" s="37" t="s">
        <v>19</v>
      </c>
      <c r="F247" s="391">
        <v>360000</v>
      </c>
      <c r="G247" s="471">
        <f>F247-(F247*0.05)</f>
        <v>342000</v>
      </c>
      <c r="H247" s="267">
        <f t="shared" si="19"/>
        <v>340000</v>
      </c>
    </row>
    <row r="248" spans="1:8">
      <c r="A248" s="237"/>
      <c r="B248" s="38">
        <v>2013</v>
      </c>
      <c r="C248" s="47" t="s">
        <v>19</v>
      </c>
      <c r="D248" s="48" t="s">
        <v>19</v>
      </c>
      <c r="E248" s="40" t="s">
        <v>19</v>
      </c>
      <c r="F248" s="391">
        <v>380000</v>
      </c>
      <c r="G248" s="471">
        <f t="shared" si="18"/>
        <v>361000</v>
      </c>
      <c r="H248" s="271">
        <f t="shared" si="19"/>
        <v>360000</v>
      </c>
    </row>
    <row r="249" spans="1:8">
      <c r="A249" s="237"/>
      <c r="B249" s="38">
        <v>2014</v>
      </c>
      <c r="C249" s="47" t="s">
        <v>19</v>
      </c>
      <c r="D249" s="48" t="s">
        <v>19</v>
      </c>
      <c r="E249" s="40" t="s">
        <v>19</v>
      </c>
      <c r="F249" s="391">
        <v>400000</v>
      </c>
      <c r="G249" s="471">
        <f t="shared" si="18"/>
        <v>380000</v>
      </c>
      <c r="H249" s="271">
        <f t="shared" si="19"/>
        <v>380000</v>
      </c>
    </row>
    <row r="250" spans="1:8" ht="15" thickBot="1">
      <c r="A250" s="263"/>
      <c r="B250" s="49">
        <v>2015</v>
      </c>
      <c r="C250" s="50" t="s">
        <v>19</v>
      </c>
      <c r="D250" s="51" t="s">
        <v>19</v>
      </c>
      <c r="E250" s="44" t="s">
        <v>19</v>
      </c>
      <c r="F250" s="391">
        <v>420000</v>
      </c>
      <c r="G250" s="471">
        <f t="shared" si="18"/>
        <v>399000</v>
      </c>
      <c r="H250" s="269">
        <f t="shared" si="19"/>
        <v>400000</v>
      </c>
    </row>
    <row r="251" spans="1:8">
      <c r="A251" s="245" t="s">
        <v>182</v>
      </c>
      <c r="B251" s="30">
        <v>2015</v>
      </c>
      <c r="C251" s="45" t="s">
        <v>19</v>
      </c>
      <c r="D251" s="46" t="s">
        <v>19</v>
      </c>
      <c r="E251" s="37" t="s">
        <v>19</v>
      </c>
      <c r="F251" s="395">
        <v>460000</v>
      </c>
      <c r="G251" s="471">
        <f>F251-(F251*0.05)</f>
        <v>437000</v>
      </c>
      <c r="H251" s="271">
        <f t="shared" si="19"/>
        <v>435000</v>
      </c>
    </row>
    <row r="252" spans="1:8">
      <c r="A252" s="237"/>
      <c r="B252" s="38">
        <v>2016</v>
      </c>
      <c r="C252" s="47" t="s">
        <v>19</v>
      </c>
      <c r="D252" s="48" t="s">
        <v>19</v>
      </c>
      <c r="E252" s="40" t="s">
        <v>19</v>
      </c>
      <c r="F252" s="395">
        <v>480000</v>
      </c>
      <c r="G252" s="471">
        <f t="shared" si="18"/>
        <v>456000</v>
      </c>
      <c r="H252" s="271">
        <f t="shared" si="19"/>
        <v>455000</v>
      </c>
    </row>
    <row r="253" spans="1:8" ht="15" thickBot="1">
      <c r="A253" s="263"/>
      <c r="B253" s="49">
        <v>2017</v>
      </c>
      <c r="C253" s="50" t="s">
        <v>19</v>
      </c>
      <c r="D253" s="51" t="s">
        <v>19</v>
      </c>
      <c r="E253" s="44" t="s">
        <v>19</v>
      </c>
      <c r="F253" s="395">
        <v>500000</v>
      </c>
      <c r="G253" s="471">
        <f t="shared" si="18"/>
        <v>475000</v>
      </c>
      <c r="H253" s="271">
        <f t="shared" si="19"/>
        <v>475000</v>
      </c>
    </row>
    <row r="254" spans="1:8">
      <c r="A254" s="245" t="s">
        <v>183</v>
      </c>
      <c r="B254" s="30">
        <v>2012</v>
      </c>
      <c r="C254" s="45" t="s">
        <v>19</v>
      </c>
      <c r="D254" s="46" t="s">
        <v>19</v>
      </c>
      <c r="E254" s="37" t="s">
        <v>19</v>
      </c>
      <c r="F254" s="391">
        <v>400000</v>
      </c>
      <c r="G254" s="471">
        <f>F254-(F254*0.05)</f>
        <v>380000</v>
      </c>
      <c r="H254" s="267">
        <f t="shared" si="19"/>
        <v>380000</v>
      </c>
    </row>
    <row r="255" spans="1:8">
      <c r="A255" s="237"/>
      <c r="B255" s="38">
        <v>2013</v>
      </c>
      <c r="C255" s="47" t="s">
        <v>19</v>
      </c>
      <c r="D255" s="48" t="s">
        <v>19</v>
      </c>
      <c r="E255" s="40" t="s">
        <v>19</v>
      </c>
      <c r="F255" s="391">
        <v>420000</v>
      </c>
      <c r="G255" s="471">
        <f t="shared" si="18"/>
        <v>399000</v>
      </c>
      <c r="H255" s="271">
        <f t="shared" si="19"/>
        <v>400000</v>
      </c>
    </row>
    <row r="256" spans="1:8">
      <c r="A256" s="237"/>
      <c r="B256" s="38">
        <v>2014</v>
      </c>
      <c r="C256" s="47" t="s">
        <v>19</v>
      </c>
      <c r="D256" s="48" t="s">
        <v>19</v>
      </c>
      <c r="E256" s="40" t="s">
        <v>19</v>
      </c>
      <c r="F256" s="391">
        <v>440000</v>
      </c>
      <c r="G256" s="471">
        <f t="shared" si="18"/>
        <v>418000</v>
      </c>
      <c r="H256" s="271">
        <f t="shared" si="19"/>
        <v>420000</v>
      </c>
    </row>
    <row r="257" spans="1:8" ht="15" thickBot="1">
      <c r="A257" s="263"/>
      <c r="B257" s="49">
        <v>2015</v>
      </c>
      <c r="C257" s="50" t="s">
        <v>19</v>
      </c>
      <c r="D257" s="51" t="s">
        <v>19</v>
      </c>
      <c r="E257" s="44" t="s">
        <v>19</v>
      </c>
      <c r="F257" s="391">
        <v>460000</v>
      </c>
      <c r="G257" s="471">
        <f t="shared" si="18"/>
        <v>437000</v>
      </c>
      <c r="H257" s="269">
        <f t="shared" si="19"/>
        <v>435000</v>
      </c>
    </row>
    <row r="258" spans="1:8">
      <c r="A258" s="245" t="s">
        <v>184</v>
      </c>
      <c r="B258" s="30">
        <v>2015</v>
      </c>
      <c r="C258" s="45" t="s">
        <v>19</v>
      </c>
      <c r="D258" s="46" t="s">
        <v>19</v>
      </c>
      <c r="E258" s="37" t="s">
        <v>19</v>
      </c>
      <c r="F258" s="395">
        <v>460000</v>
      </c>
      <c r="G258" s="471">
        <f>F258-(F258*0.05)</f>
        <v>437000</v>
      </c>
      <c r="H258" s="271">
        <f t="shared" si="19"/>
        <v>435000</v>
      </c>
    </row>
    <row r="259" spans="1:8">
      <c r="A259" s="237"/>
      <c r="B259" s="38">
        <v>2016</v>
      </c>
      <c r="C259" s="47" t="s">
        <v>19</v>
      </c>
      <c r="D259" s="48" t="s">
        <v>19</v>
      </c>
      <c r="E259" s="40" t="s">
        <v>19</v>
      </c>
      <c r="F259" s="395">
        <v>480000</v>
      </c>
      <c r="G259" s="471">
        <f t="shared" si="18"/>
        <v>456000</v>
      </c>
      <c r="H259" s="271">
        <f t="shared" si="19"/>
        <v>455000</v>
      </c>
    </row>
    <row r="260" spans="1:8" ht="15" thickBot="1">
      <c r="A260" s="263"/>
      <c r="B260" s="49">
        <v>2017</v>
      </c>
      <c r="C260" s="50" t="s">
        <v>19</v>
      </c>
      <c r="D260" s="51" t="s">
        <v>19</v>
      </c>
      <c r="E260" s="44" t="s">
        <v>19</v>
      </c>
      <c r="F260" s="395">
        <v>500000</v>
      </c>
      <c r="G260" s="471">
        <f t="shared" si="18"/>
        <v>475000</v>
      </c>
      <c r="H260" s="271">
        <f t="shared" si="19"/>
        <v>475000</v>
      </c>
    </row>
    <row r="261" spans="1:8">
      <c r="A261" s="245" t="s">
        <v>185</v>
      </c>
      <c r="B261" s="30">
        <v>2012</v>
      </c>
      <c r="C261" s="45" t="s">
        <v>19</v>
      </c>
      <c r="D261" s="46" t="s">
        <v>19</v>
      </c>
      <c r="E261" s="37" t="s">
        <v>19</v>
      </c>
      <c r="F261" s="377">
        <v>520000</v>
      </c>
      <c r="G261" s="471">
        <f>F261-(F261*0.05)</f>
        <v>494000</v>
      </c>
      <c r="H261" s="267">
        <f t="shared" si="19"/>
        <v>495000</v>
      </c>
    </row>
    <row r="262" spans="1:8">
      <c r="A262" s="237"/>
      <c r="B262" s="38">
        <v>2013</v>
      </c>
      <c r="C262" s="47" t="s">
        <v>19</v>
      </c>
      <c r="D262" s="48" t="s">
        <v>19</v>
      </c>
      <c r="E262" s="40" t="s">
        <v>19</v>
      </c>
      <c r="F262" s="395">
        <v>540000</v>
      </c>
      <c r="G262" s="471">
        <f t="shared" si="18"/>
        <v>513000</v>
      </c>
      <c r="H262" s="271">
        <f t="shared" si="19"/>
        <v>515000</v>
      </c>
    </row>
    <row r="263" spans="1:8">
      <c r="A263" s="237"/>
      <c r="B263" s="38">
        <v>2014</v>
      </c>
      <c r="C263" s="47" t="s">
        <v>19</v>
      </c>
      <c r="D263" s="48" t="s">
        <v>19</v>
      </c>
      <c r="E263" s="40" t="s">
        <v>19</v>
      </c>
      <c r="F263" s="395">
        <v>560000</v>
      </c>
      <c r="G263" s="471">
        <f t="shared" si="18"/>
        <v>532000</v>
      </c>
      <c r="H263" s="271">
        <f t="shared" si="19"/>
        <v>530000</v>
      </c>
    </row>
    <row r="264" spans="1:8">
      <c r="A264" s="237"/>
      <c r="B264" s="38">
        <v>2015</v>
      </c>
      <c r="C264" s="47" t="s">
        <v>19</v>
      </c>
      <c r="D264" s="48" t="s">
        <v>19</v>
      </c>
      <c r="E264" s="40" t="s">
        <v>19</v>
      </c>
      <c r="F264" s="395">
        <v>580000</v>
      </c>
      <c r="G264" s="471">
        <f t="shared" si="18"/>
        <v>551000</v>
      </c>
      <c r="H264" s="271">
        <f t="shared" si="19"/>
        <v>550000</v>
      </c>
    </row>
    <row r="265" spans="1:8">
      <c r="A265" s="237"/>
      <c r="B265" s="38">
        <v>2016</v>
      </c>
      <c r="C265" s="34" t="s">
        <v>19</v>
      </c>
      <c r="D265" s="48" t="s">
        <v>19</v>
      </c>
      <c r="E265" s="40" t="s">
        <v>19</v>
      </c>
      <c r="F265" s="395">
        <v>600000</v>
      </c>
      <c r="G265" s="471">
        <f t="shared" si="18"/>
        <v>570000</v>
      </c>
      <c r="H265" s="271">
        <f t="shared" si="19"/>
        <v>570000</v>
      </c>
    </row>
    <row r="266" spans="1:8" ht="15" thickBot="1">
      <c r="A266" s="263"/>
      <c r="B266" s="49">
        <v>2017</v>
      </c>
      <c r="C266" s="42" t="s">
        <v>19</v>
      </c>
      <c r="D266" s="51" t="s">
        <v>19</v>
      </c>
      <c r="E266" s="44" t="s">
        <v>19</v>
      </c>
      <c r="F266" s="387">
        <v>620000</v>
      </c>
      <c r="G266" s="471">
        <f t="shared" si="18"/>
        <v>589000</v>
      </c>
      <c r="H266" s="269">
        <f t="shared" si="19"/>
        <v>590000</v>
      </c>
    </row>
  </sheetData>
  <sheetProtection password="CCF1" sheet="1" objects="1" scenarios="1"/>
  <mergeCells count="9">
    <mergeCell ref="H2:H3"/>
    <mergeCell ref="A2:A3"/>
    <mergeCell ref="B2:B3"/>
    <mergeCell ref="A1:H1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H347"/>
  <sheetViews>
    <sheetView zoomScale="90" zoomScaleNormal="90" workbookViewId="0">
      <pane ySplit="3" topLeftCell="A326" activePane="bottomLeft" state="frozen"/>
      <selection pane="bottomLeft" activeCell="L340" sqref="L340"/>
    </sheetView>
  </sheetViews>
  <sheetFormatPr defaultRowHeight="14.25"/>
  <cols>
    <col min="1" max="1" width="57" style="235" bestFit="1" customWidth="1"/>
    <col min="2" max="2" width="5.5" style="236" bestFit="1" customWidth="1"/>
    <col min="3" max="3" width="9.125" style="29" hidden="1" customWidth="1"/>
    <col min="4" max="4" width="7.5" style="29" hidden="1" customWidth="1"/>
    <col min="5" max="5" width="9.875" style="29" bestFit="1" customWidth="1"/>
    <col min="6" max="6" width="9.125" style="29" hidden="1" customWidth="1"/>
    <col min="7" max="7" width="7.5" style="29" hidden="1" customWidth="1"/>
    <col min="8" max="8" width="9.875" style="29" bestFit="1" customWidth="1"/>
  </cols>
  <sheetData>
    <row r="1" spans="1:8" ht="24.75" customHeight="1" thickBot="1">
      <c r="A1" s="691" t="s">
        <v>658</v>
      </c>
      <c r="B1" s="692"/>
      <c r="C1" s="692"/>
      <c r="D1" s="692"/>
      <c r="E1" s="692"/>
      <c r="F1" s="692"/>
      <c r="G1" s="692"/>
      <c r="H1" s="693"/>
    </row>
    <row r="2" spans="1:8">
      <c r="A2" s="699" t="s">
        <v>0</v>
      </c>
      <c r="B2" s="701" t="s">
        <v>1</v>
      </c>
      <c r="C2" s="339" t="s">
        <v>9</v>
      </c>
      <c r="D2" s="339">
        <v>0.1</v>
      </c>
      <c r="E2" s="709" t="s">
        <v>11</v>
      </c>
      <c r="F2" s="339" t="s">
        <v>9</v>
      </c>
      <c r="G2" s="184">
        <v>0.1</v>
      </c>
      <c r="H2" s="709" t="s">
        <v>10</v>
      </c>
    </row>
    <row r="3" spans="1:8" ht="15" thickBot="1">
      <c r="A3" s="700"/>
      <c r="B3" s="723"/>
      <c r="C3" s="185"/>
      <c r="D3" s="185"/>
      <c r="E3" s="710"/>
      <c r="F3" s="186"/>
      <c r="G3" s="185"/>
      <c r="H3" s="710"/>
    </row>
    <row r="4" spans="1:8">
      <c r="A4" s="187" t="s">
        <v>659</v>
      </c>
      <c r="B4" s="188">
        <v>2007</v>
      </c>
      <c r="C4" s="575">
        <v>180000</v>
      </c>
      <c r="D4" s="611">
        <f t="shared" ref="D4:D24" si="0">C4-(C4*0.1)</f>
        <v>162000</v>
      </c>
      <c r="E4" s="340">
        <f t="shared" ref="E4:E17" si="1">IF(ROUND(MID(D4&amp;" ",3,1),0)=1,FLOOR(D4,5000),IF(ROUND(MID(D4&amp;" ",3,1),0)=2,FLOOR(D4,5000),IF(ROUND(MID(D4&amp;" ",3,1),0)=6,FLOOR(D4,5000),IF(ROUND(MID(D4&amp;" ",3,1),0)=7,FLOOR(D4,5000),CEILING(D4,5000)))))</f>
        <v>160000</v>
      </c>
      <c r="F4" s="578" t="s">
        <v>19</v>
      </c>
      <c r="G4" s="205" t="s">
        <v>19</v>
      </c>
      <c r="H4" s="191" t="s">
        <v>19</v>
      </c>
    </row>
    <row r="5" spans="1:8" ht="15" thickBot="1">
      <c r="A5" s="192"/>
      <c r="B5" s="193">
        <v>2008</v>
      </c>
      <c r="C5" s="576">
        <v>190000</v>
      </c>
      <c r="D5" s="612">
        <f t="shared" si="0"/>
        <v>171000</v>
      </c>
      <c r="E5" s="340">
        <f t="shared" si="1"/>
        <v>170000</v>
      </c>
      <c r="F5" s="580" t="s">
        <v>19</v>
      </c>
      <c r="G5" s="204" t="s">
        <v>19</v>
      </c>
      <c r="H5" s="196" t="s">
        <v>19</v>
      </c>
    </row>
    <row r="6" spans="1:8">
      <c r="A6" s="187" t="s">
        <v>538</v>
      </c>
      <c r="B6" s="197">
        <v>2008</v>
      </c>
      <c r="C6" s="575">
        <v>190000</v>
      </c>
      <c r="D6" s="611">
        <f t="shared" si="0"/>
        <v>171000</v>
      </c>
      <c r="E6" s="341">
        <f t="shared" si="1"/>
        <v>170000</v>
      </c>
      <c r="F6" s="578" t="s">
        <v>19</v>
      </c>
      <c r="G6" s="205" t="s">
        <v>19</v>
      </c>
      <c r="H6" s="191" t="s">
        <v>19</v>
      </c>
    </row>
    <row r="7" spans="1:8" ht="15" thickBot="1">
      <c r="A7" s="187"/>
      <c r="B7" s="188">
        <v>2009</v>
      </c>
      <c r="C7" s="576">
        <v>210000</v>
      </c>
      <c r="D7" s="612">
        <f t="shared" si="0"/>
        <v>189000</v>
      </c>
      <c r="E7" s="343">
        <f t="shared" si="1"/>
        <v>190000</v>
      </c>
      <c r="F7" s="580" t="s">
        <v>19</v>
      </c>
      <c r="G7" s="204" t="s">
        <v>19</v>
      </c>
      <c r="H7" s="196" t="s">
        <v>19</v>
      </c>
    </row>
    <row r="8" spans="1:8">
      <c r="A8" s="198" t="s">
        <v>660</v>
      </c>
      <c r="B8" s="199">
        <v>2010</v>
      </c>
      <c r="C8" s="603">
        <v>230000</v>
      </c>
      <c r="D8" s="611">
        <f t="shared" si="0"/>
        <v>207000</v>
      </c>
      <c r="E8" s="340">
        <f t="shared" si="1"/>
        <v>205000</v>
      </c>
      <c r="F8" s="578" t="s">
        <v>19</v>
      </c>
      <c r="G8" s="205" t="s">
        <v>19</v>
      </c>
      <c r="H8" s="191" t="s">
        <v>19</v>
      </c>
    </row>
    <row r="9" spans="1:8">
      <c r="A9" s="187"/>
      <c r="B9" s="188">
        <v>2011</v>
      </c>
      <c r="C9" s="420">
        <v>250000</v>
      </c>
      <c r="D9" s="613">
        <f t="shared" si="0"/>
        <v>225000</v>
      </c>
      <c r="E9" s="340">
        <f t="shared" si="1"/>
        <v>225000</v>
      </c>
      <c r="F9" s="579" t="s">
        <v>19</v>
      </c>
      <c r="G9" s="203" t="s">
        <v>19</v>
      </c>
      <c r="H9" s="195" t="s">
        <v>19</v>
      </c>
    </row>
    <row r="10" spans="1:8" ht="15" thickBot="1">
      <c r="A10" s="192"/>
      <c r="B10" s="200">
        <v>2012</v>
      </c>
      <c r="C10" s="576">
        <v>270000</v>
      </c>
      <c r="D10" s="612">
        <f t="shared" si="0"/>
        <v>243000</v>
      </c>
      <c r="E10" s="340">
        <f t="shared" si="1"/>
        <v>245000</v>
      </c>
      <c r="F10" s="580" t="s">
        <v>19</v>
      </c>
      <c r="G10" s="204" t="s">
        <v>19</v>
      </c>
      <c r="H10" s="196" t="s">
        <v>19</v>
      </c>
    </row>
    <row r="11" spans="1:8">
      <c r="A11" s="187" t="s">
        <v>661</v>
      </c>
      <c r="B11" s="188">
        <v>2006</v>
      </c>
      <c r="C11" s="614">
        <v>170000</v>
      </c>
      <c r="D11" s="613">
        <f t="shared" si="0"/>
        <v>153000</v>
      </c>
      <c r="E11" s="341">
        <f t="shared" si="1"/>
        <v>155000</v>
      </c>
      <c r="F11" s="579" t="s">
        <v>19</v>
      </c>
      <c r="G11" s="203" t="s">
        <v>19</v>
      </c>
      <c r="H11" s="195" t="s">
        <v>19</v>
      </c>
    </row>
    <row r="12" spans="1:8" ht="15" thickBot="1">
      <c r="A12" s="192"/>
      <c r="B12" s="200">
        <v>2007</v>
      </c>
      <c r="C12" s="420">
        <v>180000</v>
      </c>
      <c r="D12" s="613">
        <f t="shared" si="0"/>
        <v>162000</v>
      </c>
      <c r="E12" s="343">
        <f t="shared" si="1"/>
        <v>160000</v>
      </c>
      <c r="F12" s="579" t="s">
        <v>19</v>
      </c>
      <c r="G12" s="203" t="s">
        <v>19</v>
      </c>
      <c r="H12" s="195" t="s">
        <v>19</v>
      </c>
    </row>
    <row r="13" spans="1:8">
      <c r="A13" s="187" t="s">
        <v>539</v>
      </c>
      <c r="B13" s="188">
        <v>2008</v>
      </c>
      <c r="C13" s="575">
        <v>230000</v>
      </c>
      <c r="D13" s="611">
        <f t="shared" si="0"/>
        <v>207000</v>
      </c>
      <c r="E13" s="340">
        <f t="shared" si="1"/>
        <v>205000</v>
      </c>
      <c r="F13" s="578" t="s">
        <v>19</v>
      </c>
      <c r="G13" s="205" t="s">
        <v>19</v>
      </c>
      <c r="H13" s="191" t="s">
        <v>19</v>
      </c>
    </row>
    <row r="14" spans="1:8" ht="15" thickBot="1">
      <c r="A14" s="192"/>
      <c r="B14" s="200">
        <v>2009</v>
      </c>
      <c r="C14" s="576">
        <v>250000</v>
      </c>
      <c r="D14" s="612">
        <f t="shared" si="0"/>
        <v>225000</v>
      </c>
      <c r="E14" s="340">
        <f t="shared" si="1"/>
        <v>225000</v>
      </c>
      <c r="F14" s="580" t="s">
        <v>19</v>
      </c>
      <c r="G14" s="204" t="s">
        <v>19</v>
      </c>
      <c r="H14" s="196" t="s">
        <v>19</v>
      </c>
    </row>
    <row r="15" spans="1:8">
      <c r="A15" s="198" t="s">
        <v>662</v>
      </c>
      <c r="B15" s="199">
        <v>2010</v>
      </c>
      <c r="C15" s="603">
        <v>270000</v>
      </c>
      <c r="D15" s="611">
        <f t="shared" si="0"/>
        <v>243000</v>
      </c>
      <c r="E15" s="341">
        <f t="shared" si="1"/>
        <v>245000</v>
      </c>
      <c r="F15" s="578" t="s">
        <v>19</v>
      </c>
      <c r="G15" s="205" t="s">
        <v>19</v>
      </c>
      <c r="H15" s="191" t="s">
        <v>19</v>
      </c>
    </row>
    <row r="16" spans="1:8">
      <c r="A16" s="187"/>
      <c r="B16" s="188">
        <v>2011</v>
      </c>
      <c r="C16" s="420">
        <v>290000</v>
      </c>
      <c r="D16" s="613">
        <f t="shared" si="0"/>
        <v>261000</v>
      </c>
      <c r="E16" s="340">
        <f t="shared" si="1"/>
        <v>260000</v>
      </c>
      <c r="F16" s="579" t="s">
        <v>19</v>
      </c>
      <c r="G16" s="203" t="s">
        <v>19</v>
      </c>
      <c r="H16" s="195" t="s">
        <v>19</v>
      </c>
    </row>
    <row r="17" spans="1:8" ht="15" thickBot="1">
      <c r="A17" s="192"/>
      <c r="B17" s="200">
        <v>2012</v>
      </c>
      <c r="C17" s="576">
        <v>310000</v>
      </c>
      <c r="D17" s="612">
        <f t="shared" si="0"/>
        <v>279000</v>
      </c>
      <c r="E17" s="343">
        <f t="shared" si="1"/>
        <v>280000</v>
      </c>
      <c r="F17" s="580" t="s">
        <v>19</v>
      </c>
      <c r="G17" s="204" t="s">
        <v>19</v>
      </c>
      <c r="H17" s="196" t="s">
        <v>19</v>
      </c>
    </row>
    <row r="18" spans="1:8" ht="15" hidden="1" thickBot="1">
      <c r="A18" s="346" t="s">
        <v>678</v>
      </c>
      <c r="B18" s="347">
        <v>2004</v>
      </c>
      <c r="C18" s="614"/>
      <c r="D18" s="613">
        <f t="shared" si="0"/>
        <v>0</v>
      </c>
      <c r="E18" s="348"/>
      <c r="F18" s="421"/>
      <c r="G18" s="330"/>
      <c r="H18" s="349"/>
    </row>
    <row r="19" spans="1:8" ht="15" hidden="1" thickBot="1">
      <c r="A19" s="350"/>
      <c r="B19" s="351">
        <v>2005</v>
      </c>
      <c r="C19" s="576"/>
      <c r="D19" s="612">
        <f t="shared" si="0"/>
        <v>0</v>
      </c>
      <c r="E19" s="353"/>
      <c r="F19" s="422"/>
      <c r="G19" s="331"/>
      <c r="H19" s="354"/>
    </row>
    <row r="20" spans="1:8" ht="15" hidden="1" thickBot="1">
      <c r="A20" s="346" t="s">
        <v>679</v>
      </c>
      <c r="B20" s="347">
        <v>2004</v>
      </c>
      <c r="C20" s="614"/>
      <c r="D20" s="613">
        <f t="shared" si="0"/>
        <v>0</v>
      </c>
      <c r="E20" s="363"/>
      <c r="F20" s="421"/>
      <c r="G20" s="328"/>
      <c r="H20" s="349"/>
    </row>
    <row r="21" spans="1:8" ht="15" hidden="1" thickBot="1">
      <c r="A21" s="346"/>
      <c r="B21" s="347">
        <v>2005</v>
      </c>
      <c r="C21" s="420"/>
      <c r="D21" s="613">
        <f t="shared" si="0"/>
        <v>0</v>
      </c>
      <c r="E21" s="357"/>
      <c r="F21" s="421"/>
      <c r="G21" s="328"/>
      <c r="H21" s="349"/>
    </row>
    <row r="22" spans="1:8" ht="15" hidden="1" thickBot="1">
      <c r="A22" s="350"/>
      <c r="B22" s="351">
        <v>2006</v>
      </c>
      <c r="C22" s="420"/>
      <c r="D22" s="613">
        <f t="shared" si="0"/>
        <v>0</v>
      </c>
      <c r="E22" s="352"/>
      <c r="F22" s="421"/>
      <c r="G22" s="328"/>
      <c r="H22" s="349"/>
    </row>
    <row r="23" spans="1:8">
      <c r="A23" s="187" t="s">
        <v>540</v>
      </c>
      <c r="B23" s="188">
        <v>2009</v>
      </c>
      <c r="C23" s="575">
        <v>280000</v>
      </c>
      <c r="D23" s="611">
        <f t="shared" si="0"/>
        <v>252000</v>
      </c>
      <c r="E23" s="340">
        <f t="shared" ref="E23:E24" si="2">IF(ROUND(MID(D23&amp;" ",3,1),0)=1,FLOOR(D23,5000),IF(ROUND(MID(D23&amp;" ",3,1),0)=2,FLOOR(D23,5000),IF(ROUND(MID(D23&amp;" ",3,1),0)=6,FLOOR(D23,5000),IF(ROUND(MID(D23&amp;" ",3,1),0)=7,FLOOR(D23,5000),CEILING(D23,5000)))))</f>
        <v>250000</v>
      </c>
      <c r="F23" s="579" t="s">
        <v>19</v>
      </c>
      <c r="G23" s="203" t="s">
        <v>19</v>
      </c>
      <c r="H23" s="195" t="s">
        <v>19</v>
      </c>
    </row>
    <row r="24" spans="1:8" ht="15" thickBot="1">
      <c r="A24" s="192"/>
      <c r="B24" s="200">
        <v>2010</v>
      </c>
      <c r="C24" s="576">
        <v>300000</v>
      </c>
      <c r="D24" s="612">
        <f t="shared" si="0"/>
        <v>270000</v>
      </c>
      <c r="E24" s="340">
        <f t="shared" si="2"/>
        <v>270000</v>
      </c>
      <c r="F24" s="579" t="s">
        <v>19</v>
      </c>
      <c r="G24" s="203" t="s">
        <v>19</v>
      </c>
      <c r="H24" s="195" t="s">
        <v>19</v>
      </c>
    </row>
    <row r="25" spans="1:8" s="22" customFormat="1" ht="15" hidden="1" thickBot="1">
      <c r="A25" s="346" t="s">
        <v>680</v>
      </c>
      <c r="B25" s="347">
        <v>2004</v>
      </c>
      <c r="C25" s="575"/>
      <c r="D25" s="158"/>
      <c r="E25" s="359"/>
      <c r="F25" s="419"/>
      <c r="G25" s="329"/>
      <c r="H25" s="355"/>
    </row>
    <row r="26" spans="1:8" s="22" customFormat="1" ht="15" hidden="1" thickBot="1">
      <c r="A26" s="350"/>
      <c r="B26" s="351">
        <v>2005</v>
      </c>
      <c r="C26" s="576"/>
      <c r="D26" s="160"/>
      <c r="E26" s="353"/>
      <c r="F26" s="422"/>
      <c r="G26" s="331"/>
      <c r="H26" s="354"/>
    </row>
    <row r="27" spans="1:8" s="22" customFormat="1" ht="15" hidden="1" thickBot="1">
      <c r="A27" s="346" t="s">
        <v>681</v>
      </c>
      <c r="B27" s="347">
        <v>2004</v>
      </c>
      <c r="C27" s="159"/>
      <c r="D27" s="328"/>
      <c r="E27" s="357"/>
      <c r="F27" s="421"/>
      <c r="G27" s="328"/>
      <c r="H27" s="349"/>
    </row>
    <row r="28" spans="1:8" s="22" customFormat="1" ht="15" hidden="1" thickBot="1">
      <c r="A28" s="346"/>
      <c r="B28" s="347">
        <v>2005</v>
      </c>
      <c r="C28" s="159"/>
      <c r="D28" s="328"/>
      <c r="E28" s="357"/>
      <c r="F28" s="421"/>
      <c r="G28" s="328"/>
      <c r="H28" s="349"/>
    </row>
    <row r="29" spans="1:8" s="22" customFormat="1" ht="15" hidden="1" thickBot="1">
      <c r="A29" s="360" t="s">
        <v>682</v>
      </c>
      <c r="B29" s="361">
        <v>2004</v>
      </c>
      <c r="C29" s="159"/>
      <c r="D29" s="328"/>
      <c r="E29" s="357"/>
      <c r="F29" s="421"/>
      <c r="G29" s="328"/>
      <c r="H29" s="349"/>
    </row>
    <row r="30" spans="1:8" s="22" customFormat="1" ht="15" hidden="1" thickBot="1">
      <c r="A30" s="350"/>
      <c r="B30" s="351">
        <v>2005</v>
      </c>
      <c r="C30" s="159"/>
      <c r="D30" s="328"/>
      <c r="E30" s="357"/>
      <c r="F30" s="421"/>
      <c r="G30" s="328"/>
      <c r="H30" s="349"/>
    </row>
    <row r="31" spans="1:8" s="22" customFormat="1" ht="15" hidden="1" thickBot="1">
      <c r="A31" s="346" t="s">
        <v>683</v>
      </c>
      <c r="B31" s="347">
        <v>2005</v>
      </c>
      <c r="C31" s="159"/>
      <c r="D31" s="328"/>
      <c r="E31" s="357"/>
      <c r="F31" s="421"/>
      <c r="G31" s="328"/>
      <c r="H31" s="349"/>
    </row>
    <row r="32" spans="1:8" s="22" customFormat="1" ht="15" hidden="1" thickBot="1">
      <c r="A32" s="346"/>
      <c r="B32" s="347">
        <v>2006</v>
      </c>
      <c r="C32" s="159"/>
      <c r="D32" s="328"/>
      <c r="E32" s="357"/>
      <c r="F32" s="421"/>
      <c r="G32" s="328"/>
      <c r="H32" s="349"/>
    </row>
    <row r="33" spans="1:8">
      <c r="A33" s="198" t="s">
        <v>541</v>
      </c>
      <c r="B33" s="199">
        <v>2009</v>
      </c>
      <c r="C33" s="611">
        <v>370000</v>
      </c>
      <c r="D33" s="615">
        <f t="shared" ref="D33:D50" si="3">C33-(C33*0.1)</f>
        <v>333000</v>
      </c>
      <c r="E33" s="341">
        <f t="shared" ref="E33:E81" si="4">IF(ROUND(MID(D33&amp;" ",3,1),0)=1,FLOOR(D33,5000),IF(ROUND(MID(D33&amp;" ",3,1),0)=2,FLOOR(D33,5000),IF(ROUND(MID(D33&amp;" ",3,1),0)=6,FLOOR(D33,5000),IF(ROUND(MID(D33&amp;" ",3,1),0)=7,FLOOR(D33,5000),CEILING(D33,5000)))))</f>
        <v>335000</v>
      </c>
      <c r="F33" s="625">
        <v>340000</v>
      </c>
      <c r="G33" s="611">
        <f t="shared" ref="G33:G47" si="5">F33-(F33*0.1)</f>
        <v>306000</v>
      </c>
      <c r="H33" s="206">
        <f t="shared" ref="H33:H47" si="6">IF(ROUND(MID(G33&amp;" ",3,1),0)=1,FLOOR(G33,5000),IF(ROUND(MID(G33&amp;" ",3,1),0)=2,FLOOR(G33,5000),IF(ROUND(MID(G33&amp;" ",3,1),0)=6,FLOOR(G33,5000),IF(ROUND(MID(G33&amp;" ",3,1),0)=7,FLOOR(G33,5000),CEILING(G33,5000)))))</f>
        <v>305000</v>
      </c>
    </row>
    <row r="34" spans="1:8" ht="15" thickBot="1">
      <c r="A34" s="187"/>
      <c r="B34" s="188">
        <v>2010</v>
      </c>
      <c r="C34" s="613">
        <v>390000</v>
      </c>
      <c r="D34" s="616">
        <f t="shared" si="3"/>
        <v>351000</v>
      </c>
      <c r="E34" s="340">
        <f t="shared" si="4"/>
        <v>350000</v>
      </c>
      <c r="F34" s="626">
        <v>370000</v>
      </c>
      <c r="G34" s="613">
        <f t="shared" si="5"/>
        <v>333000</v>
      </c>
      <c r="H34" s="208">
        <f t="shared" si="6"/>
        <v>335000</v>
      </c>
    </row>
    <row r="35" spans="1:8">
      <c r="A35" s="187"/>
      <c r="B35" s="188">
        <v>2011</v>
      </c>
      <c r="C35" s="613">
        <v>420000</v>
      </c>
      <c r="D35" s="616">
        <f t="shared" si="3"/>
        <v>378000</v>
      </c>
      <c r="E35" s="340">
        <f t="shared" si="4"/>
        <v>380000</v>
      </c>
      <c r="F35" s="625">
        <v>400000</v>
      </c>
      <c r="G35" s="613">
        <f t="shared" si="5"/>
        <v>360000</v>
      </c>
      <c r="H35" s="208">
        <f t="shared" si="6"/>
        <v>360000</v>
      </c>
    </row>
    <row r="36" spans="1:8" ht="15" thickBot="1">
      <c r="A36" s="187"/>
      <c r="B36" s="188">
        <v>2012</v>
      </c>
      <c r="C36" s="613">
        <v>450000</v>
      </c>
      <c r="D36" s="616">
        <f t="shared" si="3"/>
        <v>405000</v>
      </c>
      <c r="E36" s="340">
        <f t="shared" si="4"/>
        <v>405000</v>
      </c>
      <c r="F36" s="626">
        <v>430000</v>
      </c>
      <c r="G36" s="613">
        <f t="shared" si="5"/>
        <v>387000</v>
      </c>
      <c r="H36" s="208">
        <f t="shared" si="6"/>
        <v>385000</v>
      </c>
    </row>
    <row r="37" spans="1:8" ht="15" thickBot="1">
      <c r="A37" s="192"/>
      <c r="B37" s="200">
        <v>2013</v>
      </c>
      <c r="C37" s="612">
        <v>480000</v>
      </c>
      <c r="D37" s="617">
        <f t="shared" si="3"/>
        <v>432000</v>
      </c>
      <c r="E37" s="343">
        <f t="shared" si="4"/>
        <v>430000</v>
      </c>
      <c r="F37" s="625">
        <v>460000</v>
      </c>
      <c r="G37" s="612">
        <f t="shared" si="5"/>
        <v>414000</v>
      </c>
      <c r="H37" s="210">
        <f t="shared" si="6"/>
        <v>415000</v>
      </c>
    </row>
    <row r="38" spans="1:8">
      <c r="A38" s="187" t="s">
        <v>542</v>
      </c>
      <c r="B38" s="188">
        <v>2012</v>
      </c>
      <c r="C38" s="420">
        <v>440000</v>
      </c>
      <c r="D38" s="611">
        <f t="shared" si="3"/>
        <v>396000</v>
      </c>
      <c r="E38" s="341">
        <f t="shared" si="4"/>
        <v>395000</v>
      </c>
      <c r="F38" s="329">
        <v>410000</v>
      </c>
      <c r="G38" s="611">
        <f t="shared" si="5"/>
        <v>369000</v>
      </c>
      <c r="H38" s="206">
        <f t="shared" si="6"/>
        <v>370000</v>
      </c>
    </row>
    <row r="39" spans="1:8">
      <c r="A39" s="187"/>
      <c r="B39" s="188">
        <v>2013</v>
      </c>
      <c r="C39" s="420">
        <v>470000</v>
      </c>
      <c r="D39" s="613">
        <f t="shared" si="3"/>
        <v>423000</v>
      </c>
      <c r="E39" s="340">
        <f t="shared" si="4"/>
        <v>425000</v>
      </c>
      <c r="F39" s="330">
        <v>440000</v>
      </c>
      <c r="G39" s="613">
        <f t="shared" si="5"/>
        <v>396000</v>
      </c>
      <c r="H39" s="208">
        <f t="shared" si="6"/>
        <v>395000</v>
      </c>
    </row>
    <row r="40" spans="1:8" ht="15" thickBot="1">
      <c r="A40" s="192"/>
      <c r="B40" s="200">
        <v>2014</v>
      </c>
      <c r="C40" s="420">
        <v>500000</v>
      </c>
      <c r="D40" s="612">
        <f t="shared" si="3"/>
        <v>450000</v>
      </c>
      <c r="E40" s="343">
        <f t="shared" si="4"/>
        <v>450000</v>
      </c>
      <c r="F40" s="331">
        <v>470000</v>
      </c>
      <c r="G40" s="612">
        <f t="shared" si="5"/>
        <v>423000</v>
      </c>
      <c r="H40" s="210">
        <f t="shared" si="6"/>
        <v>425000</v>
      </c>
    </row>
    <row r="41" spans="1:8" s="22" customFormat="1" ht="15" hidden="1" thickBot="1">
      <c r="A41" s="346" t="s">
        <v>684</v>
      </c>
      <c r="B41" s="347">
        <v>2005</v>
      </c>
      <c r="C41" s="575"/>
      <c r="D41" s="613">
        <f t="shared" si="3"/>
        <v>0</v>
      </c>
      <c r="E41" s="362" t="e">
        <f t="shared" si="4"/>
        <v>#VALUE!</v>
      </c>
      <c r="F41" s="330"/>
      <c r="G41" s="613">
        <f t="shared" si="5"/>
        <v>0</v>
      </c>
      <c r="H41" s="374" t="e">
        <f t="shared" si="6"/>
        <v>#VALUE!</v>
      </c>
    </row>
    <row r="42" spans="1:8" s="22" customFormat="1" ht="15" hidden="1" thickBot="1">
      <c r="A42" s="346"/>
      <c r="B42" s="347">
        <v>2006</v>
      </c>
      <c r="C42" s="420"/>
      <c r="D42" s="613">
        <f t="shared" si="3"/>
        <v>0</v>
      </c>
      <c r="E42" s="362" t="e">
        <f t="shared" si="4"/>
        <v>#VALUE!</v>
      </c>
      <c r="F42" s="330"/>
      <c r="G42" s="613">
        <f t="shared" si="5"/>
        <v>0</v>
      </c>
      <c r="H42" s="374" t="e">
        <f t="shared" si="6"/>
        <v>#VALUE!</v>
      </c>
    </row>
    <row r="43" spans="1:8">
      <c r="A43" s="198" t="s">
        <v>543</v>
      </c>
      <c r="B43" s="199">
        <v>2009</v>
      </c>
      <c r="C43" s="611">
        <v>440000</v>
      </c>
      <c r="D43" s="615">
        <f t="shared" si="3"/>
        <v>396000</v>
      </c>
      <c r="E43" s="341">
        <f t="shared" si="4"/>
        <v>395000</v>
      </c>
      <c r="F43" s="625">
        <v>395000</v>
      </c>
      <c r="G43" s="611">
        <f t="shared" si="5"/>
        <v>355500</v>
      </c>
      <c r="H43" s="206">
        <f t="shared" si="6"/>
        <v>360000</v>
      </c>
    </row>
    <row r="44" spans="1:8" ht="15" thickBot="1">
      <c r="A44" s="187"/>
      <c r="B44" s="188">
        <v>2010</v>
      </c>
      <c r="C44" s="613">
        <v>460000</v>
      </c>
      <c r="D44" s="616">
        <f t="shared" si="3"/>
        <v>414000</v>
      </c>
      <c r="E44" s="340">
        <f t="shared" si="4"/>
        <v>415000</v>
      </c>
      <c r="F44" s="626">
        <v>440000</v>
      </c>
      <c r="G44" s="613">
        <f t="shared" si="5"/>
        <v>396000</v>
      </c>
      <c r="H44" s="208">
        <f t="shared" si="6"/>
        <v>395000</v>
      </c>
    </row>
    <row r="45" spans="1:8">
      <c r="A45" s="187"/>
      <c r="B45" s="188">
        <v>2011</v>
      </c>
      <c r="C45" s="613">
        <v>480000</v>
      </c>
      <c r="D45" s="616">
        <f t="shared" si="3"/>
        <v>432000</v>
      </c>
      <c r="E45" s="340">
        <f t="shared" si="4"/>
        <v>430000</v>
      </c>
      <c r="F45" s="625">
        <v>470000</v>
      </c>
      <c r="G45" s="613">
        <f t="shared" si="5"/>
        <v>423000</v>
      </c>
      <c r="H45" s="208">
        <f t="shared" si="6"/>
        <v>425000</v>
      </c>
    </row>
    <row r="46" spans="1:8" ht="15" thickBot="1">
      <c r="A46" s="187"/>
      <c r="B46" s="188">
        <v>2012</v>
      </c>
      <c r="C46" s="613">
        <v>500000</v>
      </c>
      <c r="D46" s="616">
        <f t="shared" si="3"/>
        <v>450000</v>
      </c>
      <c r="E46" s="340">
        <f t="shared" si="4"/>
        <v>450000</v>
      </c>
      <c r="F46" s="626">
        <v>500000</v>
      </c>
      <c r="G46" s="613">
        <f t="shared" si="5"/>
        <v>450000</v>
      </c>
      <c r="H46" s="208">
        <f t="shared" si="6"/>
        <v>450000</v>
      </c>
    </row>
    <row r="47" spans="1:8" ht="15" thickBot="1">
      <c r="A47" s="192"/>
      <c r="B47" s="200">
        <v>2013</v>
      </c>
      <c r="C47" s="612">
        <v>520000</v>
      </c>
      <c r="D47" s="617">
        <f t="shared" si="3"/>
        <v>468000</v>
      </c>
      <c r="E47" s="343">
        <f t="shared" si="4"/>
        <v>470000</v>
      </c>
      <c r="F47" s="625">
        <v>530000</v>
      </c>
      <c r="G47" s="612">
        <f t="shared" si="5"/>
        <v>477000</v>
      </c>
      <c r="H47" s="210">
        <f t="shared" si="6"/>
        <v>475000</v>
      </c>
    </row>
    <row r="48" spans="1:8">
      <c r="A48" s="187" t="s">
        <v>544</v>
      </c>
      <c r="B48" s="188">
        <v>2012</v>
      </c>
      <c r="C48" s="614">
        <v>500000</v>
      </c>
      <c r="D48" s="613">
        <f t="shared" si="3"/>
        <v>450000</v>
      </c>
      <c r="E48" s="341">
        <f t="shared" si="4"/>
        <v>450000</v>
      </c>
      <c r="F48" s="578" t="s">
        <v>19</v>
      </c>
      <c r="G48" s="203" t="s">
        <v>19</v>
      </c>
      <c r="H48" s="195" t="s">
        <v>19</v>
      </c>
    </row>
    <row r="49" spans="1:8">
      <c r="A49" s="187"/>
      <c r="B49" s="188">
        <v>2013</v>
      </c>
      <c r="C49" s="420">
        <v>530000</v>
      </c>
      <c r="D49" s="613">
        <f t="shared" si="3"/>
        <v>477000</v>
      </c>
      <c r="E49" s="340">
        <f t="shared" si="4"/>
        <v>475000</v>
      </c>
      <c r="F49" s="579" t="s">
        <v>19</v>
      </c>
      <c r="G49" s="203" t="s">
        <v>19</v>
      </c>
      <c r="H49" s="195" t="s">
        <v>19</v>
      </c>
    </row>
    <row r="50" spans="1:8" ht="15" thickBot="1">
      <c r="A50" s="192"/>
      <c r="B50" s="200">
        <v>2014</v>
      </c>
      <c r="C50" s="614">
        <v>560000</v>
      </c>
      <c r="D50" s="613">
        <f t="shared" si="3"/>
        <v>504000</v>
      </c>
      <c r="E50" s="343">
        <f t="shared" si="4"/>
        <v>505000</v>
      </c>
      <c r="F50" s="580" t="s">
        <v>19</v>
      </c>
      <c r="G50" s="203" t="s">
        <v>19</v>
      </c>
      <c r="H50" s="195" t="s">
        <v>19</v>
      </c>
    </row>
    <row r="51" spans="1:8" s="22" customFormat="1" ht="15" hidden="1" thickBot="1">
      <c r="A51" s="346" t="s">
        <v>685</v>
      </c>
      <c r="B51" s="347">
        <v>2005</v>
      </c>
      <c r="C51" s="603"/>
      <c r="D51" s="158"/>
      <c r="E51" s="364" t="e">
        <f t="shared" si="4"/>
        <v>#VALUE!</v>
      </c>
      <c r="F51" s="419"/>
      <c r="G51" s="329"/>
      <c r="H51" s="355"/>
    </row>
    <row r="52" spans="1:8" s="22" customFormat="1" ht="15" hidden="1" thickBot="1">
      <c r="A52" s="346"/>
      <c r="B52" s="347">
        <v>2006</v>
      </c>
      <c r="C52" s="576"/>
      <c r="D52" s="160"/>
      <c r="E52" s="365" t="e">
        <f t="shared" si="4"/>
        <v>#VALUE!</v>
      </c>
      <c r="F52" s="422"/>
      <c r="G52" s="331"/>
      <c r="H52" s="354"/>
    </row>
    <row r="53" spans="1:8" s="22" customFormat="1" ht="15" hidden="1" thickBot="1">
      <c r="A53" s="360" t="s">
        <v>686</v>
      </c>
      <c r="B53" s="366">
        <v>2004</v>
      </c>
      <c r="C53" s="420"/>
      <c r="D53" s="159"/>
      <c r="E53" s="362" t="e">
        <f t="shared" si="4"/>
        <v>#VALUE!</v>
      </c>
      <c r="F53" s="421"/>
      <c r="G53" s="328"/>
      <c r="H53" s="349"/>
    </row>
    <row r="54" spans="1:8" s="22" customFormat="1" ht="15" hidden="1" thickBot="1">
      <c r="A54" s="346"/>
      <c r="B54" s="347">
        <v>2005</v>
      </c>
      <c r="C54" s="420"/>
      <c r="D54" s="159"/>
      <c r="E54" s="365" t="e">
        <f t="shared" si="4"/>
        <v>#VALUE!</v>
      </c>
      <c r="F54" s="422"/>
      <c r="G54" s="328"/>
      <c r="H54" s="349"/>
    </row>
    <row r="55" spans="1:8">
      <c r="A55" s="198" t="s">
        <v>545</v>
      </c>
      <c r="B55" s="199">
        <v>2007</v>
      </c>
      <c r="C55" s="603">
        <v>400000</v>
      </c>
      <c r="D55" s="611">
        <f t="shared" ref="D55:D65" si="7">C55-(C55*0.1)</f>
        <v>360000</v>
      </c>
      <c r="E55" s="340">
        <f t="shared" si="4"/>
        <v>360000</v>
      </c>
      <c r="F55" s="579" t="s">
        <v>19</v>
      </c>
      <c r="G55" s="205" t="s">
        <v>19</v>
      </c>
      <c r="H55" s="191" t="s">
        <v>19</v>
      </c>
    </row>
    <row r="56" spans="1:8">
      <c r="A56" s="201"/>
      <c r="B56" s="188">
        <v>2008</v>
      </c>
      <c r="C56" s="420">
        <v>430000</v>
      </c>
      <c r="D56" s="613">
        <f t="shared" si="7"/>
        <v>387000</v>
      </c>
      <c r="E56" s="340">
        <f t="shared" si="4"/>
        <v>385000</v>
      </c>
      <c r="F56" s="579" t="s">
        <v>19</v>
      </c>
      <c r="G56" s="203" t="s">
        <v>19</v>
      </c>
      <c r="H56" s="195" t="s">
        <v>19</v>
      </c>
    </row>
    <row r="57" spans="1:8">
      <c r="A57" s="201"/>
      <c r="B57" s="188">
        <v>2009</v>
      </c>
      <c r="C57" s="420">
        <v>460000</v>
      </c>
      <c r="D57" s="613">
        <f t="shared" si="7"/>
        <v>414000</v>
      </c>
      <c r="E57" s="340">
        <f t="shared" si="4"/>
        <v>415000</v>
      </c>
      <c r="F57" s="579" t="s">
        <v>19</v>
      </c>
      <c r="G57" s="203" t="s">
        <v>19</v>
      </c>
      <c r="H57" s="195" t="s">
        <v>19</v>
      </c>
    </row>
    <row r="58" spans="1:8" ht="15" thickBot="1">
      <c r="A58" s="202"/>
      <c r="B58" s="200">
        <v>2010</v>
      </c>
      <c r="C58" s="420">
        <v>490000</v>
      </c>
      <c r="D58" s="613">
        <f t="shared" si="7"/>
        <v>441000</v>
      </c>
      <c r="E58" s="340">
        <f t="shared" si="4"/>
        <v>440000</v>
      </c>
      <c r="F58" s="579" t="s">
        <v>19</v>
      </c>
      <c r="G58" s="203" t="s">
        <v>19</v>
      </c>
      <c r="H58" s="196" t="s">
        <v>19</v>
      </c>
    </row>
    <row r="59" spans="1:8">
      <c r="A59" s="602" t="s">
        <v>746</v>
      </c>
      <c r="B59" s="199">
        <v>2015</v>
      </c>
      <c r="C59" s="603">
        <v>850000</v>
      </c>
      <c r="D59" s="190">
        <f t="shared" si="7"/>
        <v>765000</v>
      </c>
      <c r="E59" s="206">
        <f t="shared" si="4"/>
        <v>765000</v>
      </c>
      <c r="F59" s="578" t="s">
        <v>19</v>
      </c>
      <c r="G59" s="205" t="s">
        <v>19</v>
      </c>
      <c r="H59" s="205" t="s">
        <v>19</v>
      </c>
    </row>
    <row r="60" spans="1:8">
      <c r="A60" s="201"/>
      <c r="B60" s="188">
        <v>2016</v>
      </c>
      <c r="C60" s="420">
        <v>900000</v>
      </c>
      <c r="D60" s="189">
        <f t="shared" si="7"/>
        <v>810000</v>
      </c>
      <c r="E60" s="208">
        <f t="shared" si="4"/>
        <v>810000</v>
      </c>
      <c r="F60" s="579" t="s">
        <v>19</v>
      </c>
      <c r="G60" s="203" t="s">
        <v>19</v>
      </c>
      <c r="H60" s="203" t="s">
        <v>19</v>
      </c>
    </row>
    <row r="61" spans="1:8">
      <c r="A61" s="201"/>
      <c r="B61" s="188">
        <v>2017</v>
      </c>
      <c r="C61" s="420">
        <v>950000</v>
      </c>
      <c r="D61" s="189">
        <f t="shared" si="7"/>
        <v>855000</v>
      </c>
      <c r="E61" s="208">
        <f t="shared" si="4"/>
        <v>855000</v>
      </c>
      <c r="F61" s="579" t="s">
        <v>19</v>
      </c>
      <c r="G61" s="203" t="s">
        <v>19</v>
      </c>
      <c r="H61" s="203" t="s">
        <v>19</v>
      </c>
    </row>
    <row r="62" spans="1:8" ht="15" thickBot="1">
      <c r="A62" s="202"/>
      <c r="B62" s="200">
        <v>2018</v>
      </c>
      <c r="C62" s="576">
        <v>1000000</v>
      </c>
      <c r="D62" s="194">
        <f t="shared" si="7"/>
        <v>900000</v>
      </c>
      <c r="E62" s="210">
        <f t="shared" si="4"/>
        <v>900000</v>
      </c>
      <c r="F62" s="580" t="s">
        <v>19</v>
      </c>
      <c r="G62" s="204" t="s">
        <v>19</v>
      </c>
      <c r="H62" s="204" t="s">
        <v>19</v>
      </c>
    </row>
    <row r="63" spans="1:8">
      <c r="A63" s="602" t="s">
        <v>747</v>
      </c>
      <c r="B63" s="199">
        <v>2015</v>
      </c>
      <c r="C63" s="603">
        <v>950000</v>
      </c>
      <c r="D63" s="190">
        <f t="shared" si="7"/>
        <v>855000</v>
      </c>
      <c r="E63" s="206">
        <f t="shared" si="4"/>
        <v>855000</v>
      </c>
      <c r="F63" s="578" t="s">
        <v>19</v>
      </c>
      <c r="G63" s="205" t="s">
        <v>19</v>
      </c>
      <c r="H63" s="205" t="s">
        <v>19</v>
      </c>
    </row>
    <row r="64" spans="1:8">
      <c r="A64" s="201"/>
      <c r="B64" s="188">
        <v>2016</v>
      </c>
      <c r="C64" s="420">
        <v>1000000</v>
      </c>
      <c r="D64" s="189">
        <f t="shared" si="7"/>
        <v>900000</v>
      </c>
      <c r="E64" s="208">
        <f t="shared" si="4"/>
        <v>900000</v>
      </c>
      <c r="F64" s="579" t="s">
        <v>19</v>
      </c>
      <c r="G64" s="203" t="s">
        <v>19</v>
      </c>
      <c r="H64" s="203" t="s">
        <v>19</v>
      </c>
    </row>
    <row r="65" spans="1:8" ht="15" thickBot="1">
      <c r="A65" s="202"/>
      <c r="B65" s="200">
        <v>2017</v>
      </c>
      <c r="C65" s="576">
        <v>1050000</v>
      </c>
      <c r="D65" s="194">
        <f t="shared" si="7"/>
        <v>945000</v>
      </c>
      <c r="E65" s="210">
        <f t="shared" si="4"/>
        <v>945000</v>
      </c>
      <c r="F65" s="580" t="s">
        <v>19</v>
      </c>
      <c r="G65" s="204" t="s">
        <v>19</v>
      </c>
      <c r="H65" s="204" t="s">
        <v>19</v>
      </c>
    </row>
    <row r="66" spans="1:8">
      <c r="A66" s="523" t="s">
        <v>546</v>
      </c>
      <c r="B66" s="573">
        <v>2005</v>
      </c>
      <c r="C66" s="515">
        <v>110000</v>
      </c>
      <c r="D66" s="520">
        <f>C66-(C66*0.2)</f>
        <v>88000</v>
      </c>
      <c r="E66" s="526">
        <f t="shared" si="4"/>
        <v>90000</v>
      </c>
      <c r="F66" s="513" t="s">
        <v>19</v>
      </c>
      <c r="G66" s="627" t="s">
        <v>19</v>
      </c>
      <c r="H66" s="504" t="s">
        <v>19</v>
      </c>
    </row>
    <row r="67" spans="1:8">
      <c r="A67" s="523"/>
      <c r="B67" s="573">
        <v>2006</v>
      </c>
      <c r="C67" s="500">
        <v>125000</v>
      </c>
      <c r="D67" s="520">
        <f t="shared" ref="D67:D130" si="8">C67-(C67*0.2)</f>
        <v>100000</v>
      </c>
      <c r="E67" s="524">
        <f t="shared" si="4"/>
        <v>100000</v>
      </c>
      <c r="F67" s="513" t="s">
        <v>19</v>
      </c>
      <c r="G67" s="627" t="s">
        <v>19</v>
      </c>
      <c r="H67" s="513" t="s">
        <v>19</v>
      </c>
    </row>
    <row r="68" spans="1:8">
      <c r="A68" s="523"/>
      <c r="B68" s="573">
        <v>2007</v>
      </c>
      <c r="C68" s="515">
        <v>140000</v>
      </c>
      <c r="D68" s="520">
        <f t="shared" si="8"/>
        <v>112000</v>
      </c>
      <c r="E68" s="524">
        <f t="shared" si="4"/>
        <v>110000</v>
      </c>
      <c r="F68" s="513" t="s">
        <v>19</v>
      </c>
      <c r="G68" s="627" t="s">
        <v>19</v>
      </c>
      <c r="H68" s="513" t="s">
        <v>19</v>
      </c>
    </row>
    <row r="69" spans="1:8">
      <c r="A69" s="523"/>
      <c r="B69" s="573">
        <v>2008</v>
      </c>
      <c r="C69" s="500">
        <v>155000</v>
      </c>
      <c r="D69" s="520">
        <f t="shared" si="8"/>
        <v>124000</v>
      </c>
      <c r="E69" s="524">
        <f t="shared" si="4"/>
        <v>125000</v>
      </c>
      <c r="F69" s="513" t="s">
        <v>19</v>
      </c>
      <c r="G69" s="627" t="s">
        <v>19</v>
      </c>
      <c r="H69" s="513" t="s">
        <v>19</v>
      </c>
    </row>
    <row r="70" spans="1:8" ht="15" thickBot="1">
      <c r="A70" s="525"/>
      <c r="B70" s="574">
        <v>2009</v>
      </c>
      <c r="C70" s="533">
        <v>170000</v>
      </c>
      <c r="D70" s="520">
        <f t="shared" si="8"/>
        <v>136000</v>
      </c>
      <c r="E70" s="528">
        <f t="shared" si="4"/>
        <v>135000</v>
      </c>
      <c r="F70" s="527" t="s">
        <v>19</v>
      </c>
      <c r="G70" s="628" t="s">
        <v>19</v>
      </c>
      <c r="H70" s="527" t="s">
        <v>19</v>
      </c>
    </row>
    <row r="71" spans="1:8">
      <c r="A71" s="523" t="s">
        <v>547</v>
      </c>
      <c r="B71" s="536">
        <v>2009</v>
      </c>
      <c r="C71" s="515">
        <v>170000</v>
      </c>
      <c r="D71" s="521">
        <f t="shared" si="8"/>
        <v>136000</v>
      </c>
      <c r="E71" s="524">
        <f t="shared" si="4"/>
        <v>135000</v>
      </c>
      <c r="F71" s="513" t="s">
        <v>19</v>
      </c>
      <c r="G71" s="627" t="s">
        <v>19</v>
      </c>
      <c r="H71" s="513" t="s">
        <v>19</v>
      </c>
    </row>
    <row r="72" spans="1:8">
      <c r="A72" s="523"/>
      <c r="B72" s="537">
        <v>2010</v>
      </c>
      <c r="C72" s="500">
        <v>190000</v>
      </c>
      <c r="D72" s="520">
        <f t="shared" si="8"/>
        <v>152000</v>
      </c>
      <c r="E72" s="524">
        <f t="shared" si="4"/>
        <v>150000</v>
      </c>
      <c r="F72" s="513" t="s">
        <v>19</v>
      </c>
      <c r="G72" s="627" t="s">
        <v>19</v>
      </c>
      <c r="H72" s="513" t="s">
        <v>19</v>
      </c>
    </row>
    <row r="73" spans="1:8">
      <c r="A73" s="523"/>
      <c r="B73" s="537">
        <v>2011</v>
      </c>
      <c r="C73" s="515">
        <v>210000</v>
      </c>
      <c r="D73" s="520">
        <f t="shared" si="8"/>
        <v>168000</v>
      </c>
      <c r="E73" s="524">
        <f t="shared" si="4"/>
        <v>170000</v>
      </c>
      <c r="F73" s="513" t="s">
        <v>19</v>
      </c>
      <c r="G73" s="627" t="s">
        <v>19</v>
      </c>
      <c r="H73" s="513" t="s">
        <v>19</v>
      </c>
    </row>
    <row r="74" spans="1:8" ht="15" thickBot="1">
      <c r="A74" s="525"/>
      <c r="B74" s="538">
        <v>2012</v>
      </c>
      <c r="C74" s="500">
        <v>230000</v>
      </c>
      <c r="D74" s="522">
        <f t="shared" si="8"/>
        <v>184000</v>
      </c>
      <c r="E74" s="524">
        <f t="shared" si="4"/>
        <v>185000</v>
      </c>
      <c r="F74" s="513" t="s">
        <v>19</v>
      </c>
      <c r="G74" s="627" t="s">
        <v>19</v>
      </c>
      <c r="H74" s="513" t="s">
        <v>19</v>
      </c>
    </row>
    <row r="75" spans="1:8">
      <c r="A75" s="523" t="s">
        <v>548</v>
      </c>
      <c r="B75" s="537">
        <v>2007</v>
      </c>
      <c r="C75" s="514">
        <v>135000</v>
      </c>
      <c r="D75" s="520">
        <f t="shared" si="8"/>
        <v>108000</v>
      </c>
      <c r="E75" s="526">
        <f t="shared" si="4"/>
        <v>110000</v>
      </c>
      <c r="F75" s="504" t="s">
        <v>19</v>
      </c>
      <c r="G75" s="629" t="s">
        <v>19</v>
      </c>
      <c r="H75" s="504" t="s">
        <v>19</v>
      </c>
    </row>
    <row r="76" spans="1:8">
      <c r="A76" s="523"/>
      <c r="B76" s="537">
        <v>2008</v>
      </c>
      <c r="C76" s="500">
        <v>145000</v>
      </c>
      <c r="D76" s="520">
        <f t="shared" si="8"/>
        <v>116000</v>
      </c>
      <c r="E76" s="524">
        <f t="shared" si="4"/>
        <v>115000</v>
      </c>
      <c r="F76" s="513" t="s">
        <v>19</v>
      </c>
      <c r="G76" s="627" t="s">
        <v>19</v>
      </c>
      <c r="H76" s="513" t="s">
        <v>19</v>
      </c>
    </row>
    <row r="77" spans="1:8" ht="15" thickBot="1">
      <c r="A77" s="525"/>
      <c r="B77" s="538">
        <v>2009</v>
      </c>
      <c r="C77" s="533">
        <v>165000</v>
      </c>
      <c r="D77" s="520">
        <f t="shared" si="8"/>
        <v>132000</v>
      </c>
      <c r="E77" s="528">
        <f t="shared" si="4"/>
        <v>130000</v>
      </c>
      <c r="F77" s="527" t="s">
        <v>19</v>
      </c>
      <c r="G77" s="628" t="s">
        <v>19</v>
      </c>
      <c r="H77" s="527" t="s">
        <v>19</v>
      </c>
    </row>
    <row r="78" spans="1:8">
      <c r="A78" s="523" t="s">
        <v>549</v>
      </c>
      <c r="B78" s="537">
        <v>2009</v>
      </c>
      <c r="C78" s="515">
        <v>165000</v>
      </c>
      <c r="D78" s="521">
        <f t="shared" si="8"/>
        <v>132000</v>
      </c>
      <c r="E78" s="524">
        <f t="shared" si="4"/>
        <v>130000</v>
      </c>
      <c r="F78" s="513" t="s">
        <v>19</v>
      </c>
      <c r="G78" s="627" t="s">
        <v>19</v>
      </c>
      <c r="H78" s="513" t="s">
        <v>19</v>
      </c>
    </row>
    <row r="79" spans="1:8">
      <c r="A79" s="523"/>
      <c r="B79" s="537">
        <v>2010</v>
      </c>
      <c r="C79" s="500">
        <v>185000</v>
      </c>
      <c r="D79" s="520">
        <f t="shared" si="8"/>
        <v>148000</v>
      </c>
      <c r="E79" s="524">
        <f t="shared" si="4"/>
        <v>150000</v>
      </c>
      <c r="F79" s="513" t="s">
        <v>19</v>
      </c>
      <c r="G79" s="627" t="s">
        <v>19</v>
      </c>
      <c r="H79" s="513" t="s">
        <v>19</v>
      </c>
    </row>
    <row r="80" spans="1:8">
      <c r="A80" s="523"/>
      <c r="B80" s="537">
        <v>2011</v>
      </c>
      <c r="C80" s="515">
        <v>200000</v>
      </c>
      <c r="D80" s="520">
        <f t="shared" si="8"/>
        <v>160000</v>
      </c>
      <c r="E80" s="524">
        <f t="shared" si="4"/>
        <v>160000</v>
      </c>
      <c r="F80" s="513" t="s">
        <v>19</v>
      </c>
      <c r="G80" s="627" t="s">
        <v>19</v>
      </c>
      <c r="H80" s="513" t="s">
        <v>19</v>
      </c>
    </row>
    <row r="81" spans="1:8" ht="15" thickBot="1">
      <c r="A81" s="529"/>
      <c r="B81" s="538">
        <v>2012</v>
      </c>
      <c r="C81" s="500">
        <v>220000</v>
      </c>
      <c r="D81" s="522">
        <f t="shared" si="8"/>
        <v>176000</v>
      </c>
      <c r="E81" s="524">
        <f t="shared" si="4"/>
        <v>175000</v>
      </c>
      <c r="F81" s="513" t="s">
        <v>19</v>
      </c>
      <c r="G81" s="627" t="s">
        <v>19</v>
      </c>
      <c r="H81" s="513" t="s">
        <v>19</v>
      </c>
    </row>
    <row r="82" spans="1:8">
      <c r="A82" s="530" t="s">
        <v>550</v>
      </c>
      <c r="B82" s="537">
        <v>2009</v>
      </c>
      <c r="C82" s="514" t="s">
        <v>19</v>
      </c>
      <c r="D82" s="514" t="s">
        <v>19</v>
      </c>
      <c r="E82" s="514" t="s">
        <v>19</v>
      </c>
      <c r="F82" s="498">
        <v>140000</v>
      </c>
      <c r="G82" s="521">
        <f>F82-(F82*0.2)</f>
        <v>112000</v>
      </c>
      <c r="H82" s="531">
        <f t="shared" ref="H82:H84" si="9">IF(ROUND(MID(G82&amp;" ",3,1),0)=1,FLOOR(G82,5000),IF(ROUND(MID(G82&amp;" ",3,1),0)=2,FLOOR(G82,5000),IF(ROUND(MID(G82&amp;" ",3,1),0)=6,FLOOR(G82,5000),IF(ROUND(MID(G82&amp;" ",3,1),0)=7,FLOOR(G82,5000),CEILING(G82,5000)))))</f>
        <v>110000</v>
      </c>
    </row>
    <row r="83" spans="1:8">
      <c r="A83" s="530"/>
      <c r="B83" s="537">
        <v>2010</v>
      </c>
      <c r="C83" s="515" t="s">
        <v>19</v>
      </c>
      <c r="D83" s="515" t="s">
        <v>19</v>
      </c>
      <c r="E83" s="515" t="s">
        <v>19</v>
      </c>
      <c r="F83" s="500">
        <v>160000</v>
      </c>
      <c r="G83" s="520">
        <f>F83-(F83*0.2)</f>
        <v>128000</v>
      </c>
      <c r="H83" s="532">
        <f t="shared" si="9"/>
        <v>130000</v>
      </c>
    </row>
    <row r="84" spans="1:8" ht="15" thickBot="1">
      <c r="A84" s="525"/>
      <c r="B84" s="538">
        <v>2011</v>
      </c>
      <c r="C84" s="533" t="s">
        <v>19</v>
      </c>
      <c r="D84" s="533" t="s">
        <v>19</v>
      </c>
      <c r="E84" s="533" t="s">
        <v>19</v>
      </c>
      <c r="F84" s="494">
        <v>180000</v>
      </c>
      <c r="G84" s="522">
        <f>F84-(F84*0.2)</f>
        <v>144000</v>
      </c>
      <c r="H84" s="534">
        <f t="shared" si="9"/>
        <v>145000</v>
      </c>
    </row>
    <row r="85" spans="1:8">
      <c r="A85" s="530" t="s">
        <v>551</v>
      </c>
      <c r="B85" s="537">
        <v>2009</v>
      </c>
      <c r="C85" s="515">
        <v>160000</v>
      </c>
      <c r="D85" s="521">
        <f t="shared" si="8"/>
        <v>128000</v>
      </c>
      <c r="E85" s="540">
        <f t="shared" ref="E85:E148" si="10">IF(ROUND(MID(D85&amp;" ",3,1),0)=1,FLOOR(D85,5000),IF(ROUND(MID(D85&amp;" ",3,1),0)=2,FLOOR(D85,5000),IF(ROUND(MID(D85&amp;" ",3,1),0)=6,FLOOR(D85,5000),IF(ROUND(MID(D85&amp;" ",3,1),0)=7,FLOOR(D85,5000),CEILING(D85,5000)))))</f>
        <v>130000</v>
      </c>
      <c r="F85" s="504" t="s">
        <v>19</v>
      </c>
      <c r="G85" s="627" t="s">
        <v>19</v>
      </c>
      <c r="H85" s="504" t="s">
        <v>19</v>
      </c>
    </row>
    <row r="86" spans="1:8">
      <c r="A86" s="530"/>
      <c r="B86" s="537">
        <v>2010</v>
      </c>
      <c r="C86" s="500">
        <v>180000</v>
      </c>
      <c r="D86" s="520">
        <f t="shared" si="8"/>
        <v>144000</v>
      </c>
      <c r="E86" s="540">
        <f t="shared" si="10"/>
        <v>145000</v>
      </c>
      <c r="F86" s="513" t="s">
        <v>19</v>
      </c>
      <c r="G86" s="627" t="s">
        <v>19</v>
      </c>
      <c r="H86" s="513" t="s">
        <v>19</v>
      </c>
    </row>
    <row r="87" spans="1:8" ht="15" thickBot="1">
      <c r="A87" s="530"/>
      <c r="B87" s="537">
        <v>2011</v>
      </c>
      <c r="C87" s="500">
        <v>200000</v>
      </c>
      <c r="D87" s="522">
        <f t="shared" si="8"/>
        <v>160000</v>
      </c>
      <c r="E87" s="540">
        <f t="shared" si="10"/>
        <v>160000</v>
      </c>
      <c r="F87" s="513" t="s">
        <v>19</v>
      </c>
      <c r="G87" s="627" t="s">
        <v>19</v>
      </c>
      <c r="H87" s="527" t="s">
        <v>19</v>
      </c>
    </row>
    <row r="88" spans="1:8">
      <c r="A88" s="535" t="s">
        <v>552</v>
      </c>
      <c r="B88" s="536">
        <v>2012</v>
      </c>
      <c r="C88" s="599">
        <v>215000</v>
      </c>
      <c r="D88" s="618">
        <f t="shared" si="8"/>
        <v>172000</v>
      </c>
      <c r="E88" s="541">
        <f t="shared" si="10"/>
        <v>170000</v>
      </c>
      <c r="F88" s="599">
        <v>185000</v>
      </c>
      <c r="G88" s="619">
        <f t="shared" ref="G88:G93" si="11">F88-(F88*0.2)</f>
        <v>148000</v>
      </c>
      <c r="H88" s="531">
        <f t="shared" ref="H88:H93" si="12">IF(ROUND(MID(G88&amp;" ",3,1),0)=1,FLOOR(G88,5000),IF(ROUND(MID(G88&amp;" ",3,1),0)=2,FLOOR(G88,5000),IF(ROUND(MID(G88&amp;" ",3,1),0)=6,FLOOR(G88,5000),IF(ROUND(MID(G88&amp;" ",3,1),0)=7,FLOOR(G88,5000),CEILING(G88,5000)))))</f>
        <v>150000</v>
      </c>
    </row>
    <row r="89" spans="1:8">
      <c r="A89" s="523"/>
      <c r="B89" s="537">
        <v>2013</v>
      </c>
      <c r="C89" s="600">
        <v>240000</v>
      </c>
      <c r="D89" s="618">
        <f t="shared" si="8"/>
        <v>192000</v>
      </c>
      <c r="E89" s="540">
        <f t="shared" si="10"/>
        <v>190000</v>
      </c>
      <c r="F89" s="600">
        <v>210000</v>
      </c>
      <c r="G89" s="618">
        <f t="shared" si="11"/>
        <v>168000</v>
      </c>
      <c r="H89" s="532">
        <f t="shared" si="12"/>
        <v>170000</v>
      </c>
    </row>
    <row r="90" spans="1:8">
      <c r="A90" s="523"/>
      <c r="B90" s="537">
        <v>2014</v>
      </c>
      <c r="C90" s="600">
        <v>265000</v>
      </c>
      <c r="D90" s="618">
        <f t="shared" si="8"/>
        <v>212000</v>
      </c>
      <c r="E90" s="540">
        <f t="shared" si="10"/>
        <v>210000</v>
      </c>
      <c r="F90" s="600">
        <v>235000</v>
      </c>
      <c r="G90" s="618">
        <f t="shared" si="11"/>
        <v>188000</v>
      </c>
      <c r="H90" s="532">
        <f t="shared" si="12"/>
        <v>190000</v>
      </c>
    </row>
    <row r="91" spans="1:8">
      <c r="A91" s="523"/>
      <c r="B91" s="537">
        <v>2015</v>
      </c>
      <c r="C91" s="600">
        <v>290000</v>
      </c>
      <c r="D91" s="618">
        <f t="shared" si="8"/>
        <v>232000</v>
      </c>
      <c r="E91" s="540">
        <f t="shared" si="10"/>
        <v>230000</v>
      </c>
      <c r="F91" s="600">
        <v>260000</v>
      </c>
      <c r="G91" s="618">
        <f t="shared" si="11"/>
        <v>208000</v>
      </c>
      <c r="H91" s="532">
        <f t="shared" si="12"/>
        <v>210000</v>
      </c>
    </row>
    <row r="92" spans="1:8">
      <c r="A92" s="523"/>
      <c r="B92" s="537">
        <v>2016</v>
      </c>
      <c r="C92" s="600">
        <v>315000</v>
      </c>
      <c r="D92" s="618">
        <f t="shared" si="8"/>
        <v>252000</v>
      </c>
      <c r="E92" s="540">
        <f t="shared" si="10"/>
        <v>250000</v>
      </c>
      <c r="F92" s="600">
        <v>285000</v>
      </c>
      <c r="G92" s="618">
        <f t="shared" si="11"/>
        <v>228000</v>
      </c>
      <c r="H92" s="532">
        <f t="shared" si="12"/>
        <v>230000</v>
      </c>
    </row>
    <row r="93" spans="1:8" ht="15" thickBot="1">
      <c r="A93" s="529"/>
      <c r="B93" s="538">
        <v>2017</v>
      </c>
      <c r="C93" s="601">
        <v>340000</v>
      </c>
      <c r="D93" s="618">
        <f t="shared" si="8"/>
        <v>272000</v>
      </c>
      <c r="E93" s="542">
        <f t="shared" si="10"/>
        <v>270000</v>
      </c>
      <c r="F93" s="601">
        <v>310000</v>
      </c>
      <c r="G93" s="620">
        <f t="shared" si="11"/>
        <v>248000</v>
      </c>
      <c r="H93" s="534">
        <f t="shared" si="12"/>
        <v>250000</v>
      </c>
    </row>
    <row r="94" spans="1:8">
      <c r="A94" s="523" t="s">
        <v>553</v>
      </c>
      <c r="B94" s="536">
        <v>2012</v>
      </c>
      <c r="C94" s="515">
        <v>225000</v>
      </c>
      <c r="D94" s="521">
        <f t="shared" si="8"/>
        <v>180000</v>
      </c>
      <c r="E94" s="540">
        <f t="shared" si="10"/>
        <v>180000</v>
      </c>
      <c r="F94" s="513" t="s">
        <v>19</v>
      </c>
      <c r="G94" s="627" t="s">
        <v>19</v>
      </c>
      <c r="H94" s="513" t="s">
        <v>19</v>
      </c>
    </row>
    <row r="95" spans="1:8">
      <c r="A95" s="523"/>
      <c r="B95" s="537">
        <v>2013</v>
      </c>
      <c r="C95" s="500">
        <v>250000</v>
      </c>
      <c r="D95" s="520">
        <f t="shared" si="8"/>
        <v>200000</v>
      </c>
      <c r="E95" s="540">
        <f t="shared" si="10"/>
        <v>200000</v>
      </c>
      <c r="F95" s="513" t="s">
        <v>19</v>
      </c>
      <c r="G95" s="627" t="s">
        <v>19</v>
      </c>
      <c r="H95" s="513" t="s">
        <v>19</v>
      </c>
    </row>
    <row r="96" spans="1:8">
      <c r="A96" s="523"/>
      <c r="B96" s="537">
        <v>2014</v>
      </c>
      <c r="C96" s="515">
        <v>275000</v>
      </c>
      <c r="D96" s="520">
        <f t="shared" si="8"/>
        <v>220000</v>
      </c>
      <c r="E96" s="540">
        <f t="shared" si="10"/>
        <v>220000</v>
      </c>
      <c r="F96" s="513" t="s">
        <v>19</v>
      </c>
      <c r="G96" s="627" t="s">
        <v>19</v>
      </c>
      <c r="H96" s="513" t="s">
        <v>19</v>
      </c>
    </row>
    <row r="97" spans="1:8">
      <c r="A97" s="523"/>
      <c r="B97" s="537">
        <v>2015</v>
      </c>
      <c r="C97" s="500">
        <v>300000</v>
      </c>
      <c r="D97" s="520">
        <f t="shared" si="8"/>
        <v>240000</v>
      </c>
      <c r="E97" s="540">
        <f t="shared" si="10"/>
        <v>240000</v>
      </c>
      <c r="F97" s="513" t="s">
        <v>19</v>
      </c>
      <c r="G97" s="627" t="s">
        <v>19</v>
      </c>
      <c r="H97" s="513" t="s">
        <v>19</v>
      </c>
    </row>
    <row r="98" spans="1:8">
      <c r="A98" s="523"/>
      <c r="B98" s="537">
        <v>2016</v>
      </c>
      <c r="C98" s="515">
        <v>325000</v>
      </c>
      <c r="D98" s="520">
        <f t="shared" si="8"/>
        <v>260000</v>
      </c>
      <c r="E98" s="540">
        <f t="shared" si="10"/>
        <v>260000</v>
      </c>
      <c r="F98" s="513" t="s">
        <v>19</v>
      </c>
      <c r="G98" s="627" t="s">
        <v>19</v>
      </c>
      <c r="H98" s="513" t="s">
        <v>19</v>
      </c>
    </row>
    <row r="99" spans="1:8" ht="15" thickBot="1">
      <c r="A99" s="529"/>
      <c r="B99" s="538">
        <v>2017</v>
      </c>
      <c r="C99" s="500">
        <v>350000</v>
      </c>
      <c r="D99" s="522">
        <f t="shared" si="8"/>
        <v>280000</v>
      </c>
      <c r="E99" s="540">
        <f t="shared" si="10"/>
        <v>280000</v>
      </c>
      <c r="F99" s="513" t="s">
        <v>19</v>
      </c>
      <c r="G99" s="627" t="s">
        <v>19</v>
      </c>
      <c r="H99" s="513" t="s">
        <v>19</v>
      </c>
    </row>
    <row r="100" spans="1:8">
      <c r="A100" s="530" t="s">
        <v>554</v>
      </c>
      <c r="B100" s="537">
        <v>2010</v>
      </c>
      <c r="C100" s="504">
        <v>150000</v>
      </c>
      <c r="D100" s="618">
        <f t="shared" si="8"/>
        <v>120000</v>
      </c>
      <c r="E100" s="541">
        <f t="shared" si="10"/>
        <v>120000</v>
      </c>
      <c r="F100" s="504" t="s">
        <v>19</v>
      </c>
      <c r="G100" s="629" t="s">
        <v>19</v>
      </c>
      <c r="H100" s="504" t="s">
        <v>19</v>
      </c>
    </row>
    <row r="101" spans="1:8">
      <c r="A101" s="530"/>
      <c r="B101" s="537">
        <v>2011</v>
      </c>
      <c r="C101" s="513">
        <v>160000</v>
      </c>
      <c r="D101" s="618">
        <f t="shared" si="8"/>
        <v>128000</v>
      </c>
      <c r="E101" s="540">
        <f t="shared" si="10"/>
        <v>130000</v>
      </c>
      <c r="F101" s="513" t="s">
        <v>19</v>
      </c>
      <c r="G101" s="627" t="s">
        <v>19</v>
      </c>
      <c r="H101" s="513" t="s">
        <v>19</v>
      </c>
    </row>
    <row r="102" spans="1:8">
      <c r="A102" s="530"/>
      <c r="B102" s="537">
        <v>2012</v>
      </c>
      <c r="C102" s="600">
        <v>175000</v>
      </c>
      <c r="D102" s="618">
        <f t="shared" si="8"/>
        <v>140000</v>
      </c>
      <c r="E102" s="540">
        <f t="shared" si="10"/>
        <v>140000</v>
      </c>
      <c r="F102" s="513" t="s">
        <v>19</v>
      </c>
      <c r="G102" s="627" t="s">
        <v>19</v>
      </c>
      <c r="H102" s="513" t="s">
        <v>19</v>
      </c>
    </row>
    <row r="103" spans="1:8" ht="15" thickBot="1">
      <c r="A103" s="525"/>
      <c r="B103" s="538">
        <v>2013</v>
      </c>
      <c r="C103" s="601">
        <v>190000</v>
      </c>
      <c r="D103" s="618">
        <f t="shared" si="8"/>
        <v>152000</v>
      </c>
      <c r="E103" s="542">
        <f t="shared" si="10"/>
        <v>150000</v>
      </c>
      <c r="F103" s="527" t="s">
        <v>19</v>
      </c>
      <c r="G103" s="628" t="s">
        <v>19</v>
      </c>
      <c r="H103" s="527" t="s">
        <v>19</v>
      </c>
    </row>
    <row r="104" spans="1:8">
      <c r="A104" s="530" t="s">
        <v>555</v>
      </c>
      <c r="B104" s="537">
        <v>2010</v>
      </c>
      <c r="C104" s="515">
        <v>150000</v>
      </c>
      <c r="D104" s="521">
        <f t="shared" si="8"/>
        <v>120000</v>
      </c>
      <c r="E104" s="540">
        <f t="shared" si="10"/>
        <v>120000</v>
      </c>
      <c r="F104" s="513" t="s">
        <v>19</v>
      </c>
      <c r="G104" s="627" t="s">
        <v>19</v>
      </c>
      <c r="H104" s="513" t="s">
        <v>19</v>
      </c>
    </row>
    <row r="105" spans="1:8">
      <c r="A105" s="530"/>
      <c r="B105" s="537">
        <v>2011</v>
      </c>
      <c r="C105" s="515">
        <v>160000</v>
      </c>
      <c r="D105" s="520">
        <f t="shared" si="8"/>
        <v>128000</v>
      </c>
      <c r="E105" s="540">
        <f t="shared" si="10"/>
        <v>130000</v>
      </c>
      <c r="F105" s="513" t="s">
        <v>19</v>
      </c>
      <c r="G105" s="627" t="s">
        <v>19</v>
      </c>
      <c r="H105" s="513" t="s">
        <v>19</v>
      </c>
    </row>
    <row r="106" spans="1:8">
      <c r="A106" s="530"/>
      <c r="B106" s="537">
        <v>2012</v>
      </c>
      <c r="C106" s="500">
        <v>175000</v>
      </c>
      <c r="D106" s="520">
        <f t="shared" si="8"/>
        <v>140000</v>
      </c>
      <c r="E106" s="540">
        <f t="shared" si="10"/>
        <v>140000</v>
      </c>
      <c r="F106" s="513" t="s">
        <v>19</v>
      </c>
      <c r="G106" s="627" t="s">
        <v>19</v>
      </c>
      <c r="H106" s="513" t="s">
        <v>19</v>
      </c>
    </row>
    <row r="107" spans="1:8" ht="15" thickBot="1">
      <c r="A107" s="525"/>
      <c r="B107" s="538">
        <v>2013</v>
      </c>
      <c r="C107" s="515">
        <v>190000</v>
      </c>
      <c r="D107" s="522">
        <f t="shared" si="8"/>
        <v>152000</v>
      </c>
      <c r="E107" s="540">
        <f t="shared" si="10"/>
        <v>150000</v>
      </c>
      <c r="F107" s="513" t="s">
        <v>19</v>
      </c>
      <c r="G107" s="627" t="s">
        <v>19</v>
      </c>
      <c r="H107" s="513" t="s">
        <v>19</v>
      </c>
    </row>
    <row r="108" spans="1:8">
      <c r="A108" s="530" t="s">
        <v>556</v>
      </c>
      <c r="B108" s="537">
        <v>2010</v>
      </c>
      <c r="C108" s="504">
        <v>170000</v>
      </c>
      <c r="D108" s="618">
        <f t="shared" si="8"/>
        <v>136000</v>
      </c>
      <c r="E108" s="541">
        <f t="shared" si="10"/>
        <v>135000</v>
      </c>
      <c r="F108" s="504" t="s">
        <v>19</v>
      </c>
      <c r="G108" s="629" t="s">
        <v>19</v>
      </c>
      <c r="H108" s="504" t="s">
        <v>19</v>
      </c>
    </row>
    <row r="109" spans="1:8">
      <c r="A109" s="530"/>
      <c r="B109" s="537">
        <v>2011</v>
      </c>
      <c r="C109" s="513">
        <v>180000</v>
      </c>
      <c r="D109" s="618">
        <f t="shared" si="8"/>
        <v>144000</v>
      </c>
      <c r="E109" s="540">
        <f t="shared" si="10"/>
        <v>145000</v>
      </c>
      <c r="F109" s="513" t="s">
        <v>19</v>
      </c>
      <c r="G109" s="627" t="s">
        <v>19</v>
      </c>
      <c r="H109" s="513" t="s">
        <v>19</v>
      </c>
    </row>
    <row r="110" spans="1:8">
      <c r="A110" s="530"/>
      <c r="B110" s="537">
        <v>2012</v>
      </c>
      <c r="C110" s="600">
        <v>195000</v>
      </c>
      <c r="D110" s="618">
        <f t="shared" si="8"/>
        <v>156000</v>
      </c>
      <c r="E110" s="540">
        <f t="shared" si="10"/>
        <v>155000</v>
      </c>
      <c r="F110" s="513" t="s">
        <v>19</v>
      </c>
      <c r="G110" s="627" t="s">
        <v>19</v>
      </c>
      <c r="H110" s="513" t="s">
        <v>19</v>
      </c>
    </row>
    <row r="111" spans="1:8" ht="15" thickBot="1">
      <c r="A111" s="525"/>
      <c r="B111" s="538">
        <v>2013</v>
      </c>
      <c r="C111" s="527">
        <v>210000</v>
      </c>
      <c r="D111" s="618">
        <f t="shared" si="8"/>
        <v>168000</v>
      </c>
      <c r="E111" s="542">
        <f t="shared" si="10"/>
        <v>170000</v>
      </c>
      <c r="F111" s="527" t="s">
        <v>19</v>
      </c>
      <c r="G111" s="628" t="s">
        <v>19</v>
      </c>
      <c r="H111" s="527" t="s">
        <v>19</v>
      </c>
    </row>
    <row r="112" spans="1:8">
      <c r="A112" s="530" t="s">
        <v>557</v>
      </c>
      <c r="B112" s="537">
        <v>2010</v>
      </c>
      <c r="C112" s="515">
        <v>170000</v>
      </c>
      <c r="D112" s="521">
        <f t="shared" si="8"/>
        <v>136000</v>
      </c>
      <c r="E112" s="540">
        <f t="shared" si="10"/>
        <v>135000</v>
      </c>
      <c r="F112" s="513" t="s">
        <v>19</v>
      </c>
      <c r="G112" s="627" t="s">
        <v>19</v>
      </c>
      <c r="H112" s="513" t="s">
        <v>19</v>
      </c>
    </row>
    <row r="113" spans="1:8">
      <c r="A113" s="530"/>
      <c r="B113" s="537">
        <v>2011</v>
      </c>
      <c r="C113" s="515">
        <v>180000</v>
      </c>
      <c r="D113" s="520">
        <f t="shared" si="8"/>
        <v>144000</v>
      </c>
      <c r="E113" s="540">
        <f t="shared" si="10"/>
        <v>145000</v>
      </c>
      <c r="F113" s="513" t="s">
        <v>19</v>
      </c>
      <c r="G113" s="627" t="s">
        <v>19</v>
      </c>
      <c r="H113" s="513" t="s">
        <v>19</v>
      </c>
    </row>
    <row r="114" spans="1:8">
      <c r="A114" s="530"/>
      <c r="B114" s="537">
        <v>2012</v>
      </c>
      <c r="C114" s="500">
        <v>195000</v>
      </c>
      <c r="D114" s="520">
        <f t="shared" si="8"/>
        <v>156000</v>
      </c>
      <c r="E114" s="540">
        <f t="shared" si="10"/>
        <v>155000</v>
      </c>
      <c r="F114" s="513" t="s">
        <v>19</v>
      </c>
      <c r="G114" s="627" t="s">
        <v>19</v>
      </c>
      <c r="H114" s="513" t="s">
        <v>19</v>
      </c>
    </row>
    <row r="115" spans="1:8" ht="15" thickBot="1">
      <c r="A115" s="525"/>
      <c r="B115" s="538">
        <v>2013</v>
      </c>
      <c r="C115" s="515">
        <v>210000</v>
      </c>
      <c r="D115" s="522">
        <f t="shared" si="8"/>
        <v>168000</v>
      </c>
      <c r="E115" s="540">
        <f t="shared" si="10"/>
        <v>170000</v>
      </c>
      <c r="F115" s="513" t="s">
        <v>19</v>
      </c>
      <c r="G115" s="627" t="s">
        <v>19</v>
      </c>
      <c r="H115" s="513" t="s">
        <v>19</v>
      </c>
    </row>
    <row r="116" spans="1:8">
      <c r="A116" s="530" t="s">
        <v>558</v>
      </c>
      <c r="B116" s="537">
        <v>2012</v>
      </c>
      <c r="C116" s="514">
        <v>190000</v>
      </c>
      <c r="D116" s="520">
        <f t="shared" si="8"/>
        <v>152000</v>
      </c>
      <c r="E116" s="541">
        <f t="shared" si="10"/>
        <v>150000</v>
      </c>
      <c r="F116" s="504" t="s">
        <v>19</v>
      </c>
      <c r="G116" s="629" t="s">
        <v>19</v>
      </c>
      <c r="H116" s="504" t="s">
        <v>19</v>
      </c>
    </row>
    <row r="117" spans="1:8">
      <c r="A117" s="530"/>
      <c r="B117" s="537">
        <v>2013</v>
      </c>
      <c r="C117" s="500">
        <v>205000</v>
      </c>
      <c r="D117" s="520">
        <f t="shared" si="8"/>
        <v>164000</v>
      </c>
      <c r="E117" s="540">
        <f t="shared" si="10"/>
        <v>165000</v>
      </c>
      <c r="F117" s="513" t="s">
        <v>19</v>
      </c>
      <c r="G117" s="627" t="s">
        <v>19</v>
      </c>
      <c r="H117" s="513" t="s">
        <v>19</v>
      </c>
    </row>
    <row r="118" spans="1:8" ht="15" thickBot="1">
      <c r="A118" s="530"/>
      <c r="B118" s="537">
        <v>2014</v>
      </c>
      <c r="C118" s="494">
        <v>220000</v>
      </c>
      <c r="D118" s="520">
        <f t="shared" si="8"/>
        <v>176000</v>
      </c>
      <c r="E118" s="542">
        <f t="shared" si="10"/>
        <v>175000</v>
      </c>
      <c r="F118" s="527" t="s">
        <v>19</v>
      </c>
      <c r="G118" s="628" t="s">
        <v>19</v>
      </c>
      <c r="H118" s="527" t="s">
        <v>19</v>
      </c>
    </row>
    <row r="119" spans="1:8">
      <c r="A119" s="535" t="s">
        <v>587</v>
      </c>
      <c r="B119" s="536">
        <v>2014</v>
      </c>
      <c r="C119" s="500">
        <v>210000</v>
      </c>
      <c r="D119" s="521">
        <f t="shared" si="8"/>
        <v>168000</v>
      </c>
      <c r="E119" s="540">
        <f t="shared" si="10"/>
        <v>170000</v>
      </c>
      <c r="F119" s="513" t="s">
        <v>19</v>
      </c>
      <c r="G119" s="627" t="s">
        <v>19</v>
      </c>
      <c r="H119" s="513" t="s">
        <v>19</v>
      </c>
    </row>
    <row r="120" spans="1:8">
      <c r="A120" s="523"/>
      <c r="B120" s="537">
        <v>2015</v>
      </c>
      <c r="C120" s="500">
        <v>230000</v>
      </c>
      <c r="D120" s="520">
        <f t="shared" si="8"/>
        <v>184000</v>
      </c>
      <c r="E120" s="540">
        <f t="shared" si="10"/>
        <v>185000</v>
      </c>
      <c r="F120" s="513" t="s">
        <v>19</v>
      </c>
      <c r="G120" s="627" t="s">
        <v>19</v>
      </c>
      <c r="H120" s="513" t="s">
        <v>19</v>
      </c>
    </row>
    <row r="121" spans="1:8">
      <c r="A121" s="523"/>
      <c r="B121" s="537">
        <v>2016</v>
      </c>
      <c r="C121" s="500">
        <v>250000</v>
      </c>
      <c r="D121" s="520">
        <f t="shared" si="8"/>
        <v>200000</v>
      </c>
      <c r="E121" s="540">
        <f t="shared" si="10"/>
        <v>200000</v>
      </c>
      <c r="F121" s="513" t="s">
        <v>19</v>
      </c>
      <c r="G121" s="627" t="s">
        <v>19</v>
      </c>
      <c r="H121" s="513" t="s">
        <v>19</v>
      </c>
    </row>
    <row r="122" spans="1:8" ht="15" thickBot="1">
      <c r="A122" s="529"/>
      <c r="B122" s="538">
        <v>2017</v>
      </c>
      <c r="C122" s="494">
        <v>270000</v>
      </c>
      <c r="D122" s="522">
        <f t="shared" si="8"/>
        <v>216000</v>
      </c>
      <c r="E122" s="540">
        <f t="shared" si="10"/>
        <v>215000</v>
      </c>
      <c r="F122" s="513" t="s">
        <v>19</v>
      </c>
      <c r="G122" s="627" t="s">
        <v>19</v>
      </c>
      <c r="H122" s="513" t="s">
        <v>19</v>
      </c>
    </row>
    <row r="123" spans="1:8">
      <c r="A123" s="530" t="s">
        <v>588</v>
      </c>
      <c r="B123" s="537">
        <v>2012</v>
      </c>
      <c r="C123" s="515">
        <v>190000</v>
      </c>
      <c r="D123" s="520">
        <f t="shared" si="8"/>
        <v>152000</v>
      </c>
      <c r="E123" s="541">
        <f t="shared" si="10"/>
        <v>150000</v>
      </c>
      <c r="F123" s="504" t="s">
        <v>19</v>
      </c>
      <c r="G123" s="629" t="s">
        <v>19</v>
      </c>
      <c r="H123" s="504" t="s">
        <v>19</v>
      </c>
    </row>
    <row r="124" spans="1:8">
      <c r="A124" s="530"/>
      <c r="B124" s="537">
        <v>2013</v>
      </c>
      <c r="C124" s="500">
        <v>205000</v>
      </c>
      <c r="D124" s="520">
        <f t="shared" si="8"/>
        <v>164000</v>
      </c>
      <c r="E124" s="540">
        <f t="shared" si="10"/>
        <v>165000</v>
      </c>
      <c r="F124" s="513" t="s">
        <v>19</v>
      </c>
      <c r="G124" s="627" t="s">
        <v>19</v>
      </c>
      <c r="H124" s="513" t="s">
        <v>19</v>
      </c>
    </row>
    <row r="125" spans="1:8" ht="15" thickBot="1">
      <c r="A125" s="530"/>
      <c r="B125" s="537">
        <v>2014</v>
      </c>
      <c r="C125" s="500">
        <v>220000</v>
      </c>
      <c r="D125" s="520">
        <f t="shared" si="8"/>
        <v>176000</v>
      </c>
      <c r="E125" s="542">
        <f t="shared" si="10"/>
        <v>175000</v>
      </c>
      <c r="F125" s="527" t="s">
        <v>19</v>
      </c>
      <c r="G125" s="628" t="s">
        <v>19</v>
      </c>
      <c r="H125" s="527" t="s">
        <v>19</v>
      </c>
    </row>
    <row r="126" spans="1:8">
      <c r="A126" s="539" t="s">
        <v>589</v>
      </c>
      <c r="B126" s="536">
        <v>2014</v>
      </c>
      <c r="C126" s="599">
        <v>210000</v>
      </c>
      <c r="D126" s="619">
        <f t="shared" si="8"/>
        <v>168000</v>
      </c>
      <c r="E126" s="540">
        <f t="shared" si="10"/>
        <v>170000</v>
      </c>
      <c r="F126" s="513" t="s">
        <v>19</v>
      </c>
      <c r="G126" s="627" t="s">
        <v>19</v>
      </c>
      <c r="H126" s="513" t="s">
        <v>19</v>
      </c>
    </row>
    <row r="127" spans="1:8">
      <c r="A127" s="530"/>
      <c r="B127" s="537">
        <v>2015</v>
      </c>
      <c r="C127" s="600">
        <v>230000</v>
      </c>
      <c r="D127" s="618">
        <f t="shared" si="8"/>
        <v>184000</v>
      </c>
      <c r="E127" s="540">
        <f t="shared" si="10"/>
        <v>185000</v>
      </c>
      <c r="F127" s="513" t="s">
        <v>19</v>
      </c>
      <c r="G127" s="627" t="s">
        <v>19</v>
      </c>
      <c r="H127" s="513" t="s">
        <v>19</v>
      </c>
    </row>
    <row r="128" spans="1:8">
      <c r="A128" s="530"/>
      <c r="B128" s="537">
        <v>2016</v>
      </c>
      <c r="C128" s="600">
        <v>250000</v>
      </c>
      <c r="D128" s="618">
        <f t="shared" si="8"/>
        <v>200000</v>
      </c>
      <c r="E128" s="540">
        <f t="shared" si="10"/>
        <v>200000</v>
      </c>
      <c r="F128" s="513" t="s">
        <v>19</v>
      </c>
      <c r="G128" s="627" t="s">
        <v>19</v>
      </c>
      <c r="H128" s="513" t="s">
        <v>19</v>
      </c>
    </row>
    <row r="129" spans="1:8" ht="15" thickBot="1">
      <c r="A129" s="525"/>
      <c r="B129" s="538">
        <v>2017</v>
      </c>
      <c r="C129" s="601">
        <v>270000</v>
      </c>
      <c r="D129" s="620">
        <f t="shared" si="8"/>
        <v>216000</v>
      </c>
      <c r="E129" s="540">
        <f t="shared" si="10"/>
        <v>215000</v>
      </c>
      <c r="F129" s="513" t="s">
        <v>19</v>
      </c>
      <c r="G129" s="627" t="s">
        <v>19</v>
      </c>
      <c r="H129" s="513" t="s">
        <v>19</v>
      </c>
    </row>
    <row r="130" spans="1:8">
      <c r="A130" s="530" t="s">
        <v>559</v>
      </c>
      <c r="B130" s="537">
        <v>2012</v>
      </c>
      <c r="C130" s="515">
        <v>210000</v>
      </c>
      <c r="D130" s="520">
        <f t="shared" si="8"/>
        <v>168000</v>
      </c>
      <c r="E130" s="541">
        <f t="shared" si="10"/>
        <v>170000</v>
      </c>
      <c r="F130" s="504" t="s">
        <v>19</v>
      </c>
      <c r="G130" s="629" t="s">
        <v>19</v>
      </c>
      <c r="H130" s="504" t="s">
        <v>19</v>
      </c>
    </row>
    <row r="131" spans="1:8">
      <c r="A131" s="530"/>
      <c r="B131" s="537">
        <v>2013</v>
      </c>
      <c r="C131" s="500">
        <v>215000</v>
      </c>
      <c r="D131" s="520">
        <f t="shared" ref="D131:D154" si="13">C131-(C131*0.2)</f>
        <v>172000</v>
      </c>
      <c r="E131" s="540">
        <f t="shared" si="10"/>
        <v>170000</v>
      </c>
      <c r="F131" s="513" t="s">
        <v>19</v>
      </c>
      <c r="G131" s="627" t="s">
        <v>19</v>
      </c>
      <c r="H131" s="513" t="s">
        <v>19</v>
      </c>
    </row>
    <row r="132" spans="1:8" ht="15" thickBot="1">
      <c r="A132" s="525"/>
      <c r="B132" s="538">
        <v>2014</v>
      </c>
      <c r="C132" s="494">
        <v>230000</v>
      </c>
      <c r="D132" s="520">
        <f t="shared" si="13"/>
        <v>184000</v>
      </c>
      <c r="E132" s="542">
        <f t="shared" si="10"/>
        <v>185000</v>
      </c>
      <c r="F132" s="527" t="s">
        <v>19</v>
      </c>
      <c r="G132" s="628" t="s">
        <v>19</v>
      </c>
      <c r="H132" s="527" t="s">
        <v>19</v>
      </c>
    </row>
    <row r="133" spans="1:8">
      <c r="A133" s="530" t="s">
        <v>590</v>
      </c>
      <c r="B133" s="537">
        <v>2012</v>
      </c>
      <c r="C133" s="515">
        <v>210000</v>
      </c>
      <c r="D133" s="521">
        <f t="shared" si="13"/>
        <v>168000</v>
      </c>
      <c r="E133" s="540">
        <f t="shared" si="10"/>
        <v>170000</v>
      </c>
      <c r="F133" s="513" t="s">
        <v>19</v>
      </c>
      <c r="G133" s="627" t="s">
        <v>19</v>
      </c>
      <c r="H133" s="513" t="s">
        <v>19</v>
      </c>
    </row>
    <row r="134" spans="1:8">
      <c r="A134" s="530"/>
      <c r="B134" s="537">
        <v>2013</v>
      </c>
      <c r="C134" s="500">
        <v>215000</v>
      </c>
      <c r="D134" s="520">
        <f t="shared" si="13"/>
        <v>172000</v>
      </c>
      <c r="E134" s="540">
        <f t="shared" si="10"/>
        <v>170000</v>
      </c>
      <c r="F134" s="513" t="s">
        <v>19</v>
      </c>
      <c r="G134" s="627" t="s">
        <v>19</v>
      </c>
      <c r="H134" s="513" t="s">
        <v>19</v>
      </c>
    </row>
    <row r="135" spans="1:8" ht="15" thickBot="1">
      <c r="A135" s="530"/>
      <c r="B135" s="537">
        <v>2014</v>
      </c>
      <c r="C135" s="494">
        <v>230000</v>
      </c>
      <c r="D135" s="522">
        <f t="shared" si="13"/>
        <v>184000</v>
      </c>
      <c r="E135" s="540">
        <f t="shared" si="10"/>
        <v>185000</v>
      </c>
      <c r="F135" s="513" t="s">
        <v>19</v>
      </c>
      <c r="G135" s="627" t="s">
        <v>19</v>
      </c>
      <c r="H135" s="513" t="s">
        <v>19</v>
      </c>
    </row>
    <row r="136" spans="1:8">
      <c r="A136" s="539" t="s">
        <v>591</v>
      </c>
      <c r="B136" s="536">
        <v>2015</v>
      </c>
      <c r="C136" s="498">
        <v>270000</v>
      </c>
      <c r="D136" s="520">
        <f t="shared" si="13"/>
        <v>216000</v>
      </c>
      <c r="E136" s="541">
        <f t="shared" si="10"/>
        <v>215000</v>
      </c>
      <c r="F136" s="504" t="s">
        <v>19</v>
      </c>
      <c r="G136" s="629" t="s">
        <v>19</v>
      </c>
      <c r="H136" s="504" t="s">
        <v>19</v>
      </c>
    </row>
    <row r="137" spans="1:8">
      <c r="A137" s="530"/>
      <c r="B137" s="537">
        <v>2016</v>
      </c>
      <c r="C137" s="500">
        <v>290000</v>
      </c>
      <c r="D137" s="520">
        <f t="shared" si="13"/>
        <v>232000</v>
      </c>
      <c r="E137" s="540">
        <f t="shared" si="10"/>
        <v>230000</v>
      </c>
      <c r="F137" s="513" t="s">
        <v>19</v>
      </c>
      <c r="G137" s="627" t="s">
        <v>19</v>
      </c>
      <c r="H137" s="513" t="s">
        <v>19</v>
      </c>
    </row>
    <row r="138" spans="1:8" ht="15" thickBot="1">
      <c r="A138" s="525"/>
      <c r="B138" s="538">
        <v>2017</v>
      </c>
      <c r="C138" s="494">
        <v>310000</v>
      </c>
      <c r="D138" s="520">
        <f t="shared" si="13"/>
        <v>248000</v>
      </c>
      <c r="E138" s="542">
        <f t="shared" si="10"/>
        <v>250000</v>
      </c>
      <c r="F138" s="527" t="s">
        <v>19</v>
      </c>
      <c r="G138" s="628" t="s">
        <v>19</v>
      </c>
      <c r="H138" s="527" t="s">
        <v>19</v>
      </c>
    </row>
    <row r="139" spans="1:8">
      <c r="A139" s="539" t="s">
        <v>592</v>
      </c>
      <c r="B139" s="536">
        <v>2014</v>
      </c>
      <c r="C139" s="621">
        <v>230000</v>
      </c>
      <c r="D139" s="521">
        <f t="shared" si="13"/>
        <v>184000</v>
      </c>
      <c r="E139" s="540">
        <f t="shared" si="10"/>
        <v>185000</v>
      </c>
      <c r="F139" s="513" t="s">
        <v>19</v>
      </c>
      <c r="G139" s="627" t="s">
        <v>19</v>
      </c>
      <c r="H139" s="513" t="s">
        <v>19</v>
      </c>
    </row>
    <row r="140" spans="1:8">
      <c r="A140" s="530"/>
      <c r="B140" s="537">
        <v>2015</v>
      </c>
      <c r="C140" s="621">
        <v>250000</v>
      </c>
      <c r="D140" s="520">
        <f t="shared" si="13"/>
        <v>200000</v>
      </c>
      <c r="E140" s="540">
        <f t="shared" si="10"/>
        <v>200000</v>
      </c>
      <c r="F140" s="513" t="s">
        <v>19</v>
      </c>
      <c r="G140" s="627" t="s">
        <v>19</v>
      </c>
      <c r="H140" s="513" t="s">
        <v>19</v>
      </c>
    </row>
    <row r="141" spans="1:8">
      <c r="A141" s="530"/>
      <c r="B141" s="537">
        <v>2016</v>
      </c>
      <c r="C141" s="621">
        <v>270000</v>
      </c>
      <c r="D141" s="520">
        <f t="shared" si="13"/>
        <v>216000</v>
      </c>
      <c r="E141" s="540">
        <f t="shared" si="10"/>
        <v>215000</v>
      </c>
      <c r="F141" s="513" t="s">
        <v>19</v>
      </c>
      <c r="G141" s="627" t="s">
        <v>19</v>
      </c>
      <c r="H141" s="513" t="s">
        <v>19</v>
      </c>
    </row>
    <row r="142" spans="1:8" ht="15" thickBot="1">
      <c r="A142" s="530"/>
      <c r="B142" s="537">
        <v>2017</v>
      </c>
      <c r="C142" s="621">
        <v>290000</v>
      </c>
      <c r="D142" s="522">
        <f t="shared" si="13"/>
        <v>232000</v>
      </c>
      <c r="E142" s="540">
        <f t="shared" si="10"/>
        <v>230000</v>
      </c>
      <c r="F142" s="527" t="s">
        <v>19</v>
      </c>
      <c r="G142" s="627" t="s">
        <v>19</v>
      </c>
      <c r="H142" s="513" t="s">
        <v>19</v>
      </c>
    </row>
    <row r="143" spans="1:8">
      <c r="A143" s="539" t="s">
        <v>593</v>
      </c>
      <c r="B143" s="536">
        <v>2014</v>
      </c>
      <c r="C143" s="622">
        <v>230000</v>
      </c>
      <c r="D143" s="520">
        <f t="shared" si="13"/>
        <v>184000</v>
      </c>
      <c r="E143" s="541">
        <f t="shared" si="10"/>
        <v>185000</v>
      </c>
      <c r="F143" s="513" t="s">
        <v>19</v>
      </c>
      <c r="G143" s="504" t="s">
        <v>19</v>
      </c>
      <c r="H143" s="504" t="s">
        <v>19</v>
      </c>
    </row>
    <row r="144" spans="1:8">
      <c r="A144" s="530"/>
      <c r="B144" s="537">
        <v>2015</v>
      </c>
      <c r="C144" s="621">
        <v>250000</v>
      </c>
      <c r="D144" s="520">
        <f t="shared" si="13"/>
        <v>200000</v>
      </c>
      <c r="E144" s="540">
        <f t="shared" si="10"/>
        <v>200000</v>
      </c>
      <c r="F144" s="513" t="s">
        <v>19</v>
      </c>
      <c r="G144" s="513" t="s">
        <v>19</v>
      </c>
      <c r="H144" s="513" t="s">
        <v>19</v>
      </c>
    </row>
    <row r="145" spans="1:8">
      <c r="A145" s="530"/>
      <c r="B145" s="537">
        <v>2016</v>
      </c>
      <c r="C145" s="621">
        <v>270000</v>
      </c>
      <c r="D145" s="520">
        <f t="shared" si="13"/>
        <v>216000</v>
      </c>
      <c r="E145" s="540">
        <f t="shared" si="10"/>
        <v>215000</v>
      </c>
      <c r="F145" s="513" t="s">
        <v>19</v>
      </c>
      <c r="G145" s="513" t="s">
        <v>19</v>
      </c>
      <c r="H145" s="513" t="s">
        <v>19</v>
      </c>
    </row>
    <row r="146" spans="1:8" ht="15" thickBot="1">
      <c r="A146" s="525"/>
      <c r="B146" s="538">
        <v>2017</v>
      </c>
      <c r="C146" s="623">
        <v>290000</v>
      </c>
      <c r="D146" s="520">
        <f t="shared" si="13"/>
        <v>232000</v>
      </c>
      <c r="E146" s="542">
        <f t="shared" si="10"/>
        <v>230000</v>
      </c>
      <c r="F146" s="527" t="s">
        <v>19</v>
      </c>
      <c r="G146" s="513" t="s">
        <v>19</v>
      </c>
      <c r="H146" s="527" t="s">
        <v>19</v>
      </c>
    </row>
    <row r="147" spans="1:8">
      <c r="A147" s="530" t="s">
        <v>560</v>
      </c>
      <c r="B147" s="537">
        <v>2010</v>
      </c>
      <c r="C147" s="500">
        <v>160000</v>
      </c>
      <c r="D147" s="521">
        <f t="shared" si="13"/>
        <v>128000</v>
      </c>
      <c r="E147" s="540">
        <f t="shared" si="10"/>
        <v>130000</v>
      </c>
      <c r="F147" s="513" t="s">
        <v>19</v>
      </c>
      <c r="G147" s="504" t="s">
        <v>19</v>
      </c>
      <c r="H147" s="504" t="s">
        <v>19</v>
      </c>
    </row>
    <row r="148" spans="1:8">
      <c r="A148" s="530"/>
      <c r="B148" s="537">
        <v>2011</v>
      </c>
      <c r="C148" s="500">
        <v>170000</v>
      </c>
      <c r="D148" s="520">
        <f t="shared" si="13"/>
        <v>136000</v>
      </c>
      <c r="E148" s="540">
        <f t="shared" si="10"/>
        <v>135000</v>
      </c>
      <c r="F148" s="513" t="s">
        <v>19</v>
      </c>
      <c r="G148" s="513" t="s">
        <v>19</v>
      </c>
      <c r="H148" s="513" t="s">
        <v>19</v>
      </c>
    </row>
    <row r="149" spans="1:8">
      <c r="A149" s="530"/>
      <c r="B149" s="537">
        <v>2012</v>
      </c>
      <c r="C149" s="500">
        <v>180000</v>
      </c>
      <c r="D149" s="520">
        <f t="shared" si="13"/>
        <v>144000</v>
      </c>
      <c r="E149" s="540">
        <f t="shared" ref="E149:E154" si="14">IF(ROUND(MID(D149&amp;" ",3,1),0)=1,FLOOR(D149,5000),IF(ROUND(MID(D149&amp;" ",3,1),0)=2,FLOOR(D149,5000),IF(ROUND(MID(D149&amp;" ",3,1),0)=6,FLOOR(D149,5000),IF(ROUND(MID(D149&amp;" ",3,1),0)=7,FLOOR(D149,5000),CEILING(D149,5000)))))</f>
        <v>145000</v>
      </c>
      <c r="F149" s="513" t="s">
        <v>19</v>
      </c>
      <c r="G149" s="513" t="s">
        <v>19</v>
      </c>
      <c r="H149" s="513" t="s">
        <v>19</v>
      </c>
    </row>
    <row r="150" spans="1:8" ht="15" thickBot="1">
      <c r="A150" s="525"/>
      <c r="B150" s="538">
        <v>2013</v>
      </c>
      <c r="C150" s="500">
        <v>190000</v>
      </c>
      <c r="D150" s="522">
        <f t="shared" si="13"/>
        <v>152000</v>
      </c>
      <c r="E150" s="540">
        <f t="shared" si="14"/>
        <v>150000</v>
      </c>
      <c r="F150" s="527" t="s">
        <v>19</v>
      </c>
      <c r="G150" s="527" t="s">
        <v>19</v>
      </c>
      <c r="H150" s="527" t="s">
        <v>19</v>
      </c>
    </row>
    <row r="151" spans="1:8">
      <c r="A151" s="539" t="s">
        <v>561</v>
      </c>
      <c r="B151" s="536">
        <v>2010</v>
      </c>
      <c r="C151" s="514">
        <v>160000</v>
      </c>
      <c r="D151" s="520">
        <f t="shared" si="13"/>
        <v>128000</v>
      </c>
      <c r="E151" s="541">
        <f t="shared" si="14"/>
        <v>130000</v>
      </c>
      <c r="F151" s="504" t="s">
        <v>19</v>
      </c>
      <c r="G151" s="513" t="s">
        <v>19</v>
      </c>
      <c r="H151" s="504" t="s">
        <v>19</v>
      </c>
    </row>
    <row r="152" spans="1:8">
      <c r="A152" s="530"/>
      <c r="B152" s="537">
        <v>2011</v>
      </c>
      <c r="C152" s="500">
        <v>170000</v>
      </c>
      <c r="D152" s="520">
        <f t="shared" si="13"/>
        <v>136000</v>
      </c>
      <c r="E152" s="540">
        <f t="shared" si="14"/>
        <v>135000</v>
      </c>
      <c r="F152" s="513" t="s">
        <v>19</v>
      </c>
      <c r="G152" s="513" t="s">
        <v>19</v>
      </c>
      <c r="H152" s="513" t="s">
        <v>19</v>
      </c>
    </row>
    <row r="153" spans="1:8">
      <c r="A153" s="530"/>
      <c r="B153" s="537">
        <v>2012</v>
      </c>
      <c r="C153" s="500">
        <v>180000</v>
      </c>
      <c r="D153" s="520">
        <f t="shared" si="13"/>
        <v>144000</v>
      </c>
      <c r="E153" s="540">
        <f t="shared" si="14"/>
        <v>145000</v>
      </c>
      <c r="F153" s="513" t="s">
        <v>19</v>
      </c>
      <c r="G153" s="513" t="s">
        <v>19</v>
      </c>
      <c r="H153" s="513" t="s">
        <v>19</v>
      </c>
    </row>
    <row r="154" spans="1:8" ht="15" thickBot="1">
      <c r="A154" s="525"/>
      <c r="B154" s="538">
        <v>2013</v>
      </c>
      <c r="C154" s="494">
        <v>190000</v>
      </c>
      <c r="D154" s="522">
        <f t="shared" si="13"/>
        <v>152000</v>
      </c>
      <c r="E154" s="542">
        <f t="shared" si="14"/>
        <v>150000</v>
      </c>
      <c r="F154" s="527" t="s">
        <v>19</v>
      </c>
      <c r="G154" s="527" t="s">
        <v>19</v>
      </c>
      <c r="H154" s="527" t="s">
        <v>19</v>
      </c>
    </row>
    <row r="155" spans="1:8">
      <c r="A155" s="212" t="s">
        <v>55</v>
      </c>
      <c r="B155" s="213">
        <v>2005</v>
      </c>
      <c r="C155" s="203"/>
      <c r="D155" s="203" t="s">
        <v>19</v>
      </c>
      <c r="E155" s="344" t="s">
        <v>19</v>
      </c>
      <c r="F155" s="349">
        <v>105000</v>
      </c>
      <c r="G155" s="356">
        <f>F155-(F155*0.05)</f>
        <v>99750</v>
      </c>
      <c r="H155" s="206">
        <f t="shared" ref="H155:H163" si="15">IF(ROUND(MID(G155&amp;" ",3,1),0)=1,FLOOR(G155,5000),IF(ROUND(MID(G155&amp;" ",3,1),0)=2,FLOOR(G155,5000),IF(ROUND(MID(G155&amp;" ",3,1),0)=6,FLOOR(G155,5000),IF(ROUND(MID(G155&amp;" ",3,1),0)=7,FLOOR(G155,5000),CEILING(G155,5000)))))</f>
        <v>95000</v>
      </c>
    </row>
    <row r="156" spans="1:8">
      <c r="A156" s="212" t="s">
        <v>44</v>
      </c>
      <c r="B156" s="213">
        <v>2006</v>
      </c>
      <c r="C156" s="203"/>
      <c r="D156" s="203" t="s">
        <v>19</v>
      </c>
      <c r="E156" s="344" t="s">
        <v>19</v>
      </c>
      <c r="F156" s="349">
        <v>120000</v>
      </c>
      <c r="G156" s="356">
        <f t="shared" ref="G156:G190" si="16">F156-(F156*0.05)</f>
        <v>114000</v>
      </c>
      <c r="H156" s="208">
        <f t="shared" si="15"/>
        <v>115000</v>
      </c>
    </row>
    <row r="157" spans="1:8" ht="15" thickBot="1">
      <c r="A157" s="214"/>
      <c r="B157" s="215">
        <v>2007</v>
      </c>
      <c r="C157" s="203"/>
      <c r="D157" s="203" t="s">
        <v>19</v>
      </c>
      <c r="E157" s="344" t="s">
        <v>19</v>
      </c>
      <c r="F157" s="349">
        <v>135000</v>
      </c>
      <c r="G157" s="356">
        <f t="shared" si="16"/>
        <v>128250</v>
      </c>
      <c r="H157" s="208">
        <f t="shared" si="15"/>
        <v>130000</v>
      </c>
    </row>
    <row r="158" spans="1:8">
      <c r="A158" s="187" t="s">
        <v>56</v>
      </c>
      <c r="B158" s="213">
        <v>2003</v>
      </c>
      <c r="C158" s="205"/>
      <c r="D158" s="205" t="s">
        <v>19</v>
      </c>
      <c r="E158" s="342" t="s">
        <v>19</v>
      </c>
      <c r="F158" s="355">
        <v>90000</v>
      </c>
      <c r="G158" s="356">
        <f t="shared" si="16"/>
        <v>85500</v>
      </c>
      <c r="H158" s="206">
        <f t="shared" si="15"/>
        <v>90000</v>
      </c>
    </row>
    <row r="159" spans="1:8">
      <c r="A159" s="212" t="s">
        <v>45</v>
      </c>
      <c r="B159" s="213">
        <v>2004</v>
      </c>
      <c r="C159" s="203"/>
      <c r="D159" s="203" t="s">
        <v>19</v>
      </c>
      <c r="E159" s="344" t="s">
        <v>19</v>
      </c>
      <c r="F159" s="349">
        <v>110000</v>
      </c>
      <c r="G159" s="356">
        <f t="shared" si="16"/>
        <v>104500</v>
      </c>
      <c r="H159" s="208">
        <f t="shared" si="15"/>
        <v>105000</v>
      </c>
    </row>
    <row r="160" spans="1:8" ht="15" thickBot="1">
      <c r="A160" s="214"/>
      <c r="B160" s="215">
        <v>2005</v>
      </c>
      <c r="C160" s="204"/>
      <c r="D160" s="204" t="s">
        <v>19</v>
      </c>
      <c r="E160" s="345" t="s">
        <v>19</v>
      </c>
      <c r="F160" s="354">
        <v>130000</v>
      </c>
      <c r="G160" s="356">
        <f t="shared" si="16"/>
        <v>123500</v>
      </c>
      <c r="H160" s="210">
        <f t="shared" si="15"/>
        <v>125000</v>
      </c>
    </row>
    <row r="161" spans="1:8">
      <c r="A161" s="216" t="s">
        <v>57</v>
      </c>
      <c r="B161" s="213">
        <v>2003</v>
      </c>
      <c r="C161" s="205"/>
      <c r="D161" s="205" t="s">
        <v>19</v>
      </c>
      <c r="E161" s="342" t="s">
        <v>19</v>
      </c>
      <c r="F161" s="363">
        <v>90000</v>
      </c>
      <c r="G161" s="356">
        <f t="shared" si="16"/>
        <v>85500</v>
      </c>
      <c r="H161" s="206">
        <f t="shared" si="15"/>
        <v>90000</v>
      </c>
    </row>
    <row r="162" spans="1:8">
      <c r="A162" s="212"/>
      <c r="B162" s="213">
        <v>2004</v>
      </c>
      <c r="C162" s="203"/>
      <c r="D162" s="203" t="s">
        <v>19</v>
      </c>
      <c r="E162" s="344" t="s">
        <v>19</v>
      </c>
      <c r="F162" s="357">
        <v>110000</v>
      </c>
      <c r="G162" s="356">
        <f t="shared" si="16"/>
        <v>104500</v>
      </c>
      <c r="H162" s="208">
        <f t="shared" si="15"/>
        <v>105000</v>
      </c>
    </row>
    <row r="163" spans="1:8" ht="15" thickBot="1">
      <c r="A163" s="214"/>
      <c r="B163" s="215">
        <v>2005</v>
      </c>
      <c r="C163" s="204"/>
      <c r="D163" s="204" t="s">
        <v>19</v>
      </c>
      <c r="E163" s="345" t="s">
        <v>19</v>
      </c>
      <c r="F163" s="352">
        <v>130000</v>
      </c>
      <c r="G163" s="356">
        <f t="shared" si="16"/>
        <v>123500</v>
      </c>
      <c r="H163" s="210">
        <f t="shared" si="15"/>
        <v>125000</v>
      </c>
    </row>
    <row r="164" spans="1:8" ht="15" hidden="1" thickBot="1">
      <c r="A164" s="367" t="s">
        <v>687</v>
      </c>
      <c r="B164" s="368">
        <v>2004</v>
      </c>
      <c r="C164" s="158"/>
      <c r="D164" s="329"/>
      <c r="E164" s="363"/>
      <c r="F164" s="363"/>
      <c r="G164" s="356">
        <f t="shared" si="16"/>
        <v>0</v>
      </c>
      <c r="H164" s="355"/>
    </row>
    <row r="165" spans="1:8" ht="15" hidden="1" thickBot="1">
      <c r="A165" s="369" t="s">
        <v>45</v>
      </c>
      <c r="B165" s="370">
        <v>2005</v>
      </c>
      <c r="C165" s="160"/>
      <c r="D165" s="331"/>
      <c r="E165" s="352"/>
      <c r="F165" s="352"/>
      <c r="G165" s="356">
        <f t="shared" si="16"/>
        <v>0</v>
      </c>
      <c r="H165" s="354"/>
    </row>
    <row r="166" spans="1:8">
      <c r="A166" s="216" t="s">
        <v>58</v>
      </c>
      <c r="B166" s="217">
        <v>2003</v>
      </c>
      <c r="C166" s="203"/>
      <c r="D166" s="203" t="s">
        <v>19</v>
      </c>
      <c r="E166" s="344" t="s">
        <v>19</v>
      </c>
      <c r="F166" s="357">
        <v>85000</v>
      </c>
      <c r="G166" s="356">
        <f t="shared" si="16"/>
        <v>80750</v>
      </c>
      <c r="H166" s="208">
        <f t="shared" ref="H166:H173" si="17">IF(ROUND(MID(G166&amp;" ",3,1),0)=1,FLOOR(G166,5000),IF(ROUND(MID(G166&amp;" ",3,1),0)=2,FLOOR(G166,5000),IF(ROUND(MID(G166&amp;" ",3,1),0)=6,FLOOR(G166,5000),IF(ROUND(MID(G166&amp;" ",3,1),0)=7,FLOOR(G166,5000),CEILING(G166,5000)))))</f>
        <v>80000</v>
      </c>
    </row>
    <row r="167" spans="1:8" ht="15" thickBot="1">
      <c r="A167" s="214" t="s">
        <v>46</v>
      </c>
      <c r="B167" s="218">
        <v>2004</v>
      </c>
      <c r="C167" s="203"/>
      <c r="D167" s="203" t="s">
        <v>19</v>
      </c>
      <c r="E167" s="344" t="s">
        <v>19</v>
      </c>
      <c r="F167" s="357">
        <v>105000</v>
      </c>
      <c r="G167" s="356">
        <f t="shared" si="16"/>
        <v>99750</v>
      </c>
      <c r="H167" s="208">
        <f t="shared" si="17"/>
        <v>95000</v>
      </c>
    </row>
    <row r="168" spans="1:8">
      <c r="A168" s="187" t="s">
        <v>59</v>
      </c>
      <c r="B168" s="213">
        <v>2003</v>
      </c>
      <c r="C168" s="205"/>
      <c r="D168" s="205" t="s">
        <v>19</v>
      </c>
      <c r="E168" s="342" t="s">
        <v>19</v>
      </c>
      <c r="F168" s="630">
        <v>110000</v>
      </c>
      <c r="G168" s="356">
        <f>F168-(F168*0.05)</f>
        <v>104500</v>
      </c>
      <c r="H168" s="206">
        <f t="shared" si="17"/>
        <v>105000</v>
      </c>
    </row>
    <row r="169" spans="1:8">
      <c r="A169" s="212" t="s">
        <v>47</v>
      </c>
      <c r="B169" s="213">
        <v>2004</v>
      </c>
      <c r="C169" s="203"/>
      <c r="D169" s="203" t="s">
        <v>19</v>
      </c>
      <c r="E169" s="344" t="s">
        <v>19</v>
      </c>
      <c r="F169" s="631">
        <v>120000</v>
      </c>
      <c r="G169" s="356">
        <f t="shared" si="16"/>
        <v>114000</v>
      </c>
      <c r="H169" s="208">
        <f t="shared" si="17"/>
        <v>115000</v>
      </c>
    </row>
    <row r="170" spans="1:8" ht="15" thickBot="1">
      <c r="A170" s="212"/>
      <c r="B170" s="213">
        <v>2005</v>
      </c>
      <c r="C170" s="204"/>
      <c r="D170" s="204" t="s">
        <v>19</v>
      </c>
      <c r="E170" s="345" t="s">
        <v>19</v>
      </c>
      <c r="F170" s="632">
        <v>130000</v>
      </c>
      <c r="G170" s="356">
        <f t="shared" si="16"/>
        <v>123500</v>
      </c>
      <c r="H170" s="210">
        <f t="shared" si="17"/>
        <v>125000</v>
      </c>
    </row>
    <row r="171" spans="1:8">
      <c r="A171" s="216" t="s">
        <v>60</v>
      </c>
      <c r="B171" s="219">
        <v>2003</v>
      </c>
      <c r="C171" s="205"/>
      <c r="D171" s="205" t="s">
        <v>19</v>
      </c>
      <c r="E171" s="342" t="s">
        <v>19</v>
      </c>
      <c r="F171" s="630">
        <v>120000</v>
      </c>
      <c r="G171" s="356">
        <f t="shared" si="16"/>
        <v>114000</v>
      </c>
      <c r="H171" s="206">
        <f t="shared" si="17"/>
        <v>115000</v>
      </c>
    </row>
    <row r="172" spans="1:8">
      <c r="A172" s="212" t="s">
        <v>47</v>
      </c>
      <c r="B172" s="217">
        <v>2004</v>
      </c>
      <c r="C172" s="203"/>
      <c r="D172" s="203" t="s">
        <v>19</v>
      </c>
      <c r="E172" s="344" t="s">
        <v>19</v>
      </c>
      <c r="F172" s="631">
        <v>130000</v>
      </c>
      <c r="G172" s="356">
        <f t="shared" si="16"/>
        <v>123500</v>
      </c>
      <c r="H172" s="208">
        <f t="shared" si="17"/>
        <v>125000</v>
      </c>
    </row>
    <row r="173" spans="1:8" ht="15" thickBot="1">
      <c r="A173" s="214"/>
      <c r="B173" s="218">
        <v>2005</v>
      </c>
      <c r="C173" s="204"/>
      <c r="D173" s="204" t="s">
        <v>19</v>
      </c>
      <c r="E173" s="345" t="s">
        <v>19</v>
      </c>
      <c r="F173" s="632">
        <v>140000</v>
      </c>
      <c r="G173" s="356">
        <f t="shared" si="16"/>
        <v>133000</v>
      </c>
      <c r="H173" s="210">
        <f t="shared" si="17"/>
        <v>135000</v>
      </c>
    </row>
    <row r="174" spans="1:8" hidden="1">
      <c r="A174" s="367" t="s">
        <v>688</v>
      </c>
      <c r="B174" s="368">
        <v>2004</v>
      </c>
      <c r="C174" s="205"/>
      <c r="D174" s="205" t="s">
        <v>19</v>
      </c>
      <c r="E174" s="358" t="s">
        <v>19</v>
      </c>
      <c r="F174" s="363"/>
      <c r="G174" s="356">
        <f t="shared" si="16"/>
        <v>0</v>
      </c>
      <c r="H174" s="355"/>
    </row>
    <row r="175" spans="1:8" ht="15" hidden="1" thickBot="1">
      <c r="A175" s="369" t="s">
        <v>47</v>
      </c>
      <c r="B175" s="370">
        <v>2005</v>
      </c>
      <c r="C175" s="160"/>
      <c r="D175" s="331"/>
      <c r="E175" s="352"/>
      <c r="F175" s="352"/>
      <c r="G175" s="356">
        <f t="shared" si="16"/>
        <v>0</v>
      </c>
      <c r="H175" s="354"/>
    </row>
    <row r="176" spans="1:8">
      <c r="A176" s="212" t="s">
        <v>61</v>
      </c>
      <c r="B176" s="213">
        <v>2004</v>
      </c>
      <c r="C176" s="203"/>
      <c r="D176" s="203" t="s">
        <v>19</v>
      </c>
      <c r="E176" s="344" t="s">
        <v>19</v>
      </c>
      <c r="F176" s="357">
        <v>140000</v>
      </c>
      <c r="G176" s="356">
        <f t="shared" si="16"/>
        <v>133000</v>
      </c>
      <c r="H176" s="208">
        <f t="shared" ref="H176:H263" si="18">IF(ROUND(MID(G176&amp;" ",3,1),0)=1,FLOOR(G176,5000),IF(ROUND(MID(G176&amp;" ",3,1),0)=2,FLOOR(G176,5000),IF(ROUND(MID(G176&amp;" ",3,1),0)=6,FLOOR(G176,5000),IF(ROUND(MID(G176&amp;" ",3,1),0)=7,FLOOR(G176,5000),CEILING(G176,5000)))))</f>
        <v>135000</v>
      </c>
    </row>
    <row r="177" spans="1:8" ht="15" thickBot="1">
      <c r="A177" s="214" t="s">
        <v>48</v>
      </c>
      <c r="B177" s="215">
        <v>2005</v>
      </c>
      <c r="C177" s="203"/>
      <c r="D177" s="203" t="s">
        <v>19</v>
      </c>
      <c r="E177" s="344" t="s">
        <v>19</v>
      </c>
      <c r="F177" s="357">
        <v>150000</v>
      </c>
      <c r="G177" s="356">
        <f t="shared" si="16"/>
        <v>142500</v>
      </c>
      <c r="H177" s="208">
        <f t="shared" si="18"/>
        <v>140000</v>
      </c>
    </row>
    <row r="178" spans="1:8">
      <c r="A178" s="216" t="s">
        <v>62</v>
      </c>
      <c r="B178" s="220">
        <v>2003</v>
      </c>
      <c r="C178" s="205"/>
      <c r="D178" s="205" t="s">
        <v>19</v>
      </c>
      <c r="E178" s="342" t="s">
        <v>19</v>
      </c>
      <c r="F178" s="363">
        <v>120000</v>
      </c>
      <c r="G178" s="356">
        <f t="shared" si="16"/>
        <v>114000</v>
      </c>
      <c r="H178" s="206">
        <f t="shared" si="18"/>
        <v>115000</v>
      </c>
    </row>
    <row r="179" spans="1:8" ht="15" thickBot="1">
      <c r="A179" s="214" t="s">
        <v>49</v>
      </c>
      <c r="B179" s="215">
        <v>2004</v>
      </c>
      <c r="C179" s="204"/>
      <c r="D179" s="204" t="s">
        <v>19</v>
      </c>
      <c r="E179" s="345" t="s">
        <v>19</v>
      </c>
      <c r="F179" s="352">
        <v>130000</v>
      </c>
      <c r="G179" s="356">
        <f t="shared" si="16"/>
        <v>123500</v>
      </c>
      <c r="H179" s="210">
        <f t="shared" si="18"/>
        <v>125000</v>
      </c>
    </row>
    <row r="180" spans="1:8">
      <c r="A180" s="216" t="s">
        <v>63</v>
      </c>
      <c r="B180" s="217">
        <v>2003</v>
      </c>
      <c r="C180" s="203"/>
      <c r="D180" s="203" t="s">
        <v>19</v>
      </c>
      <c r="E180" s="344" t="s">
        <v>19</v>
      </c>
      <c r="F180" s="356">
        <v>120000</v>
      </c>
      <c r="G180" s="356">
        <f>F180-(F180*0.05)</f>
        <v>114000</v>
      </c>
      <c r="H180" s="208">
        <f t="shared" si="18"/>
        <v>115000</v>
      </c>
    </row>
    <row r="181" spans="1:8">
      <c r="A181" s="212" t="s">
        <v>50</v>
      </c>
      <c r="B181" s="217">
        <v>2004</v>
      </c>
      <c r="C181" s="203"/>
      <c r="D181" s="203" t="s">
        <v>19</v>
      </c>
      <c r="E181" s="344" t="s">
        <v>19</v>
      </c>
      <c r="F181" s="357">
        <v>130000</v>
      </c>
      <c r="G181" s="356">
        <f t="shared" si="16"/>
        <v>123500</v>
      </c>
      <c r="H181" s="208">
        <f t="shared" si="18"/>
        <v>125000</v>
      </c>
    </row>
    <row r="182" spans="1:8" ht="15" thickBot="1">
      <c r="A182" s="214"/>
      <c r="B182" s="218">
        <v>2005</v>
      </c>
      <c r="C182" s="203"/>
      <c r="D182" s="203" t="s">
        <v>19</v>
      </c>
      <c r="E182" s="344" t="s">
        <v>19</v>
      </c>
      <c r="F182" s="357">
        <v>140000</v>
      </c>
      <c r="G182" s="356">
        <f t="shared" si="16"/>
        <v>133000</v>
      </c>
      <c r="H182" s="208">
        <f t="shared" si="18"/>
        <v>135000</v>
      </c>
    </row>
    <row r="183" spans="1:8">
      <c r="A183" s="187" t="s">
        <v>64</v>
      </c>
      <c r="B183" s="213">
        <v>2004</v>
      </c>
      <c r="C183" s="205"/>
      <c r="D183" s="205" t="s">
        <v>19</v>
      </c>
      <c r="E183" s="342" t="s">
        <v>19</v>
      </c>
      <c r="F183" s="355">
        <v>150000</v>
      </c>
      <c r="G183" s="356">
        <f t="shared" si="16"/>
        <v>142500</v>
      </c>
      <c r="H183" s="206">
        <f t="shared" si="18"/>
        <v>140000</v>
      </c>
    </row>
    <row r="184" spans="1:8" ht="15" thickBot="1">
      <c r="A184" s="214" t="s">
        <v>50</v>
      </c>
      <c r="B184" s="215">
        <v>2005</v>
      </c>
      <c r="C184" s="204"/>
      <c r="D184" s="204" t="s">
        <v>19</v>
      </c>
      <c r="E184" s="345" t="s">
        <v>19</v>
      </c>
      <c r="F184" s="354">
        <v>160000</v>
      </c>
      <c r="G184" s="356">
        <f t="shared" si="16"/>
        <v>152000</v>
      </c>
      <c r="H184" s="210">
        <f t="shared" si="18"/>
        <v>150000</v>
      </c>
    </row>
    <row r="185" spans="1:8">
      <c r="A185" s="212" t="s">
        <v>65</v>
      </c>
      <c r="B185" s="213">
        <v>2003</v>
      </c>
      <c r="C185" s="203"/>
      <c r="D185" s="203" t="s">
        <v>19</v>
      </c>
      <c r="E185" s="344" t="s">
        <v>19</v>
      </c>
      <c r="F185" s="349">
        <v>150000</v>
      </c>
      <c r="G185" s="356">
        <f t="shared" si="16"/>
        <v>142500</v>
      </c>
      <c r="H185" s="208">
        <f t="shared" si="18"/>
        <v>140000</v>
      </c>
    </row>
    <row r="186" spans="1:8">
      <c r="A186" s="212" t="s">
        <v>50</v>
      </c>
      <c r="B186" s="213">
        <v>2004</v>
      </c>
      <c r="C186" s="203"/>
      <c r="D186" s="203" t="s">
        <v>19</v>
      </c>
      <c r="E186" s="344" t="s">
        <v>19</v>
      </c>
      <c r="F186" s="349">
        <v>160000</v>
      </c>
      <c r="G186" s="356">
        <f t="shared" si="16"/>
        <v>152000</v>
      </c>
      <c r="H186" s="208">
        <f t="shared" si="18"/>
        <v>150000</v>
      </c>
    </row>
    <row r="187" spans="1:8" ht="15" thickBot="1">
      <c r="A187" s="214"/>
      <c r="B187" s="215">
        <v>2005</v>
      </c>
      <c r="C187" s="203"/>
      <c r="D187" s="203" t="s">
        <v>19</v>
      </c>
      <c r="E187" s="344" t="s">
        <v>19</v>
      </c>
      <c r="F187" s="349">
        <v>170000</v>
      </c>
      <c r="G187" s="356">
        <f t="shared" si="16"/>
        <v>161500</v>
      </c>
      <c r="H187" s="208">
        <f t="shared" si="18"/>
        <v>160000</v>
      </c>
    </row>
    <row r="188" spans="1:8">
      <c r="A188" s="212" t="s">
        <v>66</v>
      </c>
      <c r="B188" s="213">
        <v>2003</v>
      </c>
      <c r="C188" s="205"/>
      <c r="D188" s="205" t="s">
        <v>19</v>
      </c>
      <c r="E188" s="342" t="s">
        <v>19</v>
      </c>
      <c r="F188" s="355">
        <v>160000</v>
      </c>
      <c r="G188" s="356">
        <f t="shared" si="16"/>
        <v>152000</v>
      </c>
      <c r="H188" s="206">
        <f t="shared" si="18"/>
        <v>150000</v>
      </c>
    </row>
    <row r="189" spans="1:8">
      <c r="A189" s="212" t="s">
        <v>50</v>
      </c>
      <c r="B189" s="213">
        <v>2004</v>
      </c>
      <c r="C189" s="203"/>
      <c r="D189" s="203" t="s">
        <v>19</v>
      </c>
      <c r="E189" s="344" t="s">
        <v>19</v>
      </c>
      <c r="F189" s="349">
        <v>170000</v>
      </c>
      <c r="G189" s="356">
        <f t="shared" si="16"/>
        <v>161500</v>
      </c>
      <c r="H189" s="208">
        <f t="shared" si="18"/>
        <v>160000</v>
      </c>
    </row>
    <row r="190" spans="1:8" ht="15" thickBot="1">
      <c r="A190" s="214"/>
      <c r="B190" s="215">
        <v>2005</v>
      </c>
      <c r="C190" s="204"/>
      <c r="D190" s="204" t="s">
        <v>19</v>
      </c>
      <c r="E190" s="345" t="s">
        <v>19</v>
      </c>
      <c r="F190" s="354">
        <v>180000</v>
      </c>
      <c r="G190" s="356">
        <f t="shared" si="16"/>
        <v>171000</v>
      </c>
      <c r="H190" s="210">
        <f t="shared" si="18"/>
        <v>170000</v>
      </c>
    </row>
    <row r="191" spans="1:8">
      <c r="A191" s="216" t="s">
        <v>67</v>
      </c>
      <c r="B191" s="213">
        <v>2004</v>
      </c>
      <c r="C191" s="203"/>
      <c r="D191" s="203" t="s">
        <v>19</v>
      </c>
      <c r="E191" s="344" t="s">
        <v>19</v>
      </c>
      <c r="F191" s="349">
        <v>200000</v>
      </c>
      <c r="G191" s="356">
        <f>F191-(F191*0.05)</f>
        <v>190000</v>
      </c>
      <c r="H191" s="208">
        <f t="shared" si="18"/>
        <v>190000</v>
      </c>
    </row>
    <row r="192" spans="1:8" ht="15" thickBot="1">
      <c r="A192" s="212" t="s">
        <v>50</v>
      </c>
      <c r="B192" s="213">
        <v>2005</v>
      </c>
      <c r="C192" s="203"/>
      <c r="D192" s="203" t="s">
        <v>19</v>
      </c>
      <c r="E192" s="344" t="s">
        <v>19</v>
      </c>
      <c r="F192" s="349">
        <v>210000</v>
      </c>
      <c r="G192" s="356">
        <f>F192-(F192*0.05)</f>
        <v>199500</v>
      </c>
      <c r="H192" s="208">
        <f t="shared" si="18"/>
        <v>200000</v>
      </c>
    </row>
    <row r="193" spans="1:8">
      <c r="A193" s="216" t="s">
        <v>68</v>
      </c>
      <c r="B193" s="220">
        <v>2003</v>
      </c>
      <c r="C193" s="205"/>
      <c r="D193" s="205" t="s">
        <v>19</v>
      </c>
      <c r="E193" s="342" t="s">
        <v>19</v>
      </c>
      <c r="F193" s="355">
        <v>145000</v>
      </c>
      <c r="G193" s="356">
        <f>F193-(F193*0.05)</f>
        <v>137750</v>
      </c>
      <c r="H193" s="206">
        <f t="shared" si="18"/>
        <v>135000</v>
      </c>
    </row>
    <row r="194" spans="1:8" ht="15" thickBot="1">
      <c r="A194" s="214" t="s">
        <v>52</v>
      </c>
      <c r="B194" s="215">
        <v>2004</v>
      </c>
      <c r="C194" s="204"/>
      <c r="D194" s="204" t="s">
        <v>19</v>
      </c>
      <c r="E194" s="345" t="s">
        <v>19</v>
      </c>
      <c r="F194" s="354">
        <v>160000</v>
      </c>
      <c r="G194" s="356">
        <f t="shared" ref="G194:G202" si="19">F194-(F194*0.05)</f>
        <v>152000</v>
      </c>
      <c r="H194" s="210">
        <f t="shared" si="18"/>
        <v>150000</v>
      </c>
    </row>
    <row r="195" spans="1:8">
      <c r="A195" s="212" t="s">
        <v>69</v>
      </c>
      <c r="B195" s="213">
        <v>2006</v>
      </c>
      <c r="C195" s="203"/>
      <c r="D195" s="203" t="s">
        <v>19</v>
      </c>
      <c r="E195" s="344" t="s">
        <v>19</v>
      </c>
      <c r="F195" s="349">
        <v>170000</v>
      </c>
      <c r="G195" s="356">
        <f t="shared" si="19"/>
        <v>161500</v>
      </c>
      <c r="H195" s="221">
        <f t="shared" si="18"/>
        <v>160000</v>
      </c>
    </row>
    <row r="196" spans="1:8">
      <c r="A196" s="212" t="s">
        <v>51</v>
      </c>
      <c r="B196" s="213">
        <v>2007</v>
      </c>
      <c r="C196" s="203"/>
      <c r="D196" s="203" t="s">
        <v>19</v>
      </c>
      <c r="E196" s="344" t="s">
        <v>19</v>
      </c>
      <c r="F196" s="349">
        <v>190000</v>
      </c>
      <c r="G196" s="356">
        <f t="shared" si="19"/>
        <v>180500</v>
      </c>
      <c r="H196" s="221">
        <f t="shared" si="18"/>
        <v>185000</v>
      </c>
    </row>
    <row r="197" spans="1:8">
      <c r="A197" s="212"/>
      <c r="B197" s="213">
        <v>2008</v>
      </c>
      <c r="C197" s="203"/>
      <c r="D197" s="203" t="s">
        <v>19</v>
      </c>
      <c r="E197" s="344" t="s">
        <v>19</v>
      </c>
      <c r="F197" s="349">
        <v>210000</v>
      </c>
      <c r="G197" s="356">
        <f t="shared" si="19"/>
        <v>199500</v>
      </c>
      <c r="H197" s="221">
        <f t="shared" si="18"/>
        <v>200000</v>
      </c>
    </row>
    <row r="198" spans="1:8" ht="15" thickBot="1">
      <c r="A198" s="214"/>
      <c r="B198" s="215">
        <v>2009</v>
      </c>
      <c r="C198" s="203"/>
      <c r="D198" s="203" t="s">
        <v>19</v>
      </c>
      <c r="E198" s="344" t="s">
        <v>19</v>
      </c>
      <c r="F198" s="349">
        <v>230000</v>
      </c>
      <c r="G198" s="356">
        <f t="shared" si="19"/>
        <v>218500</v>
      </c>
      <c r="H198" s="221">
        <f t="shared" si="18"/>
        <v>220000</v>
      </c>
    </row>
    <row r="199" spans="1:8">
      <c r="A199" s="212" t="s">
        <v>70</v>
      </c>
      <c r="B199" s="222">
        <v>2009</v>
      </c>
      <c r="C199" s="205"/>
      <c r="D199" s="205" t="s">
        <v>19</v>
      </c>
      <c r="E199" s="342" t="s">
        <v>19</v>
      </c>
      <c r="F199" s="355">
        <v>220000</v>
      </c>
      <c r="G199" s="356">
        <f t="shared" si="19"/>
        <v>209000</v>
      </c>
      <c r="H199" s="223">
        <f t="shared" si="18"/>
        <v>210000</v>
      </c>
    </row>
    <row r="200" spans="1:8">
      <c r="A200" s="212"/>
      <c r="B200" s="222">
        <v>2010</v>
      </c>
      <c r="C200" s="203"/>
      <c r="D200" s="203" t="s">
        <v>19</v>
      </c>
      <c r="E200" s="344" t="s">
        <v>19</v>
      </c>
      <c r="F200" s="349">
        <v>240000</v>
      </c>
      <c r="G200" s="356">
        <f t="shared" si="19"/>
        <v>228000</v>
      </c>
      <c r="H200" s="221">
        <f t="shared" si="18"/>
        <v>230000</v>
      </c>
    </row>
    <row r="201" spans="1:8">
      <c r="A201" s="212"/>
      <c r="B201" s="222">
        <v>2011</v>
      </c>
      <c r="C201" s="203"/>
      <c r="D201" s="203" t="s">
        <v>19</v>
      </c>
      <c r="E201" s="344" t="s">
        <v>19</v>
      </c>
      <c r="F201" s="349">
        <v>260000</v>
      </c>
      <c r="G201" s="356">
        <f t="shared" si="19"/>
        <v>247000</v>
      </c>
      <c r="H201" s="221">
        <f t="shared" si="18"/>
        <v>245000</v>
      </c>
    </row>
    <row r="202" spans="1:8" ht="15" thickBot="1">
      <c r="A202" s="212"/>
      <c r="B202" s="222">
        <v>2012</v>
      </c>
      <c r="C202" s="204"/>
      <c r="D202" s="204" t="s">
        <v>19</v>
      </c>
      <c r="E202" s="345" t="s">
        <v>19</v>
      </c>
      <c r="F202" s="354">
        <v>280000</v>
      </c>
      <c r="G202" s="356">
        <f t="shared" si="19"/>
        <v>266000</v>
      </c>
      <c r="H202" s="224">
        <f t="shared" si="18"/>
        <v>265000</v>
      </c>
    </row>
    <row r="203" spans="1:8">
      <c r="A203" s="216" t="s">
        <v>71</v>
      </c>
      <c r="B203" s="225">
        <v>2009</v>
      </c>
      <c r="C203" s="203"/>
      <c r="D203" s="203" t="s">
        <v>19</v>
      </c>
      <c r="E203" s="344" t="s">
        <v>19</v>
      </c>
      <c r="F203" s="349">
        <v>250000</v>
      </c>
      <c r="G203" s="356">
        <f>F203-(F203*0.05)</f>
        <v>237500</v>
      </c>
      <c r="H203" s="221">
        <f t="shared" si="18"/>
        <v>235000</v>
      </c>
    </row>
    <row r="204" spans="1:8">
      <c r="A204" s="212"/>
      <c r="B204" s="226">
        <v>2010</v>
      </c>
      <c r="C204" s="203"/>
      <c r="D204" s="203" t="s">
        <v>19</v>
      </c>
      <c r="E204" s="344" t="s">
        <v>19</v>
      </c>
      <c r="F204" s="349">
        <v>270000</v>
      </c>
      <c r="G204" s="356">
        <f t="shared" ref="G204:G210" si="20">F204-(F204*0.05)</f>
        <v>256500</v>
      </c>
      <c r="H204" s="221">
        <f t="shared" si="18"/>
        <v>255000</v>
      </c>
    </row>
    <row r="205" spans="1:8">
      <c r="A205" s="212"/>
      <c r="B205" s="226">
        <v>2011</v>
      </c>
      <c r="C205" s="203"/>
      <c r="D205" s="203" t="s">
        <v>19</v>
      </c>
      <c r="E205" s="344" t="s">
        <v>19</v>
      </c>
      <c r="F205" s="349">
        <v>290000</v>
      </c>
      <c r="G205" s="356">
        <f t="shared" si="20"/>
        <v>275500</v>
      </c>
      <c r="H205" s="221">
        <f t="shared" si="18"/>
        <v>280000</v>
      </c>
    </row>
    <row r="206" spans="1:8" ht="15" thickBot="1">
      <c r="A206" s="214"/>
      <c r="B206" s="227">
        <v>2012</v>
      </c>
      <c r="C206" s="203"/>
      <c r="D206" s="203" t="s">
        <v>19</v>
      </c>
      <c r="E206" s="344" t="s">
        <v>19</v>
      </c>
      <c r="F206" s="349">
        <v>310000</v>
      </c>
      <c r="G206" s="356">
        <f t="shared" si="20"/>
        <v>294500</v>
      </c>
      <c r="H206" s="221">
        <f t="shared" si="18"/>
        <v>295000</v>
      </c>
    </row>
    <row r="207" spans="1:8">
      <c r="A207" s="216" t="s">
        <v>72</v>
      </c>
      <c r="B207" s="220">
        <v>2006</v>
      </c>
      <c r="C207" s="205"/>
      <c r="D207" s="205" t="s">
        <v>19</v>
      </c>
      <c r="E207" s="342" t="s">
        <v>19</v>
      </c>
      <c r="F207" s="355">
        <v>180000</v>
      </c>
      <c r="G207" s="356">
        <f t="shared" si="20"/>
        <v>171000</v>
      </c>
      <c r="H207" s="223">
        <f t="shared" si="18"/>
        <v>170000</v>
      </c>
    </row>
    <row r="208" spans="1:8">
      <c r="A208" s="212" t="s">
        <v>51</v>
      </c>
      <c r="B208" s="213">
        <v>2007</v>
      </c>
      <c r="C208" s="203"/>
      <c r="D208" s="203" t="s">
        <v>19</v>
      </c>
      <c r="E208" s="344" t="s">
        <v>19</v>
      </c>
      <c r="F208" s="349">
        <v>200000</v>
      </c>
      <c r="G208" s="356">
        <f t="shared" si="20"/>
        <v>190000</v>
      </c>
      <c r="H208" s="221">
        <f t="shared" si="18"/>
        <v>190000</v>
      </c>
    </row>
    <row r="209" spans="1:8">
      <c r="A209" s="212"/>
      <c r="B209" s="213">
        <v>2008</v>
      </c>
      <c r="C209" s="203"/>
      <c r="D209" s="203" t="s">
        <v>19</v>
      </c>
      <c r="E209" s="344" t="s">
        <v>19</v>
      </c>
      <c r="F209" s="349">
        <v>220000</v>
      </c>
      <c r="G209" s="356">
        <f t="shared" si="20"/>
        <v>209000</v>
      </c>
      <c r="H209" s="221">
        <f t="shared" si="18"/>
        <v>210000</v>
      </c>
    </row>
    <row r="210" spans="1:8" ht="15" thickBot="1">
      <c r="A210" s="214"/>
      <c r="B210" s="215">
        <v>2009</v>
      </c>
      <c r="C210" s="204"/>
      <c r="D210" s="204" t="s">
        <v>19</v>
      </c>
      <c r="E210" s="345" t="s">
        <v>19</v>
      </c>
      <c r="F210" s="354">
        <v>240000</v>
      </c>
      <c r="G210" s="356">
        <f t="shared" si="20"/>
        <v>228000</v>
      </c>
      <c r="H210" s="224">
        <f t="shared" si="18"/>
        <v>230000</v>
      </c>
    </row>
    <row r="211" spans="1:8">
      <c r="A211" s="216" t="s">
        <v>73</v>
      </c>
      <c r="B211" s="225">
        <v>2009</v>
      </c>
      <c r="C211" s="203"/>
      <c r="D211" s="203" t="s">
        <v>19</v>
      </c>
      <c r="E211" s="344" t="s">
        <v>19</v>
      </c>
      <c r="F211" s="349">
        <v>240000</v>
      </c>
      <c r="G211" s="356">
        <f>F211-(F211*0.05)</f>
        <v>228000</v>
      </c>
      <c r="H211" s="221">
        <f t="shared" si="18"/>
        <v>230000</v>
      </c>
    </row>
    <row r="212" spans="1:8">
      <c r="A212" s="212"/>
      <c r="B212" s="226">
        <v>2010</v>
      </c>
      <c r="C212" s="203"/>
      <c r="D212" s="203" t="s">
        <v>19</v>
      </c>
      <c r="E212" s="344" t="s">
        <v>19</v>
      </c>
      <c r="F212" s="349">
        <v>260000</v>
      </c>
      <c r="G212" s="356">
        <f t="shared" ref="G212:G218" si="21">F212-(F212*0.05)</f>
        <v>247000</v>
      </c>
      <c r="H212" s="221">
        <f t="shared" si="18"/>
        <v>245000</v>
      </c>
    </row>
    <row r="213" spans="1:8">
      <c r="A213" s="212"/>
      <c r="B213" s="226">
        <v>2011</v>
      </c>
      <c r="C213" s="203"/>
      <c r="D213" s="203" t="s">
        <v>19</v>
      </c>
      <c r="E213" s="344" t="s">
        <v>19</v>
      </c>
      <c r="F213" s="349">
        <v>280000</v>
      </c>
      <c r="G213" s="356">
        <f t="shared" si="21"/>
        <v>266000</v>
      </c>
      <c r="H213" s="221">
        <f t="shared" si="18"/>
        <v>265000</v>
      </c>
    </row>
    <row r="214" spans="1:8" ht="15" thickBot="1">
      <c r="A214" s="214"/>
      <c r="B214" s="227">
        <v>2012</v>
      </c>
      <c r="C214" s="203"/>
      <c r="D214" s="203" t="s">
        <v>19</v>
      </c>
      <c r="E214" s="344" t="s">
        <v>19</v>
      </c>
      <c r="F214" s="349">
        <v>300000</v>
      </c>
      <c r="G214" s="356">
        <f t="shared" si="21"/>
        <v>285000</v>
      </c>
      <c r="H214" s="221">
        <f t="shared" si="18"/>
        <v>285000</v>
      </c>
    </row>
    <row r="215" spans="1:8">
      <c r="A215" s="212" t="s">
        <v>74</v>
      </c>
      <c r="B215" s="213">
        <v>2006</v>
      </c>
      <c r="C215" s="205"/>
      <c r="D215" s="205" t="s">
        <v>19</v>
      </c>
      <c r="E215" s="342" t="s">
        <v>19</v>
      </c>
      <c r="F215" s="355">
        <v>190000</v>
      </c>
      <c r="G215" s="356">
        <f t="shared" si="21"/>
        <v>180500</v>
      </c>
      <c r="H215" s="223">
        <f t="shared" si="18"/>
        <v>185000</v>
      </c>
    </row>
    <row r="216" spans="1:8">
      <c r="A216" s="212" t="s">
        <v>51</v>
      </c>
      <c r="B216" s="213">
        <v>2007</v>
      </c>
      <c r="C216" s="203"/>
      <c r="D216" s="203" t="s">
        <v>19</v>
      </c>
      <c r="E216" s="344" t="s">
        <v>19</v>
      </c>
      <c r="F216" s="349">
        <v>210000</v>
      </c>
      <c r="G216" s="356">
        <f t="shared" si="21"/>
        <v>199500</v>
      </c>
      <c r="H216" s="221">
        <f t="shared" si="18"/>
        <v>200000</v>
      </c>
    </row>
    <row r="217" spans="1:8">
      <c r="A217" s="212"/>
      <c r="B217" s="213">
        <v>2008</v>
      </c>
      <c r="C217" s="203"/>
      <c r="D217" s="203" t="s">
        <v>19</v>
      </c>
      <c r="E217" s="344" t="s">
        <v>19</v>
      </c>
      <c r="F217" s="349">
        <v>230000</v>
      </c>
      <c r="G217" s="356">
        <f t="shared" si="21"/>
        <v>218500</v>
      </c>
      <c r="H217" s="221">
        <f t="shared" si="18"/>
        <v>220000</v>
      </c>
    </row>
    <row r="218" spans="1:8" ht="15" thickBot="1">
      <c r="A218" s="214"/>
      <c r="B218" s="215">
        <v>2009</v>
      </c>
      <c r="C218" s="204"/>
      <c r="D218" s="204" t="s">
        <v>19</v>
      </c>
      <c r="E218" s="345" t="s">
        <v>19</v>
      </c>
      <c r="F218" s="354">
        <v>250000</v>
      </c>
      <c r="G218" s="356">
        <f t="shared" si="21"/>
        <v>237500</v>
      </c>
      <c r="H218" s="224">
        <f t="shared" si="18"/>
        <v>235000</v>
      </c>
    </row>
    <row r="219" spans="1:8">
      <c r="A219" s="212" t="s">
        <v>75</v>
      </c>
      <c r="B219" s="225">
        <v>2009</v>
      </c>
      <c r="C219" s="203"/>
      <c r="D219" s="203" t="s">
        <v>19</v>
      </c>
      <c r="E219" s="344" t="s">
        <v>19</v>
      </c>
      <c r="F219" s="349">
        <v>250000</v>
      </c>
      <c r="G219" s="356">
        <f>F219-(F219*0.05)</f>
        <v>237500</v>
      </c>
      <c r="H219" s="221">
        <f t="shared" si="18"/>
        <v>235000</v>
      </c>
    </row>
    <row r="220" spans="1:8">
      <c r="A220" s="212"/>
      <c r="B220" s="226">
        <v>2010</v>
      </c>
      <c r="C220" s="203"/>
      <c r="D220" s="203" t="s">
        <v>19</v>
      </c>
      <c r="E220" s="344" t="s">
        <v>19</v>
      </c>
      <c r="F220" s="349">
        <v>270000</v>
      </c>
      <c r="G220" s="356">
        <f t="shared" ref="G220:G230" si="22">F220-(F220*0.05)</f>
        <v>256500</v>
      </c>
      <c r="H220" s="221">
        <f t="shared" si="18"/>
        <v>255000</v>
      </c>
    </row>
    <row r="221" spans="1:8">
      <c r="A221" s="212"/>
      <c r="B221" s="226">
        <v>2011</v>
      </c>
      <c r="C221" s="203"/>
      <c r="D221" s="203" t="s">
        <v>19</v>
      </c>
      <c r="E221" s="344" t="s">
        <v>19</v>
      </c>
      <c r="F221" s="349">
        <v>290000</v>
      </c>
      <c r="G221" s="356">
        <f t="shared" si="22"/>
        <v>275500</v>
      </c>
      <c r="H221" s="221">
        <f t="shared" si="18"/>
        <v>280000</v>
      </c>
    </row>
    <row r="222" spans="1:8" ht="15" thickBot="1">
      <c r="A222" s="214"/>
      <c r="B222" s="227">
        <v>2012</v>
      </c>
      <c r="C222" s="203"/>
      <c r="D222" s="203" t="s">
        <v>19</v>
      </c>
      <c r="E222" s="344" t="s">
        <v>19</v>
      </c>
      <c r="F222" s="349">
        <v>310000</v>
      </c>
      <c r="G222" s="356">
        <f t="shared" si="22"/>
        <v>294500</v>
      </c>
      <c r="H222" s="221">
        <f t="shared" si="18"/>
        <v>295000</v>
      </c>
    </row>
    <row r="223" spans="1:8">
      <c r="A223" s="212" t="s">
        <v>76</v>
      </c>
      <c r="B223" s="213">
        <v>2006</v>
      </c>
      <c r="C223" s="205"/>
      <c r="D223" s="205" t="s">
        <v>19</v>
      </c>
      <c r="E223" s="342" t="s">
        <v>19</v>
      </c>
      <c r="F223" s="355">
        <v>210000</v>
      </c>
      <c r="G223" s="356">
        <f t="shared" si="22"/>
        <v>199500</v>
      </c>
      <c r="H223" s="223">
        <f t="shared" si="18"/>
        <v>200000</v>
      </c>
    </row>
    <row r="224" spans="1:8">
      <c r="A224" s="212"/>
      <c r="B224" s="213">
        <v>2007</v>
      </c>
      <c r="C224" s="203"/>
      <c r="D224" s="203" t="s">
        <v>19</v>
      </c>
      <c r="E224" s="344" t="s">
        <v>19</v>
      </c>
      <c r="F224" s="349">
        <v>230000</v>
      </c>
      <c r="G224" s="356">
        <f t="shared" si="22"/>
        <v>218500</v>
      </c>
      <c r="H224" s="221">
        <f t="shared" si="18"/>
        <v>220000</v>
      </c>
    </row>
    <row r="225" spans="1:8">
      <c r="A225" s="212"/>
      <c r="B225" s="213">
        <v>2008</v>
      </c>
      <c r="C225" s="203"/>
      <c r="D225" s="203" t="s">
        <v>19</v>
      </c>
      <c r="E225" s="344" t="s">
        <v>19</v>
      </c>
      <c r="F225" s="349">
        <v>250000</v>
      </c>
      <c r="G225" s="356">
        <f t="shared" si="22"/>
        <v>237500</v>
      </c>
      <c r="H225" s="221">
        <f t="shared" si="18"/>
        <v>235000</v>
      </c>
    </row>
    <row r="226" spans="1:8" ht="15" thickBot="1">
      <c r="A226" s="192"/>
      <c r="B226" s="215">
        <v>2009</v>
      </c>
      <c r="C226" s="204"/>
      <c r="D226" s="204" t="s">
        <v>19</v>
      </c>
      <c r="E226" s="345" t="s">
        <v>19</v>
      </c>
      <c r="F226" s="354">
        <v>270000</v>
      </c>
      <c r="G226" s="356">
        <f t="shared" si="22"/>
        <v>256500</v>
      </c>
      <c r="H226" s="224">
        <f t="shared" si="18"/>
        <v>255000</v>
      </c>
    </row>
    <row r="227" spans="1:8">
      <c r="A227" s="212" t="s">
        <v>77</v>
      </c>
      <c r="B227" s="225">
        <v>2009</v>
      </c>
      <c r="C227" s="203"/>
      <c r="D227" s="203" t="s">
        <v>19</v>
      </c>
      <c r="E227" s="344" t="s">
        <v>19</v>
      </c>
      <c r="F227" s="349">
        <v>270000</v>
      </c>
      <c r="G227" s="356">
        <f t="shared" si="22"/>
        <v>256500</v>
      </c>
      <c r="H227" s="221">
        <f t="shared" si="18"/>
        <v>255000</v>
      </c>
    </row>
    <row r="228" spans="1:8">
      <c r="A228" s="187"/>
      <c r="B228" s="226">
        <v>2010</v>
      </c>
      <c r="C228" s="203"/>
      <c r="D228" s="203" t="s">
        <v>19</v>
      </c>
      <c r="E228" s="344" t="s">
        <v>19</v>
      </c>
      <c r="F228" s="349">
        <v>290000</v>
      </c>
      <c r="G228" s="356">
        <f t="shared" si="22"/>
        <v>275500</v>
      </c>
      <c r="H228" s="221">
        <f t="shared" si="18"/>
        <v>280000</v>
      </c>
    </row>
    <row r="229" spans="1:8">
      <c r="A229" s="187"/>
      <c r="B229" s="226">
        <v>2011</v>
      </c>
      <c r="C229" s="203"/>
      <c r="D229" s="203" t="s">
        <v>19</v>
      </c>
      <c r="E229" s="344" t="s">
        <v>19</v>
      </c>
      <c r="F229" s="349">
        <v>310000</v>
      </c>
      <c r="G229" s="356">
        <f t="shared" si="22"/>
        <v>294500</v>
      </c>
      <c r="H229" s="221">
        <f t="shared" si="18"/>
        <v>295000</v>
      </c>
    </row>
    <row r="230" spans="1:8" ht="15" thickBot="1">
      <c r="A230" s="192"/>
      <c r="B230" s="227">
        <v>2012</v>
      </c>
      <c r="C230" s="203"/>
      <c r="D230" s="203" t="s">
        <v>19</v>
      </c>
      <c r="E230" s="344" t="s">
        <v>19</v>
      </c>
      <c r="F230" s="349">
        <v>330000</v>
      </c>
      <c r="G230" s="356">
        <f t="shared" si="22"/>
        <v>313500</v>
      </c>
      <c r="H230" s="221">
        <f t="shared" si="18"/>
        <v>315000</v>
      </c>
    </row>
    <row r="231" spans="1:8">
      <c r="A231" s="212" t="s">
        <v>78</v>
      </c>
      <c r="B231" s="213">
        <v>2006</v>
      </c>
      <c r="C231" s="205"/>
      <c r="D231" s="205" t="s">
        <v>19</v>
      </c>
      <c r="E231" s="342" t="s">
        <v>19</v>
      </c>
      <c r="F231" s="355">
        <v>165000</v>
      </c>
      <c r="G231" s="356">
        <f>F231-(F231*0.05)</f>
        <v>156750</v>
      </c>
      <c r="H231" s="223">
        <f t="shared" si="18"/>
        <v>155000</v>
      </c>
    </row>
    <row r="232" spans="1:8">
      <c r="A232" s="212" t="s">
        <v>47</v>
      </c>
      <c r="B232" s="213">
        <v>2007</v>
      </c>
      <c r="C232" s="203"/>
      <c r="D232" s="203" t="s">
        <v>19</v>
      </c>
      <c r="E232" s="344" t="s">
        <v>19</v>
      </c>
      <c r="F232" s="349">
        <v>185000</v>
      </c>
      <c r="G232" s="356">
        <f t="shared" ref="G232:G246" si="23">F232-(F232*0.05)</f>
        <v>175750</v>
      </c>
      <c r="H232" s="221">
        <f t="shared" si="18"/>
        <v>180000</v>
      </c>
    </row>
    <row r="233" spans="1:8">
      <c r="A233" s="212"/>
      <c r="B233" s="213">
        <v>2008</v>
      </c>
      <c r="C233" s="203"/>
      <c r="D233" s="203" t="s">
        <v>19</v>
      </c>
      <c r="E233" s="344" t="s">
        <v>19</v>
      </c>
      <c r="F233" s="349">
        <v>205000</v>
      </c>
      <c r="G233" s="356">
        <f t="shared" si="23"/>
        <v>194750</v>
      </c>
      <c r="H233" s="221">
        <f t="shared" si="18"/>
        <v>195000</v>
      </c>
    </row>
    <row r="234" spans="1:8" ht="15" thickBot="1">
      <c r="A234" s="212"/>
      <c r="B234" s="213">
        <v>2009</v>
      </c>
      <c r="C234" s="204"/>
      <c r="D234" s="204" t="s">
        <v>19</v>
      </c>
      <c r="E234" s="345" t="s">
        <v>19</v>
      </c>
      <c r="F234" s="354">
        <v>225000</v>
      </c>
      <c r="G234" s="356">
        <f t="shared" si="23"/>
        <v>213750</v>
      </c>
      <c r="H234" s="224">
        <f t="shared" si="18"/>
        <v>215000</v>
      </c>
    </row>
    <row r="235" spans="1:8">
      <c r="A235" s="216" t="s">
        <v>79</v>
      </c>
      <c r="B235" s="225">
        <v>2009</v>
      </c>
      <c r="C235" s="203"/>
      <c r="D235" s="203" t="s">
        <v>19</v>
      </c>
      <c r="E235" s="344" t="s">
        <v>19</v>
      </c>
      <c r="F235" s="349">
        <v>230000</v>
      </c>
      <c r="G235" s="356">
        <f t="shared" si="23"/>
        <v>218500</v>
      </c>
      <c r="H235" s="221">
        <f t="shared" si="18"/>
        <v>220000</v>
      </c>
    </row>
    <row r="236" spans="1:8">
      <c r="A236" s="212"/>
      <c r="B236" s="226">
        <v>2010</v>
      </c>
      <c r="C236" s="203"/>
      <c r="D236" s="203" t="s">
        <v>19</v>
      </c>
      <c r="E236" s="344" t="s">
        <v>19</v>
      </c>
      <c r="F236" s="349">
        <v>250000</v>
      </c>
      <c r="G236" s="356">
        <f t="shared" si="23"/>
        <v>237500</v>
      </c>
      <c r="H236" s="221">
        <f t="shared" si="18"/>
        <v>235000</v>
      </c>
    </row>
    <row r="237" spans="1:8">
      <c r="A237" s="212"/>
      <c r="B237" s="226">
        <v>2011</v>
      </c>
      <c r="C237" s="203"/>
      <c r="D237" s="203" t="s">
        <v>19</v>
      </c>
      <c r="E237" s="344" t="s">
        <v>19</v>
      </c>
      <c r="F237" s="349">
        <v>270000</v>
      </c>
      <c r="G237" s="356">
        <f t="shared" si="23"/>
        <v>256500</v>
      </c>
      <c r="H237" s="221">
        <f t="shared" si="18"/>
        <v>255000</v>
      </c>
    </row>
    <row r="238" spans="1:8" ht="15" thickBot="1">
      <c r="A238" s="214"/>
      <c r="B238" s="227">
        <v>2012</v>
      </c>
      <c r="C238" s="203"/>
      <c r="D238" s="203" t="s">
        <v>19</v>
      </c>
      <c r="E238" s="344" t="s">
        <v>19</v>
      </c>
      <c r="F238" s="349">
        <v>290000</v>
      </c>
      <c r="G238" s="356">
        <f t="shared" si="23"/>
        <v>275500</v>
      </c>
      <c r="H238" s="221">
        <f t="shared" si="18"/>
        <v>280000</v>
      </c>
    </row>
    <row r="239" spans="1:8">
      <c r="A239" s="212" t="s">
        <v>80</v>
      </c>
      <c r="B239" s="213">
        <v>2006</v>
      </c>
      <c r="C239" s="205"/>
      <c r="D239" s="205" t="s">
        <v>19</v>
      </c>
      <c r="E239" s="342" t="s">
        <v>19</v>
      </c>
      <c r="F239" s="355">
        <v>170000</v>
      </c>
      <c r="G239" s="356">
        <f t="shared" si="23"/>
        <v>161500</v>
      </c>
      <c r="H239" s="223">
        <f t="shared" si="18"/>
        <v>160000</v>
      </c>
    </row>
    <row r="240" spans="1:8">
      <c r="A240" s="212"/>
      <c r="B240" s="213">
        <v>2007</v>
      </c>
      <c r="C240" s="203"/>
      <c r="D240" s="203" t="s">
        <v>19</v>
      </c>
      <c r="E240" s="344" t="s">
        <v>19</v>
      </c>
      <c r="F240" s="349">
        <v>190000</v>
      </c>
      <c r="G240" s="356">
        <f t="shared" si="23"/>
        <v>180500</v>
      </c>
      <c r="H240" s="221">
        <f t="shared" si="18"/>
        <v>185000</v>
      </c>
    </row>
    <row r="241" spans="1:8">
      <c r="A241" s="212"/>
      <c r="B241" s="213">
        <v>2008</v>
      </c>
      <c r="C241" s="203"/>
      <c r="D241" s="203" t="s">
        <v>19</v>
      </c>
      <c r="E241" s="344" t="s">
        <v>19</v>
      </c>
      <c r="F241" s="349">
        <v>210000</v>
      </c>
      <c r="G241" s="356">
        <f t="shared" si="23"/>
        <v>199500</v>
      </c>
      <c r="H241" s="221">
        <f t="shared" si="18"/>
        <v>200000</v>
      </c>
    </row>
    <row r="242" spans="1:8" ht="15" thickBot="1">
      <c r="A242" s="214"/>
      <c r="B242" s="215">
        <v>2009</v>
      </c>
      <c r="C242" s="204"/>
      <c r="D242" s="204" t="s">
        <v>19</v>
      </c>
      <c r="E242" s="345" t="s">
        <v>19</v>
      </c>
      <c r="F242" s="354">
        <v>230000</v>
      </c>
      <c r="G242" s="356">
        <f t="shared" si="23"/>
        <v>218500</v>
      </c>
      <c r="H242" s="224">
        <f t="shared" si="18"/>
        <v>220000</v>
      </c>
    </row>
    <row r="243" spans="1:8">
      <c r="A243" s="212" t="s">
        <v>81</v>
      </c>
      <c r="B243" s="225">
        <v>2009</v>
      </c>
      <c r="C243" s="203"/>
      <c r="D243" s="203" t="s">
        <v>19</v>
      </c>
      <c r="E243" s="344" t="s">
        <v>19</v>
      </c>
      <c r="F243" s="349">
        <v>240000</v>
      </c>
      <c r="G243" s="356">
        <f t="shared" si="23"/>
        <v>228000</v>
      </c>
      <c r="H243" s="221">
        <f t="shared" si="18"/>
        <v>230000</v>
      </c>
    </row>
    <row r="244" spans="1:8">
      <c r="A244" s="212"/>
      <c r="B244" s="226">
        <v>2010</v>
      </c>
      <c r="C244" s="203"/>
      <c r="D244" s="203" t="s">
        <v>19</v>
      </c>
      <c r="E244" s="344" t="s">
        <v>19</v>
      </c>
      <c r="F244" s="349">
        <v>260000</v>
      </c>
      <c r="G244" s="356">
        <f>F244-(F244*0.05)</f>
        <v>247000</v>
      </c>
      <c r="H244" s="221">
        <f t="shared" si="18"/>
        <v>245000</v>
      </c>
    </row>
    <row r="245" spans="1:8">
      <c r="A245" s="212"/>
      <c r="B245" s="226">
        <v>2011</v>
      </c>
      <c r="C245" s="203"/>
      <c r="D245" s="203" t="s">
        <v>19</v>
      </c>
      <c r="E245" s="344" t="s">
        <v>19</v>
      </c>
      <c r="F245" s="349">
        <v>280000</v>
      </c>
      <c r="G245" s="356">
        <f t="shared" si="23"/>
        <v>266000</v>
      </c>
      <c r="H245" s="221">
        <f t="shared" si="18"/>
        <v>265000</v>
      </c>
    </row>
    <row r="246" spans="1:8" ht="15" thickBot="1">
      <c r="A246" s="214"/>
      <c r="B246" s="227">
        <v>2012</v>
      </c>
      <c r="C246" s="203"/>
      <c r="D246" s="203" t="s">
        <v>19</v>
      </c>
      <c r="E246" s="344" t="s">
        <v>19</v>
      </c>
      <c r="F246" s="349">
        <v>300000</v>
      </c>
      <c r="G246" s="356">
        <f t="shared" si="23"/>
        <v>285000</v>
      </c>
      <c r="H246" s="221">
        <f t="shared" si="18"/>
        <v>285000</v>
      </c>
    </row>
    <row r="247" spans="1:8">
      <c r="A247" s="212" t="s">
        <v>82</v>
      </c>
      <c r="B247" s="213">
        <v>2007</v>
      </c>
      <c r="C247" s="205"/>
      <c r="D247" s="205" t="s">
        <v>19</v>
      </c>
      <c r="E247" s="342" t="s">
        <v>19</v>
      </c>
      <c r="F247" s="355">
        <v>230000</v>
      </c>
      <c r="G247" s="356">
        <f>F247-(F247*0.05)</f>
        <v>218500</v>
      </c>
      <c r="H247" s="223">
        <f t="shared" si="18"/>
        <v>220000</v>
      </c>
    </row>
    <row r="248" spans="1:8">
      <c r="A248" s="212"/>
      <c r="B248" s="213">
        <v>2008</v>
      </c>
      <c r="C248" s="203"/>
      <c r="D248" s="203" t="s">
        <v>19</v>
      </c>
      <c r="E248" s="344" t="s">
        <v>19</v>
      </c>
      <c r="F248" s="349">
        <v>250000</v>
      </c>
      <c r="G248" s="356">
        <f t="shared" ref="G248:G249" si="24">F248-(F248*0.05)</f>
        <v>237500</v>
      </c>
      <c r="H248" s="221">
        <f t="shared" si="18"/>
        <v>235000</v>
      </c>
    </row>
    <row r="249" spans="1:8" ht="15" thickBot="1">
      <c r="A249" s="212"/>
      <c r="B249" s="213">
        <v>2009</v>
      </c>
      <c r="C249" s="204"/>
      <c r="D249" s="204" t="s">
        <v>19</v>
      </c>
      <c r="E249" s="345" t="s">
        <v>19</v>
      </c>
      <c r="F249" s="354">
        <v>270000</v>
      </c>
      <c r="G249" s="356">
        <f t="shared" si="24"/>
        <v>256500</v>
      </c>
      <c r="H249" s="224">
        <f t="shared" si="18"/>
        <v>255000</v>
      </c>
    </row>
    <row r="250" spans="1:8">
      <c r="A250" s="216" t="s">
        <v>83</v>
      </c>
      <c r="B250" s="225">
        <v>2009</v>
      </c>
      <c r="C250" s="203"/>
      <c r="D250" s="203" t="s">
        <v>19</v>
      </c>
      <c r="E250" s="344" t="s">
        <v>19</v>
      </c>
      <c r="F250" s="349">
        <v>270000</v>
      </c>
      <c r="G250" s="356">
        <f>F250-(F250*0.05)</f>
        <v>256500</v>
      </c>
      <c r="H250" s="221">
        <f t="shared" si="18"/>
        <v>255000</v>
      </c>
    </row>
    <row r="251" spans="1:8">
      <c r="A251" s="212"/>
      <c r="B251" s="226">
        <v>2010</v>
      </c>
      <c r="C251" s="203"/>
      <c r="D251" s="203" t="s">
        <v>19</v>
      </c>
      <c r="E251" s="344" t="s">
        <v>19</v>
      </c>
      <c r="F251" s="349">
        <v>290000</v>
      </c>
      <c r="G251" s="356">
        <f t="shared" ref="G251:G253" si="25">F251-(F251*0.05)</f>
        <v>275500</v>
      </c>
      <c r="H251" s="221">
        <f t="shared" si="18"/>
        <v>280000</v>
      </c>
    </row>
    <row r="252" spans="1:8">
      <c r="A252" s="212"/>
      <c r="B252" s="226">
        <v>2011</v>
      </c>
      <c r="C252" s="203"/>
      <c r="D252" s="203" t="s">
        <v>19</v>
      </c>
      <c r="E252" s="344" t="s">
        <v>19</v>
      </c>
      <c r="F252" s="349">
        <v>310000</v>
      </c>
      <c r="G252" s="356">
        <f t="shared" si="25"/>
        <v>294500</v>
      </c>
      <c r="H252" s="221">
        <f t="shared" si="18"/>
        <v>295000</v>
      </c>
    </row>
    <row r="253" spans="1:8" ht="15" thickBot="1">
      <c r="A253" s="214"/>
      <c r="B253" s="227">
        <v>2012</v>
      </c>
      <c r="C253" s="203"/>
      <c r="D253" s="203" t="s">
        <v>19</v>
      </c>
      <c r="E253" s="344" t="s">
        <v>19</v>
      </c>
      <c r="F253" s="349">
        <v>330000</v>
      </c>
      <c r="G253" s="356">
        <f t="shared" si="25"/>
        <v>313500</v>
      </c>
      <c r="H253" s="221">
        <f t="shared" si="18"/>
        <v>315000</v>
      </c>
    </row>
    <row r="254" spans="1:8">
      <c r="A254" s="212" t="s">
        <v>84</v>
      </c>
      <c r="B254" s="213">
        <v>2006</v>
      </c>
      <c r="C254" s="205"/>
      <c r="D254" s="205" t="s">
        <v>19</v>
      </c>
      <c r="E254" s="342" t="s">
        <v>19</v>
      </c>
      <c r="F254" s="355">
        <v>270000</v>
      </c>
      <c r="G254" s="356">
        <f>F254-(F254*0.05)</f>
        <v>256500</v>
      </c>
      <c r="H254" s="223">
        <f t="shared" si="18"/>
        <v>255000</v>
      </c>
    </row>
    <row r="255" spans="1:8">
      <c r="A255" s="212"/>
      <c r="B255" s="213">
        <v>2007</v>
      </c>
      <c r="C255" s="203"/>
      <c r="D255" s="203" t="s">
        <v>19</v>
      </c>
      <c r="E255" s="344" t="s">
        <v>19</v>
      </c>
      <c r="F255" s="349">
        <v>290000</v>
      </c>
      <c r="G255" s="356">
        <f t="shared" ref="G255:G257" si="26">F255-(F255*0.05)</f>
        <v>275500</v>
      </c>
      <c r="H255" s="221">
        <f t="shared" si="18"/>
        <v>280000</v>
      </c>
    </row>
    <row r="256" spans="1:8">
      <c r="A256" s="212"/>
      <c r="B256" s="213">
        <v>2008</v>
      </c>
      <c r="C256" s="203"/>
      <c r="D256" s="203" t="s">
        <v>19</v>
      </c>
      <c r="E256" s="344" t="s">
        <v>19</v>
      </c>
      <c r="F256" s="349">
        <v>310000</v>
      </c>
      <c r="G256" s="356">
        <f t="shared" si="26"/>
        <v>294500</v>
      </c>
      <c r="H256" s="221">
        <f t="shared" si="18"/>
        <v>295000</v>
      </c>
    </row>
    <row r="257" spans="1:8" ht="15" thickBot="1">
      <c r="A257" s="214"/>
      <c r="B257" s="215">
        <v>2009</v>
      </c>
      <c r="C257" s="204"/>
      <c r="D257" s="204" t="s">
        <v>19</v>
      </c>
      <c r="E257" s="345" t="s">
        <v>19</v>
      </c>
      <c r="F257" s="354">
        <v>330000</v>
      </c>
      <c r="G257" s="356">
        <f t="shared" si="26"/>
        <v>313500</v>
      </c>
      <c r="H257" s="224">
        <f t="shared" si="18"/>
        <v>315000</v>
      </c>
    </row>
    <row r="258" spans="1:8">
      <c r="A258" s="212" t="s">
        <v>85</v>
      </c>
      <c r="B258" s="225">
        <v>2009</v>
      </c>
      <c r="C258" s="624">
        <v>330000</v>
      </c>
      <c r="D258" s="356">
        <f>C258-(C258*0.05)</f>
        <v>313500</v>
      </c>
      <c r="E258" s="232">
        <f t="shared" ref="E258:E261" si="27">IF(ROUND(MID(D258&amp;" ",3,1),0)=1,FLOOR(D258,5000),IF(ROUND(MID(D258&amp;" ",3,1),0)=2,FLOOR(D258,5000),IF(ROUND(MID(D258&amp;" ",3,1),0)=6,FLOOR(D258,5000),IF(ROUND(MID(D258&amp;" ",3,1),0)=7,FLOOR(D258,5000),CEILING(D258,5000)))))</f>
        <v>315000</v>
      </c>
      <c r="F258" s="349">
        <v>310000</v>
      </c>
      <c r="G258" s="356">
        <f>F258-(F258*0.05)</f>
        <v>294500</v>
      </c>
      <c r="H258" s="221">
        <f t="shared" si="18"/>
        <v>295000</v>
      </c>
    </row>
    <row r="259" spans="1:8">
      <c r="A259" s="228"/>
      <c r="B259" s="226">
        <v>2010</v>
      </c>
      <c r="C259" s="624">
        <v>350000</v>
      </c>
      <c r="D259" s="356">
        <f t="shared" ref="D259:D261" si="28">C259-(C259*0.05)</f>
        <v>332500</v>
      </c>
      <c r="E259" s="232">
        <f t="shared" si="27"/>
        <v>330000</v>
      </c>
      <c r="F259" s="349">
        <v>330000</v>
      </c>
      <c r="G259" s="356">
        <f t="shared" ref="G259:G261" si="29">F259-(F259*0.05)</f>
        <v>313500</v>
      </c>
      <c r="H259" s="221">
        <f t="shared" si="18"/>
        <v>315000</v>
      </c>
    </row>
    <row r="260" spans="1:8">
      <c r="A260" s="228"/>
      <c r="B260" s="226">
        <v>2011</v>
      </c>
      <c r="C260" s="624">
        <v>370000</v>
      </c>
      <c r="D260" s="356">
        <f t="shared" si="28"/>
        <v>351500</v>
      </c>
      <c r="E260" s="232">
        <f t="shared" si="27"/>
        <v>350000</v>
      </c>
      <c r="F260" s="349">
        <v>350000</v>
      </c>
      <c r="G260" s="356">
        <f t="shared" si="29"/>
        <v>332500</v>
      </c>
      <c r="H260" s="221">
        <f t="shared" si="18"/>
        <v>330000</v>
      </c>
    </row>
    <row r="261" spans="1:8" ht="15" thickBot="1">
      <c r="A261" s="229"/>
      <c r="B261" s="227">
        <v>2012</v>
      </c>
      <c r="C261" s="624">
        <v>390000</v>
      </c>
      <c r="D261" s="356">
        <f t="shared" si="28"/>
        <v>370500</v>
      </c>
      <c r="E261" s="232">
        <f t="shared" si="27"/>
        <v>375000</v>
      </c>
      <c r="F261" s="349">
        <v>370000</v>
      </c>
      <c r="G261" s="356">
        <f t="shared" si="29"/>
        <v>351500</v>
      </c>
      <c r="H261" s="221">
        <f t="shared" si="18"/>
        <v>350000</v>
      </c>
    </row>
    <row r="262" spans="1:8">
      <c r="A262" s="230" t="s">
        <v>86</v>
      </c>
      <c r="B262" s="219">
        <v>2012</v>
      </c>
      <c r="C262" s="205" t="s">
        <v>19</v>
      </c>
      <c r="D262" s="205" t="s">
        <v>19</v>
      </c>
      <c r="E262" s="371" t="s">
        <v>19</v>
      </c>
      <c r="F262" s="359">
        <v>240000</v>
      </c>
      <c r="G262" s="356">
        <f>F262-(F262*0.05)</f>
        <v>228000</v>
      </c>
      <c r="H262" s="223">
        <f t="shared" si="18"/>
        <v>230000</v>
      </c>
    </row>
    <row r="263" spans="1:8" ht="15" thickBot="1">
      <c r="A263" s="228"/>
      <c r="B263" s="217">
        <v>2013</v>
      </c>
      <c r="C263" s="203" t="s">
        <v>19</v>
      </c>
      <c r="D263" s="203" t="s">
        <v>19</v>
      </c>
      <c r="E263" s="372" t="s">
        <v>19</v>
      </c>
      <c r="F263" s="348">
        <v>260000</v>
      </c>
      <c r="G263" s="356">
        <f t="shared" ref="G263:G265" si="30">F263-(F263*0.05)</f>
        <v>247000</v>
      </c>
      <c r="H263" s="221">
        <f t="shared" si="18"/>
        <v>245000</v>
      </c>
    </row>
    <row r="264" spans="1:8">
      <c r="A264" s="228"/>
      <c r="B264" s="217">
        <v>2014</v>
      </c>
      <c r="C264" s="203" t="s">
        <v>19</v>
      </c>
      <c r="D264" s="203" t="s">
        <v>19</v>
      </c>
      <c r="E264" s="372" t="s">
        <v>19</v>
      </c>
      <c r="F264" s="359">
        <v>280000</v>
      </c>
      <c r="G264" s="356">
        <f t="shared" si="30"/>
        <v>266000</v>
      </c>
      <c r="H264" s="221">
        <f t="shared" ref="H264:H327" si="31">IF(ROUND(MID(G264&amp;" ",3,1),0)=1,FLOOR(G264,5000),IF(ROUND(MID(G264&amp;" ",3,1),0)=2,FLOOR(G264,5000),IF(ROUND(MID(G264&amp;" ",3,1),0)=6,FLOOR(G264,5000),IF(ROUND(MID(G264&amp;" ",3,1),0)=7,FLOOR(G264,5000),CEILING(G264,5000)))))</f>
        <v>265000</v>
      </c>
    </row>
    <row r="265" spans="1:8" ht="15" thickBot="1">
      <c r="A265" s="229"/>
      <c r="B265" s="218">
        <v>2015</v>
      </c>
      <c r="C265" s="204" t="s">
        <v>19</v>
      </c>
      <c r="D265" s="204" t="s">
        <v>19</v>
      </c>
      <c r="E265" s="373" t="s">
        <v>19</v>
      </c>
      <c r="F265" s="348">
        <v>300000</v>
      </c>
      <c r="G265" s="356">
        <f t="shared" si="30"/>
        <v>285000</v>
      </c>
      <c r="H265" s="224">
        <f t="shared" si="31"/>
        <v>285000</v>
      </c>
    </row>
    <row r="266" spans="1:8">
      <c r="A266" s="230" t="s">
        <v>87</v>
      </c>
      <c r="B266" s="219">
        <v>2015</v>
      </c>
      <c r="C266" s="203" t="s">
        <v>19</v>
      </c>
      <c r="D266" s="203" t="s">
        <v>19</v>
      </c>
      <c r="E266" s="372" t="s">
        <v>19</v>
      </c>
      <c r="F266" s="359">
        <v>320000</v>
      </c>
      <c r="G266" s="356">
        <f>F266-(F266*0.05)</f>
        <v>304000</v>
      </c>
      <c r="H266" s="221">
        <f t="shared" si="31"/>
        <v>305000</v>
      </c>
    </row>
    <row r="267" spans="1:8">
      <c r="A267" s="228"/>
      <c r="B267" s="217">
        <v>2016</v>
      </c>
      <c r="C267" s="203" t="s">
        <v>19</v>
      </c>
      <c r="D267" s="203" t="s">
        <v>19</v>
      </c>
      <c r="E267" s="372" t="s">
        <v>19</v>
      </c>
      <c r="F267" s="348">
        <v>340000</v>
      </c>
      <c r="G267" s="356">
        <f t="shared" ref="G267:G272" si="32">F267-(F267*0.05)</f>
        <v>323000</v>
      </c>
      <c r="H267" s="221">
        <f t="shared" si="31"/>
        <v>325000</v>
      </c>
    </row>
    <row r="268" spans="1:8" ht="15" thickBot="1">
      <c r="A268" s="229"/>
      <c r="B268" s="218">
        <v>2017</v>
      </c>
      <c r="C268" s="203" t="s">
        <v>19</v>
      </c>
      <c r="D268" s="203" t="s">
        <v>19</v>
      </c>
      <c r="E268" s="372" t="s">
        <v>19</v>
      </c>
      <c r="F268" s="348">
        <v>360000</v>
      </c>
      <c r="G268" s="356">
        <f t="shared" si="32"/>
        <v>342000</v>
      </c>
      <c r="H268" s="221">
        <f t="shared" si="31"/>
        <v>340000</v>
      </c>
    </row>
    <row r="269" spans="1:8">
      <c r="A269" s="230" t="s">
        <v>88</v>
      </c>
      <c r="B269" s="219">
        <v>2012</v>
      </c>
      <c r="C269" s="205" t="s">
        <v>19</v>
      </c>
      <c r="D269" s="205" t="s">
        <v>19</v>
      </c>
      <c r="E269" s="371" t="s">
        <v>19</v>
      </c>
      <c r="F269" s="359">
        <v>270000</v>
      </c>
      <c r="G269" s="356">
        <f t="shared" si="32"/>
        <v>256500</v>
      </c>
      <c r="H269" s="223">
        <f t="shared" si="31"/>
        <v>255000</v>
      </c>
    </row>
    <row r="270" spans="1:8" ht="15" thickBot="1">
      <c r="A270" s="228"/>
      <c r="B270" s="217">
        <v>2013</v>
      </c>
      <c r="C270" s="203" t="s">
        <v>19</v>
      </c>
      <c r="D270" s="203" t="s">
        <v>19</v>
      </c>
      <c r="E270" s="372" t="s">
        <v>19</v>
      </c>
      <c r="F270" s="348">
        <v>290000</v>
      </c>
      <c r="G270" s="356">
        <f t="shared" si="32"/>
        <v>275500</v>
      </c>
      <c r="H270" s="221">
        <f t="shared" si="31"/>
        <v>280000</v>
      </c>
    </row>
    <row r="271" spans="1:8">
      <c r="A271" s="228"/>
      <c r="B271" s="217">
        <v>2014</v>
      </c>
      <c r="C271" s="203" t="s">
        <v>19</v>
      </c>
      <c r="D271" s="203" t="s">
        <v>19</v>
      </c>
      <c r="E271" s="372" t="s">
        <v>19</v>
      </c>
      <c r="F271" s="359">
        <v>310000</v>
      </c>
      <c r="G271" s="356">
        <f t="shared" si="32"/>
        <v>294500</v>
      </c>
      <c r="H271" s="221">
        <f t="shared" si="31"/>
        <v>295000</v>
      </c>
    </row>
    <row r="272" spans="1:8" ht="15" thickBot="1">
      <c r="A272" s="229"/>
      <c r="B272" s="218">
        <v>2015</v>
      </c>
      <c r="C272" s="204" t="s">
        <v>19</v>
      </c>
      <c r="D272" s="204" t="s">
        <v>19</v>
      </c>
      <c r="E272" s="373" t="s">
        <v>19</v>
      </c>
      <c r="F272" s="348">
        <v>330000</v>
      </c>
      <c r="G272" s="356">
        <f t="shared" si="32"/>
        <v>313500</v>
      </c>
      <c r="H272" s="224">
        <f t="shared" si="31"/>
        <v>315000</v>
      </c>
    </row>
    <row r="273" spans="1:8">
      <c r="A273" s="230" t="s">
        <v>89</v>
      </c>
      <c r="B273" s="219">
        <v>2015</v>
      </c>
      <c r="C273" s="203" t="s">
        <v>19</v>
      </c>
      <c r="D273" s="203" t="s">
        <v>19</v>
      </c>
      <c r="E273" s="372" t="s">
        <v>19</v>
      </c>
      <c r="F273" s="348">
        <v>350000</v>
      </c>
      <c r="G273" s="356">
        <f>F273-(F273*0.05)</f>
        <v>332500</v>
      </c>
      <c r="H273" s="221">
        <f t="shared" si="31"/>
        <v>330000</v>
      </c>
    </row>
    <row r="274" spans="1:8">
      <c r="A274" s="228"/>
      <c r="B274" s="217">
        <v>2016</v>
      </c>
      <c r="C274" s="203" t="s">
        <v>19</v>
      </c>
      <c r="D274" s="203" t="s">
        <v>19</v>
      </c>
      <c r="E274" s="372" t="s">
        <v>19</v>
      </c>
      <c r="F274" s="348">
        <v>370000</v>
      </c>
      <c r="G274" s="356">
        <f t="shared" ref="G274:G275" si="33">F274-(F274*0.05)</f>
        <v>351500</v>
      </c>
      <c r="H274" s="221">
        <f t="shared" si="31"/>
        <v>350000</v>
      </c>
    </row>
    <row r="275" spans="1:8" ht="15" thickBot="1">
      <c r="A275" s="229"/>
      <c r="B275" s="218">
        <v>2017</v>
      </c>
      <c r="C275" s="203" t="s">
        <v>19</v>
      </c>
      <c r="D275" s="203" t="s">
        <v>19</v>
      </c>
      <c r="E275" s="372" t="s">
        <v>19</v>
      </c>
      <c r="F275" s="348">
        <v>390000</v>
      </c>
      <c r="G275" s="356">
        <f t="shared" si="33"/>
        <v>370500</v>
      </c>
      <c r="H275" s="221">
        <f t="shared" si="31"/>
        <v>375000</v>
      </c>
    </row>
    <row r="276" spans="1:8">
      <c r="A276" s="230" t="s">
        <v>90</v>
      </c>
      <c r="B276" s="219">
        <v>2013</v>
      </c>
      <c r="C276" s="205" t="s">
        <v>19</v>
      </c>
      <c r="D276" s="205" t="s">
        <v>19</v>
      </c>
      <c r="E276" s="371" t="s">
        <v>19</v>
      </c>
      <c r="F276" s="359">
        <v>320000</v>
      </c>
      <c r="G276" s="356">
        <f>F276-(F276*0.05)</f>
        <v>304000</v>
      </c>
      <c r="H276" s="223">
        <f t="shared" si="31"/>
        <v>305000</v>
      </c>
    </row>
    <row r="277" spans="1:8" ht="15" thickBot="1">
      <c r="A277" s="228"/>
      <c r="B277" s="217">
        <v>2014</v>
      </c>
      <c r="C277" s="203" t="s">
        <v>19</v>
      </c>
      <c r="D277" s="203" t="s">
        <v>19</v>
      </c>
      <c r="E277" s="372" t="s">
        <v>19</v>
      </c>
      <c r="F277" s="348">
        <v>340000</v>
      </c>
      <c r="G277" s="356">
        <f t="shared" ref="G277:G278" si="34">F277-(F277*0.05)</f>
        <v>323000</v>
      </c>
      <c r="H277" s="221">
        <f t="shared" si="31"/>
        <v>325000</v>
      </c>
    </row>
    <row r="278" spans="1:8" ht="15" thickBot="1">
      <c r="A278" s="228"/>
      <c r="B278" s="217">
        <v>2015</v>
      </c>
      <c r="C278" s="204" t="s">
        <v>19</v>
      </c>
      <c r="D278" s="204" t="s">
        <v>19</v>
      </c>
      <c r="E278" s="373" t="s">
        <v>19</v>
      </c>
      <c r="F278" s="359">
        <v>360000</v>
      </c>
      <c r="G278" s="356">
        <f t="shared" si="34"/>
        <v>342000</v>
      </c>
      <c r="H278" s="224">
        <f t="shared" si="31"/>
        <v>340000</v>
      </c>
    </row>
    <row r="279" spans="1:8">
      <c r="A279" s="230" t="s">
        <v>91</v>
      </c>
      <c r="B279" s="219">
        <v>2015</v>
      </c>
      <c r="C279" s="203" t="s">
        <v>19</v>
      </c>
      <c r="D279" s="203" t="s">
        <v>19</v>
      </c>
      <c r="E279" s="372" t="s">
        <v>19</v>
      </c>
      <c r="F279" s="348">
        <v>390000</v>
      </c>
      <c r="G279" s="356">
        <f>F279-(F279*0.05)</f>
        <v>370500</v>
      </c>
      <c r="H279" s="221">
        <f t="shared" si="31"/>
        <v>375000</v>
      </c>
    </row>
    <row r="280" spans="1:8">
      <c r="A280" s="228"/>
      <c r="B280" s="217">
        <v>2016</v>
      </c>
      <c r="C280" s="203" t="s">
        <v>19</v>
      </c>
      <c r="D280" s="203" t="s">
        <v>19</v>
      </c>
      <c r="E280" s="372" t="s">
        <v>19</v>
      </c>
      <c r="F280" s="348">
        <v>410000</v>
      </c>
      <c r="G280" s="356">
        <f t="shared" ref="G280:G281" si="35">F280-(F280*0.05)</f>
        <v>389500</v>
      </c>
      <c r="H280" s="221">
        <f t="shared" si="31"/>
        <v>390000</v>
      </c>
    </row>
    <row r="281" spans="1:8" ht="15" thickBot="1">
      <c r="A281" s="229"/>
      <c r="B281" s="218">
        <v>2017</v>
      </c>
      <c r="C281" s="203" t="s">
        <v>19</v>
      </c>
      <c r="D281" s="203" t="s">
        <v>19</v>
      </c>
      <c r="E281" s="372" t="s">
        <v>19</v>
      </c>
      <c r="F281" s="348">
        <v>430000</v>
      </c>
      <c r="G281" s="356">
        <f t="shared" si="35"/>
        <v>408500</v>
      </c>
      <c r="H281" s="221">
        <f t="shared" si="31"/>
        <v>410000</v>
      </c>
    </row>
    <row r="282" spans="1:8">
      <c r="A282" s="228" t="s">
        <v>92</v>
      </c>
      <c r="B282" s="234">
        <v>2012</v>
      </c>
      <c r="C282" s="205" t="s">
        <v>19</v>
      </c>
      <c r="D282" s="205" t="s">
        <v>19</v>
      </c>
      <c r="E282" s="371" t="s">
        <v>19</v>
      </c>
      <c r="F282" s="359">
        <v>320000</v>
      </c>
      <c r="G282" s="356">
        <f>F282-(F282*0.05)</f>
        <v>304000</v>
      </c>
      <c r="H282" s="223">
        <f t="shared" si="31"/>
        <v>305000</v>
      </c>
    </row>
    <row r="283" spans="1:8" ht="15" thickBot="1">
      <c r="A283" s="228"/>
      <c r="B283" s="217">
        <v>2013</v>
      </c>
      <c r="C283" s="203" t="s">
        <v>19</v>
      </c>
      <c r="D283" s="203" t="s">
        <v>19</v>
      </c>
      <c r="E283" s="372" t="s">
        <v>19</v>
      </c>
      <c r="F283" s="348">
        <v>340000</v>
      </c>
      <c r="G283" s="356">
        <f t="shared" ref="G283:G285" si="36">F283-(F283*0.05)</f>
        <v>323000</v>
      </c>
      <c r="H283" s="221">
        <f t="shared" si="31"/>
        <v>325000</v>
      </c>
    </row>
    <row r="284" spans="1:8">
      <c r="A284" s="228"/>
      <c r="B284" s="217">
        <v>2014</v>
      </c>
      <c r="C284" s="203" t="s">
        <v>19</v>
      </c>
      <c r="D284" s="203" t="s">
        <v>19</v>
      </c>
      <c r="E284" s="372" t="s">
        <v>19</v>
      </c>
      <c r="F284" s="359">
        <v>360000</v>
      </c>
      <c r="G284" s="356">
        <f t="shared" si="36"/>
        <v>342000</v>
      </c>
      <c r="H284" s="221">
        <f t="shared" si="31"/>
        <v>340000</v>
      </c>
    </row>
    <row r="285" spans="1:8" ht="15" thickBot="1">
      <c r="A285" s="228"/>
      <c r="B285" s="217">
        <v>2015</v>
      </c>
      <c r="C285" s="204" t="s">
        <v>19</v>
      </c>
      <c r="D285" s="204" t="s">
        <v>19</v>
      </c>
      <c r="E285" s="373" t="s">
        <v>19</v>
      </c>
      <c r="F285" s="348">
        <v>380000</v>
      </c>
      <c r="G285" s="356">
        <f t="shared" si="36"/>
        <v>361000</v>
      </c>
      <c r="H285" s="224">
        <f t="shared" si="31"/>
        <v>360000</v>
      </c>
    </row>
    <row r="286" spans="1:8">
      <c r="A286" s="230" t="s">
        <v>93</v>
      </c>
      <c r="B286" s="234">
        <v>2012</v>
      </c>
      <c r="C286" s="203" t="s">
        <v>19</v>
      </c>
      <c r="D286" s="203" t="s">
        <v>19</v>
      </c>
      <c r="E286" s="372" t="s">
        <v>19</v>
      </c>
      <c r="F286" s="348">
        <v>330000</v>
      </c>
      <c r="G286" s="356">
        <f>F286-(F286*0.05)</f>
        <v>313500</v>
      </c>
      <c r="H286" s="221">
        <f t="shared" si="31"/>
        <v>315000</v>
      </c>
    </row>
    <row r="287" spans="1:8">
      <c r="A287" s="228"/>
      <c r="B287" s="217">
        <v>2013</v>
      </c>
      <c r="C287" s="203" t="s">
        <v>19</v>
      </c>
      <c r="D287" s="203" t="s">
        <v>19</v>
      </c>
      <c r="E287" s="372" t="s">
        <v>19</v>
      </c>
      <c r="F287" s="348">
        <v>350000</v>
      </c>
      <c r="G287" s="356">
        <f t="shared" ref="G287:G289" si="37">F287-(F287*0.05)</f>
        <v>332500</v>
      </c>
      <c r="H287" s="221">
        <f t="shared" si="31"/>
        <v>330000</v>
      </c>
    </row>
    <row r="288" spans="1:8">
      <c r="A288" s="228"/>
      <c r="B288" s="217">
        <v>2014</v>
      </c>
      <c r="C288" s="203" t="s">
        <v>19</v>
      </c>
      <c r="D288" s="203" t="s">
        <v>19</v>
      </c>
      <c r="E288" s="372" t="s">
        <v>19</v>
      </c>
      <c r="F288" s="348">
        <v>370000</v>
      </c>
      <c r="G288" s="356">
        <f t="shared" si="37"/>
        <v>351500</v>
      </c>
      <c r="H288" s="221">
        <f t="shared" si="31"/>
        <v>350000</v>
      </c>
    </row>
    <row r="289" spans="1:8" ht="15" thickBot="1">
      <c r="A289" s="229"/>
      <c r="B289" s="218">
        <v>2015</v>
      </c>
      <c r="C289" s="203" t="s">
        <v>19</v>
      </c>
      <c r="D289" s="203" t="s">
        <v>19</v>
      </c>
      <c r="E289" s="372" t="s">
        <v>19</v>
      </c>
      <c r="F289" s="348">
        <v>390000</v>
      </c>
      <c r="G289" s="356">
        <f t="shared" si="37"/>
        <v>370500</v>
      </c>
      <c r="H289" s="221">
        <f t="shared" si="31"/>
        <v>375000</v>
      </c>
    </row>
    <row r="290" spans="1:8">
      <c r="A290" s="230" t="s">
        <v>94</v>
      </c>
      <c r="B290" s="219">
        <v>2015</v>
      </c>
      <c r="C290" s="205" t="s">
        <v>19</v>
      </c>
      <c r="D290" s="205" t="s">
        <v>19</v>
      </c>
      <c r="E290" s="371" t="s">
        <v>19</v>
      </c>
      <c r="F290" s="359">
        <v>420000</v>
      </c>
      <c r="G290" s="356">
        <f>F290-(F290*0.05)</f>
        <v>399000</v>
      </c>
      <c r="H290" s="223">
        <f t="shared" si="31"/>
        <v>400000</v>
      </c>
    </row>
    <row r="291" spans="1:8">
      <c r="A291" s="228"/>
      <c r="B291" s="217">
        <v>2016</v>
      </c>
      <c r="C291" s="203" t="s">
        <v>19</v>
      </c>
      <c r="D291" s="203" t="s">
        <v>19</v>
      </c>
      <c r="E291" s="372" t="s">
        <v>19</v>
      </c>
      <c r="F291" s="348">
        <v>440000</v>
      </c>
      <c r="G291" s="356">
        <f t="shared" ref="G291:G302" si="38">F291-(F291*0.05)</f>
        <v>418000</v>
      </c>
      <c r="H291" s="221">
        <f t="shared" si="31"/>
        <v>420000</v>
      </c>
    </row>
    <row r="292" spans="1:8" ht="15" thickBot="1">
      <c r="A292" s="229"/>
      <c r="B292" s="218">
        <v>2017</v>
      </c>
      <c r="C292" s="204" t="s">
        <v>19</v>
      </c>
      <c r="D292" s="204" t="s">
        <v>19</v>
      </c>
      <c r="E292" s="373" t="s">
        <v>19</v>
      </c>
      <c r="F292" s="353">
        <v>460000</v>
      </c>
      <c r="G292" s="356">
        <f t="shared" si="38"/>
        <v>437000</v>
      </c>
      <c r="H292" s="224">
        <f t="shared" si="31"/>
        <v>435000</v>
      </c>
    </row>
    <row r="293" spans="1:8">
      <c r="A293" s="230" t="s">
        <v>95</v>
      </c>
      <c r="B293" s="234">
        <v>2012</v>
      </c>
      <c r="C293" s="203" t="s">
        <v>19</v>
      </c>
      <c r="D293" s="203" t="s">
        <v>19</v>
      </c>
      <c r="E293" s="372" t="s">
        <v>19</v>
      </c>
      <c r="F293" s="348">
        <v>350000</v>
      </c>
      <c r="G293" s="356">
        <f t="shared" si="38"/>
        <v>332500</v>
      </c>
      <c r="H293" s="221">
        <f t="shared" si="31"/>
        <v>330000</v>
      </c>
    </row>
    <row r="294" spans="1:8">
      <c r="A294" s="228"/>
      <c r="B294" s="217">
        <v>2013</v>
      </c>
      <c r="C294" s="203" t="s">
        <v>19</v>
      </c>
      <c r="D294" s="203" t="s">
        <v>19</v>
      </c>
      <c r="E294" s="372" t="s">
        <v>19</v>
      </c>
      <c r="F294" s="348">
        <v>370000</v>
      </c>
      <c r="G294" s="356">
        <f t="shared" si="38"/>
        <v>351500</v>
      </c>
      <c r="H294" s="221">
        <f t="shared" si="31"/>
        <v>350000</v>
      </c>
    </row>
    <row r="295" spans="1:8">
      <c r="A295" s="228"/>
      <c r="B295" s="217">
        <v>2014</v>
      </c>
      <c r="C295" s="203" t="s">
        <v>19</v>
      </c>
      <c r="D295" s="203" t="s">
        <v>19</v>
      </c>
      <c r="E295" s="372" t="s">
        <v>19</v>
      </c>
      <c r="F295" s="348">
        <v>390000</v>
      </c>
      <c r="G295" s="356">
        <f t="shared" si="38"/>
        <v>370500</v>
      </c>
      <c r="H295" s="221">
        <f t="shared" si="31"/>
        <v>375000</v>
      </c>
    </row>
    <row r="296" spans="1:8" ht="15" thickBot="1">
      <c r="A296" s="229"/>
      <c r="B296" s="218">
        <v>2015</v>
      </c>
      <c r="C296" s="203" t="s">
        <v>19</v>
      </c>
      <c r="D296" s="203" t="s">
        <v>19</v>
      </c>
      <c r="E296" s="372" t="s">
        <v>19</v>
      </c>
      <c r="F296" s="348">
        <v>410000</v>
      </c>
      <c r="G296" s="356">
        <f t="shared" si="38"/>
        <v>389500</v>
      </c>
      <c r="H296" s="221">
        <f t="shared" si="31"/>
        <v>390000</v>
      </c>
    </row>
    <row r="297" spans="1:8" ht="15" thickBot="1">
      <c r="A297" s="230" t="s">
        <v>96</v>
      </c>
      <c r="B297" s="219">
        <v>2015</v>
      </c>
      <c r="C297" s="363">
        <v>480000</v>
      </c>
      <c r="D297" s="359">
        <f>C297-(C297*0.05)</f>
        <v>456000</v>
      </c>
      <c r="E297" s="231">
        <f t="shared" ref="E297:E299" si="39">IF(ROUND(MID(D297&amp;" ",3,1),0)=1,FLOOR(D297,5000),IF(ROUND(MID(D297&amp;" ",3,1),0)=2,FLOOR(D297,5000),IF(ROUND(MID(D297&amp;" ",3,1),0)=6,FLOOR(D297,5000),IF(ROUND(MID(D297&amp;" ",3,1),0)=7,FLOOR(D297,5000),CEILING(D297,5000)))))</f>
        <v>455000</v>
      </c>
      <c r="F297" s="359">
        <v>450000</v>
      </c>
      <c r="G297" s="356">
        <f t="shared" si="38"/>
        <v>427500</v>
      </c>
      <c r="H297" s="223">
        <f t="shared" si="31"/>
        <v>425000</v>
      </c>
    </row>
    <row r="298" spans="1:8" ht="15" thickBot="1">
      <c r="A298" s="228"/>
      <c r="B298" s="217">
        <v>2016</v>
      </c>
      <c r="C298" s="357">
        <v>500000</v>
      </c>
      <c r="D298" s="359">
        <f t="shared" ref="D298:D299" si="40">C298-(C298*0.05)</f>
        <v>475000</v>
      </c>
      <c r="E298" s="232">
        <f t="shared" si="39"/>
        <v>475000</v>
      </c>
      <c r="F298" s="348">
        <v>470000</v>
      </c>
      <c r="G298" s="356">
        <f t="shared" si="38"/>
        <v>446500</v>
      </c>
      <c r="H298" s="221">
        <f t="shared" si="31"/>
        <v>445000</v>
      </c>
    </row>
    <row r="299" spans="1:8" ht="15" thickBot="1">
      <c r="A299" s="229"/>
      <c r="B299" s="218">
        <v>2017</v>
      </c>
      <c r="C299" s="352">
        <v>520000</v>
      </c>
      <c r="D299" s="359">
        <f t="shared" si="40"/>
        <v>494000</v>
      </c>
      <c r="E299" s="233">
        <f t="shared" si="39"/>
        <v>495000</v>
      </c>
      <c r="F299" s="359">
        <v>490000</v>
      </c>
      <c r="G299" s="356">
        <f t="shared" si="38"/>
        <v>465500</v>
      </c>
      <c r="H299" s="224">
        <f t="shared" si="31"/>
        <v>470000</v>
      </c>
    </row>
    <row r="300" spans="1:8">
      <c r="A300" s="230" t="s">
        <v>97</v>
      </c>
      <c r="B300" s="219">
        <v>2015</v>
      </c>
      <c r="C300" s="203" t="s">
        <v>19</v>
      </c>
      <c r="D300" s="203" t="s">
        <v>19</v>
      </c>
      <c r="E300" s="372" t="s">
        <v>19</v>
      </c>
      <c r="F300" s="348">
        <v>520000</v>
      </c>
      <c r="G300" s="356">
        <f t="shared" si="38"/>
        <v>494000</v>
      </c>
      <c r="H300" s="221">
        <f t="shared" si="31"/>
        <v>495000</v>
      </c>
    </row>
    <row r="301" spans="1:8">
      <c r="A301" s="228"/>
      <c r="B301" s="217">
        <v>2016</v>
      </c>
      <c r="C301" s="203" t="s">
        <v>19</v>
      </c>
      <c r="D301" s="203" t="s">
        <v>19</v>
      </c>
      <c r="E301" s="372" t="s">
        <v>19</v>
      </c>
      <c r="F301" s="348">
        <v>540000</v>
      </c>
      <c r="G301" s="356">
        <f t="shared" si="38"/>
        <v>513000</v>
      </c>
      <c r="H301" s="221">
        <f t="shared" si="31"/>
        <v>515000</v>
      </c>
    </row>
    <row r="302" spans="1:8" ht="15" thickBot="1">
      <c r="A302" s="229"/>
      <c r="B302" s="218">
        <v>2017</v>
      </c>
      <c r="C302" s="203" t="s">
        <v>19</v>
      </c>
      <c r="D302" s="203" t="s">
        <v>19</v>
      </c>
      <c r="E302" s="372" t="s">
        <v>19</v>
      </c>
      <c r="F302" s="348">
        <v>560000</v>
      </c>
      <c r="G302" s="356">
        <f t="shared" si="38"/>
        <v>532000</v>
      </c>
      <c r="H302" s="221">
        <f t="shared" si="31"/>
        <v>530000</v>
      </c>
    </row>
    <row r="303" spans="1:8">
      <c r="A303" s="230" t="s">
        <v>98</v>
      </c>
      <c r="B303" s="219">
        <v>2015</v>
      </c>
      <c r="C303" s="205" t="s">
        <v>19</v>
      </c>
      <c r="D303" s="205" t="s">
        <v>19</v>
      </c>
      <c r="E303" s="371" t="s">
        <v>19</v>
      </c>
      <c r="F303" s="359">
        <v>520000</v>
      </c>
      <c r="G303" s="356">
        <f>F303-(F303*0.05)</f>
        <v>494000</v>
      </c>
      <c r="H303" s="223">
        <f t="shared" si="31"/>
        <v>495000</v>
      </c>
    </row>
    <row r="304" spans="1:8">
      <c r="A304" s="228"/>
      <c r="B304" s="217">
        <v>2016</v>
      </c>
      <c r="C304" s="203" t="s">
        <v>19</v>
      </c>
      <c r="D304" s="203" t="s">
        <v>19</v>
      </c>
      <c r="E304" s="372" t="s">
        <v>19</v>
      </c>
      <c r="F304" s="348">
        <v>540000</v>
      </c>
      <c r="G304" s="356">
        <f t="shared" ref="G304:G313" si="41">F304-(F304*0.05)</f>
        <v>513000</v>
      </c>
      <c r="H304" s="221">
        <f t="shared" si="31"/>
        <v>515000</v>
      </c>
    </row>
    <row r="305" spans="1:8" ht="15" thickBot="1">
      <c r="A305" s="229"/>
      <c r="B305" s="218">
        <v>2017</v>
      </c>
      <c r="C305" s="204" t="s">
        <v>19</v>
      </c>
      <c r="D305" s="204" t="s">
        <v>19</v>
      </c>
      <c r="E305" s="373" t="s">
        <v>19</v>
      </c>
      <c r="F305" s="348">
        <v>560000</v>
      </c>
      <c r="G305" s="356">
        <f t="shared" si="41"/>
        <v>532000</v>
      </c>
      <c r="H305" s="224">
        <f t="shared" si="31"/>
        <v>530000</v>
      </c>
    </row>
    <row r="306" spans="1:8">
      <c r="A306" s="230" t="s">
        <v>99</v>
      </c>
      <c r="B306" s="234">
        <v>2012</v>
      </c>
      <c r="C306" s="203" t="s">
        <v>19</v>
      </c>
      <c r="D306" s="203" t="s">
        <v>19</v>
      </c>
      <c r="E306" s="372" t="s">
        <v>19</v>
      </c>
      <c r="F306" s="348">
        <v>380000</v>
      </c>
      <c r="G306" s="356">
        <f t="shared" si="41"/>
        <v>361000</v>
      </c>
      <c r="H306" s="221">
        <f t="shared" si="31"/>
        <v>360000</v>
      </c>
    </row>
    <row r="307" spans="1:8">
      <c r="A307" s="228"/>
      <c r="B307" s="217">
        <v>2013</v>
      </c>
      <c r="C307" s="203" t="s">
        <v>19</v>
      </c>
      <c r="D307" s="203" t="s">
        <v>19</v>
      </c>
      <c r="E307" s="372" t="s">
        <v>19</v>
      </c>
      <c r="F307" s="348">
        <v>400000</v>
      </c>
      <c r="G307" s="356">
        <f t="shared" si="41"/>
        <v>380000</v>
      </c>
      <c r="H307" s="221">
        <f t="shared" si="31"/>
        <v>380000</v>
      </c>
    </row>
    <row r="308" spans="1:8">
      <c r="A308" s="228"/>
      <c r="B308" s="217">
        <v>2014</v>
      </c>
      <c r="C308" s="203" t="s">
        <v>19</v>
      </c>
      <c r="D308" s="203" t="s">
        <v>19</v>
      </c>
      <c r="E308" s="372" t="s">
        <v>19</v>
      </c>
      <c r="F308" s="348">
        <v>420000</v>
      </c>
      <c r="G308" s="356">
        <f t="shared" si="41"/>
        <v>399000</v>
      </c>
      <c r="H308" s="221">
        <f t="shared" si="31"/>
        <v>400000</v>
      </c>
    </row>
    <row r="309" spans="1:8" ht="15" thickBot="1">
      <c r="A309" s="229"/>
      <c r="B309" s="218">
        <v>2015</v>
      </c>
      <c r="C309" s="203" t="s">
        <v>19</v>
      </c>
      <c r="D309" s="203" t="s">
        <v>19</v>
      </c>
      <c r="E309" s="372" t="s">
        <v>19</v>
      </c>
      <c r="F309" s="348">
        <v>440000</v>
      </c>
      <c r="G309" s="356">
        <f t="shared" si="41"/>
        <v>418000</v>
      </c>
      <c r="H309" s="221">
        <f t="shared" si="31"/>
        <v>420000</v>
      </c>
    </row>
    <row r="310" spans="1:8" ht="15" thickBot="1">
      <c r="A310" s="230" t="s">
        <v>100</v>
      </c>
      <c r="B310" s="234">
        <v>2012</v>
      </c>
      <c r="C310" s="363">
        <v>430000</v>
      </c>
      <c r="D310" s="359">
        <f>C310-(C310*0.05)</f>
        <v>408500</v>
      </c>
      <c r="E310" s="231">
        <f t="shared" ref="E310:E323" si="42">IF(ROUND(MID(D310&amp;" ",3,1),0)=1,FLOOR(D310,5000),IF(ROUND(MID(D310&amp;" ",3,1),0)=2,FLOOR(D310,5000),IF(ROUND(MID(D310&amp;" ",3,1),0)=6,FLOOR(D310,5000),IF(ROUND(MID(D310&amp;" ",3,1),0)=7,FLOOR(D310,5000),CEILING(D310,5000)))))</f>
        <v>410000</v>
      </c>
      <c r="F310" s="359">
        <v>410000</v>
      </c>
      <c r="G310" s="356">
        <f t="shared" si="41"/>
        <v>389500</v>
      </c>
      <c r="H310" s="223">
        <f t="shared" si="31"/>
        <v>390000</v>
      </c>
    </row>
    <row r="311" spans="1:8" ht="15" thickBot="1">
      <c r="A311" s="228"/>
      <c r="B311" s="217">
        <v>2013</v>
      </c>
      <c r="C311" s="357">
        <v>450000</v>
      </c>
      <c r="D311" s="359">
        <f t="shared" ref="D311:D323" si="43">C311-(C311*0.05)</f>
        <v>427500</v>
      </c>
      <c r="E311" s="232">
        <f t="shared" si="42"/>
        <v>425000</v>
      </c>
      <c r="F311" s="348">
        <v>430000</v>
      </c>
      <c r="G311" s="356">
        <f t="shared" si="41"/>
        <v>408500</v>
      </c>
      <c r="H311" s="221">
        <f t="shared" si="31"/>
        <v>410000</v>
      </c>
    </row>
    <row r="312" spans="1:8" ht="15" thickBot="1">
      <c r="A312" s="228"/>
      <c r="B312" s="217">
        <v>2014</v>
      </c>
      <c r="C312" s="363">
        <v>470000</v>
      </c>
      <c r="D312" s="359">
        <f t="shared" si="43"/>
        <v>446500</v>
      </c>
      <c r="E312" s="232">
        <f t="shared" si="42"/>
        <v>445000</v>
      </c>
      <c r="F312" s="359">
        <v>450000</v>
      </c>
      <c r="G312" s="356">
        <f t="shared" si="41"/>
        <v>427500</v>
      </c>
      <c r="H312" s="221">
        <f t="shared" si="31"/>
        <v>425000</v>
      </c>
    </row>
    <row r="313" spans="1:8" ht="15" thickBot="1">
      <c r="A313" s="229"/>
      <c r="B313" s="218">
        <v>2015</v>
      </c>
      <c r="C313" s="357">
        <v>490000</v>
      </c>
      <c r="D313" s="359">
        <f t="shared" si="43"/>
        <v>465500</v>
      </c>
      <c r="E313" s="233">
        <f t="shared" si="42"/>
        <v>470000</v>
      </c>
      <c r="F313" s="348">
        <v>470000</v>
      </c>
      <c r="G313" s="356">
        <f t="shared" si="41"/>
        <v>446500</v>
      </c>
      <c r="H313" s="224">
        <f t="shared" si="31"/>
        <v>445000</v>
      </c>
    </row>
    <row r="314" spans="1:8" ht="15" thickBot="1">
      <c r="A314" s="230" t="s">
        <v>101</v>
      </c>
      <c r="B314" s="234">
        <v>2012</v>
      </c>
      <c r="C314" s="348">
        <v>490000</v>
      </c>
      <c r="D314" s="359">
        <f t="shared" si="43"/>
        <v>465500</v>
      </c>
      <c r="E314" s="232">
        <f t="shared" si="42"/>
        <v>470000</v>
      </c>
      <c r="F314" s="624" t="s">
        <v>19</v>
      </c>
      <c r="G314" s="356" t="e">
        <f>F314-(F314*0.05)</f>
        <v>#VALUE!</v>
      </c>
      <c r="H314" s="209" t="s">
        <v>19</v>
      </c>
    </row>
    <row r="315" spans="1:8" ht="15" thickBot="1">
      <c r="A315" s="228"/>
      <c r="B315" s="217">
        <v>2013</v>
      </c>
      <c r="C315" s="348">
        <v>510000</v>
      </c>
      <c r="D315" s="359">
        <f t="shared" si="43"/>
        <v>484500</v>
      </c>
      <c r="E315" s="232">
        <f t="shared" si="42"/>
        <v>485000</v>
      </c>
      <c r="F315" s="348">
        <v>490000</v>
      </c>
      <c r="G315" s="356">
        <f t="shared" ref="G315:G320" si="44">F315-(F315*0.05)</f>
        <v>465500</v>
      </c>
      <c r="H315" s="221">
        <f t="shared" si="31"/>
        <v>470000</v>
      </c>
    </row>
    <row r="316" spans="1:8" ht="15" thickBot="1">
      <c r="A316" s="228"/>
      <c r="B316" s="217">
        <v>2014</v>
      </c>
      <c r="C316" s="348">
        <v>530000</v>
      </c>
      <c r="D316" s="359">
        <f t="shared" si="43"/>
        <v>503500</v>
      </c>
      <c r="E316" s="232">
        <f t="shared" si="42"/>
        <v>505000</v>
      </c>
      <c r="F316" s="348">
        <v>510000</v>
      </c>
      <c r="G316" s="356">
        <f t="shared" si="44"/>
        <v>484500</v>
      </c>
      <c r="H316" s="221">
        <f t="shared" si="31"/>
        <v>485000</v>
      </c>
    </row>
    <row r="317" spans="1:8" ht="15" thickBot="1">
      <c r="A317" s="229"/>
      <c r="B317" s="218">
        <v>2015</v>
      </c>
      <c r="C317" s="348">
        <v>550000</v>
      </c>
      <c r="D317" s="359">
        <f t="shared" si="43"/>
        <v>522500</v>
      </c>
      <c r="E317" s="232">
        <f t="shared" si="42"/>
        <v>520000</v>
      </c>
      <c r="F317" s="348">
        <v>530000</v>
      </c>
      <c r="G317" s="356">
        <f t="shared" si="44"/>
        <v>503500</v>
      </c>
      <c r="H317" s="221">
        <f t="shared" si="31"/>
        <v>505000</v>
      </c>
    </row>
    <row r="318" spans="1:8" ht="15" thickBot="1">
      <c r="A318" s="230" t="s">
        <v>102</v>
      </c>
      <c r="B318" s="219">
        <v>2015</v>
      </c>
      <c r="C318" s="363">
        <v>550000</v>
      </c>
      <c r="D318" s="359">
        <f t="shared" si="43"/>
        <v>522500</v>
      </c>
      <c r="E318" s="231">
        <f t="shared" si="42"/>
        <v>520000</v>
      </c>
      <c r="F318" s="359">
        <v>520000</v>
      </c>
      <c r="G318" s="356">
        <f t="shared" si="44"/>
        <v>494000</v>
      </c>
      <c r="H318" s="223">
        <f t="shared" si="31"/>
        <v>495000</v>
      </c>
    </row>
    <row r="319" spans="1:8" ht="15" thickBot="1">
      <c r="A319" s="228"/>
      <c r="B319" s="217">
        <v>2016</v>
      </c>
      <c r="C319" s="357">
        <v>570000</v>
      </c>
      <c r="D319" s="359">
        <f t="shared" si="43"/>
        <v>541500</v>
      </c>
      <c r="E319" s="232">
        <f t="shared" si="42"/>
        <v>540000</v>
      </c>
      <c r="F319" s="348">
        <v>540000</v>
      </c>
      <c r="G319" s="356">
        <f t="shared" si="44"/>
        <v>513000</v>
      </c>
      <c r="H319" s="221">
        <f t="shared" si="31"/>
        <v>515000</v>
      </c>
    </row>
    <row r="320" spans="1:8" ht="15" thickBot="1">
      <c r="A320" s="229"/>
      <c r="B320" s="218">
        <v>2017</v>
      </c>
      <c r="C320" s="352">
        <v>590000</v>
      </c>
      <c r="D320" s="359">
        <f t="shared" si="43"/>
        <v>560500</v>
      </c>
      <c r="E320" s="233">
        <f t="shared" si="42"/>
        <v>565000</v>
      </c>
      <c r="F320" s="353">
        <v>560000</v>
      </c>
      <c r="G320" s="356">
        <f t="shared" si="44"/>
        <v>532000</v>
      </c>
      <c r="H320" s="224">
        <f t="shared" si="31"/>
        <v>530000</v>
      </c>
    </row>
    <row r="321" spans="1:8" ht="15" thickBot="1">
      <c r="A321" s="230" t="s">
        <v>103</v>
      </c>
      <c r="B321" s="219">
        <v>2015</v>
      </c>
      <c r="C321" s="348">
        <v>640000</v>
      </c>
      <c r="D321" s="359">
        <f t="shared" si="43"/>
        <v>608000</v>
      </c>
      <c r="E321" s="232">
        <f t="shared" si="42"/>
        <v>610000</v>
      </c>
      <c r="F321" s="348">
        <v>600000</v>
      </c>
      <c r="G321" s="356">
        <f>F321-(F321*0.05)</f>
        <v>570000</v>
      </c>
      <c r="H321" s="221">
        <f t="shared" si="31"/>
        <v>570000</v>
      </c>
    </row>
    <row r="322" spans="1:8" ht="15" thickBot="1">
      <c r="A322" s="228"/>
      <c r="B322" s="217">
        <v>2016</v>
      </c>
      <c r="C322" s="348">
        <v>660000</v>
      </c>
      <c r="D322" s="359">
        <f t="shared" si="43"/>
        <v>627000</v>
      </c>
      <c r="E322" s="232">
        <f t="shared" si="42"/>
        <v>625000</v>
      </c>
      <c r="F322" s="348">
        <v>620000</v>
      </c>
      <c r="G322" s="356">
        <f t="shared" ref="G322:G330" si="45">F322-(F322*0.05)</f>
        <v>589000</v>
      </c>
      <c r="H322" s="221">
        <f t="shared" si="31"/>
        <v>590000</v>
      </c>
    </row>
    <row r="323" spans="1:8" ht="15" thickBot="1">
      <c r="A323" s="229"/>
      <c r="B323" s="218">
        <v>2017</v>
      </c>
      <c r="C323" s="348">
        <v>680000</v>
      </c>
      <c r="D323" s="359">
        <f t="shared" si="43"/>
        <v>646000</v>
      </c>
      <c r="E323" s="232">
        <f t="shared" si="42"/>
        <v>645000</v>
      </c>
      <c r="F323" s="348">
        <v>640000</v>
      </c>
      <c r="G323" s="356">
        <f t="shared" si="45"/>
        <v>608000</v>
      </c>
      <c r="H323" s="221">
        <f t="shared" si="31"/>
        <v>610000</v>
      </c>
    </row>
    <row r="324" spans="1:8">
      <c r="A324" s="230" t="s">
        <v>104</v>
      </c>
      <c r="B324" s="234">
        <v>2012</v>
      </c>
      <c r="C324" s="205" t="s">
        <v>19</v>
      </c>
      <c r="D324" s="205" t="s">
        <v>19</v>
      </c>
      <c r="E324" s="371" t="s">
        <v>19</v>
      </c>
      <c r="F324" s="359">
        <v>460000</v>
      </c>
      <c r="G324" s="356">
        <f t="shared" si="45"/>
        <v>437000</v>
      </c>
      <c r="H324" s="223">
        <f t="shared" si="31"/>
        <v>435000</v>
      </c>
    </row>
    <row r="325" spans="1:8">
      <c r="A325" s="228"/>
      <c r="B325" s="217">
        <v>2013</v>
      </c>
      <c r="C325" s="203" t="s">
        <v>19</v>
      </c>
      <c r="D325" s="203" t="s">
        <v>19</v>
      </c>
      <c r="E325" s="372" t="s">
        <v>19</v>
      </c>
      <c r="F325" s="348">
        <v>480000</v>
      </c>
      <c r="G325" s="356">
        <f t="shared" si="45"/>
        <v>456000</v>
      </c>
      <c r="H325" s="221">
        <f t="shared" si="31"/>
        <v>455000</v>
      </c>
    </row>
    <row r="326" spans="1:8">
      <c r="A326" s="228"/>
      <c r="B326" s="217">
        <v>2014</v>
      </c>
      <c r="C326" s="203" t="s">
        <v>19</v>
      </c>
      <c r="D326" s="203" t="s">
        <v>19</v>
      </c>
      <c r="E326" s="372" t="s">
        <v>19</v>
      </c>
      <c r="F326" s="348">
        <v>500000</v>
      </c>
      <c r="G326" s="356">
        <f t="shared" si="45"/>
        <v>475000</v>
      </c>
      <c r="H326" s="221">
        <f t="shared" si="31"/>
        <v>475000</v>
      </c>
    </row>
    <row r="327" spans="1:8" ht="15" thickBot="1">
      <c r="A327" s="229"/>
      <c r="B327" s="218">
        <v>2015</v>
      </c>
      <c r="C327" s="204" t="s">
        <v>19</v>
      </c>
      <c r="D327" s="204" t="s">
        <v>19</v>
      </c>
      <c r="E327" s="373" t="s">
        <v>19</v>
      </c>
      <c r="F327" s="353">
        <v>520000</v>
      </c>
      <c r="G327" s="356">
        <f t="shared" si="45"/>
        <v>494000</v>
      </c>
      <c r="H327" s="224">
        <f t="shared" si="31"/>
        <v>495000</v>
      </c>
    </row>
    <row r="328" spans="1:8">
      <c r="A328" s="230" t="s">
        <v>105</v>
      </c>
      <c r="B328" s="234">
        <v>2015</v>
      </c>
      <c r="C328" s="203" t="s">
        <v>19</v>
      </c>
      <c r="D328" s="203" t="s">
        <v>19</v>
      </c>
      <c r="E328" s="372" t="s">
        <v>19</v>
      </c>
      <c r="F328" s="348">
        <v>540000</v>
      </c>
      <c r="G328" s="356">
        <f t="shared" si="45"/>
        <v>513000</v>
      </c>
      <c r="H328" s="221">
        <f t="shared" ref="H328:H330" si="46">IF(ROUND(MID(G328&amp;" ",3,1),0)=1,FLOOR(G328,5000),IF(ROUND(MID(G328&amp;" ",3,1),0)=2,FLOOR(G328,5000),IF(ROUND(MID(G328&amp;" ",3,1),0)=6,FLOOR(G328,5000),IF(ROUND(MID(G328&amp;" ",3,1),0)=7,FLOOR(G328,5000),CEILING(G328,5000)))))</f>
        <v>515000</v>
      </c>
    </row>
    <row r="329" spans="1:8">
      <c r="A329" s="228"/>
      <c r="B329" s="217">
        <v>2016</v>
      </c>
      <c r="C329" s="203" t="s">
        <v>19</v>
      </c>
      <c r="D329" s="203" t="s">
        <v>19</v>
      </c>
      <c r="E329" s="372" t="s">
        <v>19</v>
      </c>
      <c r="F329" s="348">
        <v>560000</v>
      </c>
      <c r="G329" s="356">
        <f t="shared" si="45"/>
        <v>532000</v>
      </c>
      <c r="H329" s="221">
        <f t="shared" si="46"/>
        <v>530000</v>
      </c>
    </row>
    <row r="330" spans="1:8" ht="15" thickBot="1">
      <c r="A330" s="229"/>
      <c r="B330" s="218">
        <v>2017</v>
      </c>
      <c r="C330" s="203" t="s">
        <v>19</v>
      </c>
      <c r="D330" s="203" t="s">
        <v>19</v>
      </c>
      <c r="E330" s="372" t="s">
        <v>19</v>
      </c>
      <c r="F330" s="348">
        <v>580000</v>
      </c>
      <c r="G330" s="356">
        <f t="shared" si="45"/>
        <v>551000</v>
      </c>
      <c r="H330" s="221">
        <f t="shared" si="46"/>
        <v>550000</v>
      </c>
    </row>
    <row r="331" spans="1:8" ht="15" thickBot="1">
      <c r="A331" s="230" t="s">
        <v>106</v>
      </c>
      <c r="B331" s="234">
        <v>2012</v>
      </c>
      <c r="C331" s="355">
        <v>520000</v>
      </c>
      <c r="D331" s="359">
        <f>C331-(C331*0.05)</f>
        <v>494000</v>
      </c>
      <c r="E331" s="231">
        <f t="shared" ref="E331:E347" si="47">IF(ROUND(MID(D331&amp;" ",3,1),0)=1,FLOOR(D331,5000),IF(ROUND(MID(D331&amp;" ",3,1),0)=2,FLOOR(D331,5000),IF(ROUND(MID(D331&amp;" ",3,1),0)=6,FLOOR(D331,5000),IF(ROUND(MID(D331&amp;" ",3,1),0)=7,FLOOR(D331,5000),CEILING(D331,5000)))))</f>
        <v>495000</v>
      </c>
      <c r="F331" s="581" t="s">
        <v>19</v>
      </c>
      <c r="G331" s="205" t="s">
        <v>19</v>
      </c>
      <c r="H331" s="207" t="s">
        <v>19</v>
      </c>
    </row>
    <row r="332" spans="1:8" ht="15" thickBot="1">
      <c r="A332" s="228"/>
      <c r="B332" s="217">
        <v>2013</v>
      </c>
      <c r="C332" s="349">
        <v>540000</v>
      </c>
      <c r="D332" s="359">
        <f t="shared" ref="D332:D347" si="48">C332-(C332*0.05)</f>
        <v>513000</v>
      </c>
      <c r="E332" s="232">
        <f t="shared" si="47"/>
        <v>515000</v>
      </c>
      <c r="F332" s="582" t="s">
        <v>19</v>
      </c>
      <c r="G332" s="203" t="s">
        <v>19</v>
      </c>
      <c r="H332" s="209" t="s">
        <v>19</v>
      </c>
    </row>
    <row r="333" spans="1:8" ht="15" thickBot="1">
      <c r="A333" s="228"/>
      <c r="B333" s="217">
        <v>2014</v>
      </c>
      <c r="C333" s="349">
        <v>560000</v>
      </c>
      <c r="D333" s="359">
        <f t="shared" si="48"/>
        <v>532000</v>
      </c>
      <c r="E333" s="232">
        <f t="shared" si="47"/>
        <v>530000</v>
      </c>
      <c r="F333" s="582" t="s">
        <v>19</v>
      </c>
      <c r="G333" s="203" t="s">
        <v>19</v>
      </c>
      <c r="H333" s="209" t="s">
        <v>19</v>
      </c>
    </row>
    <row r="334" spans="1:8" ht="15" thickBot="1">
      <c r="A334" s="229"/>
      <c r="B334" s="218">
        <v>2015</v>
      </c>
      <c r="C334" s="354">
        <v>580000</v>
      </c>
      <c r="D334" s="359">
        <f t="shared" si="48"/>
        <v>551000</v>
      </c>
      <c r="E334" s="233">
        <f t="shared" si="47"/>
        <v>550000</v>
      </c>
      <c r="F334" s="583" t="s">
        <v>19</v>
      </c>
      <c r="G334" s="204" t="s">
        <v>19</v>
      </c>
      <c r="H334" s="211" t="s">
        <v>19</v>
      </c>
    </row>
    <row r="335" spans="1:8" ht="15" thickBot="1">
      <c r="A335" s="230" t="s">
        <v>107</v>
      </c>
      <c r="B335" s="234">
        <v>2015</v>
      </c>
      <c r="C335" s="349">
        <v>720000</v>
      </c>
      <c r="D335" s="359">
        <f t="shared" si="48"/>
        <v>684000</v>
      </c>
      <c r="E335" s="232">
        <f t="shared" si="47"/>
        <v>685000</v>
      </c>
      <c r="F335" s="582" t="s">
        <v>19</v>
      </c>
      <c r="G335" s="203" t="s">
        <v>19</v>
      </c>
      <c r="H335" s="209" t="s">
        <v>19</v>
      </c>
    </row>
    <row r="336" spans="1:8" ht="15" thickBot="1">
      <c r="A336" s="228"/>
      <c r="B336" s="217">
        <v>2016</v>
      </c>
      <c r="C336" s="349">
        <v>740000</v>
      </c>
      <c r="D336" s="359">
        <f t="shared" si="48"/>
        <v>703000</v>
      </c>
      <c r="E336" s="232">
        <f t="shared" si="47"/>
        <v>705000</v>
      </c>
      <c r="F336" s="582" t="s">
        <v>19</v>
      </c>
      <c r="G336" s="203" t="s">
        <v>19</v>
      </c>
      <c r="H336" s="209" t="s">
        <v>19</v>
      </c>
    </row>
    <row r="337" spans="1:8" ht="15" thickBot="1">
      <c r="A337" s="229"/>
      <c r="B337" s="218">
        <v>2017</v>
      </c>
      <c r="C337" s="354">
        <v>760000</v>
      </c>
      <c r="D337" s="359">
        <f t="shared" si="48"/>
        <v>722000</v>
      </c>
      <c r="E337" s="232">
        <f t="shared" si="47"/>
        <v>720000</v>
      </c>
      <c r="F337" s="583" t="s">
        <v>19</v>
      </c>
      <c r="G337" s="204" t="s">
        <v>19</v>
      </c>
      <c r="H337" s="211" t="s">
        <v>19</v>
      </c>
    </row>
    <row r="338" spans="1:8" ht="15" thickBot="1">
      <c r="A338" s="230" t="s">
        <v>108</v>
      </c>
      <c r="B338" s="234">
        <v>2012</v>
      </c>
      <c r="C338" s="355">
        <v>620000</v>
      </c>
      <c r="D338" s="359">
        <f t="shared" si="48"/>
        <v>589000</v>
      </c>
      <c r="E338" s="231">
        <f t="shared" si="47"/>
        <v>590000</v>
      </c>
      <c r="F338" s="582" t="s">
        <v>19</v>
      </c>
      <c r="G338" s="203" t="s">
        <v>19</v>
      </c>
      <c r="H338" s="209" t="s">
        <v>19</v>
      </c>
    </row>
    <row r="339" spans="1:8" ht="15" thickBot="1">
      <c r="A339" s="228"/>
      <c r="B339" s="217">
        <v>2013</v>
      </c>
      <c r="C339" s="349">
        <v>640000</v>
      </c>
      <c r="D339" s="359">
        <f t="shared" si="48"/>
        <v>608000</v>
      </c>
      <c r="E339" s="232">
        <f t="shared" si="47"/>
        <v>610000</v>
      </c>
      <c r="F339" s="582" t="s">
        <v>19</v>
      </c>
      <c r="G339" s="203" t="s">
        <v>19</v>
      </c>
      <c r="H339" s="209" t="s">
        <v>19</v>
      </c>
    </row>
    <row r="340" spans="1:8" ht="15" thickBot="1">
      <c r="A340" s="228"/>
      <c r="B340" s="217">
        <v>2014</v>
      </c>
      <c r="C340" s="349">
        <v>660000</v>
      </c>
      <c r="D340" s="359">
        <f t="shared" si="48"/>
        <v>627000</v>
      </c>
      <c r="E340" s="232">
        <f t="shared" si="47"/>
        <v>625000</v>
      </c>
      <c r="F340" s="582" t="s">
        <v>19</v>
      </c>
      <c r="G340" s="203" t="s">
        <v>19</v>
      </c>
      <c r="H340" s="209" t="s">
        <v>19</v>
      </c>
    </row>
    <row r="341" spans="1:8" ht="15" thickBot="1">
      <c r="A341" s="229"/>
      <c r="B341" s="218">
        <v>2015</v>
      </c>
      <c r="C341" s="354">
        <v>680000</v>
      </c>
      <c r="D341" s="359">
        <f t="shared" si="48"/>
        <v>646000</v>
      </c>
      <c r="E341" s="233">
        <f t="shared" si="47"/>
        <v>645000</v>
      </c>
      <c r="F341" s="582" t="s">
        <v>19</v>
      </c>
      <c r="G341" s="203" t="s">
        <v>19</v>
      </c>
      <c r="H341" s="209" t="s">
        <v>19</v>
      </c>
    </row>
    <row r="342" spans="1:8" ht="15" thickBot="1">
      <c r="A342" s="230" t="s">
        <v>109</v>
      </c>
      <c r="B342" s="234">
        <v>2015</v>
      </c>
      <c r="C342" s="349">
        <v>660000</v>
      </c>
      <c r="D342" s="359">
        <f t="shared" si="48"/>
        <v>627000</v>
      </c>
      <c r="E342" s="232">
        <f t="shared" si="47"/>
        <v>625000</v>
      </c>
      <c r="F342" s="581" t="s">
        <v>19</v>
      </c>
      <c r="G342" s="205" t="s">
        <v>19</v>
      </c>
      <c r="H342" s="207" t="s">
        <v>19</v>
      </c>
    </row>
    <row r="343" spans="1:8" ht="15" thickBot="1">
      <c r="A343" s="228"/>
      <c r="B343" s="217">
        <v>2016</v>
      </c>
      <c r="C343" s="349">
        <v>680000</v>
      </c>
      <c r="D343" s="359">
        <f t="shared" si="48"/>
        <v>646000</v>
      </c>
      <c r="E343" s="232">
        <f t="shared" si="47"/>
        <v>645000</v>
      </c>
      <c r="F343" s="582" t="s">
        <v>19</v>
      </c>
      <c r="G343" s="203" t="s">
        <v>19</v>
      </c>
      <c r="H343" s="209" t="s">
        <v>19</v>
      </c>
    </row>
    <row r="344" spans="1:8" ht="15" thickBot="1">
      <c r="A344" s="228"/>
      <c r="B344" s="217">
        <v>2017</v>
      </c>
      <c r="C344" s="349">
        <v>700000</v>
      </c>
      <c r="D344" s="359">
        <f t="shared" si="48"/>
        <v>665000</v>
      </c>
      <c r="E344" s="232">
        <f t="shared" si="47"/>
        <v>665000</v>
      </c>
      <c r="F344" s="583" t="s">
        <v>19</v>
      </c>
      <c r="G344" s="204" t="s">
        <v>19</v>
      </c>
      <c r="H344" s="211" t="s">
        <v>19</v>
      </c>
    </row>
    <row r="345" spans="1:8" ht="15" thickBot="1">
      <c r="A345" s="230" t="s">
        <v>110</v>
      </c>
      <c r="B345" s="234">
        <v>2015</v>
      </c>
      <c r="C345" s="355">
        <v>720000</v>
      </c>
      <c r="D345" s="359">
        <f t="shared" si="48"/>
        <v>684000</v>
      </c>
      <c r="E345" s="231">
        <f t="shared" si="47"/>
        <v>685000</v>
      </c>
      <c r="F345" s="582" t="s">
        <v>19</v>
      </c>
      <c r="G345" s="203" t="s">
        <v>19</v>
      </c>
      <c r="H345" s="209" t="s">
        <v>19</v>
      </c>
    </row>
    <row r="346" spans="1:8" ht="15" thickBot="1">
      <c r="A346" s="228"/>
      <c r="B346" s="217">
        <v>2016</v>
      </c>
      <c r="C346" s="349">
        <v>740000</v>
      </c>
      <c r="D346" s="359">
        <f t="shared" si="48"/>
        <v>703000</v>
      </c>
      <c r="E346" s="232">
        <f t="shared" si="47"/>
        <v>705000</v>
      </c>
      <c r="F346" s="582" t="s">
        <v>19</v>
      </c>
      <c r="G346" s="203" t="s">
        <v>19</v>
      </c>
      <c r="H346" s="209" t="s">
        <v>19</v>
      </c>
    </row>
    <row r="347" spans="1:8" ht="15" thickBot="1">
      <c r="A347" s="229"/>
      <c r="B347" s="218">
        <v>2017</v>
      </c>
      <c r="C347" s="354">
        <v>760000</v>
      </c>
      <c r="D347" s="359">
        <f t="shared" si="48"/>
        <v>722000</v>
      </c>
      <c r="E347" s="233">
        <f t="shared" si="47"/>
        <v>720000</v>
      </c>
      <c r="F347" s="583" t="s">
        <v>19</v>
      </c>
      <c r="G347" s="204" t="s">
        <v>19</v>
      </c>
      <c r="H347" s="211" t="s">
        <v>19</v>
      </c>
    </row>
  </sheetData>
  <sheetProtection password="CCF1" sheet="1" objects="1" scenarios="1"/>
  <mergeCells count="5">
    <mergeCell ref="A2:A3"/>
    <mergeCell ref="B2:B3"/>
    <mergeCell ref="A1:H1"/>
    <mergeCell ref="E2:E3"/>
    <mergeCell ref="H2:H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3"/>
  <sheetViews>
    <sheetView topLeftCell="B1" zoomScaleNormal="100" workbookViewId="0">
      <pane ySplit="4" topLeftCell="A173" activePane="bottomLeft" state="frozen"/>
      <selection pane="bottomLeft" activeCell="K195" sqref="K195"/>
    </sheetView>
  </sheetViews>
  <sheetFormatPr defaultRowHeight="14.25"/>
  <cols>
    <col min="1" max="1" width="43.375" style="25" bestFit="1" customWidth="1"/>
    <col min="2" max="2" width="4.875" style="71" bestFit="1" customWidth="1"/>
    <col min="3" max="4" width="7.5" style="71" hidden="1" customWidth="1"/>
    <col min="5" max="5" width="7.5" style="71" bestFit="1" customWidth="1"/>
    <col min="6" max="7" width="7.5" style="71" hidden="1" customWidth="1"/>
    <col min="8" max="8" width="9.25" style="71" bestFit="1" customWidth="1"/>
    <col min="9" max="9" width="9" style="59"/>
  </cols>
  <sheetData>
    <row r="1" spans="1:8" ht="30" customHeight="1" thickBot="1">
      <c r="A1" s="691" t="s">
        <v>668</v>
      </c>
      <c r="B1" s="692"/>
      <c r="C1" s="692"/>
      <c r="D1" s="692"/>
      <c r="E1" s="692"/>
      <c r="F1" s="692"/>
      <c r="G1" s="692"/>
      <c r="H1" s="693"/>
    </row>
    <row r="2" spans="1:8">
      <c r="A2" s="699" t="s">
        <v>0</v>
      </c>
      <c r="B2" s="699" t="s">
        <v>1</v>
      </c>
      <c r="C2" s="726" t="s">
        <v>9</v>
      </c>
      <c r="D2" s="728">
        <v>0.1</v>
      </c>
      <c r="E2" s="724" t="s">
        <v>11</v>
      </c>
      <c r="F2" s="730" t="s">
        <v>9</v>
      </c>
      <c r="G2" s="728">
        <v>0.1</v>
      </c>
      <c r="H2" s="724" t="s">
        <v>10</v>
      </c>
    </row>
    <row r="3" spans="1:8" ht="15" thickBot="1">
      <c r="A3" s="700"/>
      <c r="B3" s="700"/>
      <c r="C3" s="727"/>
      <c r="D3" s="729"/>
      <c r="E3" s="725"/>
      <c r="F3" s="731"/>
      <c r="G3" s="729"/>
      <c r="H3" s="725"/>
    </row>
    <row r="4" spans="1:8" ht="15" hidden="1" thickBot="1">
      <c r="B4" s="57">
        <v>2004</v>
      </c>
      <c r="C4" s="241">
        <v>140000</v>
      </c>
      <c r="D4" s="74">
        <f>C4-(C4*0.1)</f>
        <v>126000</v>
      </c>
      <c r="E4" s="92">
        <f>IF(ROUND(MID(D4&amp;" ",3,1),0)=1,FLOOR(D4,5000),IF(ROUND(MID(D4&amp;" ",3,1),0)=2,FLOOR(D4,5000),IF(ROUND(MID(D4&amp;" ",3,1),0)=6,FLOOR(D4,5000),IF(ROUND(MID(D4&amp;" ",3,1),0)=7,FLOOR(D4,5000),CEILING(D4,5000)))))</f>
        <v>125000</v>
      </c>
      <c r="F4" s="244">
        <v>130000</v>
      </c>
      <c r="G4" s="74">
        <f>F4-(F4*0.1)</f>
        <v>117000</v>
      </c>
      <c r="H4" s="306">
        <f>IF(ROUND(MID(G4&amp;" ",3,1),0)=1,FLOOR(G4,5000),IF(ROUND(MID(G4&amp;" ",3,1),0)=2,FLOOR(G4,5000),IF(ROUND(MID(G4&amp;" ",3,1),0)=6,FLOOR(G4,5000),IF(ROUND(MID(G4&amp;" ",3,1),0)=7,FLOOR(G4,5000),CEILING(G4,5000)))))</f>
        <v>115000</v>
      </c>
    </row>
    <row r="5" spans="1:8" ht="15" thickBot="1">
      <c r="A5" s="543" t="s">
        <v>487</v>
      </c>
      <c r="B5" s="544">
        <v>2005</v>
      </c>
      <c r="C5" s="545">
        <v>150000</v>
      </c>
      <c r="D5" s="496">
        <f>C5-(C5*0.2)</f>
        <v>120000</v>
      </c>
      <c r="E5" s="496">
        <f>IF(ROUND(MID(D5&amp;" ",3,1),0)=1,FLOOR(D5,5000),IF(ROUND(MID(D5&amp;" ",3,1),0)=2,FLOOR(D5,5000),IF(ROUND(MID(D5&amp;" ",3,1),0)=6,FLOOR(D5,5000),IF(ROUND(MID(D5&amp;" ",3,1),0)=7,FLOOR(D5,5000),CEILING(D5,5000)))))</f>
        <v>120000</v>
      </c>
      <c r="F5" s="546">
        <v>140000</v>
      </c>
      <c r="G5" s="496">
        <f>F5-(F5*0.2)</f>
        <v>112000</v>
      </c>
      <c r="H5" s="505">
        <f>IF(ROUND(MID(G5&amp;" ",3,1),0)=1,FLOOR(G5,5000),IF(ROUND(MID(G5&amp;" ",3,1),0)=2,FLOOR(G5,5000),IF(ROUND(MID(G5&amp;" ",3,1),0)=6,FLOOR(G5,5000),IF(ROUND(MID(G5&amp;" ",3,1),0)=7,FLOOR(G5,5000),CEILING(G5,5000)))))</f>
        <v>110000</v>
      </c>
    </row>
    <row r="6" spans="1:8" ht="15" hidden="1" thickBot="1">
      <c r="A6" s="547"/>
      <c r="B6" s="548">
        <v>2004</v>
      </c>
      <c r="C6" s="564">
        <v>140000</v>
      </c>
      <c r="D6" s="496">
        <f t="shared" ref="D6:D11" si="0">C6-(C6*0.2)</f>
        <v>112000</v>
      </c>
      <c r="E6" s="505">
        <f t="shared" ref="E6:E18" si="1">IF(ROUND(MID(D6&amp;" ",3,1),0)=1,FLOOR(D6,5000),IF(ROUND(MID(D6&amp;" ",3,1),0)=2,FLOOR(D6,5000),IF(ROUND(MID(D6&amp;" ",3,1),0)=6,FLOOR(D6,5000),IF(ROUND(MID(D6&amp;" ",3,1),0)=7,FLOOR(D6,5000),CEILING(D6,5000)))))</f>
        <v>110000</v>
      </c>
      <c r="F6" s="546" t="s">
        <v>53</v>
      </c>
      <c r="G6" s="549" t="s">
        <v>53</v>
      </c>
      <c r="H6" s="549" t="s">
        <v>53</v>
      </c>
    </row>
    <row r="7" spans="1:8">
      <c r="A7" s="550" t="s">
        <v>669</v>
      </c>
      <c r="B7" s="548">
        <v>2005</v>
      </c>
      <c r="C7" s="564">
        <v>150000</v>
      </c>
      <c r="D7" s="505">
        <f t="shared" si="0"/>
        <v>120000</v>
      </c>
      <c r="E7" s="505">
        <f t="shared" si="1"/>
        <v>120000</v>
      </c>
      <c r="F7" s="546" t="s">
        <v>53</v>
      </c>
      <c r="G7" s="549" t="s">
        <v>53</v>
      </c>
      <c r="H7" s="549" t="s">
        <v>53</v>
      </c>
    </row>
    <row r="8" spans="1:8" ht="15" thickBot="1">
      <c r="A8" s="551"/>
      <c r="B8" s="552">
        <v>2006</v>
      </c>
      <c r="C8" s="565">
        <v>160000</v>
      </c>
      <c r="D8" s="503">
        <f t="shared" si="0"/>
        <v>128000</v>
      </c>
      <c r="E8" s="503">
        <f t="shared" si="1"/>
        <v>130000</v>
      </c>
      <c r="F8" s="553" t="s">
        <v>53</v>
      </c>
      <c r="G8" s="554" t="s">
        <v>53</v>
      </c>
      <c r="H8" s="554" t="s">
        <v>53</v>
      </c>
    </row>
    <row r="9" spans="1:8" ht="15" hidden="1" thickBot="1">
      <c r="A9" s="547"/>
      <c r="B9" s="548">
        <v>2004</v>
      </c>
      <c r="C9" s="563">
        <v>175000</v>
      </c>
      <c r="D9" s="496">
        <f t="shared" si="0"/>
        <v>140000</v>
      </c>
      <c r="E9" s="556">
        <f t="shared" si="1"/>
        <v>140000</v>
      </c>
      <c r="F9" s="557" t="s">
        <v>53</v>
      </c>
      <c r="G9" s="556" t="s">
        <v>53</v>
      </c>
      <c r="H9" s="556" t="s">
        <v>53</v>
      </c>
    </row>
    <row r="10" spans="1:8">
      <c r="A10" s="558" t="s">
        <v>488</v>
      </c>
      <c r="B10" s="548">
        <v>2005</v>
      </c>
      <c r="C10" s="545">
        <v>185000</v>
      </c>
      <c r="D10" s="496">
        <f t="shared" si="0"/>
        <v>148000</v>
      </c>
      <c r="E10" s="556">
        <f t="shared" si="1"/>
        <v>150000</v>
      </c>
      <c r="F10" s="557" t="s">
        <v>53</v>
      </c>
      <c r="G10" s="556" t="s">
        <v>53</v>
      </c>
      <c r="H10" s="556" t="s">
        <v>53</v>
      </c>
    </row>
    <row r="11" spans="1:8" ht="15" thickBot="1">
      <c r="A11" s="551"/>
      <c r="B11" s="552">
        <v>2006</v>
      </c>
      <c r="C11" s="545">
        <v>190000</v>
      </c>
      <c r="D11" s="496">
        <f t="shared" si="0"/>
        <v>152000</v>
      </c>
      <c r="E11" s="556">
        <f t="shared" si="1"/>
        <v>150000</v>
      </c>
      <c r="F11" s="557" t="s">
        <v>53</v>
      </c>
      <c r="G11" s="556" t="s">
        <v>53</v>
      </c>
      <c r="H11" s="556" t="s">
        <v>53</v>
      </c>
    </row>
    <row r="12" spans="1:8">
      <c r="A12" s="313" t="s">
        <v>489</v>
      </c>
      <c r="B12" s="281">
        <v>2011</v>
      </c>
      <c r="C12" s="104">
        <v>210000</v>
      </c>
      <c r="D12" s="246">
        <f t="shared" ref="D12:D18" si="2">C12-(C12*0.1)</f>
        <v>189000</v>
      </c>
      <c r="E12" s="267">
        <f t="shared" si="1"/>
        <v>190000</v>
      </c>
      <c r="F12" s="36">
        <v>190000</v>
      </c>
      <c r="G12" s="78">
        <f>F12-(F12*0.1)</f>
        <v>171000</v>
      </c>
      <c r="H12" s="80">
        <f>IF(ROUND(MID(G12&amp;" ",3,1),0)=1,FLOOR(G12,5000),IF(ROUND(MID(G12&amp;" ",3,1),0)=2,FLOOR(G12,5000),IF(ROUND(MID(G12&amp;" ",3,1),0)=6,FLOOR(G12,5000),IF(ROUND(MID(G12&amp;" ",3,1),0)=7,FLOOR(G12,5000),CEILING(G12,5000)))))</f>
        <v>170000</v>
      </c>
    </row>
    <row r="13" spans="1:8">
      <c r="A13" s="313"/>
      <c r="B13" s="281">
        <v>2012</v>
      </c>
      <c r="C13" s="107">
        <v>230000</v>
      </c>
      <c r="D13" s="243">
        <f t="shared" si="2"/>
        <v>207000</v>
      </c>
      <c r="E13" s="271">
        <f t="shared" si="1"/>
        <v>205000</v>
      </c>
      <c r="F13" s="39">
        <v>210000</v>
      </c>
      <c r="G13" s="95">
        <f t="shared" ref="G13:G25" si="3">F13-(F13*0.1)</f>
        <v>189000</v>
      </c>
      <c r="H13" s="92">
        <f t="shared" ref="H13:H25" si="4">IF(ROUND(MID(G13&amp;" ",3,1),0)=1,FLOOR(G13,5000),IF(ROUND(MID(G13&amp;" ",3,1),0)=2,FLOOR(G13,5000),IF(ROUND(MID(G13&amp;" ",3,1),0)=6,FLOOR(G13,5000),IF(ROUND(MID(G13&amp;" ",3,1),0)=7,FLOOR(G13,5000),CEILING(G13,5000)))))</f>
        <v>190000</v>
      </c>
    </row>
    <row r="14" spans="1:8">
      <c r="A14" s="313"/>
      <c r="B14" s="281">
        <v>2013</v>
      </c>
      <c r="C14" s="107">
        <v>250000</v>
      </c>
      <c r="D14" s="243">
        <f t="shared" si="2"/>
        <v>225000</v>
      </c>
      <c r="E14" s="271">
        <f t="shared" si="1"/>
        <v>225000</v>
      </c>
      <c r="F14" s="39">
        <v>230000</v>
      </c>
      <c r="G14" s="95">
        <f t="shared" si="3"/>
        <v>207000</v>
      </c>
      <c r="H14" s="92">
        <f t="shared" si="4"/>
        <v>205000</v>
      </c>
    </row>
    <row r="15" spans="1:8" ht="15" thickBot="1">
      <c r="A15" s="313"/>
      <c r="B15" s="281">
        <v>2014</v>
      </c>
      <c r="C15" s="110">
        <v>270000</v>
      </c>
      <c r="D15" s="247">
        <f t="shared" si="2"/>
        <v>243000</v>
      </c>
      <c r="E15" s="269">
        <f t="shared" si="1"/>
        <v>245000</v>
      </c>
      <c r="F15" s="43">
        <v>250000</v>
      </c>
      <c r="G15" s="96">
        <f t="shared" si="3"/>
        <v>225000</v>
      </c>
      <c r="H15" s="82">
        <f t="shared" si="4"/>
        <v>225000</v>
      </c>
    </row>
    <row r="16" spans="1:8">
      <c r="A16" s="277" t="s">
        <v>490</v>
      </c>
      <c r="B16" s="280">
        <v>2014</v>
      </c>
      <c r="C16" s="36">
        <v>270000</v>
      </c>
      <c r="D16" s="243">
        <f t="shared" si="2"/>
        <v>243000</v>
      </c>
      <c r="E16" s="271">
        <f t="shared" si="1"/>
        <v>245000</v>
      </c>
      <c r="F16" s="596">
        <v>250000</v>
      </c>
      <c r="G16" s="243">
        <f t="shared" si="3"/>
        <v>225000</v>
      </c>
      <c r="H16" s="271">
        <f t="shared" si="4"/>
        <v>225000</v>
      </c>
    </row>
    <row r="17" spans="1:8">
      <c r="A17" s="278"/>
      <c r="B17" s="281">
        <v>2015</v>
      </c>
      <c r="C17" s="39">
        <v>290000</v>
      </c>
      <c r="D17" s="243">
        <f t="shared" si="2"/>
        <v>261000</v>
      </c>
      <c r="E17" s="271">
        <f t="shared" si="1"/>
        <v>260000</v>
      </c>
      <c r="F17" s="596">
        <v>270000</v>
      </c>
      <c r="G17" s="243">
        <f t="shared" si="3"/>
        <v>243000</v>
      </c>
      <c r="H17" s="271">
        <f t="shared" si="4"/>
        <v>245000</v>
      </c>
    </row>
    <row r="18" spans="1:8" ht="15" thickBot="1">
      <c r="A18" s="279"/>
      <c r="B18" s="282">
        <v>2016</v>
      </c>
      <c r="C18" s="43">
        <v>310000</v>
      </c>
      <c r="D18" s="243">
        <f t="shared" si="2"/>
        <v>279000</v>
      </c>
      <c r="E18" s="271">
        <f t="shared" si="1"/>
        <v>280000</v>
      </c>
      <c r="F18" s="596">
        <v>290000</v>
      </c>
      <c r="G18" s="243">
        <f t="shared" si="3"/>
        <v>261000</v>
      </c>
      <c r="H18" s="271">
        <f t="shared" si="4"/>
        <v>260000</v>
      </c>
    </row>
    <row r="19" spans="1:8">
      <c r="A19" s="313" t="s">
        <v>491</v>
      </c>
      <c r="B19" s="281">
        <v>2011</v>
      </c>
      <c r="C19" s="104" t="s">
        <v>53</v>
      </c>
      <c r="D19" s="36" t="s">
        <v>53</v>
      </c>
      <c r="E19" s="267" t="s">
        <v>53</v>
      </c>
      <c r="F19" s="36">
        <v>160000</v>
      </c>
      <c r="G19" s="246">
        <f t="shared" si="3"/>
        <v>144000</v>
      </c>
      <c r="H19" s="267">
        <f t="shared" si="4"/>
        <v>145000</v>
      </c>
    </row>
    <row r="20" spans="1:8">
      <c r="A20" s="313"/>
      <c r="B20" s="281">
        <v>2012</v>
      </c>
      <c r="C20" s="107" t="s">
        <v>53</v>
      </c>
      <c r="D20" s="39" t="s">
        <v>53</v>
      </c>
      <c r="E20" s="271" t="s">
        <v>53</v>
      </c>
      <c r="F20" s="39">
        <v>180000</v>
      </c>
      <c r="G20" s="243">
        <f t="shared" si="3"/>
        <v>162000</v>
      </c>
      <c r="H20" s="271">
        <f t="shared" si="4"/>
        <v>160000</v>
      </c>
    </row>
    <row r="21" spans="1:8">
      <c r="A21" s="313"/>
      <c r="B21" s="281">
        <v>2013</v>
      </c>
      <c r="C21" s="107" t="s">
        <v>53</v>
      </c>
      <c r="D21" s="39" t="s">
        <v>53</v>
      </c>
      <c r="E21" s="271" t="s">
        <v>53</v>
      </c>
      <c r="F21" s="39">
        <v>200000</v>
      </c>
      <c r="G21" s="243">
        <f t="shared" si="3"/>
        <v>180000</v>
      </c>
      <c r="H21" s="271">
        <f t="shared" si="4"/>
        <v>180000</v>
      </c>
    </row>
    <row r="22" spans="1:8" ht="15" thickBot="1">
      <c r="A22" s="314"/>
      <c r="B22" s="282">
        <v>2014</v>
      </c>
      <c r="C22" s="110" t="s">
        <v>53</v>
      </c>
      <c r="D22" s="43" t="s">
        <v>53</v>
      </c>
      <c r="E22" s="269" t="s">
        <v>53</v>
      </c>
      <c r="F22" s="43">
        <v>220000</v>
      </c>
      <c r="G22" s="247">
        <f t="shared" si="3"/>
        <v>198000</v>
      </c>
      <c r="H22" s="269">
        <f t="shared" si="4"/>
        <v>200000</v>
      </c>
    </row>
    <row r="23" spans="1:8">
      <c r="A23" s="313" t="s">
        <v>492</v>
      </c>
      <c r="B23" s="280">
        <v>2014</v>
      </c>
      <c r="C23" s="107" t="s">
        <v>53</v>
      </c>
      <c r="D23" s="39" t="s">
        <v>53</v>
      </c>
      <c r="E23" s="271" t="s">
        <v>53</v>
      </c>
      <c r="F23" s="596">
        <v>220000</v>
      </c>
      <c r="G23" s="243">
        <f t="shared" si="3"/>
        <v>198000</v>
      </c>
      <c r="H23" s="271">
        <f t="shared" si="4"/>
        <v>200000</v>
      </c>
    </row>
    <row r="24" spans="1:8">
      <c r="A24" s="313"/>
      <c r="B24" s="281">
        <v>2015</v>
      </c>
      <c r="C24" s="107" t="s">
        <v>53</v>
      </c>
      <c r="D24" s="39" t="s">
        <v>53</v>
      </c>
      <c r="E24" s="271" t="s">
        <v>53</v>
      </c>
      <c r="F24" s="596">
        <v>240000</v>
      </c>
      <c r="G24" s="243">
        <f t="shared" si="3"/>
        <v>216000</v>
      </c>
      <c r="H24" s="271">
        <f t="shared" si="4"/>
        <v>215000</v>
      </c>
    </row>
    <row r="25" spans="1:8" ht="15" thickBot="1">
      <c r="A25" s="314"/>
      <c r="B25" s="282">
        <v>2016</v>
      </c>
      <c r="C25" s="107" t="s">
        <v>53</v>
      </c>
      <c r="D25" s="39" t="s">
        <v>53</v>
      </c>
      <c r="E25" s="271" t="s">
        <v>53</v>
      </c>
      <c r="F25" s="596">
        <v>260000</v>
      </c>
      <c r="G25" s="243">
        <f t="shared" si="3"/>
        <v>234000</v>
      </c>
      <c r="H25" s="271">
        <f t="shared" si="4"/>
        <v>235000</v>
      </c>
    </row>
    <row r="26" spans="1:8">
      <c r="A26" s="313" t="s">
        <v>493</v>
      </c>
      <c r="B26" s="281">
        <v>2011</v>
      </c>
      <c r="C26" s="104">
        <v>250000</v>
      </c>
      <c r="D26" s="246">
        <f t="shared" ref="D26:D32" si="5">C26-(C26*0.1)</f>
        <v>225000</v>
      </c>
      <c r="E26" s="267">
        <f t="shared" ref="E26:E32" si="6">IF(ROUND(MID(D26&amp;" ",3,1),0)=1,FLOOR(D26,5000),IF(ROUND(MID(D26&amp;" ",3,1),0)=2,FLOOR(D26,5000),IF(ROUND(MID(D26&amp;" ",3,1),0)=6,FLOOR(D26,5000),IF(ROUND(MID(D26&amp;" ",3,1),0)=7,FLOOR(D26,5000),CEILING(D26,5000)))))</f>
        <v>225000</v>
      </c>
      <c r="F26" s="52" t="s">
        <v>53</v>
      </c>
      <c r="G26" s="36" t="s">
        <v>53</v>
      </c>
      <c r="H26" s="267" t="s">
        <v>53</v>
      </c>
    </row>
    <row r="27" spans="1:8">
      <c r="A27" s="313"/>
      <c r="B27" s="281">
        <v>2012</v>
      </c>
      <c r="C27" s="107">
        <v>270000</v>
      </c>
      <c r="D27" s="243">
        <f t="shared" si="5"/>
        <v>243000</v>
      </c>
      <c r="E27" s="271">
        <f t="shared" si="6"/>
        <v>245000</v>
      </c>
      <c r="F27" s="53" t="s">
        <v>53</v>
      </c>
      <c r="G27" s="39" t="s">
        <v>53</v>
      </c>
      <c r="H27" s="271" t="s">
        <v>53</v>
      </c>
    </row>
    <row r="28" spans="1:8">
      <c r="A28" s="313"/>
      <c r="B28" s="281">
        <v>2013</v>
      </c>
      <c r="C28" s="107">
        <v>290000</v>
      </c>
      <c r="D28" s="243">
        <f t="shared" si="5"/>
        <v>261000</v>
      </c>
      <c r="E28" s="271">
        <f t="shared" si="6"/>
        <v>260000</v>
      </c>
      <c r="F28" s="53" t="s">
        <v>53</v>
      </c>
      <c r="G28" s="39" t="s">
        <v>53</v>
      </c>
      <c r="H28" s="271" t="s">
        <v>53</v>
      </c>
    </row>
    <row r="29" spans="1:8" ht="15" thickBot="1">
      <c r="A29" s="313"/>
      <c r="B29" s="281">
        <v>2014</v>
      </c>
      <c r="C29" s="110">
        <v>310000</v>
      </c>
      <c r="D29" s="247">
        <f t="shared" si="5"/>
        <v>279000</v>
      </c>
      <c r="E29" s="269">
        <f t="shared" si="6"/>
        <v>280000</v>
      </c>
      <c r="F29" s="55" t="s">
        <v>53</v>
      </c>
      <c r="G29" s="43" t="s">
        <v>53</v>
      </c>
      <c r="H29" s="269" t="s">
        <v>53</v>
      </c>
    </row>
    <row r="30" spans="1:8">
      <c r="A30" s="277" t="s">
        <v>494</v>
      </c>
      <c r="B30" s="280">
        <v>2014</v>
      </c>
      <c r="C30" s="36">
        <v>330000</v>
      </c>
      <c r="D30" s="243">
        <f t="shared" si="5"/>
        <v>297000</v>
      </c>
      <c r="E30" s="271">
        <f t="shared" si="6"/>
        <v>295000</v>
      </c>
      <c r="F30" s="53" t="s">
        <v>53</v>
      </c>
      <c r="G30" s="39" t="s">
        <v>53</v>
      </c>
      <c r="H30" s="271" t="s">
        <v>53</v>
      </c>
    </row>
    <row r="31" spans="1:8">
      <c r="A31" s="278"/>
      <c r="B31" s="281">
        <v>2015</v>
      </c>
      <c r="C31" s="39">
        <v>350000</v>
      </c>
      <c r="D31" s="243">
        <f t="shared" si="5"/>
        <v>315000</v>
      </c>
      <c r="E31" s="271">
        <f t="shared" si="6"/>
        <v>315000</v>
      </c>
      <c r="F31" s="53" t="s">
        <v>53</v>
      </c>
      <c r="G31" s="39" t="s">
        <v>53</v>
      </c>
      <c r="H31" s="271" t="s">
        <v>53</v>
      </c>
    </row>
    <row r="32" spans="1:8" ht="15" thickBot="1">
      <c r="A32" s="279"/>
      <c r="B32" s="282">
        <v>2016</v>
      </c>
      <c r="C32" s="43">
        <v>370000</v>
      </c>
      <c r="D32" s="243">
        <f t="shared" si="5"/>
        <v>333000</v>
      </c>
      <c r="E32" s="271">
        <f t="shared" si="6"/>
        <v>335000</v>
      </c>
      <c r="F32" s="55" t="s">
        <v>53</v>
      </c>
      <c r="G32" s="43" t="s">
        <v>53</v>
      </c>
      <c r="H32" s="269" t="s">
        <v>53</v>
      </c>
    </row>
    <row r="33" spans="1:8">
      <c r="A33" s="313" t="s">
        <v>495</v>
      </c>
      <c r="B33" s="281">
        <v>2010</v>
      </c>
      <c r="C33" s="104" t="s">
        <v>53</v>
      </c>
      <c r="D33" s="36" t="s">
        <v>53</v>
      </c>
      <c r="E33" s="267" t="s">
        <v>53</v>
      </c>
      <c r="F33" s="596">
        <v>120000</v>
      </c>
      <c r="G33" s="243">
        <f t="shared" ref="G33:G48" si="7">F33-(F33*0.1)</f>
        <v>108000</v>
      </c>
      <c r="H33" s="271">
        <f t="shared" ref="H33:H48" si="8">IF(ROUND(MID(G33&amp;" ",3,1),0)=1,FLOOR(G33,5000),IF(ROUND(MID(G33&amp;" ",3,1),0)=2,FLOOR(G33,5000),IF(ROUND(MID(G33&amp;" ",3,1),0)=6,FLOOR(G33,5000),IF(ROUND(MID(G33&amp;" ",3,1),0)=7,FLOOR(G33,5000),CEILING(G33,5000)))))</f>
        <v>110000</v>
      </c>
    </row>
    <row r="34" spans="1:8">
      <c r="A34" s="313"/>
      <c r="B34" s="281">
        <v>2011</v>
      </c>
      <c r="C34" s="107" t="s">
        <v>53</v>
      </c>
      <c r="D34" s="39" t="s">
        <v>53</v>
      </c>
      <c r="E34" s="271" t="s">
        <v>53</v>
      </c>
      <c r="F34" s="596">
        <v>140000</v>
      </c>
      <c r="G34" s="243">
        <f t="shared" si="7"/>
        <v>126000</v>
      </c>
      <c r="H34" s="271">
        <f t="shared" si="8"/>
        <v>125000</v>
      </c>
    </row>
    <row r="35" spans="1:8">
      <c r="A35" s="313"/>
      <c r="B35" s="281">
        <v>2012</v>
      </c>
      <c r="C35" s="107" t="s">
        <v>53</v>
      </c>
      <c r="D35" s="39" t="s">
        <v>53</v>
      </c>
      <c r="E35" s="271" t="s">
        <v>53</v>
      </c>
      <c r="F35" s="596">
        <v>160000</v>
      </c>
      <c r="G35" s="243">
        <f t="shared" si="7"/>
        <v>144000</v>
      </c>
      <c r="H35" s="271">
        <f t="shared" si="8"/>
        <v>145000</v>
      </c>
    </row>
    <row r="36" spans="1:8" ht="15" thickBot="1">
      <c r="A36" s="314"/>
      <c r="B36" s="282">
        <v>2013</v>
      </c>
      <c r="C36" s="110" t="s">
        <v>53</v>
      </c>
      <c r="D36" s="43" t="s">
        <v>53</v>
      </c>
      <c r="E36" s="269" t="s">
        <v>53</v>
      </c>
      <c r="F36" s="596">
        <v>180000</v>
      </c>
      <c r="G36" s="243">
        <f t="shared" si="7"/>
        <v>162000</v>
      </c>
      <c r="H36" s="271">
        <f t="shared" si="8"/>
        <v>160000</v>
      </c>
    </row>
    <row r="37" spans="1:8">
      <c r="A37" s="313" t="s">
        <v>496</v>
      </c>
      <c r="B37" s="280">
        <v>2013</v>
      </c>
      <c r="C37" s="104" t="s">
        <v>53</v>
      </c>
      <c r="D37" s="36" t="s">
        <v>53</v>
      </c>
      <c r="E37" s="267" t="s">
        <v>53</v>
      </c>
      <c r="F37" s="104">
        <v>180000</v>
      </c>
      <c r="G37" s="246">
        <f t="shared" si="7"/>
        <v>162000</v>
      </c>
      <c r="H37" s="267">
        <f t="shared" si="8"/>
        <v>160000</v>
      </c>
    </row>
    <row r="38" spans="1:8">
      <c r="A38" s="313"/>
      <c r="B38" s="281">
        <v>2014</v>
      </c>
      <c r="C38" s="107" t="s">
        <v>53</v>
      </c>
      <c r="D38" s="39" t="s">
        <v>53</v>
      </c>
      <c r="E38" s="271" t="s">
        <v>53</v>
      </c>
      <c r="F38" s="107">
        <v>200000</v>
      </c>
      <c r="G38" s="243">
        <f t="shared" si="7"/>
        <v>180000</v>
      </c>
      <c r="H38" s="271">
        <f t="shared" si="8"/>
        <v>180000</v>
      </c>
    </row>
    <row r="39" spans="1:8">
      <c r="A39" s="313"/>
      <c r="B39" s="281">
        <v>2015</v>
      </c>
      <c r="C39" s="107" t="s">
        <v>53</v>
      </c>
      <c r="D39" s="39" t="s">
        <v>53</v>
      </c>
      <c r="E39" s="271" t="s">
        <v>53</v>
      </c>
      <c r="F39" s="107">
        <v>220000</v>
      </c>
      <c r="G39" s="243">
        <f t="shared" si="7"/>
        <v>198000</v>
      </c>
      <c r="H39" s="271">
        <f t="shared" si="8"/>
        <v>200000</v>
      </c>
    </row>
    <row r="40" spans="1:8" ht="15" thickBot="1">
      <c r="A40" s="314"/>
      <c r="B40" s="282">
        <v>2016</v>
      </c>
      <c r="C40" s="110" t="s">
        <v>53</v>
      </c>
      <c r="D40" s="43" t="s">
        <v>53</v>
      </c>
      <c r="E40" s="269" t="s">
        <v>53</v>
      </c>
      <c r="F40" s="110">
        <v>240000</v>
      </c>
      <c r="G40" s="247">
        <f t="shared" si="7"/>
        <v>216000</v>
      </c>
      <c r="H40" s="269">
        <f t="shared" si="8"/>
        <v>215000</v>
      </c>
    </row>
    <row r="41" spans="1:8">
      <c r="A41" s="313" t="s">
        <v>497</v>
      </c>
      <c r="B41" s="281">
        <v>2010</v>
      </c>
      <c r="C41" s="596">
        <v>170000</v>
      </c>
      <c r="D41" s="243">
        <f t="shared" ref="D41:D68" si="9">C41-(C41*0.1)</f>
        <v>153000</v>
      </c>
      <c r="E41" s="271">
        <f t="shared" ref="E41:E76" si="10">IF(ROUND(MID(D41&amp;" ",3,1),0)=1,FLOOR(D41,5000),IF(ROUND(MID(D41&amp;" ",3,1),0)=2,FLOOR(D41,5000),IF(ROUND(MID(D41&amp;" ",3,1),0)=6,FLOOR(D41,5000),IF(ROUND(MID(D41&amp;" ",3,1),0)=7,FLOOR(D41,5000),CEILING(D41,5000)))))</f>
        <v>155000</v>
      </c>
      <c r="F41" s="596">
        <v>150000</v>
      </c>
      <c r="G41" s="243">
        <f t="shared" si="7"/>
        <v>135000</v>
      </c>
      <c r="H41" s="271">
        <f t="shared" si="8"/>
        <v>135000</v>
      </c>
    </row>
    <row r="42" spans="1:8">
      <c r="A42" s="313"/>
      <c r="B42" s="281">
        <v>2011</v>
      </c>
      <c r="C42" s="596">
        <v>190000</v>
      </c>
      <c r="D42" s="243">
        <f t="shared" si="9"/>
        <v>171000</v>
      </c>
      <c r="E42" s="271">
        <f t="shared" si="10"/>
        <v>170000</v>
      </c>
      <c r="F42" s="596">
        <v>170000</v>
      </c>
      <c r="G42" s="243">
        <f t="shared" si="7"/>
        <v>153000</v>
      </c>
      <c r="H42" s="271">
        <f t="shared" si="8"/>
        <v>155000</v>
      </c>
    </row>
    <row r="43" spans="1:8">
      <c r="A43" s="313"/>
      <c r="B43" s="281">
        <v>2012</v>
      </c>
      <c r="C43" s="596">
        <v>210000</v>
      </c>
      <c r="D43" s="243">
        <f t="shared" si="9"/>
        <v>189000</v>
      </c>
      <c r="E43" s="271">
        <f t="shared" si="10"/>
        <v>190000</v>
      </c>
      <c r="F43" s="596">
        <v>190000</v>
      </c>
      <c r="G43" s="243">
        <f t="shared" si="7"/>
        <v>171000</v>
      </c>
      <c r="H43" s="271">
        <f t="shared" si="8"/>
        <v>170000</v>
      </c>
    </row>
    <row r="44" spans="1:8" ht="15" thickBot="1">
      <c r="A44" s="314"/>
      <c r="B44" s="282">
        <v>2013</v>
      </c>
      <c r="C44" s="596">
        <v>230000</v>
      </c>
      <c r="D44" s="243">
        <f t="shared" si="9"/>
        <v>207000</v>
      </c>
      <c r="E44" s="271">
        <f t="shared" si="10"/>
        <v>205000</v>
      </c>
      <c r="F44" s="596">
        <v>210000</v>
      </c>
      <c r="G44" s="243">
        <f t="shared" si="7"/>
        <v>189000</v>
      </c>
      <c r="H44" s="271">
        <f t="shared" si="8"/>
        <v>190000</v>
      </c>
    </row>
    <row r="45" spans="1:8" ht="15" thickBot="1">
      <c r="A45" s="313" t="s">
        <v>498</v>
      </c>
      <c r="B45" s="280">
        <v>2013</v>
      </c>
      <c r="C45" s="36">
        <v>250000</v>
      </c>
      <c r="D45" s="246">
        <f>C46-(C46*0.1)</f>
        <v>243000</v>
      </c>
      <c r="E45" s="267">
        <f t="shared" si="10"/>
        <v>245000</v>
      </c>
      <c r="F45" s="103">
        <v>230000</v>
      </c>
      <c r="G45" s="246">
        <f t="shared" si="7"/>
        <v>207000</v>
      </c>
      <c r="H45" s="267">
        <f t="shared" si="8"/>
        <v>205000</v>
      </c>
    </row>
    <row r="46" spans="1:8">
      <c r="A46" s="313"/>
      <c r="B46" s="281">
        <v>2014</v>
      </c>
      <c r="C46" s="39">
        <v>270000</v>
      </c>
      <c r="D46" s="243">
        <f>C47-(C47*0.1)</f>
        <v>261000</v>
      </c>
      <c r="E46" s="271">
        <f t="shared" si="10"/>
        <v>260000</v>
      </c>
      <c r="F46" s="36">
        <v>250000</v>
      </c>
      <c r="G46" s="243">
        <f t="shared" si="7"/>
        <v>225000</v>
      </c>
      <c r="H46" s="271">
        <f t="shared" si="8"/>
        <v>225000</v>
      </c>
    </row>
    <row r="47" spans="1:8">
      <c r="A47" s="313"/>
      <c r="B47" s="281">
        <v>2015</v>
      </c>
      <c r="C47" s="39">
        <v>290000</v>
      </c>
      <c r="D47" s="243">
        <f>C48-(C48*0.1)</f>
        <v>279000</v>
      </c>
      <c r="E47" s="271">
        <f t="shared" si="10"/>
        <v>280000</v>
      </c>
      <c r="F47" s="39">
        <v>270000</v>
      </c>
      <c r="G47" s="243">
        <f t="shared" si="7"/>
        <v>243000</v>
      </c>
      <c r="H47" s="271">
        <f t="shared" si="8"/>
        <v>245000</v>
      </c>
    </row>
    <row r="48" spans="1:8" ht="15" thickBot="1">
      <c r="A48" s="314"/>
      <c r="B48" s="282">
        <v>2016</v>
      </c>
      <c r="C48" s="43">
        <v>310000</v>
      </c>
      <c r="D48" s="247">
        <f>C49-(C49*0.1)</f>
        <v>180000</v>
      </c>
      <c r="E48" s="269">
        <f t="shared" si="10"/>
        <v>180000</v>
      </c>
      <c r="F48" s="39">
        <v>290000</v>
      </c>
      <c r="G48" s="247">
        <f t="shared" si="7"/>
        <v>261000</v>
      </c>
      <c r="H48" s="269">
        <f t="shared" si="8"/>
        <v>260000</v>
      </c>
    </row>
    <row r="49" spans="1:8">
      <c r="A49" s="313" t="s">
        <v>499</v>
      </c>
      <c r="B49" s="281">
        <v>2010</v>
      </c>
      <c r="C49" s="107">
        <v>200000</v>
      </c>
      <c r="D49" s="243">
        <f t="shared" si="9"/>
        <v>180000</v>
      </c>
      <c r="E49" s="271">
        <f t="shared" si="10"/>
        <v>180000</v>
      </c>
      <c r="F49" s="53" t="s">
        <v>53</v>
      </c>
      <c r="G49" s="39" t="s">
        <v>53</v>
      </c>
      <c r="H49" s="271" t="s">
        <v>53</v>
      </c>
    </row>
    <row r="50" spans="1:8">
      <c r="A50" s="313"/>
      <c r="B50" s="281">
        <v>2011</v>
      </c>
      <c r="C50" s="107">
        <v>220000</v>
      </c>
      <c r="D50" s="243">
        <f t="shared" si="9"/>
        <v>198000</v>
      </c>
      <c r="E50" s="271">
        <f t="shared" si="10"/>
        <v>200000</v>
      </c>
      <c r="F50" s="53" t="s">
        <v>53</v>
      </c>
      <c r="G50" s="39" t="s">
        <v>53</v>
      </c>
      <c r="H50" s="271" t="s">
        <v>53</v>
      </c>
    </row>
    <row r="51" spans="1:8">
      <c r="A51" s="313"/>
      <c r="B51" s="281">
        <v>2012</v>
      </c>
      <c r="C51" s="596">
        <v>240000</v>
      </c>
      <c r="D51" s="243">
        <f t="shared" si="9"/>
        <v>216000</v>
      </c>
      <c r="E51" s="271">
        <f t="shared" si="10"/>
        <v>215000</v>
      </c>
      <c r="F51" s="53" t="s">
        <v>53</v>
      </c>
      <c r="G51" s="39" t="s">
        <v>53</v>
      </c>
      <c r="H51" s="271" t="s">
        <v>53</v>
      </c>
    </row>
    <row r="52" spans="1:8" ht="15" thickBot="1">
      <c r="A52" s="313"/>
      <c r="B52" s="281">
        <v>2013</v>
      </c>
      <c r="C52" s="596">
        <v>260000</v>
      </c>
      <c r="D52" s="243">
        <f t="shared" si="9"/>
        <v>234000</v>
      </c>
      <c r="E52" s="271">
        <f t="shared" si="10"/>
        <v>235000</v>
      </c>
      <c r="F52" s="53" t="s">
        <v>53</v>
      </c>
      <c r="G52" s="39" t="s">
        <v>53</v>
      </c>
      <c r="H52" s="271" t="s">
        <v>53</v>
      </c>
    </row>
    <row r="53" spans="1:8">
      <c r="A53" s="277" t="s">
        <v>500</v>
      </c>
      <c r="B53" s="280">
        <v>2013</v>
      </c>
      <c r="C53" s="36">
        <v>290000</v>
      </c>
      <c r="D53" s="246">
        <f t="shared" si="9"/>
        <v>261000</v>
      </c>
      <c r="E53" s="267">
        <f t="shared" si="10"/>
        <v>260000</v>
      </c>
      <c r="F53" s="52" t="s">
        <v>53</v>
      </c>
      <c r="G53" s="36" t="s">
        <v>53</v>
      </c>
      <c r="H53" s="267" t="s">
        <v>53</v>
      </c>
    </row>
    <row r="54" spans="1:8">
      <c r="A54" s="278"/>
      <c r="B54" s="281">
        <v>2014</v>
      </c>
      <c r="C54" s="39">
        <v>310000</v>
      </c>
      <c r="D54" s="243">
        <f t="shared" si="9"/>
        <v>279000</v>
      </c>
      <c r="E54" s="271">
        <f t="shared" si="10"/>
        <v>280000</v>
      </c>
      <c r="F54" s="53" t="s">
        <v>53</v>
      </c>
      <c r="G54" s="39" t="s">
        <v>53</v>
      </c>
      <c r="H54" s="271" t="s">
        <v>53</v>
      </c>
    </row>
    <row r="55" spans="1:8">
      <c r="A55" s="278"/>
      <c r="B55" s="281">
        <v>2015</v>
      </c>
      <c r="C55" s="39">
        <v>330000</v>
      </c>
      <c r="D55" s="243">
        <f t="shared" si="9"/>
        <v>297000</v>
      </c>
      <c r="E55" s="271">
        <f t="shared" si="10"/>
        <v>295000</v>
      </c>
      <c r="F55" s="53" t="s">
        <v>53</v>
      </c>
      <c r="G55" s="39" t="s">
        <v>53</v>
      </c>
      <c r="H55" s="271" t="s">
        <v>53</v>
      </c>
    </row>
    <row r="56" spans="1:8" ht="15" thickBot="1">
      <c r="A56" s="279"/>
      <c r="B56" s="282">
        <v>2016</v>
      </c>
      <c r="C56" s="43">
        <v>350000</v>
      </c>
      <c r="D56" s="247">
        <f t="shared" si="9"/>
        <v>315000</v>
      </c>
      <c r="E56" s="269">
        <f t="shared" si="10"/>
        <v>315000</v>
      </c>
      <c r="F56" s="55" t="s">
        <v>53</v>
      </c>
      <c r="G56" s="43" t="s">
        <v>53</v>
      </c>
      <c r="H56" s="269" t="s">
        <v>53</v>
      </c>
    </row>
    <row r="57" spans="1:8">
      <c r="A57" s="313" t="s">
        <v>501</v>
      </c>
      <c r="B57" s="281">
        <v>2006</v>
      </c>
      <c r="C57" s="107">
        <v>225000</v>
      </c>
      <c r="D57" s="243">
        <f t="shared" si="9"/>
        <v>202500</v>
      </c>
      <c r="E57" s="271">
        <f t="shared" si="10"/>
        <v>200000</v>
      </c>
      <c r="F57" s="52" t="s">
        <v>53</v>
      </c>
      <c r="G57" s="36" t="s">
        <v>53</v>
      </c>
      <c r="H57" s="267" t="s">
        <v>53</v>
      </c>
    </row>
    <row r="58" spans="1:8">
      <c r="A58" s="313"/>
      <c r="B58" s="281">
        <v>2007</v>
      </c>
      <c r="C58" s="596">
        <v>245000</v>
      </c>
      <c r="D58" s="243">
        <f t="shared" si="9"/>
        <v>220500</v>
      </c>
      <c r="E58" s="271">
        <f t="shared" si="10"/>
        <v>225000</v>
      </c>
      <c r="F58" s="53" t="s">
        <v>53</v>
      </c>
      <c r="G58" s="39" t="s">
        <v>53</v>
      </c>
      <c r="H58" s="271" t="s">
        <v>53</v>
      </c>
    </row>
    <row r="59" spans="1:8">
      <c r="A59" s="313"/>
      <c r="B59" s="281">
        <v>2008</v>
      </c>
      <c r="C59" s="107">
        <v>265000</v>
      </c>
      <c r="D59" s="243">
        <f t="shared" si="9"/>
        <v>238500</v>
      </c>
      <c r="E59" s="271">
        <f t="shared" si="10"/>
        <v>240000</v>
      </c>
      <c r="F59" s="53" t="s">
        <v>53</v>
      </c>
      <c r="G59" s="39" t="s">
        <v>53</v>
      </c>
      <c r="H59" s="271" t="s">
        <v>53</v>
      </c>
    </row>
    <row r="60" spans="1:8" ht="15" thickBot="1">
      <c r="A60" s="314"/>
      <c r="B60" s="282">
        <v>2009</v>
      </c>
      <c r="C60" s="596">
        <v>285000</v>
      </c>
      <c r="D60" s="243">
        <f t="shared" si="9"/>
        <v>256500</v>
      </c>
      <c r="E60" s="271">
        <f t="shared" si="10"/>
        <v>255000</v>
      </c>
      <c r="F60" s="55" t="s">
        <v>53</v>
      </c>
      <c r="G60" s="43" t="s">
        <v>53</v>
      </c>
      <c r="H60" s="269" t="s">
        <v>53</v>
      </c>
    </row>
    <row r="61" spans="1:8">
      <c r="A61" s="121" t="s">
        <v>502</v>
      </c>
      <c r="B61" s="307">
        <v>2009</v>
      </c>
      <c r="C61" s="104">
        <v>300000</v>
      </c>
      <c r="D61" s="246">
        <f t="shared" si="9"/>
        <v>270000</v>
      </c>
      <c r="E61" s="267">
        <f t="shared" si="10"/>
        <v>270000</v>
      </c>
      <c r="F61" s="53" t="s">
        <v>53</v>
      </c>
      <c r="G61" s="243" t="s">
        <v>53</v>
      </c>
      <c r="H61" s="271" t="s">
        <v>53</v>
      </c>
    </row>
    <row r="62" spans="1:8">
      <c r="A62" s="121"/>
      <c r="B62" s="307">
        <v>2010</v>
      </c>
      <c r="C62" s="107">
        <v>320000</v>
      </c>
      <c r="D62" s="243">
        <f t="shared" si="9"/>
        <v>288000</v>
      </c>
      <c r="E62" s="271">
        <f t="shared" si="10"/>
        <v>290000</v>
      </c>
      <c r="F62" s="53" t="s">
        <v>53</v>
      </c>
      <c r="G62" s="243" t="s">
        <v>53</v>
      </c>
      <c r="H62" s="271" t="s">
        <v>53</v>
      </c>
    </row>
    <row r="63" spans="1:8">
      <c r="A63" s="121"/>
      <c r="B63" s="307">
        <v>2011</v>
      </c>
      <c r="C63" s="107">
        <v>340000</v>
      </c>
      <c r="D63" s="243">
        <f t="shared" si="9"/>
        <v>306000</v>
      </c>
      <c r="E63" s="271">
        <f t="shared" si="10"/>
        <v>305000</v>
      </c>
      <c r="F63" s="53" t="s">
        <v>53</v>
      </c>
      <c r="G63" s="243" t="s">
        <v>53</v>
      </c>
      <c r="H63" s="271" t="s">
        <v>53</v>
      </c>
    </row>
    <row r="64" spans="1:8" ht="15" thickBot="1">
      <c r="A64" s="123"/>
      <c r="B64" s="310">
        <v>2012</v>
      </c>
      <c r="C64" s="110">
        <v>360000</v>
      </c>
      <c r="D64" s="247">
        <f t="shared" si="9"/>
        <v>324000</v>
      </c>
      <c r="E64" s="269">
        <f t="shared" si="10"/>
        <v>325000</v>
      </c>
      <c r="F64" s="53" t="s">
        <v>53</v>
      </c>
      <c r="G64" s="243" t="s">
        <v>53</v>
      </c>
      <c r="H64" s="271" t="s">
        <v>53</v>
      </c>
    </row>
    <row r="65" spans="1:8">
      <c r="A65" s="121" t="s">
        <v>503</v>
      </c>
      <c r="B65" s="307">
        <v>2009</v>
      </c>
      <c r="C65" s="36">
        <v>320000</v>
      </c>
      <c r="D65" s="243">
        <f t="shared" si="9"/>
        <v>288000</v>
      </c>
      <c r="E65" s="271">
        <f t="shared" si="10"/>
        <v>290000</v>
      </c>
      <c r="F65" s="52" t="s">
        <v>53</v>
      </c>
      <c r="G65" s="246" t="s">
        <v>53</v>
      </c>
      <c r="H65" s="267" t="s">
        <v>53</v>
      </c>
    </row>
    <row r="66" spans="1:8">
      <c r="A66" s="121"/>
      <c r="B66" s="307">
        <v>2010</v>
      </c>
      <c r="C66" s="39">
        <v>340000</v>
      </c>
      <c r="D66" s="243">
        <f t="shared" si="9"/>
        <v>306000</v>
      </c>
      <c r="E66" s="271">
        <f t="shared" si="10"/>
        <v>305000</v>
      </c>
      <c r="F66" s="53" t="s">
        <v>53</v>
      </c>
      <c r="G66" s="243" t="s">
        <v>53</v>
      </c>
      <c r="H66" s="271" t="s">
        <v>53</v>
      </c>
    </row>
    <row r="67" spans="1:8">
      <c r="A67" s="121"/>
      <c r="B67" s="307">
        <v>2011</v>
      </c>
      <c r="C67" s="39">
        <v>360000</v>
      </c>
      <c r="D67" s="243">
        <f t="shared" si="9"/>
        <v>324000</v>
      </c>
      <c r="E67" s="271">
        <f t="shared" si="10"/>
        <v>325000</v>
      </c>
      <c r="F67" s="53" t="s">
        <v>53</v>
      </c>
      <c r="G67" s="243" t="s">
        <v>53</v>
      </c>
      <c r="H67" s="271" t="s">
        <v>53</v>
      </c>
    </row>
    <row r="68" spans="1:8" ht="15" thickBot="1">
      <c r="A68" s="123"/>
      <c r="B68" s="310">
        <v>2012</v>
      </c>
      <c r="C68" s="39">
        <v>380000</v>
      </c>
      <c r="D68" s="243">
        <f t="shared" si="9"/>
        <v>342000</v>
      </c>
      <c r="E68" s="271">
        <f t="shared" si="10"/>
        <v>340000</v>
      </c>
      <c r="F68" s="55" t="s">
        <v>53</v>
      </c>
      <c r="G68" s="247" t="s">
        <v>53</v>
      </c>
      <c r="H68" s="269" t="s">
        <v>53</v>
      </c>
    </row>
    <row r="69" spans="1:8">
      <c r="A69" s="558" t="s">
        <v>504</v>
      </c>
      <c r="B69" s="548">
        <v>2012</v>
      </c>
      <c r="C69" s="549">
        <v>320000</v>
      </c>
      <c r="D69" s="549">
        <f>C69-(C69*0.2)</f>
        <v>256000</v>
      </c>
      <c r="E69" s="546">
        <f t="shared" si="10"/>
        <v>255000</v>
      </c>
      <c r="F69" s="557" t="s">
        <v>53</v>
      </c>
      <c r="G69" s="556" t="s">
        <v>53</v>
      </c>
      <c r="H69" s="556" t="s">
        <v>53</v>
      </c>
    </row>
    <row r="70" spans="1:8">
      <c r="A70" s="559"/>
      <c r="B70" s="548">
        <v>2013</v>
      </c>
      <c r="C70" s="556">
        <v>350000</v>
      </c>
      <c r="D70" s="556">
        <f t="shared" ref="D70:D106" si="11">C70-(C70*0.2)</f>
        <v>280000</v>
      </c>
      <c r="E70" s="557">
        <f t="shared" si="10"/>
        <v>280000</v>
      </c>
      <c r="F70" s="557" t="s">
        <v>53</v>
      </c>
      <c r="G70" s="556" t="s">
        <v>53</v>
      </c>
      <c r="H70" s="556" t="s">
        <v>53</v>
      </c>
    </row>
    <row r="71" spans="1:8" ht="15" thickBot="1">
      <c r="A71" s="560"/>
      <c r="B71" s="548">
        <v>2014</v>
      </c>
      <c r="C71" s="554">
        <v>380000</v>
      </c>
      <c r="D71" s="554">
        <f t="shared" si="11"/>
        <v>304000</v>
      </c>
      <c r="E71" s="553">
        <f t="shared" si="10"/>
        <v>305000</v>
      </c>
      <c r="F71" s="557" t="s">
        <v>53</v>
      </c>
      <c r="G71" s="556" t="s">
        <v>53</v>
      </c>
      <c r="H71" s="556" t="s">
        <v>53</v>
      </c>
    </row>
    <row r="72" spans="1:8">
      <c r="A72" s="561" t="s">
        <v>505</v>
      </c>
      <c r="B72" s="562">
        <v>2015</v>
      </c>
      <c r="C72" s="556">
        <v>410000</v>
      </c>
      <c r="D72" s="556">
        <f t="shared" si="11"/>
        <v>328000</v>
      </c>
      <c r="E72" s="557">
        <f t="shared" si="10"/>
        <v>330000</v>
      </c>
      <c r="F72" s="546" t="s">
        <v>53</v>
      </c>
      <c r="G72" s="549" t="s">
        <v>53</v>
      </c>
      <c r="H72" s="549" t="s">
        <v>53</v>
      </c>
    </row>
    <row r="73" spans="1:8" ht="15" thickBot="1">
      <c r="A73" s="551"/>
      <c r="B73" s="552">
        <v>2016</v>
      </c>
      <c r="C73" s="556">
        <v>440000</v>
      </c>
      <c r="D73" s="556">
        <f t="shared" si="11"/>
        <v>352000</v>
      </c>
      <c r="E73" s="557">
        <f t="shared" si="10"/>
        <v>350000</v>
      </c>
      <c r="F73" s="557" t="s">
        <v>53</v>
      </c>
      <c r="G73" s="556" t="s">
        <v>53</v>
      </c>
      <c r="H73" s="556" t="s">
        <v>53</v>
      </c>
    </row>
    <row r="74" spans="1:8">
      <c r="A74" s="561" t="s">
        <v>506</v>
      </c>
      <c r="B74" s="548">
        <v>2012</v>
      </c>
      <c r="C74" s="549">
        <v>300000</v>
      </c>
      <c r="D74" s="549">
        <f t="shared" si="11"/>
        <v>240000</v>
      </c>
      <c r="E74" s="546">
        <f t="shared" si="10"/>
        <v>240000</v>
      </c>
      <c r="F74" s="564">
        <v>280000</v>
      </c>
      <c r="G74" s="549">
        <f>F74-(F74*0.2)</f>
        <v>224000</v>
      </c>
      <c r="H74" s="546">
        <f t="shared" ref="H74:H78" si="12">IF(ROUND(MID(G74&amp;" ",3,1),0)=1,FLOOR(G74,5000),IF(ROUND(MID(G74&amp;" ",3,1),0)=2,FLOOR(G74,5000),IF(ROUND(MID(G74&amp;" ",3,1),0)=6,FLOOR(G74,5000),IF(ROUND(MID(G74&amp;" ",3,1),0)=7,FLOOR(G74,5000),CEILING(G74,5000)))))</f>
        <v>225000</v>
      </c>
    </row>
    <row r="75" spans="1:8">
      <c r="A75" s="561"/>
      <c r="B75" s="548">
        <v>2013</v>
      </c>
      <c r="C75" s="556">
        <v>330000</v>
      </c>
      <c r="D75" s="556">
        <f t="shared" si="11"/>
        <v>264000</v>
      </c>
      <c r="E75" s="557">
        <f t="shared" si="10"/>
        <v>265000</v>
      </c>
      <c r="F75" s="563">
        <v>300000</v>
      </c>
      <c r="G75" s="556">
        <f t="shared" ref="G75:G78" si="13">F75-(F75*0.2)</f>
        <v>240000</v>
      </c>
      <c r="H75" s="557">
        <f t="shared" si="12"/>
        <v>240000</v>
      </c>
    </row>
    <row r="76" spans="1:8" ht="15" thickBot="1">
      <c r="A76" s="560"/>
      <c r="B76" s="552">
        <v>2014</v>
      </c>
      <c r="C76" s="554">
        <v>360000</v>
      </c>
      <c r="D76" s="554">
        <f t="shared" si="11"/>
        <v>288000</v>
      </c>
      <c r="E76" s="553">
        <f t="shared" si="10"/>
        <v>290000</v>
      </c>
      <c r="F76" s="565">
        <v>320000</v>
      </c>
      <c r="G76" s="554">
        <f t="shared" si="13"/>
        <v>256000</v>
      </c>
      <c r="H76" s="553">
        <f t="shared" si="12"/>
        <v>255000</v>
      </c>
    </row>
    <row r="77" spans="1:8">
      <c r="A77" s="561" t="s">
        <v>507</v>
      </c>
      <c r="B77" s="562">
        <v>2015</v>
      </c>
      <c r="C77" s="555" t="s">
        <v>53</v>
      </c>
      <c r="D77" s="555" t="s">
        <v>53</v>
      </c>
      <c r="E77" s="557" t="s">
        <v>53</v>
      </c>
      <c r="F77" s="563">
        <v>370000</v>
      </c>
      <c r="G77" s="556">
        <f t="shared" si="13"/>
        <v>296000</v>
      </c>
      <c r="H77" s="557">
        <f t="shared" si="12"/>
        <v>295000</v>
      </c>
    </row>
    <row r="78" spans="1:8" ht="15" thickBot="1">
      <c r="A78" s="551"/>
      <c r="B78" s="552">
        <v>2016</v>
      </c>
      <c r="C78" s="555" t="s">
        <v>53</v>
      </c>
      <c r="D78" s="555" t="s">
        <v>53</v>
      </c>
      <c r="E78" s="557" t="s">
        <v>53</v>
      </c>
      <c r="F78" s="563">
        <v>400000</v>
      </c>
      <c r="G78" s="554">
        <f t="shared" si="13"/>
        <v>320000</v>
      </c>
      <c r="H78" s="557">
        <f t="shared" si="12"/>
        <v>320000</v>
      </c>
    </row>
    <row r="79" spans="1:8">
      <c r="A79" s="558" t="s">
        <v>508</v>
      </c>
      <c r="B79" s="548">
        <v>2012</v>
      </c>
      <c r="C79" s="549">
        <v>340000</v>
      </c>
      <c r="D79" s="549">
        <f t="shared" si="11"/>
        <v>272000</v>
      </c>
      <c r="E79" s="546">
        <f t="shared" ref="E79:E106" si="14">IF(ROUND(MID(D79&amp;" ",3,1),0)=1,FLOOR(D79,5000),IF(ROUND(MID(D79&amp;" ",3,1),0)=2,FLOOR(D79,5000),IF(ROUND(MID(D79&amp;" ",3,1),0)=6,FLOOR(D79,5000),IF(ROUND(MID(D79&amp;" ",3,1),0)=7,FLOOR(D79,5000),CEILING(D79,5000)))))</f>
        <v>270000</v>
      </c>
      <c r="F79" s="546" t="s">
        <v>53</v>
      </c>
      <c r="G79" s="556" t="s">
        <v>53</v>
      </c>
      <c r="H79" s="549" t="s">
        <v>53</v>
      </c>
    </row>
    <row r="80" spans="1:8">
      <c r="A80" s="559"/>
      <c r="B80" s="548">
        <v>2013</v>
      </c>
      <c r="C80" s="556">
        <v>370000</v>
      </c>
      <c r="D80" s="556">
        <f t="shared" si="11"/>
        <v>296000</v>
      </c>
      <c r="E80" s="557">
        <f t="shared" si="14"/>
        <v>295000</v>
      </c>
      <c r="F80" s="557" t="s">
        <v>53</v>
      </c>
      <c r="G80" s="556" t="s">
        <v>53</v>
      </c>
      <c r="H80" s="556" t="s">
        <v>53</v>
      </c>
    </row>
    <row r="81" spans="1:8" ht="15" thickBot="1">
      <c r="A81" s="560"/>
      <c r="B81" s="548">
        <v>2014</v>
      </c>
      <c r="C81" s="554">
        <v>400000</v>
      </c>
      <c r="D81" s="554">
        <f t="shared" si="11"/>
        <v>320000</v>
      </c>
      <c r="E81" s="553">
        <f t="shared" si="14"/>
        <v>320000</v>
      </c>
      <c r="F81" s="553" t="s">
        <v>53</v>
      </c>
      <c r="G81" s="554" t="s">
        <v>53</v>
      </c>
      <c r="H81" s="554" t="s">
        <v>53</v>
      </c>
    </row>
    <row r="82" spans="1:8">
      <c r="A82" s="561" t="s">
        <v>509</v>
      </c>
      <c r="B82" s="562">
        <v>2015</v>
      </c>
      <c r="C82" s="556">
        <v>430000</v>
      </c>
      <c r="D82" s="556">
        <f t="shared" si="11"/>
        <v>344000</v>
      </c>
      <c r="E82" s="557">
        <f t="shared" si="14"/>
        <v>345000</v>
      </c>
      <c r="F82" s="557" t="s">
        <v>53</v>
      </c>
      <c r="G82" s="556" t="s">
        <v>53</v>
      </c>
      <c r="H82" s="556" t="s">
        <v>53</v>
      </c>
    </row>
    <row r="83" spans="1:8" ht="15" thickBot="1">
      <c r="A83" s="551"/>
      <c r="B83" s="552">
        <v>2016</v>
      </c>
      <c r="C83" s="556">
        <v>460000</v>
      </c>
      <c r="D83" s="556">
        <f t="shared" si="11"/>
        <v>368000</v>
      </c>
      <c r="E83" s="557">
        <f t="shared" si="14"/>
        <v>370000</v>
      </c>
      <c r="F83" s="557" t="s">
        <v>53</v>
      </c>
      <c r="G83" s="556" t="s">
        <v>53</v>
      </c>
      <c r="H83" s="556" t="s">
        <v>53</v>
      </c>
    </row>
    <row r="84" spans="1:8">
      <c r="A84" s="561" t="s">
        <v>510</v>
      </c>
      <c r="B84" s="548">
        <v>2008</v>
      </c>
      <c r="C84" s="549">
        <v>160000</v>
      </c>
      <c r="D84" s="549">
        <f t="shared" si="11"/>
        <v>128000</v>
      </c>
      <c r="E84" s="546">
        <f t="shared" si="14"/>
        <v>130000</v>
      </c>
      <c r="F84" s="564">
        <v>140000</v>
      </c>
      <c r="G84" s="549">
        <f>F84-(F84*0.2)</f>
        <v>112000</v>
      </c>
      <c r="H84" s="546">
        <f t="shared" ref="H84:H87" si="15">IF(ROUND(MID(G84&amp;" ",3,1),0)=1,FLOOR(G84,5000),IF(ROUND(MID(G84&amp;" ",3,1),0)=2,FLOOR(G84,5000),IF(ROUND(MID(G84&amp;" ",3,1),0)=6,FLOOR(G84,5000),IF(ROUND(MID(G84&amp;" ",3,1),0)=7,FLOOR(G84,5000),CEILING(G84,5000)))))</f>
        <v>110000</v>
      </c>
    </row>
    <row r="85" spans="1:8">
      <c r="A85" s="561"/>
      <c r="B85" s="548">
        <v>2009</v>
      </c>
      <c r="C85" s="556">
        <v>180000</v>
      </c>
      <c r="D85" s="556">
        <f t="shared" si="11"/>
        <v>144000</v>
      </c>
      <c r="E85" s="557">
        <f t="shared" si="14"/>
        <v>145000</v>
      </c>
      <c r="F85" s="563">
        <v>160000</v>
      </c>
      <c r="G85" s="556">
        <f t="shared" ref="G85:G87" si="16">F85-(F85*0.2)</f>
        <v>128000</v>
      </c>
      <c r="H85" s="557">
        <f t="shared" si="15"/>
        <v>130000</v>
      </c>
    </row>
    <row r="86" spans="1:8">
      <c r="A86" s="561"/>
      <c r="B86" s="548">
        <v>2010</v>
      </c>
      <c r="C86" s="556">
        <v>200000</v>
      </c>
      <c r="D86" s="556">
        <f t="shared" si="11"/>
        <v>160000</v>
      </c>
      <c r="E86" s="557">
        <f t="shared" si="14"/>
        <v>160000</v>
      </c>
      <c r="F86" s="563">
        <v>180000</v>
      </c>
      <c r="G86" s="556">
        <f t="shared" si="16"/>
        <v>144000</v>
      </c>
      <c r="H86" s="557">
        <f t="shared" si="15"/>
        <v>145000</v>
      </c>
    </row>
    <row r="87" spans="1:8" ht="15" thickBot="1">
      <c r="A87" s="551"/>
      <c r="B87" s="552">
        <v>2011</v>
      </c>
      <c r="C87" s="554">
        <v>220000</v>
      </c>
      <c r="D87" s="554">
        <f t="shared" si="11"/>
        <v>176000</v>
      </c>
      <c r="E87" s="553">
        <f t="shared" si="14"/>
        <v>175000</v>
      </c>
      <c r="F87" s="565">
        <v>200000</v>
      </c>
      <c r="G87" s="554">
        <f t="shared" si="16"/>
        <v>160000</v>
      </c>
      <c r="H87" s="553">
        <f t="shared" si="15"/>
        <v>160000</v>
      </c>
    </row>
    <row r="88" spans="1:8">
      <c r="A88" s="561" t="s">
        <v>511</v>
      </c>
      <c r="B88" s="548">
        <v>2008</v>
      </c>
      <c r="C88" s="556">
        <v>230000</v>
      </c>
      <c r="D88" s="556">
        <f t="shared" si="11"/>
        <v>184000</v>
      </c>
      <c r="E88" s="557">
        <f t="shared" si="14"/>
        <v>185000</v>
      </c>
      <c r="F88" s="557" t="s">
        <v>53</v>
      </c>
      <c r="G88" s="556" t="s">
        <v>53</v>
      </c>
      <c r="H88" s="556" t="s">
        <v>53</v>
      </c>
    </row>
    <row r="89" spans="1:8">
      <c r="A89" s="561"/>
      <c r="B89" s="548">
        <v>2009</v>
      </c>
      <c r="C89" s="556">
        <v>250000</v>
      </c>
      <c r="D89" s="556">
        <f t="shared" si="11"/>
        <v>200000</v>
      </c>
      <c r="E89" s="557">
        <f t="shared" si="14"/>
        <v>200000</v>
      </c>
      <c r="F89" s="557" t="s">
        <v>53</v>
      </c>
      <c r="G89" s="556" t="s">
        <v>53</v>
      </c>
      <c r="H89" s="556" t="s">
        <v>53</v>
      </c>
    </row>
    <row r="90" spans="1:8" ht="15" thickBot="1">
      <c r="A90" s="551"/>
      <c r="B90" s="552">
        <v>2010</v>
      </c>
      <c r="C90" s="556">
        <v>270000</v>
      </c>
      <c r="D90" s="556">
        <f t="shared" si="11"/>
        <v>216000</v>
      </c>
      <c r="E90" s="557">
        <f t="shared" si="14"/>
        <v>215000</v>
      </c>
      <c r="F90" s="557" t="s">
        <v>53</v>
      </c>
      <c r="G90" s="556" t="s">
        <v>53</v>
      </c>
      <c r="H90" s="556" t="s">
        <v>53</v>
      </c>
    </row>
    <row r="91" spans="1:8">
      <c r="A91" s="561" t="s">
        <v>512</v>
      </c>
      <c r="B91" s="548">
        <v>2008</v>
      </c>
      <c r="C91" s="549">
        <v>210000</v>
      </c>
      <c r="D91" s="549">
        <f t="shared" si="11"/>
        <v>168000</v>
      </c>
      <c r="E91" s="546">
        <f t="shared" si="14"/>
        <v>170000</v>
      </c>
      <c r="F91" s="546" t="s">
        <v>53</v>
      </c>
      <c r="G91" s="549" t="s">
        <v>53</v>
      </c>
      <c r="H91" s="549" t="s">
        <v>53</v>
      </c>
    </row>
    <row r="92" spans="1:8">
      <c r="A92" s="561"/>
      <c r="B92" s="548">
        <v>2009</v>
      </c>
      <c r="C92" s="556">
        <v>230000</v>
      </c>
      <c r="D92" s="556">
        <f t="shared" si="11"/>
        <v>184000</v>
      </c>
      <c r="E92" s="557">
        <f t="shared" si="14"/>
        <v>185000</v>
      </c>
      <c r="F92" s="557" t="s">
        <v>53</v>
      </c>
      <c r="G92" s="556" t="s">
        <v>53</v>
      </c>
      <c r="H92" s="556" t="s">
        <v>53</v>
      </c>
    </row>
    <row r="93" spans="1:8">
      <c r="A93" s="561"/>
      <c r="B93" s="548">
        <v>2010</v>
      </c>
      <c r="C93" s="556">
        <v>250000</v>
      </c>
      <c r="D93" s="556">
        <f t="shared" si="11"/>
        <v>200000</v>
      </c>
      <c r="E93" s="557">
        <f t="shared" si="14"/>
        <v>200000</v>
      </c>
      <c r="F93" s="557" t="s">
        <v>53</v>
      </c>
      <c r="G93" s="556" t="s">
        <v>53</v>
      </c>
      <c r="H93" s="556" t="s">
        <v>53</v>
      </c>
    </row>
    <row r="94" spans="1:8" ht="15" thickBot="1">
      <c r="A94" s="551"/>
      <c r="B94" s="552">
        <v>2011</v>
      </c>
      <c r="C94" s="554">
        <v>270000</v>
      </c>
      <c r="D94" s="554">
        <f t="shared" si="11"/>
        <v>216000</v>
      </c>
      <c r="E94" s="553">
        <f t="shared" si="14"/>
        <v>215000</v>
      </c>
      <c r="F94" s="553" t="s">
        <v>53</v>
      </c>
      <c r="G94" s="554" t="s">
        <v>53</v>
      </c>
      <c r="H94" s="554" t="s">
        <v>53</v>
      </c>
    </row>
    <row r="95" spans="1:8">
      <c r="A95" s="561" t="s">
        <v>513</v>
      </c>
      <c r="B95" s="562">
        <v>2010</v>
      </c>
      <c r="C95" s="556">
        <v>200000</v>
      </c>
      <c r="D95" s="556">
        <f t="shared" si="11"/>
        <v>160000</v>
      </c>
      <c r="E95" s="557">
        <f t="shared" si="14"/>
        <v>160000</v>
      </c>
      <c r="F95" s="557">
        <v>180000</v>
      </c>
      <c r="G95" s="556">
        <f>F95-(F95*0.2)</f>
        <v>144000</v>
      </c>
      <c r="H95" s="556">
        <f t="shared" ref="H95:H98" si="17">IF(ROUND(MID(G95&amp;" ",3,1),0)=1,FLOOR(G95,5000),IF(ROUND(MID(G95&amp;" ",3,1),0)=2,FLOOR(G95,5000),IF(ROUND(MID(G95&amp;" ",3,1),0)=6,FLOOR(G95,5000),IF(ROUND(MID(G95&amp;" ",3,1),0)=7,FLOOR(G95,5000),CEILING(G95,5000)))))</f>
        <v>145000</v>
      </c>
    </row>
    <row r="96" spans="1:8">
      <c r="A96" s="561"/>
      <c r="B96" s="548">
        <v>2011</v>
      </c>
      <c r="C96" s="556">
        <v>220000</v>
      </c>
      <c r="D96" s="556">
        <f t="shared" si="11"/>
        <v>176000</v>
      </c>
      <c r="E96" s="557">
        <f t="shared" si="14"/>
        <v>175000</v>
      </c>
      <c r="F96" s="557">
        <v>200000</v>
      </c>
      <c r="G96" s="556">
        <f t="shared" ref="G96:G98" si="18">F96-(F96*0.2)</f>
        <v>160000</v>
      </c>
      <c r="H96" s="556">
        <f t="shared" si="17"/>
        <v>160000</v>
      </c>
    </row>
    <row r="97" spans="1:8">
      <c r="A97" s="561"/>
      <c r="B97" s="548">
        <v>2012</v>
      </c>
      <c r="C97" s="556">
        <v>240000</v>
      </c>
      <c r="D97" s="556">
        <f t="shared" si="11"/>
        <v>192000</v>
      </c>
      <c r="E97" s="557">
        <f t="shared" si="14"/>
        <v>190000</v>
      </c>
      <c r="F97" s="557">
        <v>220000</v>
      </c>
      <c r="G97" s="556">
        <f t="shared" si="18"/>
        <v>176000</v>
      </c>
      <c r="H97" s="556">
        <f t="shared" si="17"/>
        <v>175000</v>
      </c>
    </row>
    <row r="98" spans="1:8" ht="15" thickBot="1">
      <c r="A98" s="551"/>
      <c r="B98" s="552">
        <v>2013</v>
      </c>
      <c r="C98" s="556">
        <v>260000</v>
      </c>
      <c r="D98" s="556">
        <f t="shared" si="11"/>
        <v>208000</v>
      </c>
      <c r="E98" s="557">
        <f t="shared" si="14"/>
        <v>210000</v>
      </c>
      <c r="F98" s="557">
        <v>240000</v>
      </c>
      <c r="G98" s="556">
        <f t="shared" si="18"/>
        <v>192000</v>
      </c>
      <c r="H98" s="556">
        <f t="shared" si="17"/>
        <v>190000</v>
      </c>
    </row>
    <row r="99" spans="1:8">
      <c r="A99" s="561" t="s">
        <v>514</v>
      </c>
      <c r="B99" s="562">
        <v>2010</v>
      </c>
      <c r="C99" s="549">
        <v>270000</v>
      </c>
      <c r="D99" s="549">
        <f t="shared" si="11"/>
        <v>216000</v>
      </c>
      <c r="E99" s="546">
        <f t="shared" si="14"/>
        <v>215000</v>
      </c>
      <c r="F99" s="546" t="s">
        <v>53</v>
      </c>
      <c r="G99" s="549" t="s">
        <v>53</v>
      </c>
      <c r="H99" s="549" t="s">
        <v>53</v>
      </c>
    </row>
    <row r="100" spans="1:8">
      <c r="A100" s="561"/>
      <c r="B100" s="548">
        <v>2011</v>
      </c>
      <c r="C100" s="556">
        <v>290000</v>
      </c>
      <c r="D100" s="556">
        <f t="shared" si="11"/>
        <v>232000</v>
      </c>
      <c r="E100" s="557">
        <f t="shared" si="14"/>
        <v>230000</v>
      </c>
      <c r="F100" s="557" t="s">
        <v>53</v>
      </c>
      <c r="G100" s="556" t="s">
        <v>53</v>
      </c>
      <c r="H100" s="556" t="s">
        <v>53</v>
      </c>
    </row>
    <row r="101" spans="1:8">
      <c r="A101" s="561"/>
      <c r="B101" s="548">
        <v>2012</v>
      </c>
      <c r="C101" s="556">
        <v>310000</v>
      </c>
      <c r="D101" s="556">
        <f t="shared" si="11"/>
        <v>248000</v>
      </c>
      <c r="E101" s="557">
        <f t="shared" si="14"/>
        <v>250000</v>
      </c>
      <c r="F101" s="557" t="s">
        <v>53</v>
      </c>
      <c r="G101" s="556" t="s">
        <v>53</v>
      </c>
      <c r="H101" s="556" t="s">
        <v>53</v>
      </c>
    </row>
    <row r="102" spans="1:8" ht="15" thickBot="1">
      <c r="A102" s="551"/>
      <c r="B102" s="552">
        <v>2013</v>
      </c>
      <c r="C102" s="554">
        <v>330000</v>
      </c>
      <c r="D102" s="554">
        <f t="shared" si="11"/>
        <v>264000</v>
      </c>
      <c r="E102" s="553">
        <f t="shared" si="14"/>
        <v>265000</v>
      </c>
      <c r="F102" s="553" t="s">
        <v>53</v>
      </c>
      <c r="G102" s="554" t="s">
        <v>53</v>
      </c>
      <c r="H102" s="554" t="s">
        <v>53</v>
      </c>
    </row>
    <row r="103" spans="1:8">
      <c r="A103" s="561" t="s">
        <v>515</v>
      </c>
      <c r="B103" s="562">
        <v>2010</v>
      </c>
      <c r="C103" s="549">
        <v>250000</v>
      </c>
      <c r="D103" s="556">
        <f t="shared" si="11"/>
        <v>200000</v>
      </c>
      <c r="E103" s="546">
        <f t="shared" si="14"/>
        <v>200000</v>
      </c>
      <c r="F103" s="546" t="s">
        <v>53</v>
      </c>
      <c r="G103" s="549" t="s">
        <v>53</v>
      </c>
      <c r="H103" s="549" t="s">
        <v>53</v>
      </c>
    </row>
    <row r="104" spans="1:8">
      <c r="A104" s="561"/>
      <c r="B104" s="548">
        <v>2011</v>
      </c>
      <c r="C104" s="556">
        <v>270000</v>
      </c>
      <c r="D104" s="556">
        <f t="shared" si="11"/>
        <v>216000</v>
      </c>
      <c r="E104" s="557">
        <f t="shared" si="14"/>
        <v>215000</v>
      </c>
      <c r="F104" s="557" t="s">
        <v>53</v>
      </c>
      <c r="G104" s="556" t="s">
        <v>53</v>
      </c>
      <c r="H104" s="556" t="s">
        <v>53</v>
      </c>
    </row>
    <row r="105" spans="1:8">
      <c r="A105" s="561"/>
      <c r="B105" s="548">
        <v>2012</v>
      </c>
      <c r="C105" s="556">
        <v>290000</v>
      </c>
      <c r="D105" s="556">
        <f t="shared" si="11"/>
        <v>232000</v>
      </c>
      <c r="E105" s="557">
        <f t="shared" si="14"/>
        <v>230000</v>
      </c>
      <c r="F105" s="557" t="s">
        <v>53</v>
      </c>
      <c r="G105" s="556" t="s">
        <v>53</v>
      </c>
      <c r="H105" s="556" t="s">
        <v>53</v>
      </c>
    </row>
    <row r="106" spans="1:8" ht="15" thickBot="1">
      <c r="A106" s="551"/>
      <c r="B106" s="552">
        <v>2013</v>
      </c>
      <c r="C106" s="554">
        <v>310000</v>
      </c>
      <c r="D106" s="554">
        <f t="shared" si="11"/>
        <v>248000</v>
      </c>
      <c r="E106" s="553">
        <f t="shared" si="14"/>
        <v>250000</v>
      </c>
      <c r="F106" s="553" t="s">
        <v>53</v>
      </c>
      <c r="G106" s="554" t="s">
        <v>53</v>
      </c>
      <c r="H106" s="554" t="s">
        <v>53</v>
      </c>
    </row>
    <row r="107" spans="1:8" ht="15" hidden="1" thickBot="1">
      <c r="A107" s="309" t="s">
        <v>516</v>
      </c>
      <c r="B107" s="307">
        <v>2001</v>
      </c>
      <c r="C107" s="238" t="s">
        <v>53</v>
      </c>
      <c r="D107" s="243" t="s">
        <v>53</v>
      </c>
      <c r="E107" s="267" t="s">
        <v>53</v>
      </c>
      <c r="F107" s="483">
        <v>95000</v>
      </c>
      <c r="G107" s="246">
        <f t="shared" ref="G107:G108" si="19">F107-(F107*0.1)</f>
        <v>85500</v>
      </c>
      <c r="H107" s="271">
        <f t="shared" ref="H107:H108" si="20">IF(ROUND(MID(G107&amp;" ",3,1),0)=1,FLOOR(G107,5000),IF(ROUND(MID(G107&amp;" ",3,1),0)=2,FLOOR(G107,5000),IF(ROUND(MID(G107&amp;" ",3,1),0)=6,FLOOR(G107,5000),IF(ROUND(MID(G107&amp;" ",3,1),0)=7,FLOOR(G107,5000),CEILING(G107,5000)))))</f>
        <v>90000</v>
      </c>
    </row>
    <row r="108" spans="1:8" ht="15" hidden="1" thickBot="1">
      <c r="A108" s="315"/>
      <c r="B108" s="310">
        <v>2002</v>
      </c>
      <c r="C108" s="240" t="s">
        <v>53</v>
      </c>
      <c r="D108" s="247" t="s">
        <v>53</v>
      </c>
      <c r="E108" s="269" t="s">
        <v>53</v>
      </c>
      <c r="F108" s="483">
        <v>105000</v>
      </c>
      <c r="G108" s="243">
        <f t="shared" si="19"/>
        <v>94500</v>
      </c>
      <c r="H108" s="271">
        <f t="shared" si="20"/>
        <v>95000</v>
      </c>
    </row>
    <row r="109" spans="1:8" ht="15" hidden="1" thickBot="1">
      <c r="A109" s="485" t="s">
        <v>736</v>
      </c>
      <c r="B109" s="486">
        <v>2004</v>
      </c>
      <c r="C109" s="407" t="s">
        <v>53</v>
      </c>
      <c r="D109" s="395" t="s">
        <v>53</v>
      </c>
      <c r="E109" s="395" t="s">
        <v>53</v>
      </c>
      <c r="F109" s="382"/>
      <c r="G109" s="377"/>
      <c r="H109" s="377"/>
    </row>
    <row r="110" spans="1:8" ht="15" hidden="1" thickBot="1">
      <c r="A110" s="488"/>
      <c r="B110" s="489">
        <v>2005</v>
      </c>
      <c r="C110" s="407" t="s">
        <v>53</v>
      </c>
      <c r="D110" s="395" t="s">
        <v>53</v>
      </c>
      <c r="E110" s="395" t="s">
        <v>53</v>
      </c>
      <c r="F110" s="491"/>
      <c r="G110" s="387"/>
      <c r="H110" s="387"/>
    </row>
    <row r="111" spans="1:8" ht="15" hidden="1" thickBot="1">
      <c r="B111" s="307">
        <v>2000</v>
      </c>
      <c r="C111" s="238" t="s">
        <v>53</v>
      </c>
      <c r="D111" s="246" t="s">
        <v>53</v>
      </c>
      <c r="E111" s="267" t="s">
        <v>53</v>
      </c>
      <c r="F111" s="483">
        <v>110000</v>
      </c>
      <c r="G111" s="243">
        <f t="shared" ref="G111:G132" si="21">F111-(F111*0.1)</f>
        <v>99000</v>
      </c>
      <c r="H111" s="271">
        <f t="shared" ref="H111:H132" si="22">IF(ROUND(MID(G111&amp;" ",3,1),0)=1,FLOOR(G111,5000),IF(ROUND(MID(G111&amp;" ",3,1),0)=2,FLOOR(G111,5000),IF(ROUND(MID(G111&amp;" ",3,1),0)=6,FLOOR(G111,5000),IF(ROUND(MID(G111&amp;" ",3,1),0)=7,FLOOR(G111,5000),CEILING(G111,5000)))))</f>
        <v>100000</v>
      </c>
    </row>
    <row r="112" spans="1:8" ht="15" hidden="1" thickBot="1">
      <c r="A112" s="309"/>
      <c r="B112" s="307">
        <v>2001</v>
      </c>
      <c r="C112" s="241" t="s">
        <v>53</v>
      </c>
      <c r="D112" s="243" t="s">
        <v>53</v>
      </c>
      <c r="E112" s="271" t="s">
        <v>53</v>
      </c>
      <c r="F112" s="483">
        <v>120000</v>
      </c>
      <c r="G112" s="243">
        <f t="shared" si="21"/>
        <v>108000</v>
      </c>
      <c r="H112" s="271">
        <f t="shared" si="22"/>
        <v>110000</v>
      </c>
    </row>
    <row r="113" spans="1:8" ht="15" hidden="1" thickBot="1">
      <c r="A113" s="309"/>
      <c r="B113" s="307">
        <v>2002</v>
      </c>
      <c r="C113" s="241" t="s">
        <v>53</v>
      </c>
      <c r="D113" s="243" t="s">
        <v>53</v>
      </c>
      <c r="E113" s="271" t="s">
        <v>53</v>
      </c>
      <c r="F113" s="483">
        <v>130000</v>
      </c>
      <c r="G113" s="243">
        <f t="shared" si="21"/>
        <v>117000</v>
      </c>
      <c r="H113" s="271">
        <f t="shared" si="22"/>
        <v>115000</v>
      </c>
    </row>
    <row r="114" spans="1:8">
      <c r="A114" s="309" t="s">
        <v>517</v>
      </c>
      <c r="B114" s="307">
        <v>2003</v>
      </c>
      <c r="C114" s="238" t="s">
        <v>53</v>
      </c>
      <c r="D114" s="246" t="s">
        <v>53</v>
      </c>
      <c r="E114" s="267" t="s">
        <v>53</v>
      </c>
      <c r="F114" s="36">
        <v>135000</v>
      </c>
      <c r="G114" s="246">
        <f t="shared" si="21"/>
        <v>121500</v>
      </c>
      <c r="H114" s="267">
        <f t="shared" si="22"/>
        <v>120000</v>
      </c>
    </row>
    <row r="115" spans="1:8">
      <c r="A115" s="309"/>
      <c r="B115" s="307">
        <v>2004</v>
      </c>
      <c r="C115" s="241" t="s">
        <v>53</v>
      </c>
      <c r="D115" s="243" t="s">
        <v>53</v>
      </c>
      <c r="E115" s="271" t="s">
        <v>53</v>
      </c>
      <c r="F115" s="39">
        <v>145000</v>
      </c>
      <c r="G115" s="243">
        <f t="shared" si="21"/>
        <v>130500</v>
      </c>
      <c r="H115" s="271">
        <f t="shared" si="22"/>
        <v>135000</v>
      </c>
    </row>
    <row r="116" spans="1:8" ht="15" thickBot="1">
      <c r="A116" s="315"/>
      <c r="B116" s="310">
        <v>2005</v>
      </c>
      <c r="C116" s="240" t="s">
        <v>53</v>
      </c>
      <c r="D116" s="247" t="s">
        <v>53</v>
      </c>
      <c r="E116" s="269" t="s">
        <v>53</v>
      </c>
      <c r="F116" s="43">
        <v>155000</v>
      </c>
      <c r="G116" s="247">
        <f t="shared" si="21"/>
        <v>139500</v>
      </c>
      <c r="H116" s="269">
        <f t="shared" si="22"/>
        <v>140000</v>
      </c>
    </row>
    <row r="117" spans="1:8" hidden="1">
      <c r="B117" s="307">
        <v>2001</v>
      </c>
      <c r="C117" s="241" t="s">
        <v>53</v>
      </c>
      <c r="D117" s="243" t="s">
        <v>53</v>
      </c>
      <c r="E117" s="271" t="s">
        <v>53</v>
      </c>
      <c r="F117" s="36"/>
      <c r="G117" s="246">
        <f t="shared" si="21"/>
        <v>0</v>
      </c>
      <c r="H117" s="267" t="e">
        <f t="shared" si="22"/>
        <v>#VALUE!</v>
      </c>
    </row>
    <row r="118" spans="1:8" hidden="1">
      <c r="A118" s="309"/>
      <c r="B118" s="307">
        <v>2002</v>
      </c>
      <c r="C118" s="241" t="s">
        <v>53</v>
      </c>
      <c r="D118" s="243" t="s">
        <v>53</v>
      </c>
      <c r="E118" s="271" t="s">
        <v>53</v>
      </c>
      <c r="F118" s="39"/>
      <c r="G118" s="243">
        <f t="shared" si="21"/>
        <v>0</v>
      </c>
      <c r="H118" s="271" t="e">
        <f t="shared" si="22"/>
        <v>#VALUE!</v>
      </c>
    </row>
    <row r="119" spans="1:8">
      <c r="A119" s="309" t="s">
        <v>518</v>
      </c>
      <c r="B119" s="307">
        <v>2003</v>
      </c>
      <c r="C119" s="241" t="s">
        <v>53</v>
      </c>
      <c r="D119" s="243" t="s">
        <v>53</v>
      </c>
      <c r="E119" s="271" t="s">
        <v>53</v>
      </c>
      <c r="F119" s="39">
        <v>135000</v>
      </c>
      <c r="G119" s="243">
        <f t="shared" si="21"/>
        <v>121500</v>
      </c>
      <c r="H119" s="271">
        <f t="shared" si="22"/>
        <v>120000</v>
      </c>
    </row>
    <row r="120" spans="1:8">
      <c r="A120" s="309"/>
      <c r="B120" s="307">
        <v>2004</v>
      </c>
      <c r="C120" s="241" t="s">
        <v>53</v>
      </c>
      <c r="D120" s="243" t="s">
        <v>53</v>
      </c>
      <c r="E120" s="271" t="s">
        <v>53</v>
      </c>
      <c r="F120" s="39">
        <v>145000</v>
      </c>
      <c r="G120" s="243">
        <f t="shared" si="21"/>
        <v>130500</v>
      </c>
      <c r="H120" s="271">
        <f t="shared" si="22"/>
        <v>135000</v>
      </c>
    </row>
    <row r="121" spans="1:8" ht="15" thickBot="1">
      <c r="A121" s="315"/>
      <c r="B121" s="310">
        <v>2005</v>
      </c>
      <c r="C121" s="241" t="s">
        <v>53</v>
      </c>
      <c r="D121" s="243" t="s">
        <v>53</v>
      </c>
      <c r="E121" s="271" t="s">
        <v>53</v>
      </c>
      <c r="F121" s="43">
        <v>155000</v>
      </c>
      <c r="G121" s="247">
        <f t="shared" si="21"/>
        <v>139500</v>
      </c>
      <c r="H121" s="269">
        <f t="shared" si="22"/>
        <v>140000</v>
      </c>
    </row>
    <row r="122" spans="1:8" ht="15" hidden="1" thickBot="1">
      <c r="A122" s="312" t="s">
        <v>519</v>
      </c>
      <c r="B122" s="316">
        <v>2004</v>
      </c>
      <c r="C122" s="238" t="s">
        <v>53</v>
      </c>
      <c r="D122" s="246" t="s">
        <v>53</v>
      </c>
      <c r="E122" s="267" t="s">
        <v>53</v>
      </c>
      <c r="F122" s="39"/>
      <c r="G122" s="243">
        <f t="shared" si="21"/>
        <v>0</v>
      </c>
      <c r="H122" s="271" t="e">
        <f t="shared" si="22"/>
        <v>#VALUE!</v>
      </c>
    </row>
    <row r="123" spans="1:8" ht="15" hidden="1" thickBot="1">
      <c r="A123" s="315"/>
      <c r="B123" s="310">
        <v>2005</v>
      </c>
      <c r="C123" s="240" t="s">
        <v>53</v>
      </c>
      <c r="D123" s="247" t="s">
        <v>53</v>
      </c>
      <c r="E123" s="269" t="s">
        <v>53</v>
      </c>
      <c r="F123" s="39"/>
      <c r="G123" s="243">
        <f t="shared" si="21"/>
        <v>0</v>
      </c>
      <c r="H123" s="271" t="e">
        <f t="shared" si="22"/>
        <v>#VALUE!</v>
      </c>
    </row>
    <row r="124" spans="1:8" ht="15" hidden="1" thickBot="1">
      <c r="A124" s="309" t="s">
        <v>520</v>
      </c>
      <c r="B124" s="307">
        <v>2000</v>
      </c>
      <c r="C124" s="241" t="s">
        <v>53</v>
      </c>
      <c r="D124" s="243" t="s">
        <v>53</v>
      </c>
      <c r="E124" s="271" t="s">
        <v>53</v>
      </c>
      <c r="F124" s="36"/>
      <c r="G124" s="246">
        <f t="shared" si="21"/>
        <v>0</v>
      </c>
      <c r="H124" s="267" t="e">
        <f t="shared" si="22"/>
        <v>#VALUE!</v>
      </c>
    </row>
    <row r="125" spans="1:8" ht="15" hidden="1" thickBot="1">
      <c r="A125" s="315"/>
      <c r="B125" s="310">
        <v>2001</v>
      </c>
      <c r="C125" s="241" t="s">
        <v>53</v>
      </c>
      <c r="D125" s="243" t="s">
        <v>53</v>
      </c>
      <c r="E125" s="271" t="s">
        <v>53</v>
      </c>
      <c r="F125" s="43"/>
      <c r="G125" s="247">
        <f t="shared" si="21"/>
        <v>0</v>
      </c>
      <c r="H125" s="269" t="e">
        <f t="shared" si="22"/>
        <v>#VALUE!</v>
      </c>
    </row>
    <row r="126" spans="1:8" ht="15" hidden="1" thickBot="1">
      <c r="A126" s="309" t="s">
        <v>521</v>
      </c>
      <c r="B126" s="307">
        <v>2000</v>
      </c>
      <c r="C126" s="238" t="s">
        <v>53</v>
      </c>
      <c r="D126" s="246" t="s">
        <v>53</v>
      </c>
      <c r="E126" s="267" t="s">
        <v>53</v>
      </c>
      <c r="F126" s="39"/>
      <c r="G126" s="243">
        <f t="shared" si="21"/>
        <v>0</v>
      </c>
      <c r="H126" s="271" t="e">
        <f t="shared" si="22"/>
        <v>#VALUE!</v>
      </c>
    </row>
    <row r="127" spans="1:8" ht="15" hidden="1" thickBot="1">
      <c r="A127" s="309"/>
      <c r="B127" s="307">
        <v>2001</v>
      </c>
      <c r="C127" s="241" t="s">
        <v>53</v>
      </c>
      <c r="D127" s="243" t="s">
        <v>53</v>
      </c>
      <c r="E127" s="271" t="s">
        <v>53</v>
      </c>
      <c r="F127" s="39"/>
      <c r="G127" s="243">
        <f t="shared" si="21"/>
        <v>0</v>
      </c>
      <c r="H127" s="271" t="e">
        <f t="shared" si="22"/>
        <v>#VALUE!</v>
      </c>
    </row>
    <row r="128" spans="1:8" ht="15" hidden="1" thickBot="1">
      <c r="A128" s="315"/>
      <c r="B128" s="310">
        <v>2002</v>
      </c>
      <c r="C128" s="241" t="s">
        <v>53</v>
      </c>
      <c r="D128" s="243" t="s">
        <v>53</v>
      </c>
      <c r="E128" s="271" t="s">
        <v>53</v>
      </c>
      <c r="F128" s="39"/>
      <c r="G128" s="243">
        <f t="shared" si="21"/>
        <v>0</v>
      </c>
      <c r="H128" s="271" t="e">
        <f t="shared" si="22"/>
        <v>#VALUE!</v>
      </c>
    </row>
    <row r="129" spans="1:8" ht="15" hidden="1" thickBot="1">
      <c r="B129" s="307">
        <v>2001</v>
      </c>
      <c r="C129" s="238" t="s">
        <v>53</v>
      </c>
      <c r="D129" s="246" t="s">
        <v>53</v>
      </c>
      <c r="E129" s="267" t="s">
        <v>53</v>
      </c>
      <c r="F129" s="36"/>
      <c r="G129" s="246">
        <f t="shared" si="21"/>
        <v>0</v>
      </c>
      <c r="H129" s="267" t="e">
        <f t="shared" si="22"/>
        <v>#VALUE!</v>
      </c>
    </row>
    <row r="130" spans="1:8" ht="15" hidden="1" thickBot="1">
      <c r="A130" s="309"/>
      <c r="B130" s="307">
        <v>2002</v>
      </c>
      <c r="C130" s="241" t="s">
        <v>53</v>
      </c>
      <c r="D130" s="243" t="s">
        <v>53</v>
      </c>
      <c r="E130" s="271" t="s">
        <v>53</v>
      </c>
      <c r="F130" s="39"/>
      <c r="G130" s="243">
        <f t="shared" si="21"/>
        <v>0</v>
      </c>
      <c r="H130" s="271" t="e">
        <f t="shared" si="22"/>
        <v>#VALUE!</v>
      </c>
    </row>
    <row r="131" spans="1:8">
      <c r="A131" s="309" t="s">
        <v>522</v>
      </c>
      <c r="B131" s="307">
        <v>2003</v>
      </c>
      <c r="C131" s="238" t="s">
        <v>53</v>
      </c>
      <c r="D131" s="246" t="s">
        <v>53</v>
      </c>
      <c r="E131" s="267" t="s">
        <v>53</v>
      </c>
      <c r="F131" s="36">
        <v>140000</v>
      </c>
      <c r="G131" s="246">
        <f t="shared" si="21"/>
        <v>126000</v>
      </c>
      <c r="H131" s="267">
        <f t="shared" si="22"/>
        <v>125000</v>
      </c>
    </row>
    <row r="132" spans="1:8" ht="15" thickBot="1">
      <c r="A132" s="315"/>
      <c r="B132" s="310">
        <v>2004</v>
      </c>
      <c r="C132" s="240" t="s">
        <v>53</v>
      </c>
      <c r="D132" s="247" t="s">
        <v>53</v>
      </c>
      <c r="E132" s="269" t="s">
        <v>53</v>
      </c>
      <c r="F132" s="43">
        <v>150000</v>
      </c>
      <c r="G132" s="247">
        <f t="shared" si="21"/>
        <v>135000</v>
      </c>
      <c r="H132" s="269">
        <f t="shared" si="22"/>
        <v>135000</v>
      </c>
    </row>
    <row r="133" spans="1:8" ht="15" hidden="1" thickBot="1">
      <c r="A133" s="485" t="s">
        <v>737</v>
      </c>
      <c r="B133" s="486">
        <v>2004</v>
      </c>
      <c r="C133" s="471"/>
      <c r="D133" s="395"/>
      <c r="E133" s="395"/>
      <c r="F133" s="39"/>
      <c r="G133" s="395"/>
      <c r="H133" s="395"/>
    </row>
    <row r="134" spans="1:8" ht="15" hidden="1" thickBot="1">
      <c r="A134" s="488"/>
      <c r="B134" s="489">
        <v>2005</v>
      </c>
      <c r="C134" s="471"/>
      <c r="D134" s="395"/>
      <c r="E134" s="395"/>
      <c r="F134" s="39"/>
      <c r="G134" s="395"/>
      <c r="H134" s="395"/>
    </row>
    <row r="135" spans="1:8" ht="15" hidden="1" thickBot="1">
      <c r="A135" s="490" t="s">
        <v>738</v>
      </c>
      <c r="B135" s="487">
        <v>2004</v>
      </c>
      <c r="C135" s="471"/>
      <c r="D135" s="395"/>
      <c r="E135" s="395"/>
      <c r="F135" s="43"/>
      <c r="G135" s="395"/>
      <c r="H135" s="395"/>
    </row>
    <row r="136" spans="1:8" ht="15" hidden="1" thickBot="1">
      <c r="A136" s="488"/>
      <c r="B136" s="489">
        <v>2005</v>
      </c>
      <c r="C136" s="471"/>
      <c r="D136" s="395"/>
      <c r="E136" s="395"/>
      <c r="F136" s="596"/>
      <c r="G136" s="395"/>
      <c r="H136" s="395"/>
    </row>
    <row r="137" spans="1:8">
      <c r="A137" s="309" t="s">
        <v>523</v>
      </c>
      <c r="B137" s="307">
        <v>2005</v>
      </c>
      <c r="C137" s="238" t="s">
        <v>53</v>
      </c>
      <c r="D137" s="246" t="s">
        <v>53</v>
      </c>
      <c r="E137" s="267" t="s">
        <v>53</v>
      </c>
      <c r="F137" s="104">
        <v>190000</v>
      </c>
      <c r="G137" s="246">
        <f t="shared" ref="G137:G200" si="23">F137-(F137*0.1)</f>
        <v>171000</v>
      </c>
      <c r="H137" s="267">
        <f t="shared" ref="H137:H200" si="24">IF(ROUND(MID(G137&amp;" ",3,1),0)=1,FLOOR(G137,5000),IF(ROUND(MID(G137&amp;" ",3,1),0)=2,FLOOR(G137,5000),IF(ROUND(MID(G137&amp;" ",3,1),0)=6,FLOOR(G137,5000),IF(ROUND(MID(G137&amp;" ",3,1),0)=7,FLOOR(G137,5000),CEILING(G137,5000)))))</f>
        <v>170000</v>
      </c>
    </row>
    <row r="138" spans="1:8">
      <c r="A138" s="309"/>
      <c r="B138" s="307">
        <v>2006</v>
      </c>
      <c r="C138" s="241" t="s">
        <v>53</v>
      </c>
      <c r="D138" s="243" t="s">
        <v>53</v>
      </c>
      <c r="E138" s="271" t="s">
        <v>53</v>
      </c>
      <c r="F138" s="107">
        <v>200000</v>
      </c>
      <c r="G138" s="243">
        <f t="shared" si="23"/>
        <v>180000</v>
      </c>
      <c r="H138" s="271">
        <f t="shared" si="24"/>
        <v>180000</v>
      </c>
    </row>
    <row r="139" spans="1:8" ht="15" thickBot="1">
      <c r="A139" s="315"/>
      <c r="B139" s="310">
        <v>2007</v>
      </c>
      <c r="C139" s="240" t="s">
        <v>53</v>
      </c>
      <c r="D139" s="247" t="s">
        <v>53</v>
      </c>
      <c r="E139" s="269" t="s">
        <v>53</v>
      </c>
      <c r="F139" s="110">
        <v>210000</v>
      </c>
      <c r="G139" s="247">
        <f t="shared" si="23"/>
        <v>189000</v>
      </c>
      <c r="H139" s="269">
        <f t="shared" si="24"/>
        <v>190000</v>
      </c>
    </row>
    <row r="140" spans="1:8">
      <c r="A140" s="309" t="s">
        <v>524</v>
      </c>
      <c r="B140" s="307">
        <v>2008</v>
      </c>
      <c r="C140" s="241" t="s">
        <v>53</v>
      </c>
      <c r="D140" s="243" t="s">
        <v>53</v>
      </c>
      <c r="E140" s="271" t="s">
        <v>53</v>
      </c>
      <c r="F140" s="596">
        <v>160000</v>
      </c>
      <c r="G140" s="243">
        <f t="shared" si="23"/>
        <v>144000</v>
      </c>
      <c r="H140" s="271">
        <f t="shared" si="24"/>
        <v>145000</v>
      </c>
    </row>
    <row r="141" spans="1:8">
      <c r="A141" s="309"/>
      <c r="B141" s="307">
        <v>2009</v>
      </c>
      <c r="C141" s="241" t="s">
        <v>53</v>
      </c>
      <c r="D141" s="243" t="s">
        <v>53</v>
      </c>
      <c r="E141" s="271" t="s">
        <v>53</v>
      </c>
      <c r="F141" s="596">
        <v>175000</v>
      </c>
      <c r="G141" s="243">
        <f t="shared" si="23"/>
        <v>157500</v>
      </c>
      <c r="H141" s="271">
        <f t="shared" si="24"/>
        <v>155000</v>
      </c>
    </row>
    <row r="142" spans="1:8" ht="15" thickBot="1">
      <c r="A142" s="309"/>
      <c r="B142" s="307">
        <v>2010</v>
      </c>
      <c r="C142" s="241" t="s">
        <v>53</v>
      </c>
      <c r="D142" s="243" t="s">
        <v>53</v>
      </c>
      <c r="E142" s="271" t="s">
        <v>53</v>
      </c>
      <c r="F142" s="596">
        <v>190000</v>
      </c>
      <c r="G142" s="243">
        <f t="shared" si="23"/>
        <v>171000</v>
      </c>
      <c r="H142" s="271">
        <f t="shared" si="24"/>
        <v>170000</v>
      </c>
    </row>
    <row r="143" spans="1:8">
      <c r="A143" s="312" t="s">
        <v>525</v>
      </c>
      <c r="B143" s="316">
        <v>2007</v>
      </c>
      <c r="C143" s="238" t="s">
        <v>53</v>
      </c>
      <c r="D143" s="246" t="s">
        <v>53</v>
      </c>
      <c r="E143" s="267" t="s">
        <v>53</v>
      </c>
      <c r="F143" s="104">
        <v>200000</v>
      </c>
      <c r="G143" s="246">
        <f t="shared" si="23"/>
        <v>180000</v>
      </c>
      <c r="H143" s="267">
        <f t="shared" si="24"/>
        <v>180000</v>
      </c>
    </row>
    <row r="144" spans="1:8">
      <c r="A144" s="309"/>
      <c r="B144" s="307">
        <v>2008</v>
      </c>
      <c r="C144" s="241" t="s">
        <v>53</v>
      </c>
      <c r="D144" s="243" t="s">
        <v>53</v>
      </c>
      <c r="E144" s="271" t="s">
        <v>53</v>
      </c>
      <c r="F144" s="107">
        <v>220000</v>
      </c>
      <c r="G144" s="243">
        <f t="shared" si="23"/>
        <v>198000</v>
      </c>
      <c r="H144" s="271">
        <f t="shared" si="24"/>
        <v>200000</v>
      </c>
    </row>
    <row r="145" spans="1:8" ht="15" thickBot="1">
      <c r="A145" s="315"/>
      <c r="B145" s="310">
        <v>2009</v>
      </c>
      <c r="C145" s="240" t="s">
        <v>53</v>
      </c>
      <c r="D145" s="247" t="s">
        <v>53</v>
      </c>
      <c r="E145" s="269" t="s">
        <v>53</v>
      </c>
      <c r="F145" s="110">
        <v>240000</v>
      </c>
      <c r="G145" s="247">
        <f t="shared" si="23"/>
        <v>216000</v>
      </c>
      <c r="H145" s="269">
        <f t="shared" si="24"/>
        <v>215000</v>
      </c>
    </row>
    <row r="146" spans="1:8">
      <c r="A146" s="312" t="s">
        <v>526</v>
      </c>
      <c r="B146" s="307">
        <v>2007</v>
      </c>
      <c r="C146" s="39">
        <v>240000</v>
      </c>
      <c r="D146" s="243">
        <f t="shared" ref="D146:D148" si="25">C146-(C146*0.1)</f>
        <v>216000</v>
      </c>
      <c r="E146" s="271">
        <f t="shared" ref="E146:E148" si="26">IF(ROUND(MID(D146&amp;" ",3,1),0)=1,FLOOR(D146,5000),IF(ROUND(MID(D146&amp;" ",3,1),0)=2,FLOOR(D146,5000),IF(ROUND(MID(D146&amp;" ",3,1),0)=6,FLOOR(D146,5000),IF(ROUND(MID(D146&amp;" ",3,1),0)=7,FLOOR(D146,5000),CEILING(D146,5000)))))</f>
        <v>215000</v>
      </c>
      <c r="F146" s="596">
        <v>220000</v>
      </c>
      <c r="G146" s="243">
        <f t="shared" si="23"/>
        <v>198000</v>
      </c>
      <c r="H146" s="271">
        <f t="shared" si="24"/>
        <v>200000</v>
      </c>
    </row>
    <row r="147" spans="1:8">
      <c r="A147" s="309"/>
      <c r="B147" s="307">
        <v>2008</v>
      </c>
      <c r="C147" s="39">
        <v>260000</v>
      </c>
      <c r="D147" s="243">
        <f t="shared" si="25"/>
        <v>234000</v>
      </c>
      <c r="E147" s="271">
        <f t="shared" si="26"/>
        <v>235000</v>
      </c>
      <c r="F147" s="596">
        <v>240000</v>
      </c>
      <c r="G147" s="243">
        <f t="shared" si="23"/>
        <v>216000</v>
      </c>
      <c r="H147" s="271">
        <f t="shared" si="24"/>
        <v>215000</v>
      </c>
    </row>
    <row r="148" spans="1:8" ht="15" thickBot="1">
      <c r="A148" s="315"/>
      <c r="B148" s="307">
        <v>2009</v>
      </c>
      <c r="C148" s="39">
        <v>280000</v>
      </c>
      <c r="D148" s="243">
        <f t="shared" si="25"/>
        <v>252000</v>
      </c>
      <c r="E148" s="271">
        <f t="shared" si="26"/>
        <v>250000</v>
      </c>
      <c r="F148" s="596">
        <v>260000</v>
      </c>
      <c r="G148" s="243">
        <f t="shared" si="23"/>
        <v>234000</v>
      </c>
      <c r="H148" s="271">
        <f t="shared" si="24"/>
        <v>235000</v>
      </c>
    </row>
    <row r="149" spans="1:8">
      <c r="A149" s="309" t="s">
        <v>527</v>
      </c>
      <c r="B149" s="316">
        <v>2008</v>
      </c>
      <c r="C149" s="238" t="s">
        <v>53</v>
      </c>
      <c r="D149" s="246" t="s">
        <v>53</v>
      </c>
      <c r="E149" s="267" t="s">
        <v>53</v>
      </c>
      <c r="F149" s="104">
        <v>240000</v>
      </c>
      <c r="G149" s="246">
        <f t="shared" si="23"/>
        <v>216000</v>
      </c>
      <c r="H149" s="267">
        <f t="shared" si="24"/>
        <v>215000</v>
      </c>
    </row>
    <row r="150" spans="1:8">
      <c r="A150" s="309"/>
      <c r="B150" s="307">
        <v>2009</v>
      </c>
      <c r="C150" s="241" t="s">
        <v>53</v>
      </c>
      <c r="D150" s="243" t="s">
        <v>53</v>
      </c>
      <c r="E150" s="271" t="s">
        <v>53</v>
      </c>
      <c r="F150" s="107">
        <v>260000</v>
      </c>
      <c r="G150" s="243">
        <f t="shared" si="23"/>
        <v>234000</v>
      </c>
      <c r="H150" s="271">
        <f t="shared" si="24"/>
        <v>235000</v>
      </c>
    </row>
    <row r="151" spans="1:8" ht="15" thickBot="1">
      <c r="A151" s="315"/>
      <c r="B151" s="310">
        <v>2010</v>
      </c>
      <c r="C151" s="240" t="s">
        <v>53</v>
      </c>
      <c r="D151" s="247" t="s">
        <v>53</v>
      </c>
      <c r="E151" s="269" t="s">
        <v>53</v>
      </c>
      <c r="F151" s="110">
        <v>280000</v>
      </c>
      <c r="G151" s="247">
        <f t="shared" si="23"/>
        <v>252000</v>
      </c>
      <c r="H151" s="269">
        <f t="shared" si="24"/>
        <v>250000</v>
      </c>
    </row>
    <row r="152" spans="1:8">
      <c r="A152" s="312" t="s">
        <v>528</v>
      </c>
      <c r="B152" s="316">
        <v>2007</v>
      </c>
      <c r="C152" s="238" t="s">
        <v>53</v>
      </c>
      <c r="D152" s="246" t="s">
        <v>53</v>
      </c>
      <c r="E152" s="267" t="s">
        <v>53</v>
      </c>
      <c r="F152" s="596">
        <v>240000</v>
      </c>
      <c r="G152" s="243">
        <f t="shared" si="23"/>
        <v>216000</v>
      </c>
      <c r="H152" s="271">
        <f t="shared" si="24"/>
        <v>215000</v>
      </c>
    </row>
    <row r="153" spans="1:8">
      <c r="A153" s="309"/>
      <c r="B153" s="307">
        <v>2008</v>
      </c>
      <c r="C153" s="241" t="s">
        <v>53</v>
      </c>
      <c r="D153" s="243" t="s">
        <v>53</v>
      </c>
      <c r="E153" s="271" t="s">
        <v>53</v>
      </c>
      <c r="F153" s="596">
        <v>260000</v>
      </c>
      <c r="G153" s="243">
        <f t="shared" si="23"/>
        <v>234000</v>
      </c>
      <c r="H153" s="271">
        <f t="shared" si="24"/>
        <v>235000</v>
      </c>
    </row>
    <row r="154" spans="1:8">
      <c r="A154" s="309"/>
      <c r="B154" s="307">
        <v>2009</v>
      </c>
      <c r="C154" s="241" t="s">
        <v>53</v>
      </c>
      <c r="D154" s="243" t="s">
        <v>53</v>
      </c>
      <c r="E154" s="271" t="s">
        <v>53</v>
      </c>
      <c r="F154" s="596">
        <v>280000</v>
      </c>
      <c r="G154" s="243">
        <f t="shared" si="23"/>
        <v>252000</v>
      </c>
      <c r="H154" s="271">
        <f t="shared" si="24"/>
        <v>250000</v>
      </c>
    </row>
    <row r="155" spans="1:8" ht="15" thickBot="1">
      <c r="A155" s="315"/>
      <c r="B155" s="310">
        <v>2010</v>
      </c>
      <c r="C155" s="240" t="s">
        <v>53</v>
      </c>
      <c r="D155" s="247" t="s">
        <v>53</v>
      </c>
      <c r="E155" s="269" t="s">
        <v>53</v>
      </c>
      <c r="F155" s="596">
        <v>300000</v>
      </c>
      <c r="G155" s="243">
        <f t="shared" si="23"/>
        <v>270000</v>
      </c>
      <c r="H155" s="271">
        <f t="shared" si="24"/>
        <v>270000</v>
      </c>
    </row>
    <row r="156" spans="1:8">
      <c r="A156" s="309" t="s">
        <v>529</v>
      </c>
      <c r="B156" s="307">
        <v>2007</v>
      </c>
      <c r="C156" s="241" t="s">
        <v>53</v>
      </c>
      <c r="D156" s="243" t="s">
        <v>53</v>
      </c>
      <c r="E156" s="271" t="s">
        <v>53</v>
      </c>
      <c r="F156" s="104">
        <v>220000</v>
      </c>
      <c r="G156" s="246">
        <f t="shared" si="23"/>
        <v>198000</v>
      </c>
      <c r="H156" s="267">
        <f t="shared" si="24"/>
        <v>200000</v>
      </c>
    </row>
    <row r="157" spans="1:8">
      <c r="A157" s="309"/>
      <c r="B157" s="307">
        <v>2008</v>
      </c>
      <c r="C157" s="241" t="s">
        <v>53</v>
      </c>
      <c r="D157" s="243" t="s">
        <v>53</v>
      </c>
      <c r="E157" s="271" t="s">
        <v>53</v>
      </c>
      <c r="F157" s="107">
        <v>240000</v>
      </c>
      <c r="G157" s="243">
        <f t="shared" si="23"/>
        <v>216000</v>
      </c>
      <c r="H157" s="271">
        <f t="shared" si="24"/>
        <v>215000</v>
      </c>
    </row>
    <row r="158" spans="1:8">
      <c r="A158" s="309"/>
      <c r="B158" s="307">
        <v>2009</v>
      </c>
      <c r="C158" s="241" t="s">
        <v>53</v>
      </c>
      <c r="D158" s="243" t="s">
        <v>53</v>
      </c>
      <c r="E158" s="271" t="s">
        <v>53</v>
      </c>
      <c r="F158" s="107">
        <v>260000</v>
      </c>
      <c r="G158" s="243">
        <f t="shared" si="23"/>
        <v>234000</v>
      </c>
      <c r="H158" s="271">
        <f t="shared" si="24"/>
        <v>235000</v>
      </c>
    </row>
    <row r="159" spans="1:8" ht="15" thickBot="1">
      <c r="A159" s="309"/>
      <c r="B159" s="310">
        <v>2010</v>
      </c>
      <c r="C159" s="241" t="s">
        <v>53</v>
      </c>
      <c r="D159" s="243" t="s">
        <v>53</v>
      </c>
      <c r="E159" s="271" t="s">
        <v>53</v>
      </c>
      <c r="F159" s="110">
        <v>280000</v>
      </c>
      <c r="G159" s="247">
        <f t="shared" si="23"/>
        <v>252000</v>
      </c>
      <c r="H159" s="269">
        <f t="shared" si="24"/>
        <v>250000</v>
      </c>
    </row>
    <row r="160" spans="1:8">
      <c r="A160" s="312" t="s">
        <v>530</v>
      </c>
      <c r="B160" s="316">
        <v>2007</v>
      </c>
      <c r="C160" s="36">
        <v>260000</v>
      </c>
      <c r="D160" s="246">
        <f t="shared" ref="D160:D163" si="27">C160-(C160*0.1)</f>
        <v>234000</v>
      </c>
      <c r="E160" s="267">
        <f t="shared" ref="E160:E163" si="28">IF(ROUND(MID(D160&amp;" ",3,1),0)=1,FLOOR(D160,5000),IF(ROUND(MID(D160&amp;" ",3,1),0)=2,FLOOR(D160,5000),IF(ROUND(MID(D160&amp;" ",3,1),0)=6,FLOOR(D160,5000),IF(ROUND(MID(D160&amp;" ",3,1),0)=7,FLOOR(D160,5000),CEILING(D160,5000)))))</f>
        <v>235000</v>
      </c>
      <c r="F160" s="596">
        <v>240000</v>
      </c>
      <c r="G160" s="243">
        <f t="shared" si="23"/>
        <v>216000</v>
      </c>
      <c r="H160" s="271">
        <f t="shared" si="24"/>
        <v>215000</v>
      </c>
    </row>
    <row r="161" spans="1:8">
      <c r="A161" s="121"/>
      <c r="B161" s="307">
        <v>2008</v>
      </c>
      <c r="C161" s="39">
        <v>280000</v>
      </c>
      <c r="D161" s="243">
        <f t="shared" si="27"/>
        <v>252000</v>
      </c>
      <c r="E161" s="271">
        <f t="shared" si="28"/>
        <v>250000</v>
      </c>
      <c r="F161" s="596">
        <v>260000</v>
      </c>
      <c r="G161" s="243">
        <f t="shared" si="23"/>
        <v>234000</v>
      </c>
      <c r="H161" s="271">
        <f t="shared" si="24"/>
        <v>235000</v>
      </c>
    </row>
    <row r="162" spans="1:8">
      <c r="A162" s="121"/>
      <c r="B162" s="307">
        <v>2009</v>
      </c>
      <c r="C162" s="39">
        <v>300000</v>
      </c>
      <c r="D162" s="243">
        <f t="shared" si="27"/>
        <v>270000</v>
      </c>
      <c r="E162" s="271">
        <f t="shared" si="28"/>
        <v>270000</v>
      </c>
      <c r="F162" s="596">
        <v>280000</v>
      </c>
      <c r="G162" s="243">
        <f t="shared" si="23"/>
        <v>252000</v>
      </c>
      <c r="H162" s="271">
        <f t="shared" si="24"/>
        <v>250000</v>
      </c>
    </row>
    <row r="163" spans="1:8" ht="15" thickBot="1">
      <c r="A163" s="123"/>
      <c r="B163" s="310">
        <v>2010</v>
      </c>
      <c r="C163" s="43">
        <v>320000</v>
      </c>
      <c r="D163" s="247">
        <f t="shared" si="27"/>
        <v>288000</v>
      </c>
      <c r="E163" s="269">
        <f t="shared" si="28"/>
        <v>290000</v>
      </c>
      <c r="F163" s="596">
        <v>300000</v>
      </c>
      <c r="G163" s="243">
        <f t="shared" si="23"/>
        <v>270000</v>
      </c>
      <c r="H163" s="271">
        <f t="shared" si="24"/>
        <v>270000</v>
      </c>
    </row>
    <row r="164" spans="1:8">
      <c r="A164" s="312" t="s">
        <v>531</v>
      </c>
      <c r="B164" s="316">
        <v>2007</v>
      </c>
      <c r="C164" s="238" t="s">
        <v>53</v>
      </c>
      <c r="D164" s="246" t="s">
        <v>53</v>
      </c>
      <c r="E164" s="267" t="s">
        <v>53</v>
      </c>
      <c r="F164" s="104">
        <v>200000</v>
      </c>
      <c r="G164" s="246">
        <f t="shared" si="23"/>
        <v>180000</v>
      </c>
      <c r="H164" s="267">
        <f t="shared" si="24"/>
        <v>180000</v>
      </c>
    </row>
    <row r="165" spans="1:8">
      <c r="A165" s="121"/>
      <c r="B165" s="307">
        <v>2008</v>
      </c>
      <c r="C165" s="241" t="s">
        <v>53</v>
      </c>
      <c r="D165" s="243" t="s">
        <v>53</v>
      </c>
      <c r="E165" s="271" t="s">
        <v>53</v>
      </c>
      <c r="F165" s="107">
        <v>220000</v>
      </c>
      <c r="G165" s="243">
        <f t="shared" si="23"/>
        <v>198000</v>
      </c>
      <c r="H165" s="271">
        <f t="shared" si="24"/>
        <v>200000</v>
      </c>
    </row>
    <row r="166" spans="1:8">
      <c r="A166" s="121"/>
      <c r="B166" s="307">
        <v>2009</v>
      </c>
      <c r="C166" s="241" t="s">
        <v>53</v>
      </c>
      <c r="D166" s="243" t="s">
        <v>53</v>
      </c>
      <c r="E166" s="271" t="s">
        <v>53</v>
      </c>
      <c r="F166" s="107">
        <v>240000</v>
      </c>
      <c r="G166" s="243">
        <f t="shared" si="23"/>
        <v>216000</v>
      </c>
      <c r="H166" s="271">
        <f t="shared" si="24"/>
        <v>215000</v>
      </c>
    </row>
    <row r="167" spans="1:8" ht="15" thickBot="1">
      <c r="A167" s="123"/>
      <c r="B167" s="310">
        <v>2010</v>
      </c>
      <c r="C167" s="240" t="s">
        <v>53</v>
      </c>
      <c r="D167" s="247" t="s">
        <v>53</v>
      </c>
      <c r="E167" s="269" t="s">
        <v>53</v>
      </c>
      <c r="F167" s="110">
        <v>260000</v>
      </c>
      <c r="G167" s="247">
        <f t="shared" si="23"/>
        <v>234000</v>
      </c>
      <c r="H167" s="269">
        <f t="shared" si="24"/>
        <v>235000</v>
      </c>
    </row>
    <row r="168" spans="1:8">
      <c r="A168" s="309" t="s">
        <v>532</v>
      </c>
      <c r="B168" s="307">
        <v>2007</v>
      </c>
      <c r="C168" s="241" t="s">
        <v>53</v>
      </c>
      <c r="D168" s="243" t="s">
        <v>53</v>
      </c>
      <c r="E168" s="271" t="s">
        <v>53</v>
      </c>
      <c r="F168" s="104">
        <v>260000</v>
      </c>
      <c r="G168" s="246">
        <f t="shared" si="23"/>
        <v>234000</v>
      </c>
      <c r="H168" s="267">
        <f t="shared" si="24"/>
        <v>235000</v>
      </c>
    </row>
    <row r="169" spans="1:8">
      <c r="A169" s="121"/>
      <c r="B169" s="307">
        <v>2008</v>
      </c>
      <c r="C169" s="241" t="s">
        <v>53</v>
      </c>
      <c r="D169" s="243" t="s">
        <v>53</v>
      </c>
      <c r="E169" s="271" t="s">
        <v>53</v>
      </c>
      <c r="F169" s="107">
        <v>280000</v>
      </c>
      <c r="G169" s="243">
        <f t="shared" si="23"/>
        <v>252000</v>
      </c>
      <c r="H169" s="271">
        <f t="shared" si="24"/>
        <v>250000</v>
      </c>
    </row>
    <row r="170" spans="1:8">
      <c r="A170" s="121"/>
      <c r="B170" s="307">
        <v>2009</v>
      </c>
      <c r="C170" s="241" t="s">
        <v>53</v>
      </c>
      <c r="D170" s="243" t="s">
        <v>53</v>
      </c>
      <c r="E170" s="271" t="s">
        <v>53</v>
      </c>
      <c r="F170" s="107">
        <v>300000</v>
      </c>
      <c r="G170" s="243">
        <f t="shared" si="23"/>
        <v>270000</v>
      </c>
      <c r="H170" s="271">
        <f t="shared" si="24"/>
        <v>270000</v>
      </c>
    </row>
    <row r="171" spans="1:8" ht="15" thickBot="1">
      <c r="A171" s="123"/>
      <c r="B171" s="310">
        <v>2010</v>
      </c>
      <c r="C171" s="240" t="s">
        <v>53</v>
      </c>
      <c r="D171" s="247" t="s">
        <v>53</v>
      </c>
      <c r="E171" s="269" t="s">
        <v>53</v>
      </c>
      <c r="F171" s="110">
        <v>320000</v>
      </c>
      <c r="G171" s="247">
        <f t="shared" si="23"/>
        <v>288000</v>
      </c>
      <c r="H171" s="269">
        <f t="shared" si="24"/>
        <v>290000</v>
      </c>
    </row>
    <row r="172" spans="1:8">
      <c r="A172" s="309" t="s">
        <v>533</v>
      </c>
      <c r="B172" s="307">
        <v>2008</v>
      </c>
      <c r="C172" s="241" t="s">
        <v>53</v>
      </c>
      <c r="D172" s="243" t="s">
        <v>53</v>
      </c>
      <c r="E172" s="271" t="s">
        <v>53</v>
      </c>
      <c r="F172" s="596">
        <v>280000</v>
      </c>
      <c r="G172" s="243">
        <f t="shared" si="23"/>
        <v>252000</v>
      </c>
      <c r="H172" s="271">
        <f t="shared" si="24"/>
        <v>250000</v>
      </c>
    </row>
    <row r="173" spans="1:8">
      <c r="A173" s="121"/>
      <c r="B173" s="307">
        <v>2009</v>
      </c>
      <c r="C173" s="241" t="s">
        <v>53</v>
      </c>
      <c r="D173" s="243" t="s">
        <v>53</v>
      </c>
      <c r="E173" s="271" t="s">
        <v>53</v>
      </c>
      <c r="F173" s="596">
        <v>300000</v>
      </c>
      <c r="G173" s="243">
        <f t="shared" si="23"/>
        <v>270000</v>
      </c>
      <c r="H173" s="271">
        <f t="shared" si="24"/>
        <v>270000</v>
      </c>
    </row>
    <row r="174" spans="1:8" ht="15" thickBot="1">
      <c r="A174" s="123"/>
      <c r="B174" s="310">
        <v>2010</v>
      </c>
      <c r="C174" s="240" t="s">
        <v>53</v>
      </c>
      <c r="D174" s="247" t="s">
        <v>53</v>
      </c>
      <c r="E174" s="269" t="s">
        <v>53</v>
      </c>
      <c r="F174" s="596">
        <v>320000</v>
      </c>
      <c r="G174" s="243">
        <f t="shared" si="23"/>
        <v>288000</v>
      </c>
      <c r="H174" s="271">
        <f t="shared" si="24"/>
        <v>290000</v>
      </c>
    </row>
    <row r="175" spans="1:8">
      <c r="A175" s="312" t="s">
        <v>670</v>
      </c>
      <c r="B175" s="316">
        <v>2011</v>
      </c>
      <c r="C175" s="238" t="s">
        <v>53</v>
      </c>
      <c r="D175" s="246" t="s">
        <v>53</v>
      </c>
      <c r="E175" s="267" t="s">
        <v>53</v>
      </c>
      <c r="F175" s="104">
        <v>210000</v>
      </c>
      <c r="G175" s="246">
        <f t="shared" si="23"/>
        <v>189000</v>
      </c>
      <c r="H175" s="267">
        <f t="shared" si="24"/>
        <v>190000</v>
      </c>
    </row>
    <row r="176" spans="1:8">
      <c r="A176" s="309"/>
      <c r="B176" s="307">
        <v>2012</v>
      </c>
      <c r="C176" s="241" t="s">
        <v>53</v>
      </c>
      <c r="D176" s="243" t="s">
        <v>53</v>
      </c>
      <c r="E176" s="271" t="s">
        <v>53</v>
      </c>
      <c r="F176" s="107">
        <v>230000</v>
      </c>
      <c r="G176" s="243">
        <f t="shared" si="23"/>
        <v>207000</v>
      </c>
      <c r="H176" s="271">
        <f t="shared" si="24"/>
        <v>205000</v>
      </c>
    </row>
    <row r="177" spans="1:8">
      <c r="A177" s="309"/>
      <c r="B177" s="307">
        <v>2013</v>
      </c>
      <c r="C177" s="241" t="s">
        <v>53</v>
      </c>
      <c r="D177" s="243" t="s">
        <v>53</v>
      </c>
      <c r="E177" s="271" t="s">
        <v>53</v>
      </c>
      <c r="F177" s="107">
        <v>250000</v>
      </c>
      <c r="G177" s="243">
        <f t="shared" si="23"/>
        <v>225000</v>
      </c>
      <c r="H177" s="271">
        <f t="shared" si="24"/>
        <v>225000</v>
      </c>
    </row>
    <row r="178" spans="1:8">
      <c r="A178" s="309"/>
      <c r="B178" s="307">
        <v>2014</v>
      </c>
      <c r="C178" s="241" t="s">
        <v>53</v>
      </c>
      <c r="D178" s="243" t="s">
        <v>53</v>
      </c>
      <c r="E178" s="271" t="s">
        <v>53</v>
      </c>
      <c r="F178" s="107">
        <v>270000</v>
      </c>
      <c r="G178" s="243">
        <f t="shared" si="23"/>
        <v>243000</v>
      </c>
      <c r="H178" s="271">
        <f t="shared" si="24"/>
        <v>245000</v>
      </c>
    </row>
    <row r="179" spans="1:8" ht="15" thickBot="1">
      <c r="A179" s="315"/>
      <c r="B179" s="310">
        <v>2015</v>
      </c>
      <c r="C179" s="240" t="s">
        <v>53</v>
      </c>
      <c r="D179" s="247" t="s">
        <v>53</v>
      </c>
      <c r="E179" s="269" t="s">
        <v>53</v>
      </c>
      <c r="F179" s="110">
        <v>290000</v>
      </c>
      <c r="G179" s="247">
        <f t="shared" si="23"/>
        <v>261000</v>
      </c>
      <c r="H179" s="269">
        <f t="shared" si="24"/>
        <v>260000</v>
      </c>
    </row>
    <row r="180" spans="1:8">
      <c r="A180" s="312" t="s">
        <v>671</v>
      </c>
      <c r="B180" s="316">
        <v>2011</v>
      </c>
      <c r="C180" s="238" t="s">
        <v>53</v>
      </c>
      <c r="D180" s="246" t="s">
        <v>53</v>
      </c>
      <c r="E180" s="267" t="s">
        <v>53</v>
      </c>
      <c r="F180" s="596">
        <v>280000</v>
      </c>
      <c r="G180" s="243">
        <f t="shared" si="23"/>
        <v>252000</v>
      </c>
      <c r="H180" s="271">
        <f t="shared" si="24"/>
        <v>250000</v>
      </c>
    </row>
    <row r="181" spans="1:8">
      <c r="A181" s="309"/>
      <c r="B181" s="307">
        <v>2012</v>
      </c>
      <c r="C181" s="241" t="s">
        <v>53</v>
      </c>
      <c r="D181" s="243" t="s">
        <v>53</v>
      </c>
      <c r="E181" s="271" t="s">
        <v>53</v>
      </c>
      <c r="F181" s="596">
        <v>300000</v>
      </c>
      <c r="G181" s="243">
        <f t="shared" si="23"/>
        <v>270000</v>
      </c>
      <c r="H181" s="271">
        <f t="shared" si="24"/>
        <v>270000</v>
      </c>
    </row>
    <row r="182" spans="1:8">
      <c r="A182" s="309"/>
      <c r="B182" s="307">
        <v>2013</v>
      </c>
      <c r="C182" s="241" t="s">
        <v>53</v>
      </c>
      <c r="D182" s="243" t="s">
        <v>53</v>
      </c>
      <c r="E182" s="271" t="s">
        <v>53</v>
      </c>
      <c r="F182" s="596">
        <v>320000</v>
      </c>
      <c r="G182" s="243">
        <f t="shared" si="23"/>
        <v>288000</v>
      </c>
      <c r="H182" s="271">
        <f t="shared" si="24"/>
        <v>290000</v>
      </c>
    </row>
    <row r="183" spans="1:8">
      <c r="A183" s="309"/>
      <c r="B183" s="307">
        <v>2014</v>
      </c>
      <c r="C183" s="241" t="s">
        <v>53</v>
      </c>
      <c r="D183" s="243" t="s">
        <v>53</v>
      </c>
      <c r="E183" s="271" t="s">
        <v>53</v>
      </c>
      <c r="F183" s="596">
        <v>340000</v>
      </c>
      <c r="G183" s="243">
        <f t="shared" si="23"/>
        <v>306000</v>
      </c>
      <c r="H183" s="271">
        <f t="shared" si="24"/>
        <v>305000</v>
      </c>
    </row>
    <row r="184" spans="1:8" ht="15" thickBot="1">
      <c r="A184" s="315"/>
      <c r="B184" s="310">
        <v>2015</v>
      </c>
      <c r="C184" s="240" t="s">
        <v>53</v>
      </c>
      <c r="D184" s="247" t="s">
        <v>53</v>
      </c>
      <c r="E184" s="269" t="s">
        <v>53</v>
      </c>
      <c r="F184" s="596">
        <v>360000</v>
      </c>
      <c r="G184" s="243">
        <f t="shared" si="23"/>
        <v>324000</v>
      </c>
      <c r="H184" s="271">
        <f t="shared" si="24"/>
        <v>325000</v>
      </c>
    </row>
    <row r="185" spans="1:8">
      <c r="A185" s="309" t="s">
        <v>672</v>
      </c>
      <c r="B185" s="307">
        <v>2010</v>
      </c>
      <c r="C185" s="241" t="s">
        <v>53</v>
      </c>
      <c r="D185" s="243" t="s">
        <v>53</v>
      </c>
      <c r="E185" s="271" t="s">
        <v>53</v>
      </c>
      <c r="F185" s="104">
        <v>280000</v>
      </c>
      <c r="G185" s="246">
        <f t="shared" si="23"/>
        <v>252000</v>
      </c>
      <c r="H185" s="267">
        <f t="shared" si="24"/>
        <v>250000</v>
      </c>
    </row>
    <row r="186" spans="1:8">
      <c r="A186" s="309"/>
      <c r="B186" s="307">
        <v>2011</v>
      </c>
      <c r="C186" s="241" t="s">
        <v>53</v>
      </c>
      <c r="D186" s="243" t="s">
        <v>53</v>
      </c>
      <c r="E186" s="271" t="s">
        <v>53</v>
      </c>
      <c r="F186" s="107">
        <v>300000</v>
      </c>
      <c r="G186" s="243">
        <f t="shared" si="23"/>
        <v>270000</v>
      </c>
      <c r="H186" s="271">
        <f t="shared" si="24"/>
        <v>270000</v>
      </c>
    </row>
    <row r="187" spans="1:8">
      <c r="A187" s="309"/>
      <c r="B187" s="307">
        <v>2012</v>
      </c>
      <c r="C187" s="241" t="s">
        <v>53</v>
      </c>
      <c r="D187" s="243" t="s">
        <v>53</v>
      </c>
      <c r="E187" s="271" t="s">
        <v>53</v>
      </c>
      <c r="F187" s="107">
        <v>320000</v>
      </c>
      <c r="G187" s="243">
        <f t="shared" si="23"/>
        <v>288000</v>
      </c>
      <c r="H187" s="271">
        <f t="shared" si="24"/>
        <v>290000</v>
      </c>
    </row>
    <row r="188" spans="1:8" ht="15" thickBot="1">
      <c r="A188" s="309"/>
      <c r="B188" s="307">
        <v>2013</v>
      </c>
      <c r="C188" s="241" t="s">
        <v>53</v>
      </c>
      <c r="D188" s="243" t="s">
        <v>53</v>
      </c>
      <c r="E188" s="271" t="s">
        <v>53</v>
      </c>
      <c r="F188" s="110">
        <v>340000</v>
      </c>
      <c r="G188" s="247">
        <f t="shared" si="23"/>
        <v>306000</v>
      </c>
      <c r="H188" s="269">
        <f t="shared" si="24"/>
        <v>305000</v>
      </c>
    </row>
    <row r="189" spans="1:8">
      <c r="A189" s="312" t="s">
        <v>673</v>
      </c>
      <c r="B189" s="316">
        <v>2010</v>
      </c>
      <c r="C189" s="238" t="s">
        <v>53</v>
      </c>
      <c r="D189" s="246" t="s">
        <v>53</v>
      </c>
      <c r="E189" s="267" t="s">
        <v>53</v>
      </c>
      <c r="F189" s="596">
        <v>280000</v>
      </c>
      <c r="G189" s="243">
        <f t="shared" si="23"/>
        <v>252000</v>
      </c>
      <c r="H189" s="271">
        <f t="shared" si="24"/>
        <v>250000</v>
      </c>
    </row>
    <row r="190" spans="1:8">
      <c r="A190" s="309"/>
      <c r="B190" s="307">
        <v>2011</v>
      </c>
      <c r="C190" s="241" t="s">
        <v>53</v>
      </c>
      <c r="D190" s="243" t="s">
        <v>53</v>
      </c>
      <c r="E190" s="271" t="s">
        <v>53</v>
      </c>
      <c r="F190" s="596">
        <v>300000</v>
      </c>
      <c r="G190" s="243">
        <f t="shared" si="23"/>
        <v>270000</v>
      </c>
      <c r="H190" s="271">
        <f t="shared" si="24"/>
        <v>270000</v>
      </c>
    </row>
    <row r="191" spans="1:8">
      <c r="A191" s="309"/>
      <c r="B191" s="307">
        <v>2012</v>
      </c>
      <c r="C191" s="241" t="s">
        <v>53</v>
      </c>
      <c r="D191" s="243" t="s">
        <v>53</v>
      </c>
      <c r="E191" s="271" t="s">
        <v>53</v>
      </c>
      <c r="F191" s="596">
        <v>320000</v>
      </c>
      <c r="G191" s="243">
        <f t="shared" si="23"/>
        <v>288000</v>
      </c>
      <c r="H191" s="271">
        <f t="shared" si="24"/>
        <v>290000</v>
      </c>
    </row>
    <row r="192" spans="1:8" ht="15" thickBot="1">
      <c r="A192" s="315"/>
      <c r="B192" s="310">
        <v>2013</v>
      </c>
      <c r="C192" s="240" t="s">
        <v>53</v>
      </c>
      <c r="D192" s="247" t="s">
        <v>53</v>
      </c>
      <c r="E192" s="269" t="s">
        <v>53</v>
      </c>
      <c r="F192" s="596">
        <v>340000</v>
      </c>
      <c r="G192" s="243">
        <f t="shared" si="23"/>
        <v>306000</v>
      </c>
      <c r="H192" s="271">
        <f t="shared" si="24"/>
        <v>305000</v>
      </c>
    </row>
    <row r="193" spans="1:8">
      <c r="A193" s="312" t="s">
        <v>534</v>
      </c>
      <c r="B193" s="316">
        <v>2010</v>
      </c>
      <c r="C193" s="238" t="s">
        <v>53</v>
      </c>
      <c r="D193" s="246" t="s">
        <v>53</v>
      </c>
      <c r="E193" s="267" t="s">
        <v>53</v>
      </c>
      <c r="F193" s="104">
        <v>290000</v>
      </c>
      <c r="G193" s="246">
        <f t="shared" si="23"/>
        <v>261000</v>
      </c>
      <c r="H193" s="267">
        <f t="shared" si="24"/>
        <v>260000</v>
      </c>
    </row>
    <row r="194" spans="1:8">
      <c r="A194" s="309"/>
      <c r="B194" s="307">
        <v>2011</v>
      </c>
      <c r="C194" s="241" t="s">
        <v>53</v>
      </c>
      <c r="D194" s="243" t="s">
        <v>53</v>
      </c>
      <c r="E194" s="271" t="s">
        <v>53</v>
      </c>
      <c r="F194" s="107">
        <v>310000</v>
      </c>
      <c r="G194" s="243">
        <f t="shared" si="23"/>
        <v>279000</v>
      </c>
      <c r="H194" s="271">
        <f t="shared" si="24"/>
        <v>280000</v>
      </c>
    </row>
    <row r="195" spans="1:8">
      <c r="A195" s="309"/>
      <c r="B195" s="307">
        <v>2012</v>
      </c>
      <c r="C195" s="241" t="s">
        <v>53</v>
      </c>
      <c r="D195" s="243" t="s">
        <v>53</v>
      </c>
      <c r="E195" s="271" t="s">
        <v>53</v>
      </c>
      <c r="F195" s="107">
        <v>330000</v>
      </c>
      <c r="G195" s="243">
        <f t="shared" si="23"/>
        <v>297000</v>
      </c>
      <c r="H195" s="271">
        <f t="shared" si="24"/>
        <v>295000</v>
      </c>
    </row>
    <row r="196" spans="1:8" ht="15" thickBot="1">
      <c r="A196" s="315"/>
      <c r="B196" s="310">
        <v>2013</v>
      </c>
      <c r="C196" s="240" t="s">
        <v>53</v>
      </c>
      <c r="D196" s="247" t="s">
        <v>53</v>
      </c>
      <c r="E196" s="269" t="s">
        <v>53</v>
      </c>
      <c r="F196" s="110">
        <v>350000</v>
      </c>
      <c r="G196" s="247">
        <f t="shared" si="23"/>
        <v>315000</v>
      </c>
      <c r="H196" s="269">
        <f t="shared" si="24"/>
        <v>315000</v>
      </c>
    </row>
    <row r="197" spans="1:8">
      <c r="A197" s="312" t="s">
        <v>674</v>
      </c>
      <c r="B197" s="316">
        <v>2011</v>
      </c>
      <c r="C197" s="238" t="s">
        <v>53</v>
      </c>
      <c r="D197" s="246" t="s">
        <v>53</v>
      </c>
      <c r="E197" s="267" t="s">
        <v>53</v>
      </c>
      <c r="F197" s="596">
        <v>280000</v>
      </c>
      <c r="G197" s="243">
        <f t="shared" si="23"/>
        <v>252000</v>
      </c>
      <c r="H197" s="271">
        <f t="shared" si="24"/>
        <v>250000</v>
      </c>
    </row>
    <row r="198" spans="1:8">
      <c r="A198" s="309"/>
      <c r="B198" s="307">
        <v>2012</v>
      </c>
      <c r="C198" s="241" t="s">
        <v>53</v>
      </c>
      <c r="D198" s="243" t="s">
        <v>53</v>
      </c>
      <c r="E198" s="271" t="s">
        <v>53</v>
      </c>
      <c r="F198" s="596">
        <v>300000</v>
      </c>
      <c r="G198" s="243">
        <f t="shared" si="23"/>
        <v>270000</v>
      </c>
      <c r="H198" s="271">
        <f t="shared" si="24"/>
        <v>270000</v>
      </c>
    </row>
    <row r="199" spans="1:8">
      <c r="A199" s="309"/>
      <c r="B199" s="307">
        <v>2013</v>
      </c>
      <c r="C199" s="241" t="s">
        <v>53</v>
      </c>
      <c r="D199" s="243" t="s">
        <v>53</v>
      </c>
      <c r="E199" s="271" t="s">
        <v>53</v>
      </c>
      <c r="F199" s="596">
        <v>320000</v>
      </c>
      <c r="G199" s="243">
        <f t="shared" si="23"/>
        <v>288000</v>
      </c>
      <c r="H199" s="271">
        <f t="shared" si="24"/>
        <v>290000</v>
      </c>
    </row>
    <row r="200" spans="1:8">
      <c r="A200" s="309"/>
      <c r="B200" s="307">
        <v>2014</v>
      </c>
      <c r="C200" s="241" t="s">
        <v>53</v>
      </c>
      <c r="D200" s="243" t="s">
        <v>53</v>
      </c>
      <c r="E200" s="271" t="s">
        <v>53</v>
      </c>
      <c r="F200" s="596">
        <v>340000</v>
      </c>
      <c r="G200" s="243">
        <f t="shared" si="23"/>
        <v>306000</v>
      </c>
      <c r="H200" s="271">
        <f t="shared" si="24"/>
        <v>305000</v>
      </c>
    </row>
    <row r="201" spans="1:8" ht="15" thickBot="1">
      <c r="A201" s="315"/>
      <c r="B201" s="310">
        <v>2015</v>
      </c>
      <c r="C201" s="240" t="s">
        <v>53</v>
      </c>
      <c r="D201" s="247" t="s">
        <v>53</v>
      </c>
      <c r="E201" s="269" t="s">
        <v>53</v>
      </c>
      <c r="F201" s="596">
        <v>360000</v>
      </c>
      <c r="G201" s="243">
        <f t="shared" ref="G201:G213" si="29">F201-(F201*0.1)</f>
        <v>324000</v>
      </c>
      <c r="H201" s="271">
        <f t="shared" ref="H201:H213" si="30">IF(ROUND(MID(G201&amp;" ",3,1),0)=1,FLOOR(G201,5000),IF(ROUND(MID(G201&amp;" ",3,1),0)=2,FLOOR(G201,5000),IF(ROUND(MID(G201&amp;" ",3,1),0)=6,FLOOR(G201,5000),IF(ROUND(MID(G201&amp;" ",3,1),0)=7,FLOOR(G201,5000),CEILING(G201,5000)))))</f>
        <v>325000</v>
      </c>
    </row>
    <row r="202" spans="1:8">
      <c r="A202" s="309" t="s">
        <v>535</v>
      </c>
      <c r="B202" s="317">
        <v>2010</v>
      </c>
      <c r="C202" s="39">
        <v>380000</v>
      </c>
      <c r="D202" s="243">
        <f t="shared" ref="D202:D205" si="31">C202-(C202*0.1)</f>
        <v>342000</v>
      </c>
      <c r="E202" s="271">
        <f t="shared" ref="E202:E205" si="32">IF(ROUND(MID(D202&amp;" ",3,1),0)=1,FLOOR(D202,5000),IF(ROUND(MID(D202&amp;" ",3,1),0)=2,FLOOR(D202,5000),IF(ROUND(MID(D202&amp;" ",3,1),0)=6,FLOOR(D202,5000),IF(ROUND(MID(D202&amp;" ",3,1),0)=7,FLOOR(D202,5000),CEILING(D202,5000)))))</f>
        <v>340000</v>
      </c>
      <c r="F202" s="104">
        <v>360000</v>
      </c>
      <c r="G202" s="246">
        <f t="shared" si="29"/>
        <v>324000</v>
      </c>
      <c r="H202" s="267">
        <f t="shared" si="30"/>
        <v>325000</v>
      </c>
    </row>
    <row r="203" spans="1:8">
      <c r="A203" s="121"/>
      <c r="B203" s="318">
        <v>2011</v>
      </c>
      <c r="C203" s="39">
        <v>400000</v>
      </c>
      <c r="D203" s="243">
        <f t="shared" si="31"/>
        <v>360000</v>
      </c>
      <c r="E203" s="271">
        <f t="shared" si="32"/>
        <v>360000</v>
      </c>
      <c r="F203" s="107">
        <v>380000</v>
      </c>
      <c r="G203" s="243">
        <f t="shared" si="29"/>
        <v>342000</v>
      </c>
      <c r="H203" s="271">
        <f t="shared" si="30"/>
        <v>340000</v>
      </c>
    </row>
    <row r="204" spans="1:8">
      <c r="A204" s="121"/>
      <c r="B204" s="318">
        <v>2012</v>
      </c>
      <c r="C204" s="39">
        <v>420000</v>
      </c>
      <c r="D204" s="243">
        <f t="shared" si="31"/>
        <v>378000</v>
      </c>
      <c r="E204" s="271">
        <f t="shared" si="32"/>
        <v>380000</v>
      </c>
      <c r="F204" s="107">
        <v>400000</v>
      </c>
      <c r="G204" s="243">
        <f t="shared" si="29"/>
        <v>360000</v>
      </c>
      <c r="H204" s="271">
        <f t="shared" si="30"/>
        <v>360000</v>
      </c>
    </row>
    <row r="205" spans="1:8" ht="15" thickBot="1">
      <c r="A205" s="123"/>
      <c r="B205" s="319">
        <v>2013</v>
      </c>
      <c r="C205" s="43">
        <v>440000</v>
      </c>
      <c r="D205" s="243">
        <f t="shared" si="31"/>
        <v>396000</v>
      </c>
      <c r="E205" s="271">
        <f t="shared" si="32"/>
        <v>395000</v>
      </c>
      <c r="F205" s="110">
        <v>420000</v>
      </c>
      <c r="G205" s="247">
        <f t="shared" si="29"/>
        <v>378000</v>
      </c>
      <c r="H205" s="269">
        <f t="shared" si="30"/>
        <v>380000</v>
      </c>
    </row>
    <row r="206" spans="1:8">
      <c r="A206" s="312" t="s">
        <v>536</v>
      </c>
      <c r="B206" s="317">
        <v>2010</v>
      </c>
      <c r="C206" s="238" t="s">
        <v>53</v>
      </c>
      <c r="D206" s="246" t="s">
        <v>53</v>
      </c>
      <c r="E206" s="267" t="s">
        <v>53</v>
      </c>
      <c r="F206" s="596">
        <v>320000</v>
      </c>
      <c r="G206" s="243">
        <f t="shared" si="29"/>
        <v>288000</v>
      </c>
      <c r="H206" s="271">
        <f t="shared" si="30"/>
        <v>290000</v>
      </c>
    </row>
    <row r="207" spans="1:8">
      <c r="A207" s="121"/>
      <c r="B207" s="318">
        <v>2011</v>
      </c>
      <c r="C207" s="241" t="s">
        <v>53</v>
      </c>
      <c r="D207" s="243" t="s">
        <v>53</v>
      </c>
      <c r="E207" s="271" t="s">
        <v>53</v>
      </c>
      <c r="F207" s="596">
        <v>340000</v>
      </c>
      <c r="G207" s="243">
        <f t="shared" si="29"/>
        <v>306000</v>
      </c>
      <c r="H207" s="271">
        <f t="shared" si="30"/>
        <v>305000</v>
      </c>
    </row>
    <row r="208" spans="1:8">
      <c r="A208" s="121"/>
      <c r="B208" s="318">
        <v>2012</v>
      </c>
      <c r="C208" s="241" t="s">
        <v>53</v>
      </c>
      <c r="D208" s="243" t="s">
        <v>53</v>
      </c>
      <c r="E208" s="271" t="s">
        <v>53</v>
      </c>
      <c r="F208" s="596">
        <v>360000</v>
      </c>
      <c r="G208" s="243">
        <f t="shared" si="29"/>
        <v>324000</v>
      </c>
      <c r="H208" s="271">
        <f t="shared" si="30"/>
        <v>325000</v>
      </c>
    </row>
    <row r="209" spans="1:8" ht="15" thickBot="1">
      <c r="A209" s="123"/>
      <c r="B209" s="319">
        <v>2013</v>
      </c>
      <c r="C209" s="240" t="s">
        <v>53</v>
      </c>
      <c r="D209" s="247" t="s">
        <v>53</v>
      </c>
      <c r="E209" s="269" t="s">
        <v>53</v>
      </c>
      <c r="F209" s="596">
        <v>380000</v>
      </c>
      <c r="G209" s="243">
        <f t="shared" si="29"/>
        <v>342000</v>
      </c>
      <c r="H209" s="271">
        <f t="shared" si="30"/>
        <v>340000</v>
      </c>
    </row>
    <row r="210" spans="1:8">
      <c r="A210" s="312" t="s">
        <v>537</v>
      </c>
      <c r="B210" s="317">
        <v>2010</v>
      </c>
      <c r="C210" s="104">
        <v>340000</v>
      </c>
      <c r="D210" s="246">
        <f t="shared" ref="D210:D213" si="33">C210-(C210*0.1)</f>
        <v>306000</v>
      </c>
      <c r="E210" s="267">
        <f t="shared" ref="E210:E213" si="34">IF(ROUND(MID(D210&amp;" ",3,1),0)=1,FLOOR(D210,5000),IF(ROUND(MID(D210&amp;" ",3,1),0)=2,FLOOR(D210,5000),IF(ROUND(MID(D210&amp;" ",3,1),0)=6,FLOOR(D210,5000),IF(ROUND(MID(D210&amp;" ",3,1),0)=7,FLOOR(D210,5000),CEILING(D210,5000)))))</f>
        <v>305000</v>
      </c>
      <c r="F210" s="52">
        <v>320000</v>
      </c>
      <c r="G210" s="482">
        <f t="shared" si="29"/>
        <v>288000</v>
      </c>
      <c r="H210" s="267">
        <f t="shared" si="30"/>
        <v>290000</v>
      </c>
    </row>
    <row r="211" spans="1:8">
      <c r="A211" s="121"/>
      <c r="B211" s="318">
        <v>2011</v>
      </c>
      <c r="C211" s="107">
        <v>360000</v>
      </c>
      <c r="D211" s="243">
        <f t="shared" si="33"/>
        <v>324000</v>
      </c>
      <c r="E211" s="271">
        <f t="shared" si="34"/>
        <v>325000</v>
      </c>
      <c r="F211" s="53">
        <v>340000</v>
      </c>
      <c r="G211" s="483">
        <f t="shared" si="29"/>
        <v>306000</v>
      </c>
      <c r="H211" s="271">
        <f t="shared" si="30"/>
        <v>305000</v>
      </c>
    </row>
    <row r="212" spans="1:8">
      <c r="A212" s="121"/>
      <c r="B212" s="318">
        <v>2012</v>
      </c>
      <c r="C212" s="107">
        <v>380000</v>
      </c>
      <c r="D212" s="243">
        <f t="shared" si="33"/>
        <v>342000</v>
      </c>
      <c r="E212" s="271">
        <f t="shared" si="34"/>
        <v>340000</v>
      </c>
      <c r="F212" s="53">
        <v>360000</v>
      </c>
      <c r="G212" s="483">
        <f t="shared" si="29"/>
        <v>324000</v>
      </c>
      <c r="H212" s="271">
        <f t="shared" si="30"/>
        <v>325000</v>
      </c>
    </row>
    <row r="213" spans="1:8" ht="15" thickBot="1">
      <c r="A213" s="123"/>
      <c r="B213" s="319">
        <v>2013</v>
      </c>
      <c r="C213" s="110">
        <v>400000</v>
      </c>
      <c r="D213" s="247">
        <f t="shared" si="33"/>
        <v>360000</v>
      </c>
      <c r="E213" s="269">
        <f t="shared" si="34"/>
        <v>360000</v>
      </c>
      <c r="F213" s="55">
        <v>380000</v>
      </c>
      <c r="G213" s="484">
        <f t="shared" si="29"/>
        <v>342000</v>
      </c>
      <c r="H213" s="269">
        <f t="shared" si="30"/>
        <v>340000</v>
      </c>
    </row>
  </sheetData>
  <sheetProtection password="CCF1" sheet="1" objects="1" scenarios="1"/>
  <mergeCells count="9">
    <mergeCell ref="H2:H3"/>
    <mergeCell ref="A2:A3"/>
    <mergeCell ref="B2:B3"/>
    <mergeCell ref="A1:H1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H167"/>
  <sheetViews>
    <sheetView zoomScaleNormal="100" workbookViewId="0">
      <pane ySplit="4" topLeftCell="A32" activePane="bottomLeft" state="frozen"/>
      <selection pane="bottomLeft" activeCell="I23" sqref="I23"/>
    </sheetView>
  </sheetViews>
  <sheetFormatPr defaultRowHeight="14.25"/>
  <cols>
    <col min="1" max="1" width="28.375" customWidth="1"/>
    <col min="2" max="2" width="4.875" style="59" bestFit="1" customWidth="1"/>
    <col min="3" max="4" width="7.5" style="87" hidden="1" customWidth="1"/>
    <col min="5" max="5" width="7.5" style="87" bestFit="1" customWidth="1"/>
    <col min="6" max="6" width="7.5" style="87" hidden="1" customWidth="1"/>
    <col min="7" max="7" width="8.125" style="87" hidden="1" customWidth="1"/>
    <col min="8" max="8" width="9.25" style="87" bestFit="1" customWidth="1"/>
  </cols>
  <sheetData>
    <row r="1" spans="1:8" ht="27" customHeight="1" thickBot="1">
      <c r="A1" s="734" t="s">
        <v>725</v>
      </c>
      <c r="B1" s="735"/>
      <c r="C1" s="735"/>
      <c r="D1" s="735"/>
      <c r="E1" s="735"/>
      <c r="F1" s="735"/>
      <c r="G1" s="735"/>
      <c r="H1" s="736"/>
    </row>
    <row r="2" spans="1:8">
      <c r="A2" s="732" t="s">
        <v>0</v>
      </c>
      <c r="B2" s="732" t="s">
        <v>1</v>
      </c>
      <c r="C2" s="739" t="s">
        <v>9</v>
      </c>
      <c r="D2" s="737">
        <v>0.1</v>
      </c>
      <c r="E2" s="739" t="s">
        <v>11</v>
      </c>
      <c r="F2" s="739" t="s">
        <v>9</v>
      </c>
      <c r="G2" s="737">
        <v>0.1</v>
      </c>
      <c r="H2" s="739" t="s">
        <v>10</v>
      </c>
    </row>
    <row r="3" spans="1:8" ht="15" thickBot="1">
      <c r="A3" s="733"/>
      <c r="B3" s="733"/>
      <c r="C3" s="740"/>
      <c r="D3" s="738"/>
      <c r="E3" s="740"/>
      <c r="F3" s="740"/>
      <c r="G3" s="738"/>
      <c r="H3" s="740"/>
    </row>
    <row r="4" spans="1:8" ht="15" hidden="1" thickBot="1">
      <c r="B4" s="73">
        <v>2004</v>
      </c>
      <c r="C4" s="79">
        <v>165000</v>
      </c>
      <c r="D4" s="74">
        <f t="shared" ref="D4:D19" si="0">C4-(C4*0.1)</f>
        <v>148500</v>
      </c>
      <c r="E4" s="306">
        <f>IF(ROUND(MID(D4&amp;" ",3,1),0)=1,FLOOR(D4,5000),IF(ROUND(MID(D4&amp;" ",3,1),0)=2,FLOOR(D4,5000),IF(ROUND(MID(D4&amp;" ",3,1),0)=6,FLOOR(D4,5000),IF(ROUND(MID(D4&amp;" ",3,1),0)=7,FLOOR(D4,5000),CEILING(D4,5000)))))</f>
        <v>150000</v>
      </c>
      <c r="F4" s="93">
        <v>150000</v>
      </c>
      <c r="G4" s="74">
        <f t="shared" ref="G4:G46" si="1">F4-(F4*0.1)</f>
        <v>135000</v>
      </c>
      <c r="H4" s="92">
        <f>IF(ROUND(MID(G4&amp;" ",3,1),0)=1,FLOOR(G4,5000),IF(ROUND(MID(G4&amp;" ",3,1),0)=2,FLOOR(G4,5000),IF(ROUND(MID(G4&amp;" ",3,1),0)=6,FLOOR(G4,5000),IF(ROUND(MID(G4&amp;" ",3,1),0)=7,FLOOR(G4,5000),CEILING(G4,5000)))))</f>
        <v>135000</v>
      </c>
    </row>
    <row r="5" spans="1:8" ht="15" thickBot="1">
      <c r="A5" s="464" t="s">
        <v>465</v>
      </c>
      <c r="B5" s="465">
        <v>2005</v>
      </c>
      <c r="C5" s="466">
        <v>175000</v>
      </c>
      <c r="D5" s="467">
        <f t="shared" si="0"/>
        <v>157500</v>
      </c>
      <c r="E5" s="409">
        <f t="shared" ref="E5:E65" si="2">IF(ROUND(MID(D5&amp;" ",3,1),0)=1,FLOOR(D5,5000),IF(ROUND(MID(D5&amp;" ",3,1),0)=2,FLOOR(D5,5000),IF(ROUND(MID(D5&amp;" ",3,1),0)=6,FLOOR(D5,5000),IF(ROUND(MID(D5&amp;" ",3,1),0)=7,FLOOR(D5,5000),CEILING(D5,5000)))))</f>
        <v>155000</v>
      </c>
      <c r="F5" s="645">
        <v>160000</v>
      </c>
      <c r="G5" s="467">
        <f t="shared" si="1"/>
        <v>144000</v>
      </c>
      <c r="H5" s="409">
        <f t="shared" ref="H5:H11" si="3">IF(ROUND(MID(G5&amp;" ",3,1),0)=1,FLOOR(G5,5000),IF(ROUND(MID(G5&amp;" ",3,1),0)=2,FLOOR(G5,5000),IF(ROUND(MID(G5&amp;" ",3,1),0)=6,FLOOR(G5,5000),IF(ROUND(MID(G5&amp;" ",3,1),0)=7,FLOOR(G5,5000),CEILING(G5,5000)))))</f>
        <v>145000</v>
      </c>
    </row>
    <row r="6" spans="1:8" ht="15" hidden="1" thickBot="1">
      <c r="B6" s="83">
        <v>2004</v>
      </c>
      <c r="C6" s="85">
        <v>185000</v>
      </c>
      <c r="D6" s="84">
        <f t="shared" si="0"/>
        <v>166500</v>
      </c>
      <c r="E6" s="92">
        <f t="shared" si="2"/>
        <v>165000</v>
      </c>
      <c r="F6" s="84">
        <v>170000</v>
      </c>
      <c r="G6" s="84">
        <f t="shared" si="1"/>
        <v>153000</v>
      </c>
      <c r="H6" s="92">
        <f t="shared" si="3"/>
        <v>155000</v>
      </c>
    </row>
    <row r="7" spans="1:8" ht="15" thickBot="1">
      <c r="A7" s="468" t="s">
        <v>466</v>
      </c>
      <c r="B7" s="81">
        <v>2005</v>
      </c>
      <c r="C7" s="77">
        <v>195000</v>
      </c>
      <c r="D7" s="76">
        <f t="shared" si="0"/>
        <v>175500</v>
      </c>
      <c r="E7" s="82">
        <f t="shared" si="2"/>
        <v>180000</v>
      </c>
      <c r="F7" s="76">
        <v>180000</v>
      </c>
      <c r="G7" s="76">
        <f t="shared" si="1"/>
        <v>162000</v>
      </c>
      <c r="H7" s="82">
        <f t="shared" si="3"/>
        <v>160000</v>
      </c>
    </row>
    <row r="8" spans="1:8">
      <c r="A8" s="21" t="s">
        <v>594</v>
      </c>
      <c r="B8" s="83">
        <v>2005</v>
      </c>
      <c r="C8" s="85">
        <v>220000</v>
      </c>
      <c r="D8" s="84">
        <f t="shared" si="0"/>
        <v>198000</v>
      </c>
      <c r="E8" s="92">
        <f t="shared" si="2"/>
        <v>200000</v>
      </c>
      <c r="F8" s="84">
        <v>200000</v>
      </c>
      <c r="G8" s="84">
        <f t="shared" si="1"/>
        <v>180000</v>
      </c>
      <c r="H8" s="92">
        <f t="shared" si="3"/>
        <v>180000</v>
      </c>
    </row>
    <row r="9" spans="1:8" ht="15" thickBot="1">
      <c r="A9" s="21"/>
      <c r="B9" s="88">
        <v>2006</v>
      </c>
      <c r="C9" s="294">
        <v>240000</v>
      </c>
      <c r="D9" s="84">
        <f t="shared" si="0"/>
        <v>216000</v>
      </c>
      <c r="E9" s="92">
        <f t="shared" si="2"/>
        <v>215000</v>
      </c>
      <c r="F9" s="84">
        <v>220000</v>
      </c>
      <c r="G9" s="84">
        <f t="shared" si="1"/>
        <v>198000</v>
      </c>
      <c r="H9" s="92">
        <f t="shared" si="3"/>
        <v>200000</v>
      </c>
    </row>
    <row r="10" spans="1:8">
      <c r="A10" s="18" t="s">
        <v>595</v>
      </c>
      <c r="B10" s="73">
        <v>2005</v>
      </c>
      <c r="C10" s="463">
        <v>270000</v>
      </c>
      <c r="D10" s="74">
        <f t="shared" si="0"/>
        <v>243000</v>
      </c>
      <c r="E10" s="80">
        <f t="shared" si="2"/>
        <v>245000</v>
      </c>
      <c r="F10" s="74">
        <v>250000</v>
      </c>
      <c r="G10" s="74">
        <f t="shared" si="1"/>
        <v>225000</v>
      </c>
      <c r="H10" s="80">
        <f t="shared" si="3"/>
        <v>225000</v>
      </c>
    </row>
    <row r="11" spans="1:8" ht="15" thickBot="1">
      <c r="A11" s="17"/>
      <c r="B11" s="81">
        <v>2006</v>
      </c>
      <c r="C11" s="469">
        <v>290000</v>
      </c>
      <c r="D11" s="76">
        <f t="shared" si="0"/>
        <v>261000</v>
      </c>
      <c r="E11" s="82">
        <f t="shared" si="2"/>
        <v>260000</v>
      </c>
      <c r="F11" s="76">
        <v>270000</v>
      </c>
      <c r="G11" s="76">
        <f t="shared" si="1"/>
        <v>243000</v>
      </c>
      <c r="H11" s="82">
        <f t="shared" si="3"/>
        <v>245000</v>
      </c>
    </row>
    <row r="12" spans="1:8">
      <c r="A12" s="1" t="s">
        <v>596</v>
      </c>
      <c r="B12" s="83">
        <v>2006</v>
      </c>
      <c r="C12" s="90">
        <v>260000</v>
      </c>
      <c r="D12" s="84">
        <f t="shared" si="0"/>
        <v>234000</v>
      </c>
      <c r="E12" s="92">
        <f t="shared" si="2"/>
        <v>235000</v>
      </c>
      <c r="F12" s="646" t="s">
        <v>19</v>
      </c>
      <c r="G12" s="647" t="s">
        <v>19</v>
      </c>
      <c r="H12" s="89" t="s">
        <v>19</v>
      </c>
    </row>
    <row r="13" spans="1:8">
      <c r="A13" s="1"/>
      <c r="B13" s="83">
        <v>2007</v>
      </c>
      <c r="C13" s="90">
        <v>280000</v>
      </c>
      <c r="D13" s="84">
        <f t="shared" si="0"/>
        <v>252000</v>
      </c>
      <c r="E13" s="92">
        <f t="shared" si="2"/>
        <v>250000</v>
      </c>
      <c r="F13" s="648" t="s">
        <v>19</v>
      </c>
      <c r="G13" s="649" t="s">
        <v>19</v>
      </c>
      <c r="H13" s="89" t="s">
        <v>19</v>
      </c>
    </row>
    <row r="14" spans="1:8">
      <c r="A14" s="1"/>
      <c r="B14" s="83">
        <v>2008</v>
      </c>
      <c r="C14" s="90">
        <v>300000</v>
      </c>
      <c r="D14" s="84">
        <f t="shared" si="0"/>
        <v>270000</v>
      </c>
      <c r="E14" s="92">
        <f t="shared" si="2"/>
        <v>270000</v>
      </c>
      <c r="F14" s="648" t="s">
        <v>19</v>
      </c>
      <c r="G14" s="649" t="s">
        <v>19</v>
      </c>
      <c r="H14" s="89" t="s">
        <v>19</v>
      </c>
    </row>
    <row r="15" spans="1:8" ht="15" thickBot="1">
      <c r="A15" s="1"/>
      <c r="B15" s="83">
        <v>2009</v>
      </c>
      <c r="C15" s="90">
        <v>320000</v>
      </c>
      <c r="D15" s="84">
        <f t="shared" si="0"/>
        <v>288000</v>
      </c>
      <c r="E15" s="92">
        <f t="shared" si="2"/>
        <v>290000</v>
      </c>
      <c r="F15" s="650" t="s">
        <v>19</v>
      </c>
      <c r="G15" s="651" t="s">
        <v>19</v>
      </c>
      <c r="H15" s="91" t="s">
        <v>19</v>
      </c>
    </row>
    <row r="16" spans="1:8">
      <c r="A16" s="19" t="s">
        <v>597</v>
      </c>
      <c r="B16" s="73">
        <v>2006</v>
      </c>
      <c r="C16" s="291">
        <v>300000</v>
      </c>
      <c r="D16" s="74">
        <f t="shared" si="0"/>
        <v>270000</v>
      </c>
      <c r="E16" s="80">
        <f t="shared" si="2"/>
        <v>270000</v>
      </c>
      <c r="F16" s="648" t="s">
        <v>19</v>
      </c>
      <c r="G16" s="649" t="s">
        <v>19</v>
      </c>
      <c r="H16" s="89" t="s">
        <v>19</v>
      </c>
    </row>
    <row r="17" spans="1:8">
      <c r="A17" s="1"/>
      <c r="B17" s="83">
        <v>2007</v>
      </c>
      <c r="C17" s="294">
        <v>320000</v>
      </c>
      <c r="D17" s="84">
        <f t="shared" si="0"/>
        <v>288000</v>
      </c>
      <c r="E17" s="92">
        <f t="shared" si="2"/>
        <v>290000</v>
      </c>
      <c r="F17" s="648" t="s">
        <v>19</v>
      </c>
      <c r="G17" s="649" t="s">
        <v>19</v>
      </c>
      <c r="H17" s="89" t="s">
        <v>19</v>
      </c>
    </row>
    <row r="18" spans="1:8">
      <c r="A18" s="1"/>
      <c r="B18" s="83">
        <v>2008</v>
      </c>
      <c r="C18" s="294">
        <v>340000</v>
      </c>
      <c r="D18" s="84">
        <f t="shared" si="0"/>
        <v>306000</v>
      </c>
      <c r="E18" s="92">
        <f t="shared" si="2"/>
        <v>305000</v>
      </c>
      <c r="F18" s="648" t="s">
        <v>19</v>
      </c>
      <c r="G18" s="649" t="s">
        <v>19</v>
      </c>
      <c r="H18" s="89" t="s">
        <v>19</v>
      </c>
    </row>
    <row r="19" spans="1:8" ht="15" thickBot="1">
      <c r="A19" s="2"/>
      <c r="B19" s="75">
        <v>2009</v>
      </c>
      <c r="C19" s="338">
        <v>360000</v>
      </c>
      <c r="D19" s="76">
        <f t="shared" si="0"/>
        <v>324000</v>
      </c>
      <c r="E19" s="82">
        <f t="shared" si="2"/>
        <v>325000</v>
      </c>
      <c r="F19" s="650" t="s">
        <v>19</v>
      </c>
      <c r="G19" s="649" t="s">
        <v>19</v>
      </c>
      <c r="H19" s="91" t="s">
        <v>19</v>
      </c>
    </row>
    <row r="20" spans="1:8" ht="15" thickBot="1">
      <c r="A20" s="5" t="s">
        <v>598</v>
      </c>
      <c r="B20" s="161">
        <v>2008</v>
      </c>
      <c r="C20" s="633">
        <v>300000</v>
      </c>
      <c r="D20" s="634">
        <f>C20-(C20*0.08)</f>
        <v>276000</v>
      </c>
      <c r="E20" s="92">
        <f t="shared" si="2"/>
        <v>275000</v>
      </c>
      <c r="F20" s="652" t="s">
        <v>19</v>
      </c>
      <c r="G20" s="646" t="s">
        <v>19</v>
      </c>
      <c r="H20" s="97" t="s">
        <v>19</v>
      </c>
    </row>
    <row r="21" spans="1:8" ht="15" thickBot="1">
      <c r="A21" s="1"/>
      <c r="B21" s="20">
        <v>2009</v>
      </c>
      <c r="C21" s="633">
        <v>310000</v>
      </c>
      <c r="D21" s="634">
        <f t="shared" ref="D21:D49" si="4">C21-(C21*0.08)</f>
        <v>285200</v>
      </c>
      <c r="E21" s="92">
        <f t="shared" si="2"/>
        <v>290000</v>
      </c>
      <c r="F21" s="653" t="s">
        <v>19</v>
      </c>
      <c r="G21" s="648" t="s">
        <v>19</v>
      </c>
      <c r="H21" s="89" t="s">
        <v>19</v>
      </c>
    </row>
    <row r="22" spans="1:8" ht="15" thickBot="1">
      <c r="A22" s="1"/>
      <c r="B22" s="20">
        <v>2010</v>
      </c>
      <c r="C22" s="635">
        <v>335000</v>
      </c>
      <c r="D22" s="634">
        <f t="shared" si="4"/>
        <v>308200</v>
      </c>
      <c r="E22" s="92">
        <f t="shared" si="2"/>
        <v>310000</v>
      </c>
      <c r="F22" s="653" t="s">
        <v>19</v>
      </c>
      <c r="G22" s="648" t="s">
        <v>19</v>
      </c>
      <c r="H22" s="89" t="s">
        <v>19</v>
      </c>
    </row>
    <row r="23" spans="1:8" ht="15" thickBot="1">
      <c r="A23" s="1"/>
      <c r="B23" s="20">
        <v>2011</v>
      </c>
      <c r="C23" s="635">
        <v>360000</v>
      </c>
      <c r="D23" s="634">
        <f t="shared" si="4"/>
        <v>331200</v>
      </c>
      <c r="E23" s="92">
        <f t="shared" si="2"/>
        <v>330000</v>
      </c>
      <c r="F23" s="653" t="s">
        <v>19</v>
      </c>
      <c r="G23" s="648" t="s">
        <v>19</v>
      </c>
      <c r="H23" s="89" t="s">
        <v>19</v>
      </c>
    </row>
    <row r="24" spans="1:8" ht="15" thickBot="1">
      <c r="A24" s="1"/>
      <c r="B24" s="20">
        <v>2012</v>
      </c>
      <c r="C24" s="635">
        <v>385000</v>
      </c>
      <c r="D24" s="634">
        <f t="shared" si="4"/>
        <v>354200</v>
      </c>
      <c r="E24" s="92">
        <f t="shared" si="2"/>
        <v>355000</v>
      </c>
      <c r="F24" s="653" t="s">
        <v>19</v>
      </c>
      <c r="G24" s="648" t="s">
        <v>19</v>
      </c>
      <c r="H24" s="89" t="s">
        <v>19</v>
      </c>
    </row>
    <row r="25" spans="1:8" ht="15" thickBot="1">
      <c r="A25" s="2"/>
      <c r="B25" s="322">
        <v>2013</v>
      </c>
      <c r="C25" s="635">
        <v>410000</v>
      </c>
      <c r="D25" s="634">
        <f t="shared" si="4"/>
        <v>377200</v>
      </c>
      <c r="E25" s="92">
        <f t="shared" si="2"/>
        <v>375000</v>
      </c>
      <c r="F25" s="654" t="s">
        <v>19</v>
      </c>
      <c r="G25" s="650" t="s">
        <v>19</v>
      </c>
      <c r="H25" s="91" t="s">
        <v>19</v>
      </c>
    </row>
    <row r="26" spans="1:8" ht="15" thickBot="1">
      <c r="A26" s="5" t="s">
        <v>599</v>
      </c>
      <c r="B26" s="73">
        <v>2008</v>
      </c>
      <c r="C26" s="636">
        <v>340000</v>
      </c>
      <c r="D26" s="634">
        <f t="shared" si="4"/>
        <v>312800</v>
      </c>
      <c r="E26" s="80">
        <f t="shared" si="2"/>
        <v>310000</v>
      </c>
      <c r="F26" s="648" t="s">
        <v>19</v>
      </c>
      <c r="G26" s="648" t="s">
        <v>19</v>
      </c>
      <c r="H26" s="89" t="s">
        <v>19</v>
      </c>
    </row>
    <row r="27" spans="1:8" ht="15" thickBot="1">
      <c r="A27" s="1"/>
      <c r="B27" s="83">
        <v>2009</v>
      </c>
      <c r="C27" s="636">
        <v>360000</v>
      </c>
      <c r="D27" s="634">
        <f t="shared" si="4"/>
        <v>331200</v>
      </c>
      <c r="E27" s="92">
        <f t="shared" si="2"/>
        <v>330000</v>
      </c>
      <c r="F27" s="648" t="s">
        <v>19</v>
      </c>
      <c r="G27" s="648" t="s">
        <v>19</v>
      </c>
      <c r="H27" s="89" t="s">
        <v>19</v>
      </c>
    </row>
    <row r="28" spans="1:8" ht="15" thickBot="1">
      <c r="A28" s="1"/>
      <c r="B28" s="83">
        <v>2010</v>
      </c>
      <c r="C28" s="636">
        <v>375000</v>
      </c>
      <c r="D28" s="634">
        <f t="shared" si="4"/>
        <v>345000</v>
      </c>
      <c r="E28" s="92">
        <f t="shared" si="2"/>
        <v>345000</v>
      </c>
      <c r="F28" s="648" t="s">
        <v>19</v>
      </c>
      <c r="G28" s="648" t="s">
        <v>19</v>
      </c>
      <c r="H28" s="89" t="s">
        <v>19</v>
      </c>
    </row>
    <row r="29" spans="1:8" ht="15" thickBot="1">
      <c r="A29" s="1"/>
      <c r="B29" s="83">
        <v>2011</v>
      </c>
      <c r="C29" s="636">
        <v>395000</v>
      </c>
      <c r="D29" s="634">
        <f t="shared" si="4"/>
        <v>363400</v>
      </c>
      <c r="E29" s="92">
        <f t="shared" si="2"/>
        <v>365000</v>
      </c>
      <c r="F29" s="648" t="s">
        <v>19</v>
      </c>
      <c r="G29" s="648" t="s">
        <v>19</v>
      </c>
      <c r="H29" s="89" t="s">
        <v>19</v>
      </c>
    </row>
    <row r="30" spans="1:8" ht="15" thickBot="1">
      <c r="A30" s="1"/>
      <c r="B30" s="83">
        <v>2012</v>
      </c>
      <c r="C30" s="636">
        <v>415000</v>
      </c>
      <c r="D30" s="634">
        <f t="shared" si="4"/>
        <v>381800</v>
      </c>
      <c r="E30" s="92">
        <f t="shared" si="2"/>
        <v>380000</v>
      </c>
      <c r="F30" s="648" t="s">
        <v>19</v>
      </c>
      <c r="G30" s="648" t="s">
        <v>19</v>
      </c>
      <c r="H30" s="89" t="s">
        <v>19</v>
      </c>
    </row>
    <row r="31" spans="1:8" ht="15" thickBot="1">
      <c r="A31" s="2"/>
      <c r="B31" s="75">
        <v>2013</v>
      </c>
      <c r="C31" s="636">
        <v>435000</v>
      </c>
      <c r="D31" s="634">
        <f t="shared" si="4"/>
        <v>400200</v>
      </c>
      <c r="E31" s="82">
        <f t="shared" si="2"/>
        <v>405000</v>
      </c>
      <c r="F31" s="648" t="s">
        <v>19</v>
      </c>
      <c r="G31" s="648" t="s">
        <v>19</v>
      </c>
      <c r="H31" s="89" t="s">
        <v>19</v>
      </c>
    </row>
    <row r="32" spans="1:8" ht="15" thickBot="1">
      <c r="A32" s="1" t="s">
        <v>600</v>
      </c>
      <c r="B32" s="83">
        <v>2012</v>
      </c>
      <c r="C32" s="633">
        <v>440000</v>
      </c>
      <c r="D32" s="634">
        <f t="shared" si="4"/>
        <v>404800</v>
      </c>
      <c r="E32" s="92">
        <f t="shared" si="2"/>
        <v>405000</v>
      </c>
      <c r="F32" s="93"/>
      <c r="G32" s="74">
        <f t="shared" si="1"/>
        <v>0</v>
      </c>
      <c r="H32" s="97" t="s">
        <v>19</v>
      </c>
    </row>
    <row r="33" spans="1:8" ht="15" thickBot="1">
      <c r="A33" s="1"/>
      <c r="B33" s="83">
        <v>2013</v>
      </c>
      <c r="C33" s="635">
        <v>470000</v>
      </c>
      <c r="D33" s="634">
        <f t="shared" si="4"/>
        <v>432400</v>
      </c>
      <c r="E33" s="92">
        <f t="shared" si="2"/>
        <v>430000</v>
      </c>
      <c r="F33" s="90"/>
      <c r="G33" s="84">
        <f t="shared" si="1"/>
        <v>0</v>
      </c>
      <c r="H33" s="89" t="s">
        <v>19</v>
      </c>
    </row>
    <row r="34" spans="1:8" ht="15" thickBot="1">
      <c r="A34" s="1"/>
      <c r="B34" s="75">
        <v>2014</v>
      </c>
      <c r="C34" s="637">
        <v>500000</v>
      </c>
      <c r="D34" s="634">
        <f t="shared" si="4"/>
        <v>460000</v>
      </c>
      <c r="E34" s="92">
        <f t="shared" si="2"/>
        <v>460000</v>
      </c>
      <c r="F34" s="90"/>
      <c r="G34" s="76">
        <f t="shared" si="1"/>
        <v>0</v>
      </c>
      <c r="H34" s="91" t="s">
        <v>19</v>
      </c>
    </row>
    <row r="35" spans="1:8" ht="15" thickBot="1">
      <c r="A35" s="5" t="s">
        <v>601</v>
      </c>
      <c r="B35" s="161">
        <v>2012</v>
      </c>
      <c r="C35" s="638">
        <v>470000</v>
      </c>
      <c r="D35" s="634">
        <f t="shared" si="4"/>
        <v>432400</v>
      </c>
      <c r="E35" s="80">
        <f t="shared" si="2"/>
        <v>430000</v>
      </c>
      <c r="F35" s="655" t="s">
        <v>19</v>
      </c>
      <c r="G35" s="646" t="s">
        <v>19</v>
      </c>
      <c r="H35" s="89" t="s">
        <v>19</v>
      </c>
    </row>
    <row r="36" spans="1:8" ht="15" thickBot="1">
      <c r="A36" s="1"/>
      <c r="B36" s="20">
        <v>2013</v>
      </c>
      <c r="C36" s="638">
        <v>500000</v>
      </c>
      <c r="D36" s="634">
        <f t="shared" si="4"/>
        <v>460000</v>
      </c>
      <c r="E36" s="92">
        <f t="shared" si="2"/>
        <v>460000</v>
      </c>
      <c r="F36" s="656" t="s">
        <v>19</v>
      </c>
      <c r="G36" s="648" t="s">
        <v>19</v>
      </c>
      <c r="H36" s="89" t="s">
        <v>19</v>
      </c>
    </row>
    <row r="37" spans="1:8" ht="15" thickBot="1">
      <c r="A37" s="2"/>
      <c r="B37" s="322">
        <v>2014</v>
      </c>
      <c r="C37" s="638">
        <v>530000</v>
      </c>
      <c r="D37" s="634">
        <f t="shared" si="4"/>
        <v>487600</v>
      </c>
      <c r="E37" s="82">
        <f t="shared" si="2"/>
        <v>485000</v>
      </c>
      <c r="F37" s="657" t="s">
        <v>19</v>
      </c>
      <c r="G37" s="650" t="s">
        <v>19</v>
      </c>
      <c r="H37" s="89" t="s">
        <v>19</v>
      </c>
    </row>
    <row r="38" spans="1:8" ht="15" thickBot="1">
      <c r="A38" s="1" t="s">
        <v>602</v>
      </c>
      <c r="B38" s="161">
        <v>2014</v>
      </c>
      <c r="C38" s="633">
        <v>500000</v>
      </c>
      <c r="D38" s="634">
        <f t="shared" si="4"/>
        <v>460000</v>
      </c>
      <c r="E38" s="92">
        <f t="shared" si="2"/>
        <v>460000</v>
      </c>
      <c r="F38" s="655" t="s">
        <v>19</v>
      </c>
      <c r="G38" s="655" t="s">
        <v>19</v>
      </c>
      <c r="H38" s="97" t="s">
        <v>19</v>
      </c>
    </row>
    <row r="39" spans="1:8" ht="15" thickBot="1">
      <c r="A39" s="1"/>
      <c r="B39" s="20">
        <v>2015</v>
      </c>
      <c r="C39" s="633">
        <v>530000</v>
      </c>
      <c r="D39" s="634">
        <f t="shared" si="4"/>
        <v>487600</v>
      </c>
      <c r="E39" s="92">
        <f t="shared" si="2"/>
        <v>485000</v>
      </c>
      <c r="F39" s="656" t="s">
        <v>19</v>
      </c>
      <c r="G39" s="656" t="s">
        <v>19</v>
      </c>
      <c r="H39" s="89" t="s">
        <v>19</v>
      </c>
    </row>
    <row r="40" spans="1:8" ht="15" thickBot="1">
      <c r="A40" s="1"/>
      <c r="B40" s="20">
        <v>2016</v>
      </c>
      <c r="C40" s="635">
        <v>560000</v>
      </c>
      <c r="D40" s="634">
        <f t="shared" si="4"/>
        <v>515200</v>
      </c>
      <c r="E40" s="92">
        <f t="shared" si="2"/>
        <v>520000</v>
      </c>
      <c r="F40" s="656" t="s">
        <v>19</v>
      </c>
      <c r="G40" s="656" t="s">
        <v>19</v>
      </c>
      <c r="H40" s="89" t="s">
        <v>19</v>
      </c>
    </row>
    <row r="41" spans="1:8" ht="15" customHeight="1" thickBot="1">
      <c r="A41" s="1"/>
      <c r="B41" s="322">
        <v>2017</v>
      </c>
      <c r="C41" s="635">
        <v>590000</v>
      </c>
      <c r="D41" s="634">
        <f t="shared" si="4"/>
        <v>542800</v>
      </c>
      <c r="E41" s="92">
        <f t="shared" si="2"/>
        <v>540000</v>
      </c>
      <c r="F41" s="657" t="s">
        <v>19</v>
      </c>
      <c r="G41" s="657" t="s">
        <v>19</v>
      </c>
      <c r="H41" s="89" t="s">
        <v>19</v>
      </c>
    </row>
    <row r="42" spans="1:8" ht="15" customHeight="1" thickBot="1">
      <c r="A42" s="5" t="s">
        <v>603</v>
      </c>
      <c r="B42" s="20">
        <v>2014</v>
      </c>
      <c r="C42" s="634">
        <v>530000</v>
      </c>
      <c r="D42" s="634">
        <f t="shared" si="4"/>
        <v>487600</v>
      </c>
      <c r="E42" s="336">
        <f t="shared" si="2"/>
        <v>485000</v>
      </c>
      <c r="F42" s="655" t="s">
        <v>19</v>
      </c>
      <c r="G42" s="646" t="s">
        <v>19</v>
      </c>
      <c r="H42" s="89" t="s">
        <v>19</v>
      </c>
    </row>
    <row r="43" spans="1:8" ht="15" customHeight="1" thickBot="1">
      <c r="A43" s="1"/>
      <c r="B43" s="20">
        <v>2015</v>
      </c>
      <c r="C43" s="634">
        <v>560000</v>
      </c>
      <c r="D43" s="634">
        <f t="shared" si="4"/>
        <v>515200</v>
      </c>
      <c r="E43" s="334">
        <f t="shared" si="2"/>
        <v>520000</v>
      </c>
      <c r="F43" s="656" t="s">
        <v>19</v>
      </c>
      <c r="G43" s="648" t="s">
        <v>19</v>
      </c>
      <c r="H43" s="89" t="s">
        <v>19</v>
      </c>
    </row>
    <row r="44" spans="1:8" ht="15" customHeight="1" thickBot="1">
      <c r="A44" s="1"/>
      <c r="B44" s="20">
        <v>2016</v>
      </c>
      <c r="C44" s="639">
        <v>590000</v>
      </c>
      <c r="D44" s="634">
        <f t="shared" si="4"/>
        <v>542800</v>
      </c>
      <c r="E44" s="334">
        <f t="shared" si="2"/>
        <v>540000</v>
      </c>
      <c r="F44" s="656" t="s">
        <v>19</v>
      </c>
      <c r="G44" s="648" t="s">
        <v>19</v>
      </c>
      <c r="H44" s="89" t="s">
        <v>19</v>
      </c>
    </row>
    <row r="45" spans="1:8" ht="15" customHeight="1" thickBot="1">
      <c r="A45" s="2"/>
      <c r="B45" s="20">
        <v>2017</v>
      </c>
      <c r="C45" s="639">
        <v>620000</v>
      </c>
      <c r="D45" s="634">
        <f t="shared" si="4"/>
        <v>570400</v>
      </c>
      <c r="E45" s="335">
        <f t="shared" si="2"/>
        <v>575000</v>
      </c>
      <c r="F45" s="657" t="s">
        <v>19</v>
      </c>
      <c r="G45" s="650" t="s">
        <v>19</v>
      </c>
      <c r="H45" s="89" t="s">
        <v>19</v>
      </c>
    </row>
    <row r="46" spans="1:8" ht="15" hidden="1" thickBot="1">
      <c r="B46" s="73">
        <v>2004</v>
      </c>
      <c r="C46" s="633"/>
      <c r="D46" s="634">
        <f t="shared" si="4"/>
        <v>0</v>
      </c>
      <c r="E46" s="92" t="e">
        <f t="shared" si="2"/>
        <v>#VALUE!</v>
      </c>
      <c r="F46" s="93">
        <v>145000</v>
      </c>
      <c r="G46" s="74">
        <f t="shared" si="1"/>
        <v>130500</v>
      </c>
      <c r="H46" s="80">
        <f t="shared" ref="H46" si="5">IF(ROUND(MID(G46&amp;" ",3,1),0)=1,FLOOR(G46,5000),IF(ROUND(MID(G46&amp;" ",3,1),0)=2,FLOOR(G46,5000),IF(ROUND(MID(G46&amp;" ",3,1),0)=6,FLOOR(G46,5000),IF(ROUND(MID(G46&amp;" ",3,1),0)=7,FLOOR(G46,5000),CEILING(G46,5000)))))</f>
        <v>135000</v>
      </c>
    </row>
    <row r="47" spans="1:8" ht="15" thickBot="1">
      <c r="A47" s="468" t="s">
        <v>467</v>
      </c>
      <c r="B47" s="465">
        <v>2005</v>
      </c>
      <c r="C47" s="640">
        <v>165000</v>
      </c>
      <c r="D47" s="634">
        <f t="shared" si="4"/>
        <v>151800</v>
      </c>
      <c r="E47" s="441">
        <f t="shared" si="2"/>
        <v>150000</v>
      </c>
      <c r="F47" s="658" t="s">
        <v>19</v>
      </c>
      <c r="G47" s="658" t="s">
        <v>19</v>
      </c>
      <c r="H47" s="590" t="s">
        <v>19</v>
      </c>
    </row>
    <row r="48" spans="1:8" ht="15" hidden="1" thickBot="1">
      <c r="B48" s="20">
        <v>2004</v>
      </c>
      <c r="C48" s="635"/>
      <c r="D48" s="634">
        <f t="shared" si="4"/>
        <v>0</v>
      </c>
      <c r="E48" s="80" t="e">
        <f t="shared" si="2"/>
        <v>#VALUE!</v>
      </c>
      <c r="F48" s="656" t="s">
        <v>19</v>
      </c>
      <c r="G48" s="656" t="s">
        <v>19</v>
      </c>
      <c r="H48" s="591"/>
    </row>
    <row r="49" spans="1:8" ht="15" thickBot="1">
      <c r="A49" s="1" t="s">
        <v>468</v>
      </c>
      <c r="B49" s="20">
        <v>2005</v>
      </c>
      <c r="C49" s="635">
        <v>185000</v>
      </c>
      <c r="D49" s="634">
        <f t="shared" si="4"/>
        <v>170200</v>
      </c>
      <c r="E49" s="335">
        <f t="shared" si="2"/>
        <v>175000</v>
      </c>
      <c r="F49" s="658" t="s">
        <v>19</v>
      </c>
      <c r="G49" s="658" t="s">
        <v>19</v>
      </c>
      <c r="H49" s="590" t="s">
        <v>19</v>
      </c>
    </row>
    <row r="50" spans="1:8">
      <c r="A50" s="5" t="s">
        <v>469</v>
      </c>
      <c r="B50" s="161">
        <v>2005</v>
      </c>
      <c r="C50" s="291">
        <v>160000</v>
      </c>
      <c r="D50" s="74">
        <f t="shared" ref="D50:D61" si="6">C50-(C50*0.1)</f>
        <v>144000</v>
      </c>
      <c r="E50" s="334">
        <f t="shared" si="2"/>
        <v>145000</v>
      </c>
      <c r="F50" s="655" t="s">
        <v>19</v>
      </c>
      <c r="G50" s="655" t="s">
        <v>19</v>
      </c>
      <c r="H50" s="97" t="s">
        <v>19</v>
      </c>
    </row>
    <row r="51" spans="1:8">
      <c r="A51" s="1"/>
      <c r="B51" s="20">
        <v>2006</v>
      </c>
      <c r="C51" s="294">
        <v>180000</v>
      </c>
      <c r="D51" s="84">
        <f t="shared" si="6"/>
        <v>162000</v>
      </c>
      <c r="E51" s="334">
        <f t="shared" si="2"/>
        <v>160000</v>
      </c>
      <c r="F51" s="656" t="s">
        <v>19</v>
      </c>
      <c r="G51" s="656" t="s">
        <v>19</v>
      </c>
      <c r="H51" s="89" t="s">
        <v>19</v>
      </c>
    </row>
    <row r="52" spans="1:8" ht="15" thickBot="1">
      <c r="A52" s="2"/>
      <c r="B52" s="322">
        <v>2007</v>
      </c>
      <c r="C52" s="338">
        <v>200000</v>
      </c>
      <c r="D52" s="76">
        <f t="shared" si="6"/>
        <v>180000</v>
      </c>
      <c r="E52" s="334">
        <f t="shared" si="2"/>
        <v>180000</v>
      </c>
      <c r="F52" s="657" t="s">
        <v>19</v>
      </c>
      <c r="G52" s="657" t="s">
        <v>19</v>
      </c>
      <c r="H52" s="91" t="s">
        <v>19</v>
      </c>
    </row>
    <row r="53" spans="1:8">
      <c r="A53" s="5" t="s">
        <v>470</v>
      </c>
      <c r="B53" s="73">
        <v>2008</v>
      </c>
      <c r="C53" s="291">
        <v>240000</v>
      </c>
      <c r="D53" s="74">
        <f t="shared" si="6"/>
        <v>216000</v>
      </c>
      <c r="E53" s="334">
        <f t="shared" si="2"/>
        <v>215000</v>
      </c>
      <c r="F53" s="655" t="s">
        <v>19</v>
      </c>
      <c r="G53" s="655" t="s">
        <v>19</v>
      </c>
      <c r="H53" s="97" t="s">
        <v>19</v>
      </c>
    </row>
    <row r="54" spans="1:8">
      <c r="A54" s="1"/>
      <c r="B54" s="83">
        <v>2009</v>
      </c>
      <c r="C54" s="294">
        <v>260000</v>
      </c>
      <c r="D54" s="84">
        <f t="shared" si="6"/>
        <v>234000</v>
      </c>
      <c r="E54" s="334">
        <f t="shared" si="2"/>
        <v>235000</v>
      </c>
      <c r="F54" s="656" t="s">
        <v>19</v>
      </c>
      <c r="G54" s="656" t="s">
        <v>19</v>
      </c>
      <c r="H54" s="89" t="s">
        <v>19</v>
      </c>
    </row>
    <row r="55" spans="1:8">
      <c r="A55" s="1"/>
      <c r="B55" s="83">
        <v>2010</v>
      </c>
      <c r="C55" s="294">
        <v>280000</v>
      </c>
      <c r="D55" s="84">
        <f t="shared" si="6"/>
        <v>252000</v>
      </c>
      <c r="E55" s="334">
        <f t="shared" si="2"/>
        <v>250000</v>
      </c>
      <c r="F55" s="656" t="s">
        <v>19</v>
      </c>
      <c r="G55" s="656" t="s">
        <v>19</v>
      </c>
      <c r="H55" s="89" t="s">
        <v>19</v>
      </c>
    </row>
    <row r="56" spans="1:8" ht="15" thickBot="1">
      <c r="A56" s="1"/>
      <c r="B56" s="83">
        <v>2011</v>
      </c>
      <c r="C56" s="338">
        <v>300000</v>
      </c>
      <c r="D56" s="76">
        <f t="shared" si="6"/>
        <v>270000</v>
      </c>
      <c r="E56" s="334">
        <f t="shared" si="2"/>
        <v>270000</v>
      </c>
      <c r="F56" s="657" t="s">
        <v>19</v>
      </c>
      <c r="G56" s="657" t="s">
        <v>19</v>
      </c>
      <c r="H56" s="91" t="s">
        <v>19</v>
      </c>
    </row>
    <row r="57" spans="1:8">
      <c r="A57" s="5" t="s">
        <v>604</v>
      </c>
      <c r="B57" s="73">
        <v>2011</v>
      </c>
      <c r="C57" s="294">
        <v>300000</v>
      </c>
      <c r="D57" s="74">
        <f t="shared" si="6"/>
        <v>270000</v>
      </c>
      <c r="E57" s="336">
        <f t="shared" si="2"/>
        <v>270000</v>
      </c>
      <c r="F57" s="656" t="s">
        <v>19</v>
      </c>
      <c r="G57" s="656" t="s">
        <v>19</v>
      </c>
      <c r="H57" s="97" t="s">
        <v>19</v>
      </c>
    </row>
    <row r="58" spans="1:8">
      <c r="A58" s="1"/>
      <c r="B58" s="83">
        <v>2012</v>
      </c>
      <c r="C58" s="294">
        <v>320000</v>
      </c>
      <c r="D58" s="84">
        <f t="shared" si="6"/>
        <v>288000</v>
      </c>
      <c r="E58" s="334">
        <f t="shared" si="2"/>
        <v>290000</v>
      </c>
      <c r="F58" s="656" t="s">
        <v>19</v>
      </c>
      <c r="G58" s="656" t="s">
        <v>19</v>
      </c>
      <c r="H58" s="89" t="s">
        <v>19</v>
      </c>
    </row>
    <row r="59" spans="1:8">
      <c r="A59" s="1"/>
      <c r="B59" s="83">
        <v>2013</v>
      </c>
      <c r="C59" s="294">
        <v>340000</v>
      </c>
      <c r="D59" s="84">
        <f t="shared" si="6"/>
        <v>306000</v>
      </c>
      <c r="E59" s="334">
        <f t="shared" si="2"/>
        <v>305000</v>
      </c>
      <c r="F59" s="656" t="s">
        <v>19</v>
      </c>
      <c r="G59" s="656" t="s">
        <v>19</v>
      </c>
      <c r="H59" s="89" t="s">
        <v>19</v>
      </c>
    </row>
    <row r="60" spans="1:8">
      <c r="A60" s="1"/>
      <c r="B60" s="83">
        <v>2014</v>
      </c>
      <c r="C60" s="294">
        <v>360000</v>
      </c>
      <c r="D60" s="84">
        <f t="shared" si="6"/>
        <v>324000</v>
      </c>
      <c r="E60" s="334">
        <f t="shared" si="2"/>
        <v>325000</v>
      </c>
      <c r="F60" s="656" t="s">
        <v>19</v>
      </c>
      <c r="G60" s="656" t="s">
        <v>19</v>
      </c>
      <c r="H60" s="89" t="s">
        <v>19</v>
      </c>
    </row>
    <row r="61" spans="1:8" ht="15" thickBot="1">
      <c r="A61" s="2"/>
      <c r="B61" s="75">
        <v>2015</v>
      </c>
      <c r="C61" s="338">
        <v>380000</v>
      </c>
      <c r="D61" s="76">
        <f t="shared" si="6"/>
        <v>342000</v>
      </c>
      <c r="E61" s="335">
        <f t="shared" si="2"/>
        <v>340000</v>
      </c>
      <c r="F61" s="656" t="s">
        <v>19</v>
      </c>
      <c r="G61" s="656" t="s">
        <v>19</v>
      </c>
      <c r="H61" s="91" t="s">
        <v>19</v>
      </c>
    </row>
    <row r="62" spans="1:8" ht="15" thickBot="1">
      <c r="A62" s="5" t="s">
        <v>471</v>
      </c>
      <c r="B62" s="73">
        <v>2008</v>
      </c>
      <c r="C62" s="635">
        <v>260000</v>
      </c>
      <c r="D62" s="634">
        <f>C62-(C62*0.08)</f>
        <v>239200</v>
      </c>
      <c r="E62" s="92">
        <f t="shared" si="2"/>
        <v>240000</v>
      </c>
      <c r="F62" s="655" t="s">
        <v>19</v>
      </c>
      <c r="G62" s="659" t="s">
        <v>19</v>
      </c>
      <c r="H62" s="97" t="s">
        <v>19</v>
      </c>
    </row>
    <row r="63" spans="1:8" ht="15" thickBot="1">
      <c r="A63" s="1"/>
      <c r="B63" s="83">
        <v>2009</v>
      </c>
      <c r="C63" s="635">
        <v>280000</v>
      </c>
      <c r="D63" s="634">
        <f t="shared" ref="D63:D70" si="7">C63-(C63*0.08)</f>
        <v>257600</v>
      </c>
      <c r="E63" s="92">
        <f t="shared" si="2"/>
        <v>255000</v>
      </c>
      <c r="F63" s="656" t="s">
        <v>19</v>
      </c>
      <c r="G63" s="660" t="s">
        <v>19</v>
      </c>
      <c r="H63" s="89" t="s">
        <v>19</v>
      </c>
    </row>
    <row r="64" spans="1:8" ht="15" thickBot="1">
      <c r="A64" s="1"/>
      <c r="B64" s="83">
        <v>2010</v>
      </c>
      <c r="C64" s="635">
        <v>300000</v>
      </c>
      <c r="D64" s="634">
        <f t="shared" si="7"/>
        <v>276000</v>
      </c>
      <c r="E64" s="92">
        <f t="shared" si="2"/>
        <v>275000</v>
      </c>
      <c r="F64" s="656" t="s">
        <v>19</v>
      </c>
      <c r="G64" s="660" t="s">
        <v>19</v>
      </c>
      <c r="H64" s="89" t="s">
        <v>19</v>
      </c>
    </row>
    <row r="65" spans="1:8" ht="15" thickBot="1">
      <c r="A65" s="1"/>
      <c r="B65" s="83">
        <v>2011</v>
      </c>
      <c r="C65" s="635">
        <v>320000</v>
      </c>
      <c r="D65" s="634">
        <f t="shared" si="7"/>
        <v>294400</v>
      </c>
      <c r="E65" s="92">
        <f t="shared" si="2"/>
        <v>295000</v>
      </c>
      <c r="F65" s="657" t="s">
        <v>19</v>
      </c>
      <c r="G65" s="661" t="s">
        <v>19</v>
      </c>
      <c r="H65" s="91" t="s">
        <v>19</v>
      </c>
    </row>
    <row r="66" spans="1:8" ht="15" thickBot="1">
      <c r="A66" s="5" t="s">
        <v>605</v>
      </c>
      <c r="B66" s="161">
        <v>2011</v>
      </c>
      <c r="C66" s="634">
        <v>320000</v>
      </c>
      <c r="D66" s="634">
        <f t="shared" si="7"/>
        <v>294400</v>
      </c>
      <c r="E66" s="336">
        <f t="shared" ref="E66:E126" si="8">IF(ROUND(MID(D66&amp;" ",3,1),0)=1,FLOOR(D66,5000),IF(ROUND(MID(D66&amp;" ",3,1),0)=2,FLOOR(D66,5000),IF(ROUND(MID(D66&amp;" ",3,1),0)=6,FLOOR(D66,5000),IF(ROUND(MID(D66&amp;" ",3,1),0)=7,FLOOR(D66,5000),CEILING(D66,5000)))))</f>
        <v>295000</v>
      </c>
      <c r="F66" s="656" t="s">
        <v>19</v>
      </c>
      <c r="G66" s="660" t="s">
        <v>19</v>
      </c>
      <c r="H66" s="97" t="s">
        <v>19</v>
      </c>
    </row>
    <row r="67" spans="1:8" ht="15" thickBot="1">
      <c r="A67" s="1"/>
      <c r="B67" s="20">
        <v>2012</v>
      </c>
      <c r="C67" s="634">
        <v>340000</v>
      </c>
      <c r="D67" s="634">
        <f t="shared" si="7"/>
        <v>312800</v>
      </c>
      <c r="E67" s="334">
        <f t="shared" si="8"/>
        <v>310000</v>
      </c>
      <c r="F67" s="656" t="s">
        <v>19</v>
      </c>
      <c r="G67" s="660" t="s">
        <v>19</v>
      </c>
      <c r="H67" s="89" t="s">
        <v>19</v>
      </c>
    </row>
    <row r="68" spans="1:8" ht="15" thickBot="1">
      <c r="A68" s="1"/>
      <c r="B68" s="20">
        <v>2013</v>
      </c>
      <c r="C68" s="639">
        <v>360000</v>
      </c>
      <c r="D68" s="634">
        <f t="shared" si="7"/>
        <v>331200</v>
      </c>
      <c r="E68" s="334">
        <f t="shared" si="8"/>
        <v>330000</v>
      </c>
      <c r="F68" s="656" t="s">
        <v>19</v>
      </c>
      <c r="G68" s="660" t="s">
        <v>19</v>
      </c>
      <c r="H68" s="89" t="s">
        <v>19</v>
      </c>
    </row>
    <row r="69" spans="1:8" ht="15" thickBot="1">
      <c r="A69" s="1"/>
      <c r="B69" s="20">
        <v>2014</v>
      </c>
      <c r="C69" s="639">
        <v>380000</v>
      </c>
      <c r="D69" s="634">
        <f t="shared" si="7"/>
        <v>349600</v>
      </c>
      <c r="E69" s="334">
        <f t="shared" si="8"/>
        <v>350000</v>
      </c>
      <c r="F69" s="656" t="s">
        <v>19</v>
      </c>
      <c r="G69" s="660" t="s">
        <v>19</v>
      </c>
      <c r="H69" s="89" t="s">
        <v>19</v>
      </c>
    </row>
    <row r="70" spans="1:8" ht="15" thickBot="1">
      <c r="A70" s="2"/>
      <c r="B70" s="322">
        <v>2015</v>
      </c>
      <c r="C70" s="639">
        <v>400000</v>
      </c>
      <c r="D70" s="634">
        <f t="shared" si="7"/>
        <v>368000</v>
      </c>
      <c r="E70" s="335">
        <f t="shared" si="8"/>
        <v>370000</v>
      </c>
      <c r="F70" s="656" t="s">
        <v>19</v>
      </c>
      <c r="G70" s="660" t="s">
        <v>19</v>
      </c>
      <c r="H70" s="91" t="s">
        <v>19</v>
      </c>
    </row>
    <row r="71" spans="1:8">
      <c r="A71" s="137" t="s">
        <v>472</v>
      </c>
      <c r="B71" s="149">
        <v>2011</v>
      </c>
      <c r="C71" s="164" t="s">
        <v>19</v>
      </c>
      <c r="D71" s="164" t="s">
        <v>19</v>
      </c>
      <c r="E71" s="588" t="s">
        <v>19</v>
      </c>
      <c r="F71" s="134"/>
      <c r="G71" s="412">
        <f>F71-(F71*0.2)</f>
        <v>0</v>
      </c>
      <c r="H71" s="587" t="s">
        <v>19</v>
      </c>
    </row>
    <row r="72" spans="1:8">
      <c r="A72" s="137"/>
      <c r="B72" s="149">
        <v>2012</v>
      </c>
      <c r="C72" s="170">
        <v>240000</v>
      </c>
      <c r="D72" s="139">
        <f>C72-(C72*0.2)</f>
        <v>192000</v>
      </c>
      <c r="E72" s="170">
        <f t="shared" si="8"/>
        <v>190000</v>
      </c>
      <c r="F72" s="139"/>
      <c r="G72" s="410">
        <f t="shared" ref="G72:G86" si="9">F72-(F72*0.2)</f>
        <v>0</v>
      </c>
      <c r="H72" s="164" t="s">
        <v>19</v>
      </c>
    </row>
    <row r="73" spans="1:8" ht="15" thickBot="1">
      <c r="A73" s="143"/>
      <c r="B73" s="150">
        <v>2013</v>
      </c>
      <c r="C73" s="170">
        <v>260000</v>
      </c>
      <c r="D73" s="139">
        <f t="shared" ref="D73:D86" si="10">C73-(C73*0.2)</f>
        <v>208000</v>
      </c>
      <c r="E73" s="170">
        <f t="shared" si="8"/>
        <v>210000</v>
      </c>
      <c r="F73" s="144"/>
      <c r="G73" s="410">
        <f t="shared" si="9"/>
        <v>0</v>
      </c>
      <c r="H73" s="589" t="s">
        <v>19</v>
      </c>
    </row>
    <row r="74" spans="1:8" ht="15" thickBot="1">
      <c r="A74" s="133" t="s">
        <v>473</v>
      </c>
      <c r="B74" s="147">
        <v>2013</v>
      </c>
      <c r="C74" s="134">
        <v>260000</v>
      </c>
      <c r="D74" s="412">
        <f t="shared" si="10"/>
        <v>208000</v>
      </c>
      <c r="E74" s="168">
        <f t="shared" si="8"/>
        <v>210000</v>
      </c>
      <c r="F74" s="134"/>
      <c r="G74" s="412">
        <f t="shared" si="9"/>
        <v>0</v>
      </c>
      <c r="H74" s="587" t="s">
        <v>19</v>
      </c>
    </row>
    <row r="75" spans="1:8">
      <c r="A75" s="183"/>
      <c r="B75" s="149">
        <v>2014</v>
      </c>
      <c r="C75" s="134">
        <v>280000</v>
      </c>
      <c r="D75" s="410">
        <f t="shared" si="10"/>
        <v>224000</v>
      </c>
      <c r="E75" s="170">
        <f t="shared" si="8"/>
        <v>225000</v>
      </c>
      <c r="F75" s="139"/>
      <c r="G75" s="410">
        <f t="shared" si="9"/>
        <v>0</v>
      </c>
      <c r="H75" s="164" t="s">
        <v>19</v>
      </c>
    </row>
    <row r="76" spans="1:8">
      <c r="A76" s="183"/>
      <c r="B76" s="149">
        <v>2015</v>
      </c>
      <c r="C76" s="139">
        <v>300000</v>
      </c>
      <c r="D76" s="410">
        <f t="shared" si="10"/>
        <v>240000</v>
      </c>
      <c r="E76" s="170">
        <f t="shared" si="8"/>
        <v>240000</v>
      </c>
      <c r="F76" s="139"/>
      <c r="G76" s="410">
        <f t="shared" si="9"/>
        <v>0</v>
      </c>
      <c r="H76" s="164" t="s">
        <v>19</v>
      </c>
    </row>
    <row r="77" spans="1:8">
      <c r="A77" s="137"/>
      <c r="B77" s="149">
        <v>2016</v>
      </c>
      <c r="C77" s="139">
        <v>320000</v>
      </c>
      <c r="D77" s="410">
        <f t="shared" si="10"/>
        <v>256000</v>
      </c>
      <c r="E77" s="170">
        <f t="shared" si="8"/>
        <v>255000</v>
      </c>
      <c r="F77" s="139"/>
      <c r="G77" s="410">
        <f t="shared" si="9"/>
        <v>0</v>
      </c>
      <c r="H77" s="164" t="s">
        <v>19</v>
      </c>
    </row>
    <row r="78" spans="1:8" ht="15" thickBot="1">
      <c r="A78" s="143"/>
      <c r="B78" s="150">
        <v>2017</v>
      </c>
      <c r="C78" s="139">
        <v>340000</v>
      </c>
      <c r="D78" s="411">
        <f t="shared" si="10"/>
        <v>272000</v>
      </c>
      <c r="E78" s="178">
        <f t="shared" si="8"/>
        <v>270000</v>
      </c>
      <c r="F78" s="144"/>
      <c r="G78" s="411">
        <f t="shared" si="9"/>
        <v>0</v>
      </c>
      <c r="H78" s="589" t="s">
        <v>19</v>
      </c>
    </row>
    <row r="79" spans="1:8">
      <c r="A79" s="137" t="s">
        <v>474</v>
      </c>
      <c r="B79" s="149">
        <v>2011</v>
      </c>
      <c r="C79" s="139">
        <v>240000</v>
      </c>
      <c r="D79" s="410">
        <f t="shared" si="10"/>
        <v>192000</v>
      </c>
      <c r="E79" s="170">
        <f t="shared" si="8"/>
        <v>190000</v>
      </c>
      <c r="F79" s="139"/>
      <c r="G79" s="410">
        <f t="shared" si="9"/>
        <v>0</v>
      </c>
      <c r="H79" s="587" t="s">
        <v>19</v>
      </c>
    </row>
    <row r="80" spans="1:8">
      <c r="A80" s="137"/>
      <c r="B80" s="149">
        <v>2012</v>
      </c>
      <c r="C80" s="139">
        <v>260000</v>
      </c>
      <c r="D80" s="410">
        <f t="shared" si="10"/>
        <v>208000</v>
      </c>
      <c r="E80" s="170">
        <f t="shared" si="8"/>
        <v>210000</v>
      </c>
      <c r="F80" s="139"/>
      <c r="G80" s="410">
        <f t="shared" si="9"/>
        <v>0</v>
      </c>
      <c r="H80" s="164" t="s">
        <v>19</v>
      </c>
    </row>
    <row r="81" spans="1:8" ht="15" thickBot="1">
      <c r="A81" s="143"/>
      <c r="B81" s="150">
        <v>2013</v>
      </c>
      <c r="C81" s="144">
        <v>280000</v>
      </c>
      <c r="D81" s="410">
        <f t="shared" si="10"/>
        <v>224000</v>
      </c>
      <c r="E81" s="170">
        <f t="shared" si="8"/>
        <v>225000</v>
      </c>
      <c r="F81" s="144"/>
      <c r="G81" s="410">
        <f t="shared" si="9"/>
        <v>0</v>
      </c>
      <c r="H81" s="589" t="s">
        <v>19</v>
      </c>
    </row>
    <row r="82" spans="1:8">
      <c r="A82" s="137" t="s">
        <v>475</v>
      </c>
      <c r="B82" s="149">
        <v>2013</v>
      </c>
      <c r="C82" s="139">
        <v>260000</v>
      </c>
      <c r="D82" s="412">
        <f t="shared" si="10"/>
        <v>208000</v>
      </c>
      <c r="E82" s="134">
        <f t="shared" si="8"/>
        <v>210000</v>
      </c>
      <c r="F82" s="139"/>
      <c r="G82" s="412">
        <f t="shared" si="9"/>
        <v>0</v>
      </c>
      <c r="H82" s="164" t="s">
        <v>19</v>
      </c>
    </row>
    <row r="83" spans="1:8">
      <c r="A83" s="137"/>
      <c r="B83" s="149">
        <v>2014</v>
      </c>
      <c r="C83" s="139">
        <v>290000</v>
      </c>
      <c r="D83" s="410">
        <f t="shared" si="10"/>
        <v>232000</v>
      </c>
      <c r="E83" s="139">
        <f t="shared" si="8"/>
        <v>230000</v>
      </c>
      <c r="F83" s="139"/>
      <c r="G83" s="410">
        <f t="shared" si="9"/>
        <v>0</v>
      </c>
      <c r="H83" s="164" t="s">
        <v>19</v>
      </c>
    </row>
    <row r="84" spans="1:8" ht="15" thickBot="1">
      <c r="A84" s="137"/>
      <c r="B84" s="149">
        <v>2015</v>
      </c>
      <c r="C84" s="144">
        <v>310000</v>
      </c>
      <c r="D84" s="139">
        <f t="shared" si="10"/>
        <v>248000</v>
      </c>
      <c r="E84" s="139">
        <f t="shared" si="8"/>
        <v>250000</v>
      </c>
      <c r="F84" s="139"/>
      <c r="G84" s="410">
        <f t="shared" si="9"/>
        <v>0</v>
      </c>
      <c r="H84" s="164" t="s">
        <v>19</v>
      </c>
    </row>
    <row r="85" spans="1:8">
      <c r="A85" s="137"/>
      <c r="B85" s="149">
        <v>2016</v>
      </c>
      <c r="C85" s="641">
        <v>330000</v>
      </c>
      <c r="D85" s="139">
        <f t="shared" si="10"/>
        <v>264000</v>
      </c>
      <c r="E85" s="139">
        <f t="shared" si="8"/>
        <v>265000</v>
      </c>
      <c r="F85" s="139"/>
      <c r="G85" s="410">
        <f t="shared" si="9"/>
        <v>0</v>
      </c>
      <c r="H85" s="164" t="s">
        <v>19</v>
      </c>
    </row>
    <row r="86" spans="1:8" ht="15" thickBot="1">
      <c r="A86" s="137"/>
      <c r="B86" s="149">
        <v>2017</v>
      </c>
      <c r="C86" s="641">
        <v>350000</v>
      </c>
      <c r="D86" s="139">
        <f t="shared" si="10"/>
        <v>280000</v>
      </c>
      <c r="E86" s="139">
        <f t="shared" si="8"/>
        <v>280000</v>
      </c>
      <c r="F86" s="139"/>
      <c r="G86" s="410">
        <f t="shared" si="9"/>
        <v>0</v>
      </c>
      <c r="H86" s="164" t="s">
        <v>19</v>
      </c>
    </row>
    <row r="87" spans="1:8" ht="15" hidden="1" thickBot="1">
      <c r="B87" s="73">
        <v>2004</v>
      </c>
      <c r="C87" s="79"/>
      <c r="D87" s="74">
        <f t="shared" ref="D87:D147" si="11">C87-(C87*0.1)</f>
        <v>0</v>
      </c>
      <c r="E87" s="80" t="e">
        <f t="shared" si="8"/>
        <v>#VALUE!</v>
      </c>
      <c r="F87" s="74"/>
      <c r="G87" s="78">
        <f>F87-(F87*0.1)</f>
        <v>0</v>
      </c>
      <c r="H87" s="80" t="e">
        <f t="shared" ref="H87" si="12">IF(ROUND(MID(G87&amp;" ",3,1),0)=1,FLOOR(G87,5000),IF(ROUND(MID(G87&amp;" ",3,1),0)=2,FLOOR(G87,5000),IF(ROUND(MID(G87&amp;" ",3,1),0)=6,FLOOR(G87,5000),IF(ROUND(MID(G87&amp;" ",3,1),0)=7,FLOOR(G87,5000),CEILING(G87,5000)))))</f>
        <v>#VALUE!</v>
      </c>
    </row>
    <row r="88" spans="1:8" ht="15" thickBot="1">
      <c r="A88" s="5" t="s">
        <v>724</v>
      </c>
      <c r="B88" s="73">
        <v>2005</v>
      </c>
      <c r="C88" s="642">
        <v>195000</v>
      </c>
      <c r="D88" s="634">
        <f>C88-(C88*0.08)</f>
        <v>179400</v>
      </c>
      <c r="E88" s="336">
        <f t="shared" si="8"/>
        <v>180000</v>
      </c>
      <c r="F88" s="74"/>
      <c r="G88" s="78">
        <f>F88-(F88*0.1)</f>
        <v>0</v>
      </c>
      <c r="H88" s="97" t="s">
        <v>19</v>
      </c>
    </row>
    <row r="89" spans="1:8" ht="15" thickBot="1">
      <c r="A89" s="1"/>
      <c r="B89" s="83">
        <v>2006</v>
      </c>
      <c r="C89" s="643">
        <v>215000</v>
      </c>
      <c r="D89" s="634">
        <f t="shared" ref="D89:D113" si="13">C89-(C89*0.08)</f>
        <v>197800</v>
      </c>
      <c r="E89" s="334">
        <f t="shared" si="8"/>
        <v>195000</v>
      </c>
      <c r="F89" s="84"/>
      <c r="G89" s="95">
        <f>F89-(F89*0.1)</f>
        <v>0</v>
      </c>
      <c r="H89" s="89" t="s">
        <v>19</v>
      </c>
    </row>
    <row r="90" spans="1:8" ht="15" thickBot="1">
      <c r="A90" s="1"/>
      <c r="B90" s="83">
        <v>2007</v>
      </c>
      <c r="C90" s="638">
        <v>235000</v>
      </c>
      <c r="D90" s="634">
        <f t="shared" si="13"/>
        <v>216200</v>
      </c>
      <c r="E90" s="334">
        <f t="shared" si="8"/>
        <v>215000</v>
      </c>
      <c r="F90" s="662"/>
      <c r="G90" s="95">
        <f>F90-(F90*0.1)</f>
        <v>0</v>
      </c>
      <c r="H90" s="89" t="s">
        <v>19</v>
      </c>
    </row>
    <row r="91" spans="1:8" ht="15" thickBot="1">
      <c r="A91" s="2"/>
      <c r="B91" s="75">
        <v>2008</v>
      </c>
      <c r="C91" s="644">
        <v>255000</v>
      </c>
      <c r="D91" s="634">
        <f t="shared" si="13"/>
        <v>234600</v>
      </c>
      <c r="E91" s="335">
        <f t="shared" si="8"/>
        <v>235000</v>
      </c>
      <c r="F91" s="663"/>
      <c r="G91" s="96">
        <f>F91-(F91*0.1)</f>
        <v>0</v>
      </c>
      <c r="H91" s="91" t="s">
        <v>19</v>
      </c>
    </row>
    <row r="92" spans="1:8" ht="15" thickBot="1">
      <c r="A92" s="6" t="s">
        <v>476</v>
      </c>
      <c r="B92" s="20">
        <v>2008</v>
      </c>
      <c r="C92" s="635">
        <v>280000</v>
      </c>
      <c r="D92" s="634">
        <f t="shared" si="13"/>
        <v>257600</v>
      </c>
      <c r="E92" s="92">
        <f t="shared" si="8"/>
        <v>255000</v>
      </c>
      <c r="F92" s="656" t="s">
        <v>19</v>
      </c>
      <c r="G92" s="660" t="s">
        <v>19</v>
      </c>
      <c r="H92" s="89" t="s">
        <v>19</v>
      </c>
    </row>
    <row r="93" spans="1:8" ht="15" thickBot="1">
      <c r="A93" s="6"/>
      <c r="B93" s="20">
        <v>2009</v>
      </c>
      <c r="C93" s="635">
        <v>300000</v>
      </c>
      <c r="D93" s="634">
        <f t="shared" si="13"/>
        <v>276000</v>
      </c>
      <c r="E93" s="92">
        <f t="shared" si="8"/>
        <v>275000</v>
      </c>
      <c r="F93" s="656" t="s">
        <v>19</v>
      </c>
      <c r="G93" s="660" t="s">
        <v>19</v>
      </c>
      <c r="H93" s="89" t="s">
        <v>19</v>
      </c>
    </row>
    <row r="94" spans="1:8" ht="15" thickBot="1">
      <c r="A94" s="6"/>
      <c r="B94" s="20">
        <v>2010</v>
      </c>
      <c r="C94" s="635">
        <v>320000</v>
      </c>
      <c r="D94" s="634">
        <f t="shared" si="13"/>
        <v>294400</v>
      </c>
      <c r="E94" s="92">
        <f t="shared" si="8"/>
        <v>295000</v>
      </c>
      <c r="F94" s="656" t="s">
        <v>19</v>
      </c>
      <c r="G94" s="660" t="s">
        <v>19</v>
      </c>
      <c r="H94" s="89" t="s">
        <v>19</v>
      </c>
    </row>
    <row r="95" spans="1:8" ht="15" thickBot="1">
      <c r="A95" s="3"/>
      <c r="B95" s="322">
        <v>2011</v>
      </c>
      <c r="C95" s="635">
        <v>340000</v>
      </c>
      <c r="D95" s="634">
        <f t="shared" si="13"/>
        <v>312800</v>
      </c>
      <c r="E95" s="92">
        <f t="shared" si="8"/>
        <v>310000</v>
      </c>
      <c r="F95" s="657" t="s">
        <v>19</v>
      </c>
      <c r="G95" s="661" t="s">
        <v>19</v>
      </c>
      <c r="H95" s="91" t="s">
        <v>19</v>
      </c>
    </row>
    <row r="96" spans="1:8" ht="15" thickBot="1">
      <c r="A96" s="1" t="s">
        <v>606</v>
      </c>
      <c r="B96" s="83">
        <v>2011</v>
      </c>
      <c r="C96" s="635">
        <v>360000</v>
      </c>
      <c r="D96" s="634">
        <f t="shared" si="13"/>
        <v>331200</v>
      </c>
      <c r="E96" s="80">
        <f t="shared" si="8"/>
        <v>330000</v>
      </c>
      <c r="F96" s="656" t="s">
        <v>19</v>
      </c>
      <c r="G96" s="660" t="s">
        <v>19</v>
      </c>
      <c r="H96" s="89" t="s">
        <v>19</v>
      </c>
    </row>
    <row r="97" spans="1:8" ht="15" thickBot="1">
      <c r="A97" s="1"/>
      <c r="B97" s="83">
        <v>2012</v>
      </c>
      <c r="C97" s="635">
        <v>380000</v>
      </c>
      <c r="D97" s="634">
        <f t="shared" si="13"/>
        <v>349600</v>
      </c>
      <c r="E97" s="92">
        <f t="shared" si="8"/>
        <v>350000</v>
      </c>
      <c r="F97" s="656" t="s">
        <v>19</v>
      </c>
      <c r="G97" s="660" t="s">
        <v>19</v>
      </c>
      <c r="H97" s="89" t="s">
        <v>19</v>
      </c>
    </row>
    <row r="98" spans="1:8" ht="15" thickBot="1">
      <c r="A98" s="1"/>
      <c r="B98" s="83">
        <v>2013</v>
      </c>
      <c r="C98" s="635">
        <v>400000</v>
      </c>
      <c r="D98" s="634">
        <f t="shared" si="13"/>
        <v>368000</v>
      </c>
      <c r="E98" s="92">
        <f t="shared" si="8"/>
        <v>370000</v>
      </c>
      <c r="F98" s="656" t="s">
        <v>19</v>
      </c>
      <c r="G98" s="660" t="s">
        <v>19</v>
      </c>
      <c r="H98" s="89" t="s">
        <v>19</v>
      </c>
    </row>
    <row r="99" spans="1:8" ht="15" thickBot="1">
      <c r="A99" s="1"/>
      <c r="B99" s="83">
        <v>2014</v>
      </c>
      <c r="C99" s="635">
        <v>420000</v>
      </c>
      <c r="D99" s="634">
        <f t="shared" si="13"/>
        <v>386400</v>
      </c>
      <c r="E99" s="92">
        <f t="shared" si="8"/>
        <v>385000</v>
      </c>
      <c r="F99" s="656" t="s">
        <v>19</v>
      </c>
      <c r="G99" s="660" t="s">
        <v>19</v>
      </c>
      <c r="H99" s="89" t="s">
        <v>19</v>
      </c>
    </row>
    <row r="100" spans="1:8" ht="15" thickBot="1">
      <c r="A100" s="1"/>
      <c r="B100" s="83">
        <v>2015</v>
      </c>
      <c r="C100" s="635">
        <v>440000</v>
      </c>
      <c r="D100" s="634">
        <f t="shared" si="13"/>
        <v>404800</v>
      </c>
      <c r="E100" s="82">
        <f t="shared" si="8"/>
        <v>405000</v>
      </c>
      <c r="F100" s="656" t="s">
        <v>19</v>
      </c>
      <c r="G100" s="660" t="s">
        <v>19</v>
      </c>
      <c r="H100" s="89" t="s">
        <v>19</v>
      </c>
    </row>
    <row r="101" spans="1:8" ht="15" thickBot="1">
      <c r="A101" s="5" t="s">
        <v>607</v>
      </c>
      <c r="B101" s="73">
        <v>2014</v>
      </c>
      <c r="C101" s="633">
        <v>450000</v>
      </c>
      <c r="D101" s="634">
        <f>C101-(C101*0.08)</f>
        <v>414000</v>
      </c>
      <c r="E101" s="92">
        <f t="shared" si="8"/>
        <v>415000</v>
      </c>
      <c r="F101" s="655" t="s">
        <v>19</v>
      </c>
      <c r="G101" s="659" t="s">
        <v>19</v>
      </c>
      <c r="H101" s="97" t="s">
        <v>19</v>
      </c>
    </row>
    <row r="102" spans="1:8" ht="15" thickBot="1">
      <c r="A102" s="1"/>
      <c r="B102" s="83">
        <v>2015</v>
      </c>
      <c r="C102" s="635">
        <v>470000</v>
      </c>
      <c r="D102" s="634">
        <f t="shared" si="13"/>
        <v>432400</v>
      </c>
      <c r="E102" s="92">
        <f t="shared" si="8"/>
        <v>430000</v>
      </c>
      <c r="F102" s="656" t="s">
        <v>19</v>
      </c>
      <c r="G102" s="660" t="s">
        <v>19</v>
      </c>
      <c r="H102" s="89" t="s">
        <v>19</v>
      </c>
    </row>
    <row r="103" spans="1:8" ht="15" thickBot="1">
      <c r="A103" s="1"/>
      <c r="B103" s="83">
        <v>2016</v>
      </c>
      <c r="C103" s="635">
        <v>490000</v>
      </c>
      <c r="D103" s="634">
        <f>C103-(C103*0.1)</f>
        <v>441000</v>
      </c>
      <c r="E103" s="92">
        <f t="shared" si="8"/>
        <v>440000</v>
      </c>
      <c r="F103" s="656" t="s">
        <v>19</v>
      </c>
      <c r="G103" s="660" t="s">
        <v>19</v>
      </c>
      <c r="H103" s="89" t="s">
        <v>19</v>
      </c>
    </row>
    <row r="104" spans="1:8" ht="15" thickBot="1">
      <c r="A104" s="2"/>
      <c r="B104" s="75">
        <v>2017</v>
      </c>
      <c r="C104" s="294">
        <v>510000</v>
      </c>
      <c r="D104" s="74">
        <f>C104-(C104*0.1)</f>
        <v>459000</v>
      </c>
      <c r="E104" s="92">
        <f t="shared" si="8"/>
        <v>460000</v>
      </c>
      <c r="F104" s="656" t="s">
        <v>19</v>
      </c>
      <c r="G104" s="660" t="s">
        <v>19</v>
      </c>
      <c r="H104" s="89" t="s">
        <v>19</v>
      </c>
    </row>
    <row r="105" spans="1:8" ht="15" thickBot="1">
      <c r="A105" s="5" t="s">
        <v>477</v>
      </c>
      <c r="B105" s="161">
        <v>2008</v>
      </c>
      <c r="C105" s="633">
        <v>320000</v>
      </c>
      <c r="D105" s="634">
        <f t="shared" si="13"/>
        <v>294400</v>
      </c>
      <c r="E105" s="80">
        <f t="shared" si="8"/>
        <v>295000</v>
      </c>
      <c r="F105" s="655" t="s">
        <v>19</v>
      </c>
      <c r="G105" s="659" t="s">
        <v>19</v>
      </c>
      <c r="H105" s="97" t="s">
        <v>19</v>
      </c>
    </row>
    <row r="106" spans="1:8" ht="15" thickBot="1">
      <c r="A106" s="1"/>
      <c r="B106" s="20">
        <v>2009</v>
      </c>
      <c r="C106" s="635">
        <v>340000</v>
      </c>
      <c r="D106" s="634">
        <f t="shared" si="13"/>
        <v>312800</v>
      </c>
      <c r="E106" s="92">
        <f t="shared" si="8"/>
        <v>310000</v>
      </c>
      <c r="F106" s="656" t="s">
        <v>19</v>
      </c>
      <c r="G106" s="660" t="s">
        <v>19</v>
      </c>
      <c r="H106" s="89" t="s">
        <v>19</v>
      </c>
    </row>
    <row r="107" spans="1:8" ht="15" thickBot="1">
      <c r="A107" s="1"/>
      <c r="B107" s="20">
        <v>2010</v>
      </c>
      <c r="C107" s="633">
        <v>360000</v>
      </c>
      <c r="D107" s="634">
        <f t="shared" si="13"/>
        <v>331200</v>
      </c>
      <c r="E107" s="92">
        <f t="shared" si="8"/>
        <v>330000</v>
      </c>
      <c r="F107" s="656" t="s">
        <v>19</v>
      </c>
      <c r="G107" s="660" t="s">
        <v>19</v>
      </c>
      <c r="H107" s="89" t="s">
        <v>19</v>
      </c>
    </row>
    <row r="108" spans="1:8" ht="15" thickBot="1">
      <c r="A108" s="2"/>
      <c r="B108" s="322">
        <v>2011</v>
      </c>
      <c r="C108" s="640">
        <v>380000</v>
      </c>
      <c r="D108" s="673">
        <f t="shared" si="13"/>
        <v>349600</v>
      </c>
      <c r="E108" s="82">
        <f t="shared" si="8"/>
        <v>350000</v>
      </c>
      <c r="F108" s="657" t="s">
        <v>19</v>
      </c>
      <c r="G108" s="661" t="s">
        <v>19</v>
      </c>
      <c r="H108" s="91" t="s">
        <v>19</v>
      </c>
    </row>
    <row r="109" spans="1:8" ht="15" thickBot="1">
      <c r="A109" s="1" t="s">
        <v>608</v>
      </c>
      <c r="B109" s="83">
        <v>2011</v>
      </c>
      <c r="C109" s="635">
        <v>380000</v>
      </c>
      <c r="D109" s="639">
        <f>C109-(C109*0.08)</f>
        <v>349600</v>
      </c>
      <c r="E109" s="92">
        <f t="shared" si="8"/>
        <v>350000</v>
      </c>
      <c r="F109" s="656" t="s">
        <v>19</v>
      </c>
      <c r="G109" s="660" t="s">
        <v>19</v>
      </c>
      <c r="H109" s="89" t="s">
        <v>19</v>
      </c>
    </row>
    <row r="110" spans="1:8" ht="15" thickBot="1">
      <c r="A110" s="1"/>
      <c r="B110" s="83">
        <v>2012</v>
      </c>
      <c r="C110" s="635">
        <v>400000</v>
      </c>
      <c r="D110" s="634">
        <f t="shared" si="13"/>
        <v>368000</v>
      </c>
      <c r="E110" s="92">
        <f t="shared" si="8"/>
        <v>370000</v>
      </c>
      <c r="F110" s="656" t="s">
        <v>19</v>
      </c>
      <c r="G110" s="660" t="s">
        <v>19</v>
      </c>
      <c r="H110" s="89" t="s">
        <v>19</v>
      </c>
    </row>
    <row r="111" spans="1:8" ht="15" thickBot="1">
      <c r="A111" s="1"/>
      <c r="B111" s="83">
        <v>2013</v>
      </c>
      <c r="C111" s="635">
        <v>420000</v>
      </c>
      <c r="D111" s="634">
        <f t="shared" si="13"/>
        <v>386400</v>
      </c>
      <c r="E111" s="92">
        <f t="shared" si="8"/>
        <v>385000</v>
      </c>
      <c r="F111" s="656" t="s">
        <v>19</v>
      </c>
      <c r="G111" s="660" t="s">
        <v>19</v>
      </c>
      <c r="H111" s="89" t="s">
        <v>19</v>
      </c>
    </row>
    <row r="112" spans="1:8" ht="15" thickBot="1">
      <c r="A112" s="1"/>
      <c r="B112" s="83">
        <v>2014</v>
      </c>
      <c r="C112" s="635">
        <v>440000</v>
      </c>
      <c r="D112" s="634">
        <f t="shared" si="13"/>
        <v>404800</v>
      </c>
      <c r="E112" s="92">
        <f t="shared" si="8"/>
        <v>405000</v>
      </c>
      <c r="F112" s="656" t="s">
        <v>19</v>
      </c>
      <c r="G112" s="660" t="s">
        <v>19</v>
      </c>
      <c r="H112" s="89" t="s">
        <v>19</v>
      </c>
    </row>
    <row r="113" spans="1:8" ht="15" thickBot="1">
      <c r="A113" s="1"/>
      <c r="B113" s="83">
        <v>2015</v>
      </c>
      <c r="C113" s="635">
        <v>460000</v>
      </c>
      <c r="D113" s="634">
        <f t="shared" si="13"/>
        <v>423200</v>
      </c>
      <c r="E113" s="82">
        <f t="shared" si="8"/>
        <v>425000</v>
      </c>
      <c r="F113" s="657" t="s">
        <v>19</v>
      </c>
      <c r="G113" s="661" t="s">
        <v>19</v>
      </c>
      <c r="H113" s="91" t="s">
        <v>19</v>
      </c>
    </row>
    <row r="114" spans="1:8" ht="15" thickBot="1">
      <c r="A114" s="5" t="s">
        <v>609</v>
      </c>
      <c r="B114" s="73">
        <v>2014</v>
      </c>
      <c r="C114" s="93">
        <v>520000</v>
      </c>
      <c r="D114" s="74">
        <f>C114-(C114*0.1)</f>
        <v>468000</v>
      </c>
      <c r="E114" s="92">
        <f t="shared" si="8"/>
        <v>470000</v>
      </c>
      <c r="F114" s="656" t="s">
        <v>19</v>
      </c>
      <c r="G114" s="660" t="s">
        <v>19</v>
      </c>
      <c r="H114" s="89" t="s">
        <v>19</v>
      </c>
    </row>
    <row r="115" spans="1:8" ht="15" thickBot="1">
      <c r="A115" s="1"/>
      <c r="B115" s="83">
        <v>2015</v>
      </c>
      <c r="C115" s="90">
        <v>540000</v>
      </c>
      <c r="D115" s="74">
        <f t="shared" ref="D115:D117" si="14">C115-(C115*0.1)</f>
        <v>486000</v>
      </c>
      <c r="E115" s="92">
        <f t="shared" si="8"/>
        <v>485000</v>
      </c>
      <c r="F115" s="656" t="s">
        <v>19</v>
      </c>
      <c r="G115" s="660" t="s">
        <v>19</v>
      </c>
      <c r="H115" s="89" t="s">
        <v>19</v>
      </c>
    </row>
    <row r="116" spans="1:8" ht="15" thickBot="1">
      <c r="A116" s="1"/>
      <c r="B116" s="83">
        <v>2016</v>
      </c>
      <c r="C116" s="90">
        <v>560000</v>
      </c>
      <c r="D116" s="74">
        <f t="shared" si="14"/>
        <v>504000</v>
      </c>
      <c r="E116" s="92">
        <f t="shared" si="8"/>
        <v>505000</v>
      </c>
      <c r="F116" s="656" t="s">
        <v>19</v>
      </c>
      <c r="G116" s="660" t="s">
        <v>19</v>
      </c>
      <c r="H116" s="89" t="s">
        <v>19</v>
      </c>
    </row>
    <row r="117" spans="1:8" ht="15" thickBot="1">
      <c r="A117" s="2"/>
      <c r="B117" s="75">
        <v>2017</v>
      </c>
      <c r="C117" s="94">
        <v>580000</v>
      </c>
      <c r="D117" s="74">
        <f t="shared" si="14"/>
        <v>522000</v>
      </c>
      <c r="E117" s="92">
        <f t="shared" si="8"/>
        <v>520000</v>
      </c>
      <c r="F117" s="656" t="s">
        <v>19</v>
      </c>
      <c r="G117" s="660" t="s">
        <v>19</v>
      </c>
      <c r="H117" s="89" t="s">
        <v>19</v>
      </c>
    </row>
    <row r="118" spans="1:8">
      <c r="A118" s="1" t="s">
        <v>478</v>
      </c>
      <c r="B118" s="20">
        <v>2004</v>
      </c>
      <c r="C118" s="90">
        <v>230000</v>
      </c>
      <c r="D118" s="84">
        <f t="shared" si="11"/>
        <v>207000</v>
      </c>
      <c r="E118" s="80">
        <f t="shared" si="8"/>
        <v>205000</v>
      </c>
      <c r="F118" s="655" t="s">
        <v>19</v>
      </c>
      <c r="G118" s="659" t="s">
        <v>19</v>
      </c>
      <c r="H118" s="97" t="s">
        <v>19</v>
      </c>
    </row>
    <row r="119" spans="1:8">
      <c r="A119" s="1"/>
      <c r="B119" s="20">
        <v>2005</v>
      </c>
      <c r="C119" s="337">
        <v>245000</v>
      </c>
      <c r="D119" s="84">
        <f t="shared" si="11"/>
        <v>220500</v>
      </c>
      <c r="E119" s="92">
        <f t="shared" si="8"/>
        <v>225000</v>
      </c>
      <c r="F119" s="656" t="s">
        <v>19</v>
      </c>
      <c r="G119" s="660" t="s">
        <v>19</v>
      </c>
      <c r="H119" s="89" t="s">
        <v>19</v>
      </c>
    </row>
    <row r="120" spans="1:8" ht="15" thickBot="1">
      <c r="A120" s="2"/>
      <c r="B120" s="322">
        <v>2006</v>
      </c>
      <c r="C120" s="337">
        <v>260000</v>
      </c>
      <c r="D120" s="84">
        <f t="shared" si="11"/>
        <v>234000</v>
      </c>
      <c r="E120" s="82">
        <f t="shared" si="8"/>
        <v>235000</v>
      </c>
      <c r="F120" s="657" t="s">
        <v>19</v>
      </c>
      <c r="G120" s="661" t="s">
        <v>19</v>
      </c>
      <c r="H120" s="91" t="s">
        <v>19</v>
      </c>
    </row>
    <row r="121" spans="1:8">
      <c r="A121" s="5" t="s">
        <v>479</v>
      </c>
      <c r="B121" s="20">
        <v>2006</v>
      </c>
      <c r="C121" s="291">
        <v>340000</v>
      </c>
      <c r="D121" s="74">
        <f t="shared" si="11"/>
        <v>306000</v>
      </c>
      <c r="E121" s="92">
        <f t="shared" si="8"/>
        <v>305000</v>
      </c>
      <c r="F121" s="655" t="s">
        <v>19</v>
      </c>
      <c r="G121" s="659" t="s">
        <v>19</v>
      </c>
      <c r="H121" s="97" t="s">
        <v>19</v>
      </c>
    </row>
    <row r="122" spans="1:8">
      <c r="A122" s="1"/>
      <c r="B122" s="20">
        <v>2007</v>
      </c>
      <c r="C122" s="294">
        <v>360000</v>
      </c>
      <c r="D122" s="84">
        <f t="shared" si="11"/>
        <v>324000</v>
      </c>
      <c r="E122" s="92">
        <f t="shared" si="8"/>
        <v>325000</v>
      </c>
      <c r="F122" s="656" t="s">
        <v>19</v>
      </c>
      <c r="G122" s="660" t="s">
        <v>19</v>
      </c>
      <c r="H122" s="89" t="s">
        <v>19</v>
      </c>
    </row>
    <row r="123" spans="1:8" ht="15" thickBot="1">
      <c r="A123" s="1"/>
      <c r="B123" s="20">
        <v>2008</v>
      </c>
      <c r="C123" s="338">
        <v>380000</v>
      </c>
      <c r="D123" s="76">
        <f t="shared" si="11"/>
        <v>342000</v>
      </c>
      <c r="E123" s="92">
        <f t="shared" si="8"/>
        <v>340000</v>
      </c>
      <c r="F123" s="657" t="s">
        <v>19</v>
      </c>
      <c r="G123" s="661" t="s">
        <v>19</v>
      </c>
      <c r="H123" s="91" t="s">
        <v>19</v>
      </c>
    </row>
    <row r="124" spans="1:8">
      <c r="A124" s="5" t="s">
        <v>480</v>
      </c>
      <c r="B124" s="128">
        <v>2009</v>
      </c>
      <c r="C124" s="93">
        <v>400000</v>
      </c>
      <c r="D124" s="74">
        <f t="shared" si="11"/>
        <v>360000</v>
      </c>
      <c r="E124" s="80">
        <f t="shared" si="8"/>
        <v>360000</v>
      </c>
      <c r="F124" s="655" t="s">
        <v>19</v>
      </c>
      <c r="G124" s="664" t="s">
        <v>19</v>
      </c>
      <c r="H124" s="97" t="s">
        <v>19</v>
      </c>
    </row>
    <row r="125" spans="1:8">
      <c r="A125" s="1"/>
      <c r="B125" s="16">
        <v>2010</v>
      </c>
      <c r="C125" s="90">
        <v>420000</v>
      </c>
      <c r="D125" s="84">
        <f t="shared" si="11"/>
        <v>378000</v>
      </c>
      <c r="E125" s="92">
        <f t="shared" si="8"/>
        <v>380000</v>
      </c>
      <c r="F125" s="656" t="s">
        <v>19</v>
      </c>
      <c r="G125" s="665" t="s">
        <v>19</v>
      </c>
      <c r="H125" s="89" t="s">
        <v>19</v>
      </c>
    </row>
    <row r="126" spans="1:8">
      <c r="A126" s="1"/>
      <c r="B126" s="16">
        <v>2011</v>
      </c>
      <c r="C126" s="90">
        <v>440000</v>
      </c>
      <c r="D126" s="84">
        <f t="shared" si="11"/>
        <v>396000</v>
      </c>
      <c r="E126" s="92">
        <f t="shared" si="8"/>
        <v>395000</v>
      </c>
      <c r="F126" s="656" t="s">
        <v>19</v>
      </c>
      <c r="G126" s="665" t="s">
        <v>19</v>
      </c>
      <c r="H126" s="89" t="s">
        <v>19</v>
      </c>
    </row>
    <row r="127" spans="1:8">
      <c r="A127" s="1"/>
      <c r="B127" s="16">
        <v>2012</v>
      </c>
      <c r="C127" s="90">
        <v>460000</v>
      </c>
      <c r="D127" s="84">
        <f t="shared" si="11"/>
        <v>414000</v>
      </c>
      <c r="E127" s="92">
        <f t="shared" ref="E127:E167" si="15">IF(ROUND(MID(D127&amp;" ",3,1),0)=1,FLOOR(D127,5000),IF(ROUND(MID(D127&amp;" ",3,1),0)=2,FLOOR(D127,5000),IF(ROUND(MID(D127&amp;" ",3,1),0)=6,FLOOR(D127,5000),IF(ROUND(MID(D127&amp;" ",3,1),0)=7,FLOOR(D127,5000),CEILING(D127,5000)))))</f>
        <v>415000</v>
      </c>
      <c r="F127" s="656" t="s">
        <v>19</v>
      </c>
      <c r="G127" s="665" t="s">
        <v>19</v>
      </c>
      <c r="H127" s="89" t="s">
        <v>19</v>
      </c>
    </row>
    <row r="128" spans="1:8" ht="15" thickBot="1">
      <c r="A128" s="1"/>
      <c r="B128" s="132">
        <v>2013</v>
      </c>
      <c r="C128" s="94">
        <v>480000</v>
      </c>
      <c r="D128" s="76">
        <f t="shared" si="11"/>
        <v>432000</v>
      </c>
      <c r="E128" s="82">
        <f t="shared" si="15"/>
        <v>430000</v>
      </c>
      <c r="F128" s="656" t="s">
        <v>19</v>
      </c>
      <c r="G128" s="666" t="s">
        <v>19</v>
      </c>
      <c r="H128" s="91" t="s">
        <v>19</v>
      </c>
    </row>
    <row r="129" spans="1:8">
      <c r="A129" s="5" t="s">
        <v>610</v>
      </c>
      <c r="B129" s="83">
        <v>2012</v>
      </c>
      <c r="C129" s="337">
        <v>570000</v>
      </c>
      <c r="D129" s="84">
        <f t="shared" si="11"/>
        <v>513000</v>
      </c>
      <c r="E129" s="334">
        <f t="shared" si="15"/>
        <v>515000</v>
      </c>
      <c r="F129" s="655" t="s">
        <v>19</v>
      </c>
      <c r="G129" s="665" t="s">
        <v>19</v>
      </c>
      <c r="H129" s="89" t="s">
        <v>19</v>
      </c>
    </row>
    <row r="130" spans="1:8">
      <c r="A130" s="1"/>
      <c r="B130" s="83">
        <v>2013</v>
      </c>
      <c r="C130" s="337">
        <v>600000</v>
      </c>
      <c r="D130" s="84">
        <f t="shared" si="11"/>
        <v>540000</v>
      </c>
      <c r="E130" s="334">
        <f t="shared" si="15"/>
        <v>540000</v>
      </c>
      <c r="F130" s="656" t="s">
        <v>19</v>
      </c>
      <c r="G130" s="665" t="s">
        <v>19</v>
      </c>
      <c r="H130" s="89" t="s">
        <v>19</v>
      </c>
    </row>
    <row r="131" spans="1:8">
      <c r="A131" s="1"/>
      <c r="B131" s="83">
        <v>2014</v>
      </c>
      <c r="C131" s="337">
        <v>630000</v>
      </c>
      <c r="D131" s="84">
        <f t="shared" si="11"/>
        <v>567000</v>
      </c>
      <c r="E131" s="334">
        <f t="shared" si="15"/>
        <v>565000</v>
      </c>
      <c r="F131" s="656" t="s">
        <v>19</v>
      </c>
      <c r="G131" s="665" t="s">
        <v>19</v>
      </c>
      <c r="H131" s="89" t="s">
        <v>19</v>
      </c>
    </row>
    <row r="132" spans="1:8" ht="15" thickBot="1">
      <c r="A132" s="2"/>
      <c r="B132" s="75">
        <v>2015</v>
      </c>
      <c r="C132" s="337">
        <v>660000</v>
      </c>
      <c r="D132" s="84">
        <f t="shared" si="11"/>
        <v>594000</v>
      </c>
      <c r="E132" s="334">
        <f t="shared" si="15"/>
        <v>595000</v>
      </c>
      <c r="F132" s="657" t="s">
        <v>19</v>
      </c>
      <c r="G132" s="665" t="s">
        <v>19</v>
      </c>
      <c r="H132" s="89" t="s">
        <v>19</v>
      </c>
    </row>
    <row r="133" spans="1:8">
      <c r="A133" s="5" t="s">
        <v>481</v>
      </c>
      <c r="B133" s="128">
        <v>2006</v>
      </c>
      <c r="C133" s="291">
        <v>300000</v>
      </c>
      <c r="D133" s="74">
        <f t="shared" si="11"/>
        <v>270000</v>
      </c>
      <c r="E133" s="80">
        <f t="shared" si="15"/>
        <v>270000</v>
      </c>
      <c r="F133" s="667" t="s">
        <v>19</v>
      </c>
      <c r="G133" s="655" t="s">
        <v>19</v>
      </c>
      <c r="H133" s="97" t="s">
        <v>19</v>
      </c>
    </row>
    <row r="134" spans="1:8" ht="15" thickBot="1">
      <c r="A134" s="2"/>
      <c r="B134" s="132">
        <v>2007</v>
      </c>
      <c r="C134" s="338">
        <v>320000</v>
      </c>
      <c r="D134" s="76">
        <f t="shared" si="11"/>
        <v>288000</v>
      </c>
      <c r="E134" s="82">
        <f t="shared" si="15"/>
        <v>290000</v>
      </c>
      <c r="F134" s="668" t="s">
        <v>19</v>
      </c>
      <c r="G134" s="657" t="s">
        <v>19</v>
      </c>
      <c r="H134" s="91" t="s">
        <v>19</v>
      </c>
    </row>
    <row r="135" spans="1:8">
      <c r="A135" s="5" t="s">
        <v>482</v>
      </c>
      <c r="B135" s="128">
        <v>2007</v>
      </c>
      <c r="C135" s="90">
        <v>380000</v>
      </c>
      <c r="D135" s="84">
        <f t="shared" si="11"/>
        <v>342000</v>
      </c>
      <c r="E135" s="92">
        <f t="shared" si="15"/>
        <v>340000</v>
      </c>
      <c r="F135" s="655" t="s">
        <v>19</v>
      </c>
      <c r="G135" s="664" t="s">
        <v>19</v>
      </c>
      <c r="H135" s="97" t="s">
        <v>19</v>
      </c>
    </row>
    <row r="136" spans="1:8">
      <c r="A136" s="1"/>
      <c r="B136" s="16">
        <v>2008</v>
      </c>
      <c r="C136" s="337">
        <v>400000</v>
      </c>
      <c r="D136" s="84">
        <f t="shared" si="11"/>
        <v>360000</v>
      </c>
      <c r="E136" s="92">
        <f t="shared" si="15"/>
        <v>360000</v>
      </c>
      <c r="F136" s="656" t="s">
        <v>19</v>
      </c>
      <c r="G136" s="665" t="s">
        <v>19</v>
      </c>
      <c r="H136" s="89" t="s">
        <v>19</v>
      </c>
    </row>
    <row r="137" spans="1:8">
      <c r="A137" s="1"/>
      <c r="B137" s="16">
        <v>2009</v>
      </c>
      <c r="C137" s="90">
        <v>420000</v>
      </c>
      <c r="D137" s="84">
        <f t="shared" si="11"/>
        <v>378000</v>
      </c>
      <c r="E137" s="92">
        <f t="shared" si="15"/>
        <v>380000</v>
      </c>
      <c r="F137" s="656" t="s">
        <v>19</v>
      </c>
      <c r="G137" s="665" t="s">
        <v>19</v>
      </c>
      <c r="H137" s="89" t="s">
        <v>19</v>
      </c>
    </row>
    <row r="138" spans="1:8" ht="15" thickBot="1">
      <c r="A138" s="2"/>
      <c r="B138" s="132">
        <v>2010</v>
      </c>
      <c r="C138" s="337">
        <v>440000</v>
      </c>
      <c r="D138" s="84">
        <f t="shared" si="11"/>
        <v>396000</v>
      </c>
      <c r="E138" s="92">
        <f t="shared" si="15"/>
        <v>395000</v>
      </c>
      <c r="F138" s="657" t="s">
        <v>19</v>
      </c>
      <c r="G138" s="666" t="s">
        <v>19</v>
      </c>
      <c r="H138" s="91" t="s">
        <v>19</v>
      </c>
    </row>
    <row r="139" spans="1:8">
      <c r="A139" s="5" t="s">
        <v>483</v>
      </c>
      <c r="B139" s="128">
        <v>2010</v>
      </c>
      <c r="C139" s="74">
        <v>440000</v>
      </c>
      <c r="D139" s="78">
        <f t="shared" si="11"/>
        <v>396000</v>
      </c>
      <c r="E139" s="80">
        <f t="shared" si="15"/>
        <v>395000</v>
      </c>
      <c r="F139" s="655" t="s">
        <v>19</v>
      </c>
      <c r="G139" s="664" t="s">
        <v>19</v>
      </c>
      <c r="H139" s="97" t="s">
        <v>19</v>
      </c>
    </row>
    <row r="140" spans="1:8">
      <c r="A140" s="1"/>
      <c r="B140" s="16">
        <v>2011</v>
      </c>
      <c r="C140" s="84">
        <v>480000</v>
      </c>
      <c r="D140" s="95">
        <f t="shared" si="11"/>
        <v>432000</v>
      </c>
      <c r="E140" s="92">
        <f t="shared" si="15"/>
        <v>430000</v>
      </c>
      <c r="F140" s="656" t="s">
        <v>19</v>
      </c>
      <c r="G140" s="665" t="s">
        <v>19</v>
      </c>
      <c r="H140" s="89" t="s">
        <v>19</v>
      </c>
    </row>
    <row r="141" spans="1:8">
      <c r="A141" s="1"/>
      <c r="B141" s="16">
        <v>2012</v>
      </c>
      <c r="C141" s="84">
        <v>520000</v>
      </c>
      <c r="D141" s="95">
        <f t="shared" si="11"/>
        <v>468000</v>
      </c>
      <c r="E141" s="92">
        <f t="shared" si="15"/>
        <v>470000</v>
      </c>
      <c r="F141" s="656" t="s">
        <v>19</v>
      </c>
      <c r="G141" s="665" t="s">
        <v>19</v>
      </c>
      <c r="H141" s="89" t="s">
        <v>19</v>
      </c>
    </row>
    <row r="142" spans="1:8" ht="15" thickBot="1">
      <c r="A142" s="2"/>
      <c r="B142" s="132">
        <v>2013</v>
      </c>
      <c r="C142" s="76">
        <v>560000</v>
      </c>
      <c r="D142" s="96">
        <f t="shared" si="11"/>
        <v>504000</v>
      </c>
      <c r="E142" s="82">
        <f t="shared" si="15"/>
        <v>505000</v>
      </c>
      <c r="F142" s="657" t="s">
        <v>19</v>
      </c>
      <c r="G142" s="651" t="s">
        <v>19</v>
      </c>
      <c r="H142" s="91" t="s">
        <v>19</v>
      </c>
    </row>
    <row r="143" spans="1:8">
      <c r="A143" s="5" t="s">
        <v>484</v>
      </c>
      <c r="B143" s="128">
        <v>2006</v>
      </c>
      <c r="C143" s="90">
        <v>320000</v>
      </c>
      <c r="D143" s="84">
        <f t="shared" si="11"/>
        <v>288000</v>
      </c>
      <c r="E143" s="92">
        <f t="shared" si="15"/>
        <v>290000</v>
      </c>
      <c r="F143" s="656" t="s">
        <v>19</v>
      </c>
      <c r="G143" s="649" t="s">
        <v>19</v>
      </c>
      <c r="H143" s="89" t="s">
        <v>19</v>
      </c>
    </row>
    <row r="144" spans="1:8" ht="15" thickBot="1">
      <c r="A144" s="2"/>
      <c r="B144" s="132">
        <v>2007</v>
      </c>
      <c r="C144" s="337">
        <v>340000</v>
      </c>
      <c r="D144" s="84">
        <f t="shared" si="11"/>
        <v>306000</v>
      </c>
      <c r="E144" s="92">
        <f t="shared" si="15"/>
        <v>305000</v>
      </c>
      <c r="F144" s="656" t="s">
        <v>19</v>
      </c>
      <c r="G144" s="649" t="s">
        <v>19</v>
      </c>
      <c r="H144" s="89" t="s">
        <v>19</v>
      </c>
    </row>
    <row r="145" spans="1:8">
      <c r="A145" s="5" t="s">
        <v>485</v>
      </c>
      <c r="B145" s="128">
        <v>2007</v>
      </c>
      <c r="C145" s="74">
        <v>390000</v>
      </c>
      <c r="D145" s="78">
        <f t="shared" si="11"/>
        <v>351000</v>
      </c>
      <c r="E145" s="80">
        <f t="shared" si="15"/>
        <v>350000</v>
      </c>
      <c r="F145" s="669" t="s">
        <v>19</v>
      </c>
      <c r="G145" s="646" t="s">
        <v>19</v>
      </c>
      <c r="H145" s="97" t="s">
        <v>19</v>
      </c>
    </row>
    <row r="146" spans="1:8">
      <c r="A146" s="1"/>
      <c r="B146" s="16">
        <v>2008</v>
      </c>
      <c r="C146" s="84">
        <v>420000</v>
      </c>
      <c r="D146" s="95">
        <f t="shared" si="11"/>
        <v>378000</v>
      </c>
      <c r="E146" s="92">
        <f t="shared" si="15"/>
        <v>380000</v>
      </c>
      <c r="F146" s="667" t="s">
        <v>19</v>
      </c>
      <c r="G146" s="648" t="s">
        <v>19</v>
      </c>
      <c r="H146" s="89" t="s">
        <v>19</v>
      </c>
    </row>
    <row r="147" spans="1:8">
      <c r="A147" s="1"/>
      <c r="B147" s="16">
        <v>2009</v>
      </c>
      <c r="C147" s="84">
        <v>450000</v>
      </c>
      <c r="D147" s="95">
        <f t="shared" si="11"/>
        <v>405000</v>
      </c>
      <c r="E147" s="92">
        <f t="shared" si="15"/>
        <v>405000</v>
      </c>
      <c r="F147" s="667" t="s">
        <v>19</v>
      </c>
      <c r="G147" s="648" t="s">
        <v>19</v>
      </c>
      <c r="H147" s="89" t="s">
        <v>19</v>
      </c>
    </row>
    <row r="148" spans="1:8" ht="15" thickBot="1">
      <c r="A148" s="2"/>
      <c r="B148" s="132">
        <v>2010</v>
      </c>
      <c r="C148" s="76">
        <v>480000</v>
      </c>
      <c r="D148" s="96">
        <f t="shared" ref="D148:D167" si="16">C148-(C148*0.1)</f>
        <v>432000</v>
      </c>
      <c r="E148" s="82">
        <f t="shared" si="15"/>
        <v>430000</v>
      </c>
      <c r="F148" s="668" t="s">
        <v>19</v>
      </c>
      <c r="G148" s="650" t="s">
        <v>19</v>
      </c>
      <c r="H148" s="91" t="s">
        <v>19</v>
      </c>
    </row>
    <row r="149" spans="1:8">
      <c r="A149" s="5" t="s">
        <v>486</v>
      </c>
      <c r="B149" s="128">
        <v>2010</v>
      </c>
      <c r="C149" s="84">
        <v>540000</v>
      </c>
      <c r="D149" s="74">
        <f t="shared" si="16"/>
        <v>486000</v>
      </c>
      <c r="E149" s="80">
        <f t="shared" si="15"/>
        <v>485000</v>
      </c>
      <c r="F149" s="667" t="s">
        <v>19</v>
      </c>
      <c r="G149" s="648" t="s">
        <v>19</v>
      </c>
      <c r="H149" s="89" t="s">
        <v>19</v>
      </c>
    </row>
    <row r="150" spans="1:8">
      <c r="A150" s="1"/>
      <c r="B150" s="16">
        <v>2011</v>
      </c>
      <c r="C150" s="84">
        <v>580000</v>
      </c>
      <c r="D150" s="84">
        <f t="shared" si="16"/>
        <v>522000</v>
      </c>
      <c r="E150" s="92">
        <f t="shared" si="15"/>
        <v>520000</v>
      </c>
      <c r="F150" s="667" t="s">
        <v>19</v>
      </c>
      <c r="G150" s="648" t="s">
        <v>19</v>
      </c>
      <c r="H150" s="89" t="s">
        <v>19</v>
      </c>
    </row>
    <row r="151" spans="1:8">
      <c r="A151" s="1"/>
      <c r="B151" s="16">
        <v>2012</v>
      </c>
      <c r="C151" s="84">
        <v>620000</v>
      </c>
      <c r="D151" s="84">
        <f t="shared" si="16"/>
        <v>558000</v>
      </c>
      <c r="E151" s="92">
        <f t="shared" si="15"/>
        <v>560000</v>
      </c>
      <c r="F151" s="667" t="s">
        <v>19</v>
      </c>
      <c r="G151" s="648" t="s">
        <v>19</v>
      </c>
      <c r="H151" s="89" t="s">
        <v>19</v>
      </c>
    </row>
    <row r="152" spans="1:8" ht="15" thickBot="1">
      <c r="A152" s="2"/>
      <c r="B152" s="132">
        <v>2013</v>
      </c>
      <c r="C152" s="84">
        <v>660000</v>
      </c>
      <c r="D152" s="76">
        <f t="shared" si="16"/>
        <v>594000</v>
      </c>
      <c r="E152" s="82">
        <f t="shared" si="15"/>
        <v>595000</v>
      </c>
      <c r="F152" s="667" t="s">
        <v>19</v>
      </c>
      <c r="G152" s="648" t="s">
        <v>19</v>
      </c>
      <c r="H152" s="89" t="s">
        <v>19</v>
      </c>
    </row>
    <row r="153" spans="1:8">
      <c r="A153" s="4" t="s">
        <v>675</v>
      </c>
      <c r="B153" s="128">
        <v>2014</v>
      </c>
      <c r="C153" s="74">
        <v>640000</v>
      </c>
      <c r="D153" s="584">
        <f t="shared" si="16"/>
        <v>576000</v>
      </c>
      <c r="E153" s="80">
        <f t="shared" si="15"/>
        <v>575000</v>
      </c>
      <c r="F153" s="664" t="s">
        <v>19</v>
      </c>
      <c r="G153" s="652" t="s">
        <v>19</v>
      </c>
      <c r="H153" s="97" t="s">
        <v>19</v>
      </c>
    </row>
    <row r="154" spans="1:8">
      <c r="A154" s="6"/>
      <c r="B154" s="16">
        <v>2015</v>
      </c>
      <c r="C154" s="84">
        <v>670000</v>
      </c>
      <c r="D154" s="585">
        <f t="shared" si="16"/>
        <v>603000</v>
      </c>
      <c r="E154" s="92">
        <f t="shared" si="15"/>
        <v>605000</v>
      </c>
      <c r="F154" s="665" t="s">
        <v>19</v>
      </c>
      <c r="G154" s="653" t="s">
        <v>19</v>
      </c>
      <c r="H154" s="89" t="s">
        <v>19</v>
      </c>
    </row>
    <row r="155" spans="1:8">
      <c r="A155" s="6"/>
      <c r="B155" s="16">
        <v>2016</v>
      </c>
      <c r="C155" s="84">
        <v>700000</v>
      </c>
      <c r="D155" s="585">
        <f t="shared" si="16"/>
        <v>630000</v>
      </c>
      <c r="E155" s="92">
        <f t="shared" si="15"/>
        <v>630000</v>
      </c>
      <c r="F155" s="665" t="s">
        <v>19</v>
      </c>
      <c r="G155" s="653" t="s">
        <v>19</v>
      </c>
      <c r="H155" s="89" t="s">
        <v>19</v>
      </c>
    </row>
    <row r="156" spans="1:8">
      <c r="A156" s="6"/>
      <c r="B156" s="16">
        <v>2017</v>
      </c>
      <c r="C156" s="84">
        <v>730000</v>
      </c>
      <c r="D156" s="585">
        <f t="shared" si="16"/>
        <v>657000</v>
      </c>
      <c r="E156" s="92">
        <f t="shared" si="15"/>
        <v>655000</v>
      </c>
      <c r="F156" s="665" t="s">
        <v>19</v>
      </c>
      <c r="G156" s="653" t="s">
        <v>19</v>
      </c>
      <c r="H156" s="89" t="s">
        <v>19</v>
      </c>
    </row>
    <row r="157" spans="1:8" ht="15" thickBot="1">
      <c r="A157" s="3"/>
      <c r="B157" s="132">
        <v>2018</v>
      </c>
      <c r="C157" s="76">
        <v>760000</v>
      </c>
      <c r="D157" s="586">
        <f t="shared" si="16"/>
        <v>684000</v>
      </c>
      <c r="E157" s="82">
        <f t="shared" si="15"/>
        <v>685000</v>
      </c>
      <c r="F157" s="666" t="s">
        <v>19</v>
      </c>
      <c r="G157" s="654" t="s">
        <v>19</v>
      </c>
      <c r="H157" s="91" t="s">
        <v>19</v>
      </c>
    </row>
    <row r="158" spans="1:8">
      <c r="A158" s="6" t="s">
        <v>676</v>
      </c>
      <c r="B158" s="16">
        <v>2014</v>
      </c>
      <c r="C158" s="294">
        <v>700000</v>
      </c>
      <c r="D158" s="86">
        <f t="shared" si="16"/>
        <v>630000</v>
      </c>
      <c r="E158" s="92">
        <f t="shared" si="15"/>
        <v>630000</v>
      </c>
      <c r="F158" s="665" t="s">
        <v>19</v>
      </c>
      <c r="G158" s="653" t="s">
        <v>19</v>
      </c>
      <c r="H158" s="89" t="s">
        <v>19</v>
      </c>
    </row>
    <row r="159" spans="1:8">
      <c r="A159" s="6"/>
      <c r="B159" s="16">
        <v>2015</v>
      </c>
      <c r="C159" s="294">
        <v>730000</v>
      </c>
      <c r="D159" s="86">
        <f t="shared" si="16"/>
        <v>657000</v>
      </c>
      <c r="E159" s="92">
        <f t="shared" si="15"/>
        <v>655000</v>
      </c>
      <c r="F159" s="665" t="s">
        <v>19</v>
      </c>
      <c r="G159" s="653" t="s">
        <v>19</v>
      </c>
      <c r="H159" s="89" t="s">
        <v>19</v>
      </c>
    </row>
    <row r="160" spans="1:8">
      <c r="A160" s="6"/>
      <c r="B160" s="16">
        <v>2016</v>
      </c>
      <c r="C160" s="294">
        <v>760000</v>
      </c>
      <c r="D160" s="86">
        <f t="shared" si="16"/>
        <v>684000</v>
      </c>
      <c r="E160" s="92">
        <f t="shared" si="15"/>
        <v>685000</v>
      </c>
      <c r="F160" s="665" t="s">
        <v>19</v>
      </c>
      <c r="G160" s="653" t="s">
        <v>19</v>
      </c>
      <c r="H160" s="89" t="s">
        <v>19</v>
      </c>
    </row>
    <row r="161" spans="1:8">
      <c r="A161" s="6"/>
      <c r="B161" s="16">
        <v>2017</v>
      </c>
      <c r="C161" s="294">
        <v>790000</v>
      </c>
      <c r="D161" s="86">
        <f t="shared" si="16"/>
        <v>711000</v>
      </c>
      <c r="E161" s="92">
        <f t="shared" si="15"/>
        <v>710000</v>
      </c>
      <c r="F161" s="665" t="s">
        <v>19</v>
      </c>
      <c r="G161" s="653" t="s">
        <v>19</v>
      </c>
      <c r="H161" s="89" t="s">
        <v>19</v>
      </c>
    </row>
    <row r="162" spans="1:8" ht="15" thickBot="1">
      <c r="A162" s="6"/>
      <c r="B162" s="16">
        <v>2018</v>
      </c>
      <c r="C162" s="294">
        <v>820000</v>
      </c>
      <c r="D162" s="86">
        <f t="shared" si="16"/>
        <v>738000</v>
      </c>
      <c r="E162" s="92">
        <f t="shared" si="15"/>
        <v>740000</v>
      </c>
      <c r="F162" s="665" t="s">
        <v>19</v>
      </c>
      <c r="G162" s="653" t="s">
        <v>19</v>
      </c>
      <c r="H162" s="89" t="s">
        <v>19</v>
      </c>
    </row>
    <row r="163" spans="1:8">
      <c r="A163" s="312" t="s">
        <v>677</v>
      </c>
      <c r="B163" s="128">
        <v>2014</v>
      </c>
      <c r="C163" s="74">
        <v>580000</v>
      </c>
      <c r="D163" s="584">
        <f t="shared" si="16"/>
        <v>522000</v>
      </c>
      <c r="E163" s="80">
        <f t="shared" si="15"/>
        <v>520000</v>
      </c>
      <c r="F163" s="664" t="s">
        <v>19</v>
      </c>
      <c r="G163" s="652" t="s">
        <v>19</v>
      </c>
      <c r="H163" s="97" t="s">
        <v>19</v>
      </c>
    </row>
    <row r="164" spans="1:8">
      <c r="A164" s="6"/>
      <c r="B164" s="16">
        <v>2015</v>
      </c>
      <c r="C164" s="84">
        <v>610000</v>
      </c>
      <c r="D164" s="585">
        <f t="shared" si="16"/>
        <v>549000</v>
      </c>
      <c r="E164" s="92">
        <f t="shared" si="15"/>
        <v>550000</v>
      </c>
      <c r="F164" s="665" t="s">
        <v>19</v>
      </c>
      <c r="G164" s="653" t="s">
        <v>19</v>
      </c>
      <c r="H164" s="89" t="s">
        <v>19</v>
      </c>
    </row>
    <row r="165" spans="1:8">
      <c r="A165" s="6"/>
      <c r="B165" s="16">
        <v>2016</v>
      </c>
      <c r="C165" s="84">
        <v>640000</v>
      </c>
      <c r="D165" s="585">
        <f t="shared" si="16"/>
        <v>576000</v>
      </c>
      <c r="E165" s="92">
        <f t="shared" si="15"/>
        <v>575000</v>
      </c>
      <c r="F165" s="665" t="s">
        <v>19</v>
      </c>
      <c r="G165" s="653" t="s">
        <v>19</v>
      </c>
      <c r="H165" s="89" t="s">
        <v>19</v>
      </c>
    </row>
    <row r="166" spans="1:8">
      <c r="A166" s="6"/>
      <c r="B166" s="16">
        <v>2017</v>
      </c>
      <c r="C166" s="84">
        <v>670000</v>
      </c>
      <c r="D166" s="585">
        <f t="shared" si="16"/>
        <v>603000</v>
      </c>
      <c r="E166" s="92">
        <f t="shared" si="15"/>
        <v>605000</v>
      </c>
      <c r="F166" s="665" t="s">
        <v>19</v>
      </c>
      <c r="G166" s="653" t="s">
        <v>19</v>
      </c>
      <c r="H166" s="89" t="s">
        <v>19</v>
      </c>
    </row>
    <row r="167" spans="1:8" ht="15" thickBot="1">
      <c r="A167" s="3"/>
      <c r="B167" s="132">
        <v>2018</v>
      </c>
      <c r="C167" s="76">
        <v>700000</v>
      </c>
      <c r="D167" s="586">
        <f t="shared" si="16"/>
        <v>630000</v>
      </c>
      <c r="E167" s="82">
        <f t="shared" si="15"/>
        <v>630000</v>
      </c>
      <c r="F167" s="666" t="s">
        <v>19</v>
      </c>
      <c r="G167" s="654" t="s">
        <v>19</v>
      </c>
      <c r="H167" s="91" t="s">
        <v>19</v>
      </c>
    </row>
  </sheetData>
  <sheetProtection password="CCF1" sheet="1" objects="1" scenarios="1"/>
  <mergeCells count="9">
    <mergeCell ref="A2:A3"/>
    <mergeCell ref="B2:B3"/>
    <mergeCell ref="A1:H1"/>
    <mergeCell ref="G2:G3"/>
    <mergeCell ref="H2:H3"/>
    <mergeCell ref="C2:C3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8"/>
  <sheetViews>
    <sheetView zoomScaleNormal="100" workbookViewId="0">
      <pane ySplit="3" topLeftCell="A46" activePane="bottomLeft" state="frozen"/>
      <selection pane="bottomLeft" activeCell="H65" sqref="H65"/>
    </sheetView>
  </sheetViews>
  <sheetFormatPr defaultRowHeight="14.25"/>
  <cols>
    <col min="1" max="1" width="35.125" style="25" bestFit="1" customWidth="1"/>
    <col min="2" max="2" width="4.875" style="71" bestFit="1" customWidth="1"/>
    <col min="3" max="4" width="7.5" hidden="1" customWidth="1"/>
    <col min="5" max="5" width="7.875" bestFit="1" customWidth="1"/>
    <col min="6" max="6" width="4.5" hidden="1" customWidth="1"/>
    <col min="7" max="7" width="5.875" hidden="1" customWidth="1"/>
    <col min="8" max="8" width="10.75" bestFit="1" customWidth="1"/>
  </cols>
  <sheetData>
    <row r="1" spans="1:9" ht="27.75" customHeight="1" thickBot="1">
      <c r="A1" s="691" t="s">
        <v>667</v>
      </c>
      <c r="B1" s="692"/>
      <c r="C1" s="692"/>
      <c r="D1" s="692"/>
      <c r="E1" s="692"/>
      <c r="F1" s="692"/>
      <c r="G1" s="692"/>
      <c r="H1" s="693"/>
    </row>
    <row r="2" spans="1:9">
      <c r="A2" s="699" t="s">
        <v>0</v>
      </c>
      <c r="B2" s="717" t="s">
        <v>1</v>
      </c>
      <c r="C2" s="699" t="s">
        <v>9</v>
      </c>
      <c r="D2" s="719">
        <v>0.1</v>
      </c>
      <c r="E2" s="741" t="s">
        <v>11</v>
      </c>
      <c r="F2" s="699" t="s">
        <v>9</v>
      </c>
      <c r="G2" s="719">
        <v>0.1</v>
      </c>
      <c r="H2" s="741" t="s">
        <v>10</v>
      </c>
    </row>
    <row r="3" spans="1:9" ht="15" thickBot="1">
      <c r="A3" s="700"/>
      <c r="B3" s="718"/>
      <c r="C3" s="700"/>
      <c r="D3" s="720"/>
      <c r="E3" s="742"/>
      <c r="F3" s="700"/>
      <c r="G3" s="743"/>
      <c r="H3" s="744"/>
    </row>
    <row r="4" spans="1:9">
      <c r="A4" s="277" t="s">
        <v>453</v>
      </c>
      <c r="B4" s="280">
        <v>2015</v>
      </c>
      <c r="C4" s="337">
        <v>260000</v>
      </c>
      <c r="D4" s="284">
        <f t="shared" ref="D4:D48" si="0">C4-(C4*0.1)</f>
        <v>234000</v>
      </c>
      <c r="E4" s="223">
        <f t="shared" ref="E4:E48" si="1">IF(ROUND(MID(D4&amp;" ",3,1),0)=1,FLOOR(D4,5000),IF(ROUND(MID(D4&amp;" ",3,1),0)=2,FLOOR(D4,5000),IF(ROUND(MID(D4&amp;" ",3,1),0)=6,FLOOR(D4,5000),IF(ROUND(MID(D4&amp;" ",3,1),0)=7,FLOOR(D4,5000),CEILING(D4,5000)))))</f>
        <v>235000</v>
      </c>
      <c r="F4" s="283" t="s">
        <v>19</v>
      </c>
      <c r="G4" s="284" t="s">
        <v>19</v>
      </c>
      <c r="H4" s="284" t="s">
        <v>19</v>
      </c>
      <c r="I4" s="59"/>
    </row>
    <row r="5" spans="1:9">
      <c r="A5" s="278"/>
      <c r="B5" s="281">
        <v>2016</v>
      </c>
      <c r="C5" s="337">
        <v>280000</v>
      </c>
      <c r="D5" s="286">
        <f t="shared" si="0"/>
        <v>252000</v>
      </c>
      <c r="E5" s="221">
        <f t="shared" si="1"/>
        <v>250000</v>
      </c>
      <c r="F5" s="285" t="s">
        <v>19</v>
      </c>
      <c r="G5" s="286" t="s">
        <v>19</v>
      </c>
      <c r="H5" s="286" t="s">
        <v>19</v>
      </c>
      <c r="I5" s="59"/>
    </row>
    <row r="6" spans="1:9">
      <c r="A6" s="278"/>
      <c r="B6" s="281">
        <v>2017</v>
      </c>
      <c r="C6" s="285">
        <v>300000</v>
      </c>
      <c r="D6" s="286">
        <f t="shared" si="0"/>
        <v>270000</v>
      </c>
      <c r="E6" s="221">
        <f t="shared" si="1"/>
        <v>270000</v>
      </c>
      <c r="F6" s="285" t="s">
        <v>19</v>
      </c>
      <c r="G6" s="286" t="s">
        <v>19</v>
      </c>
      <c r="H6" s="286" t="s">
        <v>19</v>
      </c>
      <c r="I6" s="59"/>
    </row>
    <row r="7" spans="1:9" ht="15" thickBot="1">
      <c r="A7" s="279"/>
      <c r="B7" s="282">
        <v>2018</v>
      </c>
      <c r="C7" s="285">
        <v>320000</v>
      </c>
      <c r="D7" s="288">
        <f t="shared" si="0"/>
        <v>288000</v>
      </c>
      <c r="E7" s="224">
        <f t="shared" si="1"/>
        <v>290000</v>
      </c>
      <c r="F7" s="287" t="s">
        <v>19</v>
      </c>
      <c r="G7" s="288" t="s">
        <v>19</v>
      </c>
      <c r="H7" s="288" t="s">
        <v>19</v>
      </c>
      <c r="I7" s="59"/>
    </row>
    <row r="8" spans="1:9">
      <c r="A8" s="277" t="s">
        <v>454</v>
      </c>
      <c r="B8" s="120">
        <v>2015</v>
      </c>
      <c r="C8" s="284">
        <v>280000</v>
      </c>
      <c r="D8" s="286">
        <f t="shared" si="0"/>
        <v>252000</v>
      </c>
      <c r="E8" s="221">
        <f t="shared" si="1"/>
        <v>250000</v>
      </c>
      <c r="F8" s="283" t="s">
        <v>19</v>
      </c>
      <c r="G8" s="284" t="s">
        <v>19</v>
      </c>
      <c r="H8" s="284" t="s">
        <v>19</v>
      </c>
      <c r="I8" s="59"/>
    </row>
    <row r="9" spans="1:9">
      <c r="A9" s="278"/>
      <c r="B9" s="281">
        <v>2016</v>
      </c>
      <c r="C9" s="286">
        <v>300000</v>
      </c>
      <c r="D9" s="286">
        <f t="shared" si="0"/>
        <v>270000</v>
      </c>
      <c r="E9" s="221">
        <f t="shared" si="1"/>
        <v>270000</v>
      </c>
      <c r="F9" s="285" t="s">
        <v>19</v>
      </c>
      <c r="G9" s="286" t="s">
        <v>19</v>
      </c>
      <c r="H9" s="286"/>
      <c r="I9" s="59"/>
    </row>
    <row r="10" spans="1:9">
      <c r="A10" s="278"/>
      <c r="B10" s="281">
        <v>2017</v>
      </c>
      <c r="C10" s="286">
        <v>320000</v>
      </c>
      <c r="D10" s="286">
        <f t="shared" si="0"/>
        <v>288000</v>
      </c>
      <c r="E10" s="221">
        <f t="shared" si="1"/>
        <v>290000</v>
      </c>
      <c r="F10" s="285" t="s">
        <v>19</v>
      </c>
      <c r="G10" s="286" t="s">
        <v>19</v>
      </c>
      <c r="H10" s="286" t="s">
        <v>19</v>
      </c>
      <c r="I10" s="59"/>
    </row>
    <row r="11" spans="1:9" ht="15" thickBot="1">
      <c r="A11" s="279"/>
      <c r="B11" s="282">
        <v>2018</v>
      </c>
      <c r="C11" s="288">
        <v>340000</v>
      </c>
      <c r="D11" s="286">
        <f t="shared" si="0"/>
        <v>306000</v>
      </c>
      <c r="E11" s="221">
        <f t="shared" si="1"/>
        <v>305000</v>
      </c>
      <c r="F11" s="287" t="s">
        <v>19</v>
      </c>
      <c r="G11" s="288" t="s">
        <v>19</v>
      </c>
      <c r="H11" s="288" t="s">
        <v>19</v>
      </c>
      <c r="I11" s="59"/>
    </row>
    <row r="12" spans="1:9">
      <c r="A12" s="277" t="s">
        <v>455</v>
      </c>
      <c r="B12" s="281">
        <v>2016</v>
      </c>
      <c r="C12" s="285">
        <v>330000</v>
      </c>
      <c r="D12" s="284">
        <f t="shared" si="0"/>
        <v>297000</v>
      </c>
      <c r="E12" s="223">
        <f t="shared" si="1"/>
        <v>295000</v>
      </c>
      <c r="F12" s="285" t="s">
        <v>19</v>
      </c>
      <c r="G12" s="286" t="s">
        <v>19</v>
      </c>
      <c r="H12" s="286" t="s">
        <v>19</v>
      </c>
      <c r="I12" s="59"/>
    </row>
    <row r="13" spans="1:9">
      <c r="A13" s="278"/>
      <c r="B13" s="281">
        <v>2017</v>
      </c>
      <c r="C13" s="285">
        <v>350000</v>
      </c>
      <c r="D13" s="286">
        <f t="shared" si="0"/>
        <v>315000</v>
      </c>
      <c r="E13" s="221">
        <f t="shared" si="1"/>
        <v>315000</v>
      </c>
      <c r="F13" s="285" t="s">
        <v>19</v>
      </c>
      <c r="G13" s="286" t="s">
        <v>19</v>
      </c>
      <c r="H13" s="286" t="s">
        <v>19</v>
      </c>
      <c r="I13" s="59"/>
    </row>
    <row r="14" spans="1:9" ht="15" thickBot="1">
      <c r="A14" s="279"/>
      <c r="B14" s="282">
        <v>2018</v>
      </c>
      <c r="C14" s="285">
        <v>370000</v>
      </c>
      <c r="D14" s="288">
        <f t="shared" si="0"/>
        <v>333000</v>
      </c>
      <c r="E14" s="224">
        <f t="shared" si="1"/>
        <v>335000</v>
      </c>
      <c r="F14" s="287" t="s">
        <v>19</v>
      </c>
      <c r="G14" s="288" t="s">
        <v>19</v>
      </c>
      <c r="H14" s="288" t="s">
        <v>19</v>
      </c>
      <c r="I14" s="59"/>
    </row>
    <row r="15" spans="1:9">
      <c r="A15" s="277" t="s">
        <v>456</v>
      </c>
      <c r="B15" s="120">
        <v>2015</v>
      </c>
      <c r="C15" s="284">
        <v>300000</v>
      </c>
      <c r="D15" s="286">
        <f t="shared" si="0"/>
        <v>270000</v>
      </c>
      <c r="E15" s="221">
        <f t="shared" si="1"/>
        <v>270000</v>
      </c>
      <c r="F15" s="283" t="s">
        <v>19</v>
      </c>
      <c r="G15" s="284" t="s">
        <v>19</v>
      </c>
      <c r="H15" s="284" t="s">
        <v>19</v>
      </c>
      <c r="I15" s="59"/>
    </row>
    <row r="16" spans="1:9">
      <c r="A16" s="278"/>
      <c r="B16" s="281">
        <v>2016</v>
      </c>
      <c r="C16" s="286">
        <v>320000</v>
      </c>
      <c r="D16" s="286">
        <f t="shared" si="0"/>
        <v>288000</v>
      </c>
      <c r="E16" s="221">
        <f t="shared" si="1"/>
        <v>290000</v>
      </c>
      <c r="F16" s="285" t="s">
        <v>19</v>
      </c>
      <c r="G16" s="286" t="s">
        <v>19</v>
      </c>
      <c r="H16" s="286" t="s">
        <v>19</v>
      </c>
      <c r="I16" s="59"/>
    </row>
    <row r="17" spans="1:9">
      <c r="A17" s="278"/>
      <c r="B17" s="281">
        <v>2017</v>
      </c>
      <c r="C17" s="286">
        <v>340000</v>
      </c>
      <c r="D17" s="286">
        <f t="shared" si="0"/>
        <v>306000</v>
      </c>
      <c r="E17" s="221">
        <f t="shared" si="1"/>
        <v>305000</v>
      </c>
      <c r="F17" s="285" t="s">
        <v>19</v>
      </c>
      <c r="G17" s="286" t="s">
        <v>19</v>
      </c>
      <c r="H17" s="286" t="s">
        <v>19</v>
      </c>
      <c r="I17" s="59"/>
    </row>
    <row r="18" spans="1:9" ht="15" thickBot="1">
      <c r="A18" s="279"/>
      <c r="B18" s="282">
        <v>2018</v>
      </c>
      <c r="C18" s="288">
        <v>360000</v>
      </c>
      <c r="D18" s="286">
        <f t="shared" si="0"/>
        <v>324000</v>
      </c>
      <c r="E18" s="221">
        <f t="shared" si="1"/>
        <v>325000</v>
      </c>
      <c r="F18" s="287" t="s">
        <v>19</v>
      </c>
      <c r="G18" s="288" t="s">
        <v>19</v>
      </c>
      <c r="H18" s="288" t="s">
        <v>19</v>
      </c>
      <c r="I18" s="59"/>
    </row>
    <row r="19" spans="1:9">
      <c r="A19" s="277" t="s">
        <v>457</v>
      </c>
      <c r="B19" s="120">
        <v>2015</v>
      </c>
      <c r="C19" s="284">
        <v>300000</v>
      </c>
      <c r="D19" s="284">
        <f t="shared" si="0"/>
        <v>270000</v>
      </c>
      <c r="E19" s="223">
        <f t="shared" si="1"/>
        <v>270000</v>
      </c>
      <c r="F19" s="283" t="s">
        <v>19</v>
      </c>
      <c r="G19" s="284" t="s">
        <v>19</v>
      </c>
      <c r="H19" s="284" t="s">
        <v>19</v>
      </c>
      <c r="I19" s="59"/>
    </row>
    <row r="20" spans="1:9">
      <c r="A20" s="278"/>
      <c r="B20" s="281">
        <v>2016</v>
      </c>
      <c r="C20" s="286">
        <v>320000</v>
      </c>
      <c r="D20" s="286">
        <f t="shared" si="0"/>
        <v>288000</v>
      </c>
      <c r="E20" s="221">
        <f t="shared" si="1"/>
        <v>290000</v>
      </c>
      <c r="F20" s="285" t="s">
        <v>19</v>
      </c>
      <c r="G20" s="286"/>
      <c r="H20" s="286" t="s">
        <v>19</v>
      </c>
      <c r="I20" s="59"/>
    </row>
    <row r="21" spans="1:9">
      <c r="A21" s="278"/>
      <c r="B21" s="281">
        <v>2017</v>
      </c>
      <c r="C21" s="286">
        <v>340000</v>
      </c>
      <c r="D21" s="286">
        <f t="shared" si="0"/>
        <v>306000</v>
      </c>
      <c r="E21" s="221">
        <f t="shared" si="1"/>
        <v>305000</v>
      </c>
      <c r="F21" s="285" t="s">
        <v>19</v>
      </c>
      <c r="G21" s="286" t="s">
        <v>19</v>
      </c>
      <c r="H21" s="286" t="s">
        <v>19</v>
      </c>
      <c r="I21" s="59"/>
    </row>
    <row r="22" spans="1:9" ht="15" thickBot="1">
      <c r="A22" s="279"/>
      <c r="B22" s="282">
        <v>2018</v>
      </c>
      <c r="C22" s="288">
        <v>360000</v>
      </c>
      <c r="D22" s="288">
        <f t="shared" si="0"/>
        <v>324000</v>
      </c>
      <c r="E22" s="224">
        <f t="shared" si="1"/>
        <v>325000</v>
      </c>
      <c r="F22" s="287" t="s">
        <v>19</v>
      </c>
      <c r="G22" s="288" t="s">
        <v>19</v>
      </c>
      <c r="H22" s="288" t="s">
        <v>19</v>
      </c>
      <c r="I22" s="59"/>
    </row>
    <row r="23" spans="1:9">
      <c r="A23" s="277" t="s">
        <v>458</v>
      </c>
      <c r="B23" s="120">
        <v>2015</v>
      </c>
      <c r="C23" s="284">
        <v>340000</v>
      </c>
      <c r="D23" s="286">
        <f t="shared" si="0"/>
        <v>306000</v>
      </c>
      <c r="E23" s="221">
        <f t="shared" si="1"/>
        <v>305000</v>
      </c>
      <c r="F23" s="283" t="s">
        <v>19</v>
      </c>
      <c r="G23" s="284" t="s">
        <v>19</v>
      </c>
      <c r="H23" s="284" t="s">
        <v>19</v>
      </c>
      <c r="I23" s="59"/>
    </row>
    <row r="24" spans="1:9">
      <c r="A24" s="278"/>
      <c r="B24" s="281">
        <v>2016</v>
      </c>
      <c r="C24" s="286">
        <v>360000</v>
      </c>
      <c r="D24" s="286">
        <f t="shared" si="0"/>
        <v>324000</v>
      </c>
      <c r="E24" s="221">
        <f t="shared" si="1"/>
        <v>325000</v>
      </c>
      <c r="F24" s="285"/>
      <c r="G24" s="286" t="s">
        <v>19</v>
      </c>
      <c r="H24" s="286" t="s">
        <v>19</v>
      </c>
      <c r="I24" s="59"/>
    </row>
    <row r="25" spans="1:9">
      <c r="A25" s="278"/>
      <c r="B25" s="281">
        <v>2017</v>
      </c>
      <c r="C25" s="286">
        <v>380000</v>
      </c>
      <c r="D25" s="286">
        <f t="shared" si="0"/>
        <v>342000</v>
      </c>
      <c r="E25" s="221">
        <f t="shared" si="1"/>
        <v>340000</v>
      </c>
      <c r="F25" s="285" t="s">
        <v>19</v>
      </c>
      <c r="G25" s="286"/>
      <c r="H25" s="286" t="s">
        <v>19</v>
      </c>
      <c r="I25" s="59"/>
    </row>
    <row r="26" spans="1:9" ht="15" thickBot="1">
      <c r="A26" s="279"/>
      <c r="B26" s="282">
        <v>2018</v>
      </c>
      <c r="C26" s="288">
        <v>400000</v>
      </c>
      <c r="D26" s="286">
        <f t="shared" si="0"/>
        <v>360000</v>
      </c>
      <c r="E26" s="221">
        <f t="shared" si="1"/>
        <v>360000</v>
      </c>
      <c r="F26" s="287" t="s">
        <v>19</v>
      </c>
      <c r="G26" s="288" t="s">
        <v>19</v>
      </c>
      <c r="H26" s="288" t="s">
        <v>19</v>
      </c>
      <c r="I26" s="59"/>
    </row>
    <row r="27" spans="1:9">
      <c r="A27" s="277" t="s">
        <v>459</v>
      </c>
      <c r="B27" s="120">
        <v>2015</v>
      </c>
      <c r="C27" s="284">
        <v>360000</v>
      </c>
      <c r="D27" s="284">
        <f t="shared" si="0"/>
        <v>324000</v>
      </c>
      <c r="E27" s="223">
        <f t="shared" si="1"/>
        <v>325000</v>
      </c>
      <c r="F27" s="283" t="s">
        <v>19</v>
      </c>
      <c r="G27" s="284" t="s">
        <v>19</v>
      </c>
      <c r="H27" s="284" t="s">
        <v>19</v>
      </c>
      <c r="I27" s="59"/>
    </row>
    <row r="28" spans="1:9">
      <c r="A28" s="278"/>
      <c r="B28" s="281">
        <v>2016</v>
      </c>
      <c r="C28" s="286">
        <v>380000</v>
      </c>
      <c r="D28" s="286">
        <f t="shared" si="0"/>
        <v>342000</v>
      </c>
      <c r="E28" s="221">
        <f t="shared" si="1"/>
        <v>340000</v>
      </c>
      <c r="F28" s="285" t="s">
        <v>19</v>
      </c>
      <c r="G28" s="286" t="s">
        <v>19</v>
      </c>
      <c r="H28" s="286" t="s">
        <v>19</v>
      </c>
      <c r="I28" s="59"/>
    </row>
    <row r="29" spans="1:9">
      <c r="A29" s="278"/>
      <c r="B29" s="281">
        <v>2017</v>
      </c>
      <c r="C29" s="286">
        <v>400000</v>
      </c>
      <c r="D29" s="286">
        <f t="shared" si="0"/>
        <v>360000</v>
      </c>
      <c r="E29" s="221">
        <f t="shared" si="1"/>
        <v>360000</v>
      </c>
      <c r="F29" s="285"/>
      <c r="G29" s="286" t="s">
        <v>19</v>
      </c>
      <c r="H29" s="286" t="s">
        <v>19</v>
      </c>
      <c r="I29" s="59"/>
    </row>
    <row r="30" spans="1:9" ht="15" thickBot="1">
      <c r="A30" s="279"/>
      <c r="B30" s="282">
        <v>2018</v>
      </c>
      <c r="C30" s="288">
        <v>420000</v>
      </c>
      <c r="D30" s="288">
        <f t="shared" si="0"/>
        <v>378000</v>
      </c>
      <c r="E30" s="224">
        <f t="shared" si="1"/>
        <v>380000</v>
      </c>
      <c r="F30" s="287" t="s">
        <v>19</v>
      </c>
      <c r="G30" s="288" t="s">
        <v>19</v>
      </c>
      <c r="H30" s="288" t="s">
        <v>19</v>
      </c>
      <c r="I30" s="59"/>
    </row>
    <row r="31" spans="1:9">
      <c r="A31" s="277" t="s">
        <v>460</v>
      </c>
      <c r="B31" s="120">
        <v>2014</v>
      </c>
      <c r="C31" s="284">
        <v>320000</v>
      </c>
      <c r="D31" s="286">
        <f t="shared" si="0"/>
        <v>288000</v>
      </c>
      <c r="E31" s="221">
        <f t="shared" si="1"/>
        <v>290000</v>
      </c>
      <c r="F31" s="283" t="s">
        <v>19</v>
      </c>
      <c r="G31" s="284" t="s">
        <v>19</v>
      </c>
      <c r="H31" s="284" t="s">
        <v>19</v>
      </c>
      <c r="I31" s="59"/>
    </row>
    <row r="32" spans="1:9">
      <c r="A32" s="278"/>
      <c r="B32" s="281">
        <v>2015</v>
      </c>
      <c r="C32" s="286">
        <v>340000</v>
      </c>
      <c r="D32" s="286">
        <f t="shared" si="0"/>
        <v>306000</v>
      </c>
      <c r="E32" s="221">
        <f t="shared" si="1"/>
        <v>305000</v>
      </c>
      <c r="F32" s="285" t="s">
        <v>19</v>
      </c>
      <c r="G32" s="286" t="s">
        <v>19</v>
      </c>
      <c r="H32" s="286" t="s">
        <v>19</v>
      </c>
      <c r="I32" s="59"/>
    </row>
    <row r="33" spans="1:9">
      <c r="A33" s="278"/>
      <c r="B33" s="281">
        <v>2016</v>
      </c>
      <c r="C33" s="286">
        <v>360000</v>
      </c>
      <c r="D33" s="286">
        <f t="shared" si="0"/>
        <v>324000</v>
      </c>
      <c r="E33" s="221">
        <f t="shared" si="1"/>
        <v>325000</v>
      </c>
      <c r="F33" s="285" t="s">
        <v>19</v>
      </c>
      <c r="G33" s="286" t="s">
        <v>19</v>
      </c>
      <c r="H33" s="286" t="s">
        <v>19</v>
      </c>
      <c r="I33" s="59"/>
    </row>
    <row r="34" spans="1:9" ht="15" thickBot="1">
      <c r="A34" s="279"/>
      <c r="B34" s="282">
        <v>2017</v>
      </c>
      <c r="C34" s="288">
        <v>380000</v>
      </c>
      <c r="D34" s="286">
        <f t="shared" si="0"/>
        <v>342000</v>
      </c>
      <c r="E34" s="221">
        <f t="shared" si="1"/>
        <v>340000</v>
      </c>
      <c r="F34" s="287" t="s">
        <v>19</v>
      </c>
      <c r="G34" s="288" t="s">
        <v>19</v>
      </c>
      <c r="H34" s="288" t="s">
        <v>19</v>
      </c>
      <c r="I34" s="59"/>
    </row>
    <row r="35" spans="1:9">
      <c r="A35" s="277" t="s">
        <v>461</v>
      </c>
      <c r="B35" s="120">
        <v>2014</v>
      </c>
      <c r="C35" s="284">
        <v>360000</v>
      </c>
      <c r="D35" s="284">
        <f t="shared" si="0"/>
        <v>324000</v>
      </c>
      <c r="E35" s="223">
        <f t="shared" si="1"/>
        <v>325000</v>
      </c>
      <c r="F35" s="283" t="s">
        <v>19</v>
      </c>
      <c r="G35" s="284" t="s">
        <v>19</v>
      </c>
      <c r="H35" s="284" t="s">
        <v>19</v>
      </c>
      <c r="I35" s="59"/>
    </row>
    <row r="36" spans="1:9">
      <c r="A36" s="278"/>
      <c r="B36" s="281">
        <v>2015</v>
      </c>
      <c r="C36" s="286">
        <v>380000</v>
      </c>
      <c r="D36" s="286">
        <f t="shared" si="0"/>
        <v>342000</v>
      </c>
      <c r="E36" s="221">
        <f t="shared" si="1"/>
        <v>340000</v>
      </c>
      <c r="F36" s="285" t="s">
        <v>19</v>
      </c>
      <c r="G36" s="286" t="s">
        <v>19</v>
      </c>
      <c r="H36" s="286" t="s">
        <v>19</v>
      </c>
      <c r="I36" s="59"/>
    </row>
    <row r="37" spans="1:9">
      <c r="A37" s="278"/>
      <c r="B37" s="281">
        <v>2016</v>
      </c>
      <c r="C37" s="286">
        <v>400000</v>
      </c>
      <c r="D37" s="286">
        <f t="shared" si="0"/>
        <v>360000</v>
      </c>
      <c r="E37" s="221">
        <f t="shared" si="1"/>
        <v>360000</v>
      </c>
      <c r="F37" s="285" t="s">
        <v>19</v>
      </c>
      <c r="G37" s="286" t="s">
        <v>19</v>
      </c>
      <c r="H37" s="286" t="s">
        <v>19</v>
      </c>
      <c r="I37" s="59"/>
    </row>
    <row r="38" spans="1:9" ht="15" thickBot="1">
      <c r="A38" s="279"/>
      <c r="B38" s="282">
        <v>2017</v>
      </c>
      <c r="C38" s="288">
        <v>420000</v>
      </c>
      <c r="D38" s="288">
        <f t="shared" si="0"/>
        <v>378000</v>
      </c>
      <c r="E38" s="224">
        <f t="shared" si="1"/>
        <v>380000</v>
      </c>
      <c r="F38" s="287" t="s">
        <v>19</v>
      </c>
      <c r="G38" s="288" t="s">
        <v>19</v>
      </c>
      <c r="H38" s="288" t="s">
        <v>19</v>
      </c>
      <c r="I38" s="59"/>
    </row>
    <row r="39" spans="1:9">
      <c r="A39" s="277" t="s">
        <v>462</v>
      </c>
      <c r="B39" s="120">
        <v>2014</v>
      </c>
      <c r="C39" s="284">
        <v>380000</v>
      </c>
      <c r="D39" s="286">
        <f t="shared" si="0"/>
        <v>342000</v>
      </c>
      <c r="E39" s="221">
        <f t="shared" si="1"/>
        <v>340000</v>
      </c>
      <c r="F39" s="283" t="s">
        <v>19</v>
      </c>
      <c r="G39" s="284" t="s">
        <v>19</v>
      </c>
      <c r="H39" s="284" t="s">
        <v>19</v>
      </c>
      <c r="I39" s="59"/>
    </row>
    <row r="40" spans="1:9">
      <c r="A40" s="278"/>
      <c r="B40" s="281">
        <v>2015</v>
      </c>
      <c r="C40" s="286">
        <v>400000</v>
      </c>
      <c r="D40" s="286">
        <f t="shared" si="0"/>
        <v>360000</v>
      </c>
      <c r="E40" s="221">
        <f t="shared" si="1"/>
        <v>360000</v>
      </c>
      <c r="F40" s="285" t="s">
        <v>19</v>
      </c>
      <c r="G40" s="286" t="s">
        <v>19</v>
      </c>
      <c r="H40" s="286" t="s">
        <v>19</v>
      </c>
      <c r="I40" s="59"/>
    </row>
    <row r="41" spans="1:9">
      <c r="A41" s="278"/>
      <c r="B41" s="281">
        <v>2016</v>
      </c>
      <c r="C41" s="286">
        <v>420000</v>
      </c>
      <c r="D41" s="286">
        <f t="shared" si="0"/>
        <v>378000</v>
      </c>
      <c r="E41" s="221">
        <f t="shared" si="1"/>
        <v>380000</v>
      </c>
      <c r="F41" s="285" t="s">
        <v>19</v>
      </c>
      <c r="G41" s="286" t="s">
        <v>19</v>
      </c>
      <c r="H41" s="286" t="s">
        <v>19</v>
      </c>
      <c r="I41" s="59"/>
    </row>
    <row r="42" spans="1:9" ht="15" thickBot="1">
      <c r="A42" s="279"/>
      <c r="B42" s="282">
        <v>2017</v>
      </c>
      <c r="C42" s="288">
        <v>440000</v>
      </c>
      <c r="D42" s="286">
        <f t="shared" si="0"/>
        <v>396000</v>
      </c>
      <c r="E42" s="221">
        <f t="shared" si="1"/>
        <v>395000</v>
      </c>
      <c r="F42" s="287" t="s">
        <v>19</v>
      </c>
      <c r="G42" s="288" t="s">
        <v>19</v>
      </c>
      <c r="H42" s="288" t="s">
        <v>19</v>
      </c>
      <c r="I42" s="59"/>
    </row>
    <row r="43" spans="1:9">
      <c r="A43" s="277" t="s">
        <v>463</v>
      </c>
      <c r="B43" s="281">
        <v>2016</v>
      </c>
      <c r="C43" s="284">
        <v>380000</v>
      </c>
      <c r="D43" s="284">
        <f t="shared" si="0"/>
        <v>342000</v>
      </c>
      <c r="E43" s="223">
        <f t="shared" si="1"/>
        <v>340000</v>
      </c>
      <c r="F43" s="285" t="s">
        <v>19</v>
      </c>
      <c r="G43" s="286" t="s">
        <v>19</v>
      </c>
      <c r="H43" s="286" t="s">
        <v>19</v>
      </c>
      <c r="I43" s="59"/>
    </row>
    <row r="44" spans="1:9">
      <c r="A44" s="278"/>
      <c r="B44" s="281">
        <v>2017</v>
      </c>
      <c r="C44" s="286">
        <v>400000</v>
      </c>
      <c r="D44" s="286">
        <f t="shared" si="0"/>
        <v>360000</v>
      </c>
      <c r="E44" s="221">
        <f t="shared" si="1"/>
        <v>360000</v>
      </c>
      <c r="F44" s="285" t="s">
        <v>19</v>
      </c>
      <c r="G44" s="286" t="s">
        <v>19</v>
      </c>
      <c r="H44" s="286" t="s">
        <v>19</v>
      </c>
      <c r="I44" s="59"/>
    </row>
    <row r="45" spans="1:9" ht="15" thickBot="1">
      <c r="A45" s="279"/>
      <c r="B45" s="282">
        <v>2018</v>
      </c>
      <c r="C45" s="288">
        <v>420000</v>
      </c>
      <c r="D45" s="288">
        <f t="shared" si="0"/>
        <v>378000</v>
      </c>
      <c r="E45" s="224">
        <f t="shared" si="1"/>
        <v>380000</v>
      </c>
      <c r="F45" s="287" t="s">
        <v>19</v>
      </c>
      <c r="G45" s="288" t="s">
        <v>19</v>
      </c>
      <c r="H45" s="288" t="s">
        <v>19</v>
      </c>
      <c r="I45" s="59"/>
    </row>
    <row r="46" spans="1:9">
      <c r="A46" s="277" t="s">
        <v>464</v>
      </c>
      <c r="B46" s="281">
        <v>2016</v>
      </c>
      <c r="C46" s="286">
        <v>440000</v>
      </c>
      <c r="D46" s="284">
        <f t="shared" si="0"/>
        <v>396000</v>
      </c>
      <c r="E46" s="223">
        <f t="shared" si="1"/>
        <v>395000</v>
      </c>
      <c r="F46" s="285" t="s">
        <v>19</v>
      </c>
      <c r="G46" s="286" t="s">
        <v>19</v>
      </c>
      <c r="H46" s="286" t="s">
        <v>19</v>
      </c>
      <c r="I46" s="59"/>
    </row>
    <row r="47" spans="1:9">
      <c r="A47" s="278"/>
      <c r="B47" s="281">
        <v>2017</v>
      </c>
      <c r="C47" s="286">
        <v>460000</v>
      </c>
      <c r="D47" s="286">
        <f t="shared" si="0"/>
        <v>414000</v>
      </c>
      <c r="E47" s="221">
        <f t="shared" si="1"/>
        <v>415000</v>
      </c>
      <c r="F47" s="285" t="s">
        <v>19</v>
      </c>
      <c r="G47" s="286" t="s">
        <v>19</v>
      </c>
      <c r="H47" s="286" t="s">
        <v>19</v>
      </c>
      <c r="I47" s="59"/>
    </row>
    <row r="48" spans="1:9" ht="15" thickBot="1">
      <c r="A48" s="279"/>
      <c r="B48" s="282">
        <v>2018</v>
      </c>
      <c r="C48" s="288">
        <v>480000</v>
      </c>
      <c r="D48" s="288">
        <f t="shared" si="0"/>
        <v>432000</v>
      </c>
      <c r="E48" s="224">
        <f t="shared" si="1"/>
        <v>430000</v>
      </c>
      <c r="F48" s="287" t="s">
        <v>19</v>
      </c>
      <c r="G48" s="288" t="s">
        <v>19</v>
      </c>
      <c r="H48" s="288" t="s">
        <v>19</v>
      </c>
      <c r="I48" s="59"/>
    </row>
  </sheetData>
  <sheetProtection password="CCF1" sheet="1" objects="1" scenarios="1"/>
  <mergeCells count="9">
    <mergeCell ref="A2:A3"/>
    <mergeCell ref="B2:B3"/>
    <mergeCell ref="A1:H1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0"/>
  <sheetViews>
    <sheetView zoomScale="110" zoomScaleNormal="110" workbookViewId="0">
      <pane ySplit="4" topLeftCell="A5" activePane="bottomLeft" state="frozen"/>
      <selection pane="bottomLeft" activeCell="K20" sqref="K20"/>
    </sheetView>
  </sheetViews>
  <sheetFormatPr defaultRowHeight="14.25"/>
  <cols>
    <col min="1" max="1" width="26.125" bestFit="1" customWidth="1"/>
    <col min="2" max="2" width="4.875" style="98" bestFit="1" customWidth="1"/>
    <col min="3" max="4" width="7.5" style="87" hidden="1" customWidth="1"/>
    <col min="5" max="5" width="7.5" style="87" bestFit="1" customWidth="1"/>
    <col min="6" max="7" width="7.5" style="87" hidden="1" customWidth="1"/>
    <col min="8" max="8" width="9.25" style="87" bestFit="1" customWidth="1"/>
  </cols>
  <sheetData>
    <row r="1" spans="1:8">
      <c r="A1" s="745" t="s">
        <v>657</v>
      </c>
      <c r="B1" s="746"/>
      <c r="C1" s="746"/>
      <c r="D1" s="746"/>
      <c r="E1" s="746"/>
      <c r="F1" s="746"/>
      <c r="G1" s="746"/>
      <c r="H1" s="747"/>
    </row>
    <row r="2" spans="1:8" ht="15" thickBot="1">
      <c r="A2" s="748"/>
      <c r="B2" s="749"/>
      <c r="C2" s="749"/>
      <c r="D2" s="749"/>
      <c r="E2" s="749"/>
      <c r="F2" s="749"/>
      <c r="G2" s="749"/>
      <c r="H2" s="750"/>
    </row>
    <row r="3" spans="1:8">
      <c r="A3" s="751" t="s">
        <v>0</v>
      </c>
      <c r="B3" s="753" t="s">
        <v>1</v>
      </c>
      <c r="C3" s="709" t="s">
        <v>9</v>
      </c>
      <c r="D3" s="757">
        <v>0.1</v>
      </c>
      <c r="E3" s="755" t="s">
        <v>11</v>
      </c>
      <c r="F3" s="709" t="s">
        <v>9</v>
      </c>
      <c r="G3" s="757">
        <v>0.1</v>
      </c>
      <c r="H3" s="755" t="s">
        <v>10</v>
      </c>
    </row>
    <row r="4" spans="1:8" ht="15" thickBot="1">
      <c r="A4" s="752"/>
      <c r="B4" s="754"/>
      <c r="C4" s="710"/>
      <c r="D4" s="758"/>
      <c r="E4" s="756"/>
      <c r="F4" s="710"/>
      <c r="G4" s="758"/>
      <c r="H4" s="756"/>
    </row>
    <row r="5" spans="1:8">
      <c r="A5" s="289" t="s">
        <v>562</v>
      </c>
      <c r="B5" s="290">
        <v>2012</v>
      </c>
      <c r="C5" s="74">
        <v>220000</v>
      </c>
      <c r="D5" s="93">
        <f>C5-(C5*0.1)</f>
        <v>198000</v>
      </c>
      <c r="E5" s="84">
        <f>IF(ROUND(MID(D5&amp;" ",3,1),0)=1,FLOOR(D5,5000),IF(ROUND(MID(D5&amp;" ",3,1),0)=2,FLOOR(D5,5000),IF(ROUND(MID(D5&amp;" ",3,1),0)=6,FLOOR(D5,5000),IF(ROUND(MID(D5&amp;" ",3,1),0)=7,FLOOR(D5,5000),CEILING(D5,5000)))))</f>
        <v>200000</v>
      </c>
      <c r="F5" s="74">
        <v>200000</v>
      </c>
      <c r="G5" s="291">
        <f>F5-(F5*0.1)</f>
        <v>180000</v>
      </c>
      <c r="H5" s="74">
        <f>IF(ROUND(MID(G5&amp;" ",3,1),0)=1,FLOOR(G5,5000),IF(ROUND(MID(G5&amp;" ",3,1),0)=2,FLOOR(G5,5000),IF(ROUND(MID(G5&amp;" ",3,1),0)=6,FLOOR(G5,5000),IF(ROUND(MID(G5&amp;" ",3,1),0)=7,FLOOR(G5,5000),CEILING(G5,5000)))))</f>
        <v>180000</v>
      </c>
    </row>
    <row r="6" spans="1:8">
      <c r="A6" s="292"/>
      <c r="B6" s="293">
        <v>2013</v>
      </c>
      <c r="C6" s="84">
        <v>240000</v>
      </c>
      <c r="D6" s="90">
        <f t="shared" ref="D6:D39" si="0">C6-(C6*0.1)</f>
        <v>216000</v>
      </c>
      <c r="E6" s="84">
        <f t="shared" ref="E6:E60" si="1">IF(ROUND(MID(D6&amp;" ",3,1),0)=1,FLOOR(D6,5000),IF(ROUND(MID(D6&amp;" ",3,1),0)=2,FLOOR(D6,5000),IF(ROUND(MID(D6&amp;" ",3,1),0)=6,FLOOR(D6,5000),IF(ROUND(MID(D6&amp;" ",3,1),0)=7,FLOOR(D6,5000),CEILING(D6,5000)))))</f>
        <v>215000</v>
      </c>
      <c r="F6" s="84">
        <v>220000</v>
      </c>
      <c r="G6" s="294">
        <f t="shared" ref="G6:G20" si="2">F6-(F6*0.1)</f>
        <v>198000</v>
      </c>
      <c r="H6" s="84">
        <f t="shared" ref="H6:H49" si="3">IF(ROUND(MID(G6&amp;" ",3,1),0)=1,FLOOR(G6,5000),IF(ROUND(MID(G6&amp;" ",3,1),0)=2,FLOOR(G6,5000),IF(ROUND(MID(G6&amp;" ",3,1),0)=6,FLOOR(G6,5000),IF(ROUND(MID(G6&amp;" ",3,1),0)=7,FLOOR(G6,5000),CEILING(G6,5000)))))</f>
        <v>200000</v>
      </c>
    </row>
    <row r="7" spans="1:8">
      <c r="A7" s="292"/>
      <c r="B7" s="293">
        <v>2014</v>
      </c>
      <c r="C7" s="84">
        <v>260000</v>
      </c>
      <c r="D7" s="90">
        <f t="shared" si="0"/>
        <v>234000</v>
      </c>
      <c r="E7" s="84">
        <f t="shared" si="1"/>
        <v>235000</v>
      </c>
      <c r="F7" s="84">
        <v>240000</v>
      </c>
      <c r="G7" s="294">
        <f t="shared" si="2"/>
        <v>216000</v>
      </c>
      <c r="H7" s="84">
        <f t="shared" si="3"/>
        <v>215000</v>
      </c>
    </row>
    <row r="8" spans="1:8">
      <c r="A8" s="292"/>
      <c r="B8" s="293">
        <v>2015</v>
      </c>
      <c r="C8" s="84">
        <v>280000</v>
      </c>
      <c r="D8" s="90">
        <f t="shared" si="0"/>
        <v>252000</v>
      </c>
      <c r="E8" s="84">
        <f t="shared" si="1"/>
        <v>250000</v>
      </c>
      <c r="F8" s="84">
        <v>260000</v>
      </c>
      <c r="G8" s="294">
        <f t="shared" si="2"/>
        <v>234000</v>
      </c>
      <c r="H8" s="84">
        <f t="shared" si="3"/>
        <v>235000</v>
      </c>
    </row>
    <row r="9" spans="1:8">
      <c r="A9" s="292"/>
      <c r="B9" s="293">
        <v>2016</v>
      </c>
      <c r="C9" s="84">
        <v>300000</v>
      </c>
      <c r="D9" s="90">
        <f t="shared" si="0"/>
        <v>270000</v>
      </c>
      <c r="E9" s="84">
        <f t="shared" si="1"/>
        <v>270000</v>
      </c>
      <c r="F9" s="84">
        <v>280000</v>
      </c>
      <c r="G9" s="294">
        <f t="shared" si="2"/>
        <v>252000</v>
      </c>
      <c r="H9" s="84">
        <f t="shared" si="3"/>
        <v>250000</v>
      </c>
    </row>
    <row r="10" spans="1:8">
      <c r="A10" s="292"/>
      <c r="B10" s="293">
        <v>2017</v>
      </c>
      <c r="C10" s="84">
        <v>320000</v>
      </c>
      <c r="D10" s="90">
        <f t="shared" si="0"/>
        <v>288000</v>
      </c>
      <c r="E10" s="84">
        <f t="shared" si="1"/>
        <v>290000</v>
      </c>
      <c r="F10" s="84">
        <v>300000</v>
      </c>
      <c r="G10" s="294">
        <f t="shared" si="2"/>
        <v>270000</v>
      </c>
      <c r="H10" s="84">
        <f t="shared" si="3"/>
        <v>270000</v>
      </c>
    </row>
    <row r="11" spans="1:8" ht="15" thickBot="1">
      <c r="A11" s="295"/>
      <c r="B11" s="293">
        <v>2018</v>
      </c>
      <c r="C11" s="76">
        <v>340000</v>
      </c>
      <c r="D11" s="90">
        <f t="shared" si="0"/>
        <v>306000</v>
      </c>
      <c r="E11" s="84">
        <f t="shared" si="1"/>
        <v>305000</v>
      </c>
      <c r="F11" s="76">
        <v>320000</v>
      </c>
      <c r="G11" s="294">
        <f t="shared" si="2"/>
        <v>288000</v>
      </c>
      <c r="H11" s="84">
        <f t="shared" si="3"/>
        <v>290000</v>
      </c>
    </row>
    <row r="12" spans="1:8">
      <c r="A12" s="289" t="s">
        <v>563</v>
      </c>
      <c r="B12" s="290">
        <v>2018</v>
      </c>
      <c r="C12" s="84">
        <v>360000</v>
      </c>
      <c r="D12" s="93">
        <f t="shared" si="0"/>
        <v>324000</v>
      </c>
      <c r="E12" s="74">
        <f t="shared" si="1"/>
        <v>325000</v>
      </c>
      <c r="F12" s="305" t="s">
        <v>19</v>
      </c>
      <c r="G12" s="297" t="s">
        <v>19</v>
      </c>
      <c r="H12" s="298" t="s">
        <v>19</v>
      </c>
    </row>
    <row r="13" spans="1:8" ht="15" thickBot="1">
      <c r="A13" s="295"/>
      <c r="B13" s="293">
        <v>2019</v>
      </c>
      <c r="C13" s="84">
        <v>380000</v>
      </c>
      <c r="D13" s="90">
        <f t="shared" si="0"/>
        <v>342000</v>
      </c>
      <c r="E13" s="76">
        <f t="shared" si="1"/>
        <v>340000</v>
      </c>
      <c r="F13" s="305" t="s">
        <v>19</v>
      </c>
      <c r="G13" s="300" t="s">
        <v>19</v>
      </c>
      <c r="H13" s="301" t="s">
        <v>19</v>
      </c>
    </row>
    <row r="14" spans="1:8">
      <c r="A14" s="289" t="s">
        <v>564</v>
      </c>
      <c r="B14" s="290">
        <v>2012</v>
      </c>
      <c r="C14" s="74">
        <v>240000</v>
      </c>
      <c r="D14" s="93">
        <f t="shared" si="0"/>
        <v>216000</v>
      </c>
      <c r="E14" s="84">
        <f t="shared" si="1"/>
        <v>215000</v>
      </c>
      <c r="F14" s="74">
        <v>220000</v>
      </c>
      <c r="G14" s="294">
        <f t="shared" si="2"/>
        <v>198000</v>
      </c>
      <c r="H14" s="84">
        <f t="shared" si="3"/>
        <v>200000</v>
      </c>
    </row>
    <row r="15" spans="1:8">
      <c r="A15" s="292"/>
      <c r="B15" s="293">
        <v>2013</v>
      </c>
      <c r="C15" s="84">
        <v>260000</v>
      </c>
      <c r="D15" s="90">
        <f t="shared" si="0"/>
        <v>234000</v>
      </c>
      <c r="E15" s="84">
        <f t="shared" si="1"/>
        <v>235000</v>
      </c>
      <c r="F15" s="84">
        <v>240000</v>
      </c>
      <c r="G15" s="294">
        <f t="shared" si="2"/>
        <v>216000</v>
      </c>
      <c r="H15" s="84">
        <f t="shared" si="3"/>
        <v>215000</v>
      </c>
    </row>
    <row r="16" spans="1:8">
      <c r="A16" s="292"/>
      <c r="B16" s="293">
        <v>2014</v>
      </c>
      <c r="C16" s="84">
        <v>280000</v>
      </c>
      <c r="D16" s="90">
        <f t="shared" si="0"/>
        <v>252000</v>
      </c>
      <c r="E16" s="84">
        <f t="shared" si="1"/>
        <v>250000</v>
      </c>
      <c r="F16" s="84">
        <v>260000</v>
      </c>
      <c r="G16" s="294">
        <f t="shared" si="2"/>
        <v>234000</v>
      </c>
      <c r="H16" s="84">
        <f t="shared" si="3"/>
        <v>235000</v>
      </c>
    </row>
    <row r="17" spans="1:8">
      <c r="A17" s="292"/>
      <c r="B17" s="293">
        <v>2015</v>
      </c>
      <c r="C17" s="84">
        <v>300000</v>
      </c>
      <c r="D17" s="90">
        <f t="shared" si="0"/>
        <v>270000</v>
      </c>
      <c r="E17" s="84">
        <f t="shared" si="1"/>
        <v>270000</v>
      </c>
      <c r="F17" s="84">
        <v>280000</v>
      </c>
      <c r="G17" s="294">
        <f t="shared" si="2"/>
        <v>252000</v>
      </c>
      <c r="H17" s="84">
        <f t="shared" si="3"/>
        <v>250000</v>
      </c>
    </row>
    <row r="18" spans="1:8">
      <c r="A18" s="292"/>
      <c r="B18" s="293">
        <v>2016</v>
      </c>
      <c r="C18" s="84">
        <v>320000</v>
      </c>
      <c r="D18" s="90">
        <f t="shared" si="0"/>
        <v>288000</v>
      </c>
      <c r="E18" s="84">
        <f t="shared" si="1"/>
        <v>290000</v>
      </c>
      <c r="F18" s="84">
        <v>300000</v>
      </c>
      <c r="G18" s="294">
        <f t="shared" si="2"/>
        <v>270000</v>
      </c>
      <c r="H18" s="84">
        <f t="shared" si="3"/>
        <v>270000</v>
      </c>
    </row>
    <row r="19" spans="1:8">
      <c r="A19" s="292"/>
      <c r="B19" s="293">
        <v>2017</v>
      </c>
      <c r="C19" s="84">
        <v>340000</v>
      </c>
      <c r="D19" s="90">
        <f t="shared" si="0"/>
        <v>306000</v>
      </c>
      <c r="E19" s="84">
        <f t="shared" si="1"/>
        <v>305000</v>
      </c>
      <c r="F19" s="84">
        <v>320000</v>
      </c>
      <c r="G19" s="294">
        <f t="shared" si="2"/>
        <v>288000</v>
      </c>
      <c r="H19" s="84">
        <f t="shared" si="3"/>
        <v>290000</v>
      </c>
    </row>
    <row r="20" spans="1:8" ht="15" thickBot="1">
      <c r="A20" s="295"/>
      <c r="B20" s="302">
        <v>2018</v>
      </c>
      <c r="C20" s="76">
        <v>360000</v>
      </c>
      <c r="D20" s="94">
        <f t="shared" si="0"/>
        <v>324000</v>
      </c>
      <c r="E20" s="84">
        <f t="shared" si="1"/>
        <v>325000</v>
      </c>
      <c r="F20" s="76">
        <v>340000</v>
      </c>
      <c r="G20" s="294">
        <f t="shared" si="2"/>
        <v>306000</v>
      </c>
      <c r="H20" s="84">
        <f t="shared" si="3"/>
        <v>305000</v>
      </c>
    </row>
    <row r="21" spans="1:8">
      <c r="A21" s="289" t="s">
        <v>565</v>
      </c>
      <c r="B21" s="293">
        <v>2018</v>
      </c>
      <c r="C21" s="84">
        <v>400000</v>
      </c>
      <c r="D21" s="90">
        <f t="shared" si="0"/>
        <v>360000</v>
      </c>
      <c r="E21" s="74">
        <f t="shared" si="1"/>
        <v>360000</v>
      </c>
      <c r="F21" s="305" t="s">
        <v>19</v>
      </c>
      <c r="G21" s="297" t="s">
        <v>19</v>
      </c>
      <c r="H21" s="298" t="s">
        <v>19</v>
      </c>
    </row>
    <row r="22" spans="1:8" ht="15" thickBot="1">
      <c r="A22" s="295"/>
      <c r="B22" s="293">
        <v>2019</v>
      </c>
      <c r="C22" s="84">
        <v>420000</v>
      </c>
      <c r="D22" s="90">
        <f t="shared" si="0"/>
        <v>378000</v>
      </c>
      <c r="E22" s="76">
        <f t="shared" si="1"/>
        <v>380000</v>
      </c>
      <c r="F22" s="305" t="s">
        <v>19</v>
      </c>
      <c r="G22" s="300" t="s">
        <v>19</v>
      </c>
      <c r="H22" s="301" t="s">
        <v>19</v>
      </c>
    </row>
    <row r="23" spans="1:8">
      <c r="A23" s="289" t="s">
        <v>566</v>
      </c>
      <c r="B23" s="290">
        <v>2012</v>
      </c>
      <c r="C23" s="74">
        <v>280000</v>
      </c>
      <c r="D23" s="93">
        <f t="shared" si="0"/>
        <v>252000</v>
      </c>
      <c r="E23" s="84">
        <f t="shared" si="1"/>
        <v>250000</v>
      </c>
      <c r="F23" s="298" t="s">
        <v>19</v>
      </c>
      <c r="G23" s="304" t="s">
        <v>19</v>
      </c>
      <c r="H23" s="305" t="s">
        <v>19</v>
      </c>
    </row>
    <row r="24" spans="1:8">
      <c r="A24" s="292"/>
      <c r="B24" s="293">
        <v>2013</v>
      </c>
      <c r="C24" s="84">
        <v>300000</v>
      </c>
      <c r="D24" s="90">
        <f t="shared" si="0"/>
        <v>270000</v>
      </c>
      <c r="E24" s="84">
        <f t="shared" si="1"/>
        <v>270000</v>
      </c>
      <c r="F24" s="305" t="s">
        <v>19</v>
      </c>
      <c r="G24" s="304" t="s">
        <v>19</v>
      </c>
      <c r="H24" s="305" t="s">
        <v>19</v>
      </c>
    </row>
    <row r="25" spans="1:8">
      <c r="A25" s="292"/>
      <c r="B25" s="293">
        <v>2014</v>
      </c>
      <c r="C25" s="84">
        <v>320000</v>
      </c>
      <c r="D25" s="90">
        <f t="shared" si="0"/>
        <v>288000</v>
      </c>
      <c r="E25" s="84">
        <f t="shared" si="1"/>
        <v>290000</v>
      </c>
      <c r="F25" s="305" t="s">
        <v>19</v>
      </c>
      <c r="G25" s="304" t="s">
        <v>19</v>
      </c>
      <c r="H25" s="305" t="s">
        <v>19</v>
      </c>
    </row>
    <row r="26" spans="1:8">
      <c r="A26" s="292"/>
      <c r="B26" s="293">
        <v>2015</v>
      </c>
      <c r="C26" s="84">
        <v>340000</v>
      </c>
      <c r="D26" s="90">
        <f t="shared" si="0"/>
        <v>306000</v>
      </c>
      <c r="E26" s="84">
        <f t="shared" si="1"/>
        <v>305000</v>
      </c>
      <c r="F26" s="305" t="s">
        <v>19</v>
      </c>
      <c r="G26" s="304" t="s">
        <v>19</v>
      </c>
      <c r="H26" s="305" t="s">
        <v>19</v>
      </c>
    </row>
    <row r="27" spans="1:8">
      <c r="A27" s="292"/>
      <c r="B27" s="293">
        <v>2016</v>
      </c>
      <c r="C27" s="84">
        <v>360000</v>
      </c>
      <c r="D27" s="90">
        <f t="shared" si="0"/>
        <v>324000</v>
      </c>
      <c r="E27" s="84">
        <f t="shared" si="1"/>
        <v>325000</v>
      </c>
      <c r="F27" s="305" t="s">
        <v>19</v>
      </c>
      <c r="G27" s="304" t="s">
        <v>19</v>
      </c>
      <c r="H27" s="305" t="s">
        <v>19</v>
      </c>
    </row>
    <row r="28" spans="1:8">
      <c r="A28" s="292"/>
      <c r="B28" s="293">
        <v>2017</v>
      </c>
      <c r="C28" s="84">
        <v>380000</v>
      </c>
      <c r="D28" s="90">
        <f t="shared" si="0"/>
        <v>342000</v>
      </c>
      <c r="E28" s="84">
        <f t="shared" si="1"/>
        <v>340000</v>
      </c>
      <c r="F28" s="305" t="s">
        <v>19</v>
      </c>
      <c r="G28" s="304" t="s">
        <v>19</v>
      </c>
      <c r="H28" s="305" t="s">
        <v>19</v>
      </c>
    </row>
    <row r="29" spans="1:8" ht="15" thickBot="1">
      <c r="A29" s="295"/>
      <c r="B29" s="302">
        <v>2018</v>
      </c>
      <c r="C29" s="76">
        <v>400000</v>
      </c>
      <c r="D29" s="94">
        <f t="shared" si="0"/>
        <v>360000</v>
      </c>
      <c r="E29" s="84">
        <f t="shared" si="1"/>
        <v>360000</v>
      </c>
      <c r="F29" s="301" t="s">
        <v>19</v>
      </c>
      <c r="G29" s="304" t="s">
        <v>19</v>
      </c>
      <c r="H29" s="305" t="s">
        <v>19</v>
      </c>
    </row>
    <row r="30" spans="1:8">
      <c r="A30" s="289" t="s">
        <v>567</v>
      </c>
      <c r="B30" s="293">
        <v>2018</v>
      </c>
      <c r="C30" s="84">
        <v>460000</v>
      </c>
      <c r="D30" s="90">
        <f t="shared" si="0"/>
        <v>414000</v>
      </c>
      <c r="E30" s="74">
        <f t="shared" si="1"/>
        <v>415000</v>
      </c>
      <c r="F30" s="305" t="s">
        <v>19</v>
      </c>
      <c r="G30" s="297" t="s">
        <v>19</v>
      </c>
      <c r="H30" s="298" t="s">
        <v>19</v>
      </c>
    </row>
    <row r="31" spans="1:8" ht="15" thickBot="1">
      <c r="A31" s="295"/>
      <c r="B31" s="293">
        <v>2019</v>
      </c>
      <c r="C31" s="84">
        <v>480000</v>
      </c>
      <c r="D31" s="90">
        <f t="shared" si="0"/>
        <v>432000</v>
      </c>
      <c r="E31" s="76">
        <f t="shared" si="1"/>
        <v>430000</v>
      </c>
      <c r="F31" s="305" t="s">
        <v>19</v>
      </c>
      <c r="G31" s="300" t="s">
        <v>19</v>
      </c>
      <c r="H31" s="301" t="s">
        <v>19</v>
      </c>
    </row>
    <row r="32" spans="1:8">
      <c r="A32" s="289" t="s">
        <v>568</v>
      </c>
      <c r="B32" s="290">
        <v>2018</v>
      </c>
      <c r="C32" s="74">
        <v>480000</v>
      </c>
      <c r="D32" s="93">
        <f t="shared" si="0"/>
        <v>432000</v>
      </c>
      <c r="E32" s="84">
        <f t="shared" si="1"/>
        <v>430000</v>
      </c>
      <c r="F32" s="298" t="s">
        <v>19</v>
      </c>
      <c r="G32" s="303" t="s">
        <v>19</v>
      </c>
      <c r="H32" s="305" t="s">
        <v>19</v>
      </c>
    </row>
    <row r="33" spans="1:8" ht="15" thickBot="1">
      <c r="A33" s="295"/>
      <c r="B33" s="302">
        <v>2019</v>
      </c>
      <c r="C33" s="76">
        <v>500000</v>
      </c>
      <c r="D33" s="94">
        <f t="shared" si="0"/>
        <v>450000</v>
      </c>
      <c r="E33" s="84">
        <f t="shared" si="1"/>
        <v>450000</v>
      </c>
      <c r="F33" s="301" t="s">
        <v>19</v>
      </c>
      <c r="G33" s="303" t="s">
        <v>19</v>
      </c>
      <c r="H33" s="305" t="s">
        <v>19</v>
      </c>
    </row>
    <row r="34" spans="1:8">
      <c r="A34" s="289" t="s">
        <v>569</v>
      </c>
      <c r="B34" s="293">
        <v>2014</v>
      </c>
      <c r="C34" s="84">
        <v>340000</v>
      </c>
      <c r="D34" s="90">
        <f t="shared" si="0"/>
        <v>306000</v>
      </c>
      <c r="E34" s="74">
        <f t="shared" si="1"/>
        <v>305000</v>
      </c>
      <c r="F34" s="305" t="s">
        <v>19</v>
      </c>
      <c r="G34" s="296" t="s">
        <v>19</v>
      </c>
      <c r="H34" s="298" t="s">
        <v>19</v>
      </c>
    </row>
    <row r="35" spans="1:8">
      <c r="A35" s="292"/>
      <c r="B35" s="293">
        <v>2015</v>
      </c>
      <c r="C35" s="84">
        <v>360000</v>
      </c>
      <c r="D35" s="90">
        <f t="shared" si="0"/>
        <v>324000</v>
      </c>
      <c r="E35" s="84">
        <f t="shared" si="1"/>
        <v>325000</v>
      </c>
      <c r="F35" s="305" t="s">
        <v>19</v>
      </c>
      <c r="G35" s="303" t="s">
        <v>19</v>
      </c>
      <c r="H35" s="305" t="s">
        <v>19</v>
      </c>
    </row>
    <row r="36" spans="1:8" ht="15" thickBot="1">
      <c r="A36" s="295"/>
      <c r="B36" s="293">
        <v>2016</v>
      </c>
      <c r="C36" s="84">
        <v>380000</v>
      </c>
      <c r="D36" s="90">
        <f t="shared" si="0"/>
        <v>342000</v>
      </c>
      <c r="E36" s="76">
        <f t="shared" si="1"/>
        <v>340000</v>
      </c>
      <c r="F36" s="305" t="s">
        <v>19</v>
      </c>
      <c r="G36" s="299" t="s">
        <v>19</v>
      </c>
      <c r="H36" s="301" t="s">
        <v>19</v>
      </c>
    </row>
    <row r="37" spans="1:8">
      <c r="A37" s="289" t="s">
        <v>570</v>
      </c>
      <c r="B37" s="290">
        <v>2014</v>
      </c>
      <c r="C37" s="74">
        <v>340000</v>
      </c>
      <c r="D37" s="93">
        <f t="shared" si="0"/>
        <v>306000</v>
      </c>
      <c r="E37" s="84">
        <f t="shared" si="1"/>
        <v>305000</v>
      </c>
      <c r="F37" s="298" t="s">
        <v>19</v>
      </c>
      <c r="G37" s="303" t="s">
        <v>19</v>
      </c>
      <c r="H37" s="305" t="s">
        <v>19</v>
      </c>
    </row>
    <row r="38" spans="1:8">
      <c r="A38" s="292"/>
      <c r="B38" s="293">
        <v>2015</v>
      </c>
      <c r="C38" s="84">
        <v>360000</v>
      </c>
      <c r="D38" s="90">
        <f t="shared" si="0"/>
        <v>324000</v>
      </c>
      <c r="E38" s="84">
        <f t="shared" si="1"/>
        <v>325000</v>
      </c>
      <c r="F38" s="305" t="s">
        <v>19</v>
      </c>
      <c r="G38" s="303" t="s">
        <v>19</v>
      </c>
      <c r="H38" s="305" t="s">
        <v>19</v>
      </c>
    </row>
    <row r="39" spans="1:8" ht="15" thickBot="1">
      <c r="A39" s="295"/>
      <c r="B39" s="302">
        <v>2016</v>
      </c>
      <c r="C39" s="76">
        <v>380000</v>
      </c>
      <c r="D39" s="94">
        <f t="shared" si="0"/>
        <v>342000</v>
      </c>
      <c r="E39" s="84">
        <f t="shared" si="1"/>
        <v>340000</v>
      </c>
      <c r="F39" s="305" t="s">
        <v>19</v>
      </c>
      <c r="G39" s="303" t="s">
        <v>19</v>
      </c>
      <c r="H39" s="305" t="s">
        <v>19</v>
      </c>
    </row>
    <row r="40" spans="1:8">
      <c r="A40" s="133" t="s">
        <v>611</v>
      </c>
      <c r="B40" s="169">
        <v>2015</v>
      </c>
      <c r="C40" s="136" t="s">
        <v>19</v>
      </c>
      <c r="D40" s="141" t="s">
        <v>19</v>
      </c>
      <c r="E40" s="136" t="s">
        <v>19</v>
      </c>
      <c r="F40" s="595">
        <v>260000</v>
      </c>
      <c r="G40" s="168">
        <f>F40-(F40*0.2)</f>
        <v>208000</v>
      </c>
      <c r="H40" s="134">
        <f t="shared" si="3"/>
        <v>210000</v>
      </c>
    </row>
    <row r="41" spans="1:8">
      <c r="A41" s="137"/>
      <c r="B41" s="169">
        <v>2016</v>
      </c>
      <c r="C41" s="142" t="s">
        <v>19</v>
      </c>
      <c r="D41" s="141" t="s">
        <v>19</v>
      </c>
      <c r="E41" s="142" t="s">
        <v>19</v>
      </c>
      <c r="F41" s="139">
        <v>280000</v>
      </c>
      <c r="G41" s="170">
        <f t="shared" ref="G41:G49" si="4">F41-(F41*0.2)</f>
        <v>224000</v>
      </c>
      <c r="H41" s="139">
        <f t="shared" si="3"/>
        <v>225000</v>
      </c>
    </row>
    <row r="42" spans="1:8">
      <c r="A42" s="137"/>
      <c r="B42" s="169">
        <v>2017</v>
      </c>
      <c r="C42" s="142" t="s">
        <v>19</v>
      </c>
      <c r="D42" s="141" t="s">
        <v>19</v>
      </c>
      <c r="E42" s="142" t="s">
        <v>19</v>
      </c>
      <c r="F42" s="139">
        <v>300000</v>
      </c>
      <c r="G42" s="170">
        <f t="shared" si="4"/>
        <v>240000</v>
      </c>
      <c r="H42" s="139">
        <f t="shared" si="3"/>
        <v>240000</v>
      </c>
    </row>
    <row r="43" spans="1:8">
      <c r="A43" s="137"/>
      <c r="B43" s="169">
        <v>2018</v>
      </c>
      <c r="C43" s="142" t="s">
        <v>19</v>
      </c>
      <c r="D43" s="141" t="s">
        <v>19</v>
      </c>
      <c r="E43" s="142" t="s">
        <v>19</v>
      </c>
      <c r="F43" s="139">
        <v>320000</v>
      </c>
      <c r="G43" s="170">
        <f t="shared" si="4"/>
        <v>256000</v>
      </c>
      <c r="H43" s="139">
        <f t="shared" si="3"/>
        <v>255000</v>
      </c>
    </row>
    <row r="44" spans="1:8" ht="15" thickBot="1">
      <c r="A44" s="143"/>
      <c r="B44" s="169">
        <v>2019</v>
      </c>
      <c r="C44" s="142" t="s">
        <v>19</v>
      </c>
      <c r="D44" s="141" t="s">
        <v>19</v>
      </c>
      <c r="E44" s="146" t="s">
        <v>19</v>
      </c>
      <c r="F44" s="144">
        <v>340000</v>
      </c>
      <c r="G44" s="178">
        <f t="shared" si="4"/>
        <v>272000</v>
      </c>
      <c r="H44" s="144">
        <f t="shared" si="3"/>
        <v>270000</v>
      </c>
    </row>
    <row r="45" spans="1:8">
      <c r="A45" s="133" t="s">
        <v>612</v>
      </c>
      <c r="B45" s="167">
        <v>2015</v>
      </c>
      <c r="C45" s="134">
        <v>300000</v>
      </c>
      <c r="D45" s="165">
        <f>C45-(C45*0.2)</f>
        <v>240000</v>
      </c>
      <c r="E45" s="139">
        <f t="shared" si="1"/>
        <v>240000</v>
      </c>
      <c r="F45" s="134">
        <v>280000</v>
      </c>
      <c r="G45" s="170">
        <f t="shared" si="4"/>
        <v>224000</v>
      </c>
      <c r="H45" s="139">
        <f t="shared" si="3"/>
        <v>225000</v>
      </c>
    </row>
    <row r="46" spans="1:8">
      <c r="A46" s="137"/>
      <c r="B46" s="169">
        <v>2016</v>
      </c>
      <c r="C46" s="139">
        <v>320000</v>
      </c>
      <c r="D46" s="155">
        <f t="shared" ref="D46:D60" si="5">C46-(C46*0.2)</f>
        <v>256000</v>
      </c>
      <c r="E46" s="139">
        <f t="shared" si="1"/>
        <v>255000</v>
      </c>
      <c r="F46" s="139">
        <v>300000</v>
      </c>
      <c r="G46" s="170">
        <f t="shared" si="4"/>
        <v>240000</v>
      </c>
      <c r="H46" s="139">
        <f t="shared" si="3"/>
        <v>240000</v>
      </c>
    </row>
    <row r="47" spans="1:8">
      <c r="A47" s="137"/>
      <c r="B47" s="169">
        <v>2017</v>
      </c>
      <c r="C47" s="139">
        <v>340000</v>
      </c>
      <c r="D47" s="155">
        <f t="shared" si="5"/>
        <v>272000</v>
      </c>
      <c r="E47" s="139">
        <f t="shared" si="1"/>
        <v>270000</v>
      </c>
      <c r="F47" s="139">
        <v>320000</v>
      </c>
      <c r="G47" s="170">
        <f t="shared" si="4"/>
        <v>256000</v>
      </c>
      <c r="H47" s="139">
        <f t="shared" si="3"/>
        <v>255000</v>
      </c>
    </row>
    <row r="48" spans="1:8">
      <c r="A48" s="137"/>
      <c r="B48" s="169">
        <v>2018</v>
      </c>
      <c r="C48" s="139">
        <v>360000</v>
      </c>
      <c r="D48" s="155">
        <f t="shared" si="5"/>
        <v>288000</v>
      </c>
      <c r="E48" s="139">
        <f t="shared" si="1"/>
        <v>290000</v>
      </c>
      <c r="F48" s="139">
        <v>340000</v>
      </c>
      <c r="G48" s="170">
        <f t="shared" si="4"/>
        <v>272000</v>
      </c>
      <c r="H48" s="139">
        <f t="shared" si="3"/>
        <v>270000</v>
      </c>
    </row>
    <row r="49" spans="1:8" ht="15" thickBot="1">
      <c r="A49" s="143"/>
      <c r="B49" s="175">
        <v>2019</v>
      </c>
      <c r="C49" s="144">
        <v>380000</v>
      </c>
      <c r="D49" s="166">
        <f t="shared" si="5"/>
        <v>304000</v>
      </c>
      <c r="E49" s="139">
        <f t="shared" si="1"/>
        <v>305000</v>
      </c>
      <c r="F49" s="144">
        <v>360000</v>
      </c>
      <c r="G49" s="170">
        <f t="shared" si="4"/>
        <v>288000</v>
      </c>
      <c r="H49" s="139">
        <f t="shared" si="3"/>
        <v>290000</v>
      </c>
    </row>
    <row r="50" spans="1:8" ht="15" thickBot="1">
      <c r="A50" s="179" t="s">
        <v>613</v>
      </c>
      <c r="B50" s="169">
        <v>2019</v>
      </c>
      <c r="C50" s="144">
        <v>390000</v>
      </c>
      <c r="D50" s="155">
        <f t="shared" si="5"/>
        <v>312000</v>
      </c>
      <c r="E50" s="180">
        <f t="shared" si="1"/>
        <v>310000</v>
      </c>
      <c r="F50" s="174" t="s">
        <v>19</v>
      </c>
      <c r="G50" s="181" t="s">
        <v>19</v>
      </c>
      <c r="H50" s="182" t="s">
        <v>19</v>
      </c>
    </row>
    <row r="51" spans="1:8">
      <c r="A51" s="133" t="s">
        <v>614</v>
      </c>
      <c r="B51" s="167">
        <v>2015</v>
      </c>
      <c r="C51" s="139">
        <v>320000</v>
      </c>
      <c r="D51" s="165">
        <f t="shared" si="5"/>
        <v>256000</v>
      </c>
      <c r="E51" s="139">
        <f t="shared" si="1"/>
        <v>255000</v>
      </c>
      <c r="F51" s="177" t="s">
        <v>19</v>
      </c>
      <c r="G51" s="176" t="s">
        <v>19</v>
      </c>
      <c r="H51" s="177" t="s">
        <v>19</v>
      </c>
    </row>
    <row r="52" spans="1:8">
      <c r="A52" s="137"/>
      <c r="B52" s="169">
        <v>2016</v>
      </c>
      <c r="C52" s="139">
        <v>340000</v>
      </c>
      <c r="D52" s="155">
        <f t="shared" si="5"/>
        <v>272000</v>
      </c>
      <c r="E52" s="139">
        <f t="shared" si="1"/>
        <v>270000</v>
      </c>
      <c r="F52" s="177" t="s">
        <v>19</v>
      </c>
      <c r="G52" s="176" t="s">
        <v>19</v>
      </c>
      <c r="H52" s="177" t="s">
        <v>19</v>
      </c>
    </row>
    <row r="53" spans="1:8">
      <c r="A53" s="137"/>
      <c r="B53" s="169">
        <v>2017</v>
      </c>
      <c r="C53" s="139">
        <v>360000</v>
      </c>
      <c r="D53" s="155">
        <f t="shared" si="5"/>
        <v>288000</v>
      </c>
      <c r="E53" s="139">
        <f t="shared" si="1"/>
        <v>290000</v>
      </c>
      <c r="F53" s="177" t="s">
        <v>19</v>
      </c>
      <c r="G53" s="176" t="s">
        <v>19</v>
      </c>
      <c r="H53" s="177" t="s">
        <v>19</v>
      </c>
    </row>
    <row r="54" spans="1:8">
      <c r="A54" s="137"/>
      <c r="B54" s="169">
        <v>2018</v>
      </c>
      <c r="C54" s="139">
        <v>380000</v>
      </c>
      <c r="D54" s="155">
        <f t="shared" si="5"/>
        <v>304000</v>
      </c>
      <c r="E54" s="139">
        <f t="shared" si="1"/>
        <v>305000</v>
      </c>
      <c r="F54" s="177" t="s">
        <v>19</v>
      </c>
      <c r="G54" s="176" t="s">
        <v>19</v>
      </c>
      <c r="H54" s="177" t="s">
        <v>19</v>
      </c>
    </row>
    <row r="55" spans="1:8" ht="15" thickBot="1">
      <c r="A55" s="143"/>
      <c r="B55" s="175">
        <v>2019</v>
      </c>
      <c r="C55" s="139">
        <v>400000</v>
      </c>
      <c r="D55" s="166">
        <f t="shared" si="5"/>
        <v>320000</v>
      </c>
      <c r="E55" s="139">
        <f t="shared" si="1"/>
        <v>320000</v>
      </c>
      <c r="F55" s="177" t="s">
        <v>19</v>
      </c>
      <c r="G55" s="176" t="s">
        <v>19</v>
      </c>
      <c r="H55" s="177" t="s">
        <v>19</v>
      </c>
    </row>
    <row r="56" spans="1:8">
      <c r="A56" s="133" t="s">
        <v>615</v>
      </c>
      <c r="B56" s="167">
        <v>2015</v>
      </c>
      <c r="C56" s="134">
        <v>360000</v>
      </c>
      <c r="D56" s="165">
        <f t="shared" si="5"/>
        <v>288000</v>
      </c>
      <c r="E56" s="134">
        <f t="shared" si="1"/>
        <v>290000</v>
      </c>
      <c r="F56" s="172" t="s">
        <v>19</v>
      </c>
      <c r="G56" s="171" t="s">
        <v>19</v>
      </c>
      <c r="H56" s="172" t="s">
        <v>19</v>
      </c>
    </row>
    <row r="57" spans="1:8">
      <c r="A57" s="137"/>
      <c r="B57" s="169">
        <v>2016</v>
      </c>
      <c r="C57" s="139">
        <v>380000</v>
      </c>
      <c r="D57" s="155">
        <f t="shared" si="5"/>
        <v>304000</v>
      </c>
      <c r="E57" s="139">
        <f t="shared" si="1"/>
        <v>305000</v>
      </c>
      <c r="F57" s="177" t="s">
        <v>19</v>
      </c>
      <c r="G57" s="176" t="s">
        <v>19</v>
      </c>
      <c r="H57" s="177" t="s">
        <v>19</v>
      </c>
    </row>
    <row r="58" spans="1:8">
      <c r="A58" s="137"/>
      <c r="B58" s="169">
        <v>2017</v>
      </c>
      <c r="C58" s="139">
        <v>400000</v>
      </c>
      <c r="D58" s="155">
        <f t="shared" si="5"/>
        <v>320000</v>
      </c>
      <c r="E58" s="139">
        <f t="shared" si="1"/>
        <v>320000</v>
      </c>
      <c r="F58" s="177" t="s">
        <v>19</v>
      </c>
      <c r="G58" s="176" t="s">
        <v>19</v>
      </c>
      <c r="H58" s="177" t="s">
        <v>19</v>
      </c>
    </row>
    <row r="59" spans="1:8">
      <c r="A59" s="137"/>
      <c r="B59" s="169">
        <v>2018</v>
      </c>
      <c r="C59" s="139">
        <v>420000</v>
      </c>
      <c r="D59" s="155">
        <f t="shared" si="5"/>
        <v>336000</v>
      </c>
      <c r="E59" s="139">
        <f t="shared" si="1"/>
        <v>335000</v>
      </c>
      <c r="F59" s="177" t="s">
        <v>19</v>
      </c>
      <c r="G59" s="176" t="s">
        <v>19</v>
      </c>
      <c r="H59" s="177" t="s">
        <v>19</v>
      </c>
    </row>
    <row r="60" spans="1:8" ht="15" thickBot="1">
      <c r="A60" s="143"/>
      <c r="B60" s="175">
        <v>2019</v>
      </c>
      <c r="C60" s="144">
        <v>440000</v>
      </c>
      <c r="D60" s="166">
        <f t="shared" si="5"/>
        <v>352000</v>
      </c>
      <c r="E60" s="144">
        <f t="shared" si="1"/>
        <v>350000</v>
      </c>
      <c r="F60" s="174" t="s">
        <v>19</v>
      </c>
      <c r="G60" s="173" t="s">
        <v>19</v>
      </c>
      <c r="H60" s="174" t="s">
        <v>19</v>
      </c>
    </row>
  </sheetData>
  <sheetProtection password="CCF1" sheet="1" objects="1" scenarios="1"/>
  <mergeCells count="9">
    <mergeCell ref="A1:H2"/>
    <mergeCell ref="A3:A4"/>
    <mergeCell ref="B3:B4"/>
    <mergeCell ref="E3:E4"/>
    <mergeCell ref="H3:H4"/>
    <mergeCell ref="C3:C4"/>
    <mergeCell ref="D3:D4"/>
    <mergeCell ref="F3:F4"/>
    <mergeCell ref="G3:G4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2:D9"/>
  <sheetViews>
    <sheetView workbookViewId="0">
      <selection activeCell="E17" sqref="E17"/>
    </sheetView>
  </sheetViews>
  <sheetFormatPr defaultRowHeight="14.25"/>
  <cols>
    <col min="2" max="2" width="2.25" bestFit="1" customWidth="1"/>
    <col min="3" max="3" width="10.25" bestFit="1" customWidth="1"/>
    <col min="4" max="4" width="18.75" bestFit="1" customWidth="1"/>
  </cols>
  <sheetData>
    <row r="2" spans="1:4">
      <c r="A2" s="570"/>
      <c r="B2" s="571" t="s">
        <v>739</v>
      </c>
      <c r="C2" s="571" t="s">
        <v>740</v>
      </c>
      <c r="D2" s="571" t="s">
        <v>741</v>
      </c>
    </row>
    <row r="3" spans="1:4">
      <c r="A3" s="572"/>
      <c r="B3" s="571" t="s">
        <v>739</v>
      </c>
      <c r="C3" s="571" t="s">
        <v>742</v>
      </c>
      <c r="D3" s="571" t="s">
        <v>743</v>
      </c>
    </row>
    <row r="4" spans="1:4">
      <c r="A4" s="571"/>
      <c r="B4" s="571" t="s">
        <v>739</v>
      </c>
      <c r="C4" s="571" t="s">
        <v>744</v>
      </c>
      <c r="D4" s="571" t="s">
        <v>745</v>
      </c>
    </row>
    <row r="6" spans="1:4">
      <c r="A6" s="670"/>
      <c r="C6" t="s">
        <v>752</v>
      </c>
    </row>
    <row r="7" spans="1:4">
      <c r="A7" s="671"/>
      <c r="C7" t="s">
        <v>748</v>
      </c>
    </row>
    <row r="8" spans="1:4">
      <c r="A8" s="672"/>
      <c r="C8" t="s">
        <v>749</v>
      </c>
    </row>
    <row r="9" spans="1:4">
      <c r="A9" s="571"/>
      <c r="C9" t="s">
        <v>750</v>
      </c>
    </row>
  </sheetData>
  <sheetProtection password="CCF1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10</vt:i4>
      </vt:variant>
    </vt:vector>
  </HeadingPairs>
  <TitlesOfParts>
    <vt:vector size="10" baseType="lpstr">
      <vt:lpstr>ISUZU</vt:lpstr>
      <vt:lpstr>MITSU</vt:lpstr>
      <vt:lpstr>TOYOTA</vt:lpstr>
      <vt:lpstr>MAZDA</vt:lpstr>
      <vt:lpstr>FORD</vt:lpstr>
      <vt:lpstr>NISSAN</vt:lpstr>
      <vt:lpstr>HONDA</vt:lpstr>
      <vt:lpstr>MG</vt:lpstr>
      <vt:lpstr>SUZUKI</vt:lpstr>
      <vt:lpstr>%จัด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i3-01</cp:lastModifiedBy>
  <dcterms:created xsi:type="dcterms:W3CDTF">2016-09-28T02:19:59Z</dcterms:created>
  <dcterms:modified xsi:type="dcterms:W3CDTF">2020-07-21T06:10:22Z</dcterms:modified>
</cp:coreProperties>
</file>