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考勤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<sst xmlns="http://schemas.openxmlformats.org/spreadsheetml/2006/main" count="3" uniqueCount="3">
  <si>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姓名</t>
  </si>
  <si>
    <t>年份</t>
  </si>
  <si>
    <t>月份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</si>
</sst>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&quot;号&quot;"/>
    <numFmt numFmtId="177" formatCode="[$-804]aaa;@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0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tabSelected="1" workbookViewId="0">
      <selection activeCell="G17" sqref="G17"/>
    </sheetView>
  </sheetViews>
  <sheetFormatPr defaultColWidth="8.63636363636364" defaultRowHeight="14"/>
  <cols>
    <col min="1" max="3" width="8.63636363636364" style="1" customWidth="1"/>
    <col min="4" max="4" width="10.4545454545455" style="1" customWidth="1"/>
    <col min="5" max="16384" width="8.63636363636364" style="1" customWidth="1"/>
  </cols>
  <sheetData>
    <row r="1" ht="39" customHeight="1" spans="1:1">
      <c r="A1" s="2" t="str">
        <f>D2&amp;"年"&amp;G2&amp;"月"&amp;"考勤表"</f>
        <v>2024年4月考勤表</v>
      </c>
    </row>
    <row r="2" ht="31" customHeight="1" spans="1:7">
      <c r="A2" s="1" t="s">
        <v>0</v>
      </c>
      <c r="B2" s="3" t="s">
        <v>1</v>
      </c>
      <c r="C2" s="4"/>
      <c r="D2" s="5">
        <v>2024</v>
      </c>
      <c r="E2" s="3" t="s">
        <v>2</v>
      </c>
      <c r="F2" s="4"/>
      <c r="G2" s="6">
        <v>4</v>
      </c>
    </row>
    <row r="3" ht="21" customHeight="1" spans="2:32">
      <c r="B3" s="7">
        <f>DATE(D2,G2,1)</f>
        <v>45383</v>
      </c>
      <c r="C3" s="7">
        <f>B3+1</f>
        <v>45384</v>
      </c>
      <c r="D3" s="7">
        <f>C3+1</f>
        <v>45385</v>
      </c>
      <c r="E3" s="7">
        <f t="shared" ref="E3:AE3" si="0">D3+1</f>
        <v>45386</v>
      </c>
      <c r="F3" s="7">
        <f t="shared" si="0"/>
        <v>45387</v>
      </c>
      <c r="G3" s="7">
        <f t="shared" si="0"/>
        <v>45388</v>
      </c>
      <c r="H3" s="7">
        <f t="shared" si="0"/>
        <v>45389</v>
      </c>
      <c r="I3" s="7">
        <f t="shared" si="0"/>
        <v>45390</v>
      </c>
      <c r="J3" s="7">
        <f t="shared" si="0"/>
        <v>45391</v>
      </c>
      <c r="K3" s="7">
        <f t="shared" si="0"/>
        <v>45392</v>
      </c>
      <c r="L3" s="7">
        <f t="shared" si="0"/>
        <v>45393</v>
      </c>
      <c r="M3" s="7">
        <f t="shared" si="0"/>
        <v>45394</v>
      </c>
      <c r="N3" s="7">
        <f t="shared" si="0"/>
        <v>45395</v>
      </c>
      <c r="O3" s="7">
        <f t="shared" si="0"/>
        <v>45396</v>
      </c>
      <c r="P3" s="7">
        <f t="shared" si="0"/>
        <v>45397</v>
      </c>
      <c r="Q3" s="7">
        <f t="shared" si="0"/>
        <v>45398</v>
      </c>
      <c r="R3" s="7">
        <f t="shared" si="0"/>
        <v>45399</v>
      </c>
      <c r="S3" s="7">
        <f t="shared" si="0"/>
        <v>45400</v>
      </c>
      <c r="T3" s="7">
        <f t="shared" si="0"/>
        <v>45401</v>
      </c>
      <c r="U3" s="7">
        <f t="shared" si="0"/>
        <v>45402</v>
      </c>
      <c r="V3" s="7">
        <f t="shared" si="0"/>
        <v>45403</v>
      </c>
      <c r="W3" s="7">
        <f t="shared" si="0"/>
        <v>45404</v>
      </c>
      <c r="X3" s="7">
        <f t="shared" si="0"/>
        <v>45405</v>
      </c>
      <c r="Y3" s="7">
        <f t="shared" si="0"/>
        <v>45406</v>
      </c>
      <c r="Z3" s="7">
        <f t="shared" si="0"/>
        <v>45407</v>
      </c>
      <c r="AA3" s="7">
        <f t="shared" si="0"/>
        <v>45408</v>
      </c>
      <c r="AB3" s="7">
        <f>IF(MONTH(AA3+1)=$G$2,AA3+1,"")</f>
        <v>45409</v>
      </c>
      <c r="AC3" s="7">
        <f>IFERROR(IF(MONTH(AB3+1)=$G$2,AB3+1,""),"")</f>
        <v>45410</v>
      </c>
      <c r="AD3" s="7">
        <f>IFERROR(IF(MONTH(AC3+1)=$G$2,AC3+1,""),"")</f>
        <v>45411</v>
      </c>
      <c r="AE3" s="7">
        <f>IFERROR(IF(MONTH(AD3+1)=$G$2,AD3+1,""),"")</f>
        <v>45412</v>
      </c>
      <c r="AF3" s="7" t="str">
        <f>IFERROR(IF(MONTH(AE3+1)=$G$2,AE3+1,""),"")</f>
        <v/>
      </c>
    </row>
    <row r="4" ht="25" customHeight="1" spans="2:32">
      <c r="B4" s="8" t="str">
        <f>CHOOSE(WEEKDAY(B3),"日","一","二","三","四","五","六")</f>
        <v>一</v>
      </c>
      <c r="C4" s="8" t="str">
        <f>CHOOSE(WEEKDAY(C3),"日","一","二","三","四","五","六")</f>
        <v>二</v>
      </c>
      <c r="D4" s="8" t="str">
        <f t="shared" ref="D4:AF4" si="1">CHOOSE(WEEKDAY(D3),"日","一","二","三","四","五","六")</f>
        <v>三</v>
      </c>
      <c r="E4" s="8" t="str">
        <f t="shared" si="1"/>
        <v>四</v>
      </c>
      <c r="F4" s="8" t="str">
        <f t="shared" si="1"/>
        <v>五</v>
      </c>
      <c r="G4" s="8" t="str">
        <f t="shared" si="1"/>
        <v>六</v>
      </c>
      <c r="H4" s="8" t="str">
        <f t="shared" si="1"/>
        <v>日</v>
      </c>
      <c r="I4" s="8" t="str">
        <f t="shared" si="1"/>
        <v>一</v>
      </c>
      <c r="J4" s="8" t="str">
        <f t="shared" si="1"/>
        <v>二</v>
      </c>
      <c r="K4" s="8" t="str">
        <f t="shared" si="1"/>
        <v>三</v>
      </c>
      <c r="L4" s="8" t="str">
        <f t="shared" si="1"/>
        <v>四</v>
      </c>
      <c r="M4" s="8" t="str">
        <f t="shared" si="1"/>
        <v>五</v>
      </c>
      <c r="N4" s="8" t="str">
        <f t="shared" si="1"/>
        <v>六</v>
      </c>
      <c r="O4" s="8" t="str">
        <f t="shared" si="1"/>
        <v>日</v>
      </c>
      <c r="P4" s="8" t="str">
        <f t="shared" si="1"/>
        <v>一</v>
      </c>
      <c r="Q4" s="8" t="str">
        <f t="shared" si="1"/>
        <v>二</v>
      </c>
      <c r="R4" s="8" t="str">
        <f t="shared" si="1"/>
        <v>三</v>
      </c>
      <c r="S4" s="8" t="str">
        <f t="shared" si="1"/>
        <v>四</v>
      </c>
      <c r="T4" s="8" t="str">
        <f t="shared" si="1"/>
        <v>五</v>
      </c>
      <c r="U4" s="8" t="str">
        <f t="shared" si="1"/>
        <v>六</v>
      </c>
      <c r="V4" s="8" t="str">
        <f t="shared" si="1"/>
        <v>日</v>
      </c>
      <c r="W4" s="8" t="str">
        <f t="shared" si="1"/>
        <v>一</v>
      </c>
      <c r="X4" s="8" t="str">
        <f t="shared" si="1"/>
        <v>二</v>
      </c>
      <c r="Y4" s="8" t="str">
        <f t="shared" si="1"/>
        <v>三</v>
      </c>
      <c r="Z4" s="8" t="str">
        <f t="shared" si="1"/>
        <v>四</v>
      </c>
      <c r="AA4" s="8" t="str">
        <f t="shared" si="1"/>
        <v>五</v>
      </c>
      <c r="AB4" s="8" t="str">
        <f t="shared" si="1"/>
        <v>六</v>
      </c>
      <c r="AC4" s="8" t="str">
        <f>IFERROR(CHOOSE(WEEKDAY(AC3),"日","一","二","三","四","五","六"),"")</f>
        <v>日</v>
      </c>
      <c r="AD4" s="8" t="str">
        <f>IFERROR(CHOOSE(WEEKDAY(AD3),"日","一","二","三","四","五","六"),"")</f>
        <v>一</v>
      </c>
      <c r="AE4" s="8" t="str">
        <f>IFERROR(CHOOSE(WEEKDAY(AE3),"日","一","二","三","四","五","六"),"")</f>
        <v>二</v>
      </c>
      <c r="AF4" s="8" t="str">
        <f>IFERROR(CHOOSE(WEEKDAY(AF3),"日","一","二","三","四","五","六"),"")</f>
        <v/>
      </c>
    </row>
    <row r="5" ht="20" customHeight="1"/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4">
    <mergeCell ref="A1:AF1"/>
    <mergeCell ref="B2:C2"/>
    <mergeCell ref="E2:F2"/>
    <mergeCell ref="A2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考勤表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</dc:creator>
  <cp:lastModifiedBy>彼岸</cp:lastModifiedBy>
  <dcterms:created xsi:type="dcterms:W3CDTF">2024-05-28T05:36:26Z</dcterms:created>
  <dcterms:modified xsi:type="dcterms:W3CDTF">2024-05-28T06:57:10Z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7F6DACE24AEB49E194C5D8F1CD18E44D_11</vt:lpwstr>
  </property>
  <property fmtid="{D5CDD505-2E9C-101B-9397-08002B2CF9AE}" pid="3" name="KSOProductBuildVer">
    <vt:lpwstr>2052-12.1.0.16929</vt:lpwstr>
  </property>
</Properties>
</file>