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5" yWindow="45" windowWidth="15390" windowHeight="5730" activeTab="1"/>
  </bookViews>
  <sheets>
    <sheet name="L-PB" sheetId="1" r:id="rId1"/>
    <sheet name="Run-PB" sheetId="3" r:id="rId2"/>
    <sheet name="Sheet1" sheetId="4" r:id="rId3"/>
  </sheets>
  <definedNames>
    <definedName name="_xlnm._FilterDatabase" localSheetId="0" hidden="1">'L-PB'!$A$1:$K$31</definedName>
  </definedNames>
  <calcPr calcId="125725"/>
</workbook>
</file>

<file path=xl/calcChain.xml><?xml version="1.0" encoding="utf-8"?>
<calcChain xmlns="http://schemas.openxmlformats.org/spreadsheetml/2006/main">
  <c r="F21" i="3"/>
  <c r="G1" l="1"/>
  <c r="P37" l="1"/>
  <c r="P40"/>
  <c r="Q29"/>
  <c r="R21"/>
  <c r="P58"/>
  <c r="S52"/>
  <c r="K50"/>
  <c r="N50"/>
  <c r="N42"/>
  <c r="N56"/>
  <c r="N35"/>
  <c r="N31"/>
  <c r="N17"/>
  <c r="N25"/>
  <c r="K25"/>
  <c r="D31"/>
  <c r="D25"/>
  <c r="D17"/>
  <c r="F9"/>
  <c r="D29"/>
  <c r="D23"/>
  <c r="D19"/>
  <c r="D11"/>
  <c r="E7"/>
  <c r="D7"/>
  <c r="N5"/>
  <c r="K5"/>
  <c r="E5"/>
  <c r="D5"/>
  <c r="D3"/>
  <c r="H5" l="1"/>
  <c r="Q3"/>
  <c r="Q11"/>
  <c r="P15"/>
  <c r="M17"/>
  <c r="J25"/>
  <c r="P33"/>
  <c r="L35"/>
  <c r="P44"/>
  <c r="P48"/>
  <c r="I52"/>
  <c r="L56"/>
  <c r="R7"/>
  <c r="R9"/>
  <c r="P13"/>
  <c r="Q19"/>
  <c r="Q23"/>
  <c r="P27"/>
  <c r="M31"/>
  <c r="L42"/>
  <c r="P46"/>
  <c r="I50"/>
  <c r="P54"/>
</calcChain>
</file>

<file path=xl/sharedStrings.xml><?xml version="1.0" encoding="utf-8"?>
<sst xmlns="http://schemas.openxmlformats.org/spreadsheetml/2006/main" count="339" uniqueCount="52">
  <si>
    <t>London</t>
  </si>
  <si>
    <t>Ebbsfleet</t>
  </si>
  <si>
    <t>Ashford</t>
  </si>
  <si>
    <t>Calais</t>
  </si>
  <si>
    <t>Paris</t>
  </si>
  <si>
    <t>Lille</t>
  </si>
  <si>
    <t xml:space="preserve"> </t>
  </si>
  <si>
    <t>Brussels</t>
  </si>
  <si>
    <t>SP</t>
  </si>
  <si>
    <t>01d_out</t>
  </si>
  <si>
    <t>03a_out</t>
  </si>
  <si>
    <t>01c_out</t>
  </si>
  <si>
    <t>03b_out</t>
  </si>
  <si>
    <t>01a_out</t>
  </si>
  <si>
    <t>03c_out</t>
  </si>
  <si>
    <t>03f_out</t>
  </si>
  <si>
    <t>01b_out</t>
  </si>
  <si>
    <t>03d_out</t>
  </si>
  <si>
    <t>03g_out</t>
  </si>
  <si>
    <t>03e_out</t>
  </si>
  <si>
    <t>Train</t>
  </si>
  <si>
    <t>Dest</t>
  </si>
  <si>
    <t>L-A</t>
  </si>
  <si>
    <t>E-C</t>
  </si>
  <si>
    <t>L-C</t>
  </si>
  <si>
    <t>….</t>
  </si>
  <si>
    <t>FN</t>
  </si>
  <si>
    <t>L-PB</t>
  </si>
  <si>
    <t>E-PB</t>
  </si>
  <si>
    <t>A-PB</t>
  </si>
  <si>
    <t>L-Li</t>
  </si>
  <si>
    <t>E-Li</t>
  </si>
  <si>
    <t>C-B</t>
  </si>
  <si>
    <t>17,(18,19)</t>
  </si>
  <si>
    <t>22(24)</t>
  </si>
  <si>
    <t>b</t>
  </si>
  <si>
    <t>2.15,(2.16,2.21,,2.25)</t>
  </si>
  <si>
    <t>32 (33)</t>
  </si>
  <si>
    <t>58, (59)</t>
  </si>
  <si>
    <t>x</t>
  </si>
  <si>
    <t>35 (32, 37)</t>
  </si>
  <si>
    <t>z</t>
  </si>
  <si>
    <t>2.05, (2.06, 2.08)</t>
  </si>
  <si>
    <t>1.52 (2.01)</t>
  </si>
  <si>
    <t>2.15, ( 2.16,2.21, 2.23,2.25)</t>
  </si>
  <si>
    <t>TD__03_Busy</t>
  </si>
  <si>
    <t>TD_01_normal</t>
  </si>
  <si>
    <t xml:space="preserve">Time Demand </t>
  </si>
  <si>
    <t>30, (33, 38)</t>
  </si>
  <si>
    <t>TD_02_busy</t>
  </si>
  <si>
    <t>9154a</t>
  </si>
  <si>
    <t>9154b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</si>
</sst>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hh:mm:ss;@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  <xf numFmtId="0" fontId="2" fillId="0" borderId="0" xfId="0" applyFont="1" applyBorder="1"/>
    <xf numFmtId="20" fontId="2" fillId="0" borderId="0" xfId="0" applyNumberFormat="1" applyFont="1" applyBorder="1"/>
    <xf numFmtId="0" fontId="3" fillId="0" borderId="0" xfId="0" applyFont="1" applyBorder="1" applyAlignment="1">
      <alignment vertical="center" wrapText="1"/>
    </xf>
    <xf numFmtId="20" fontId="2" fillId="2" borderId="0" xfId="0" applyNumberFormat="1" applyFont="1" applyFill="1" applyBorder="1"/>
    <xf numFmtId="20" fontId="3" fillId="0" borderId="0" xfId="0" applyNumberFormat="1" applyFont="1" applyBorder="1" applyAlignment="1">
      <alignment vertical="center" wrapText="1"/>
    </xf>
    <xf numFmtId="20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20" fontId="5" fillId="2" borderId="0" xfId="0" applyNumberFormat="1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20" fontId="2" fillId="3" borderId="0" xfId="0" applyNumberFormat="1" applyFont="1" applyFill="1" applyBorder="1"/>
    <xf numFmtId="2" fontId="2" fillId="3" borderId="0" xfId="0" applyNumberFormat="1" applyFont="1" applyFill="1" applyBorder="1"/>
    <xf numFmtId="20" fontId="5" fillId="3" borderId="0" xfId="0" applyNumberFormat="1" applyFont="1" applyFill="1" applyBorder="1"/>
    <xf numFmtId="20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/>
    <xf numFmtId="0" fontId="2" fillId="4" borderId="0" xfId="0" applyFont="1" applyFill="1" applyBorder="1"/>
    <xf numFmtId="20" fontId="2" fillId="4" borderId="0" xfId="0" applyNumberFormat="1" applyFont="1" applyFill="1" applyBorder="1"/>
    <xf numFmtId="20" fontId="5" fillId="4" borderId="0" xfId="0" applyNumberFormat="1" applyFont="1" applyFill="1" applyBorder="1"/>
    <xf numFmtId="20" fontId="3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2" fillId="4" borderId="0" xfId="0" applyFont="1" applyFill="1"/>
    <xf numFmtId="165" fontId="4" fillId="4" borderId="0" xfId="0" applyNumberFormat="1" applyFont="1" applyFill="1"/>
    <xf numFmtId="0" fontId="2" fillId="3" borderId="0" xfId="0" applyFont="1" applyFill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3" borderId="0" xfId="0" applyFont="1" applyFill="1" applyAlignment="1">
      <alignment vertical="center"/>
    </xf>
    <xf numFmtId="0" fontId="6" fillId="4" borderId="0" xfId="0" applyFont="1" applyFill="1"/>
    <xf numFmtId="0" fontId="3" fillId="2" borderId="0" xfId="0" applyFont="1" applyFill="1" applyBorder="1" applyAlignment="1">
      <alignment horizontal="center" wrapText="1"/>
    </xf>
    <xf numFmtId="20" fontId="5" fillId="5" borderId="0" xfId="0" applyNumberFormat="1" applyFont="1" applyFill="1" applyBorder="1"/>
    <xf numFmtId="0" fontId="6" fillId="6" borderId="0" xfId="0" applyFont="1" applyFill="1"/>
    <xf numFmtId="0" fontId="7" fillId="0" borderId="0" xfId="0" applyFont="1"/>
    <xf numFmtId="20" fontId="6" fillId="0" borderId="0" xfId="0" applyNumberFormat="1" applyFont="1"/>
    <xf numFmtId="20" fontId="5" fillId="7" borderId="0" xfId="0" applyNumberFormat="1" applyFont="1" applyFill="1" applyBorder="1"/>
    <xf numFmtId="20" fontId="5" fillId="8" borderId="0" xfId="0" applyNumberFormat="1" applyFont="1" applyFill="1" applyBorder="1"/>
    <xf numFmtId="20" fontId="5" fillId="9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defaultRowHeight="15"/>
  <sheetData>
    <row r="1" spans="1:11">
      <c r="B1" s="3"/>
      <c r="C1" s="13" t="s">
        <v>0</v>
      </c>
      <c r="D1" s="13" t="s">
        <v>1</v>
      </c>
      <c r="E1" s="13" t="s">
        <v>2</v>
      </c>
      <c r="F1" s="13" t="s">
        <v>3</v>
      </c>
      <c r="G1" s="13" t="s">
        <v>5</v>
      </c>
      <c r="H1" s="13" t="s">
        <v>7</v>
      </c>
      <c r="I1" s="13" t="s">
        <v>4</v>
      </c>
      <c r="J1" s="13"/>
    </row>
    <row r="2" spans="1:11">
      <c r="A2" t="s">
        <v>9</v>
      </c>
      <c r="B2" s="4">
        <v>1</v>
      </c>
      <c r="C2" s="5">
        <v>0.22569444444444445</v>
      </c>
      <c r="D2" s="5">
        <v>0.23750000000000002</v>
      </c>
      <c r="E2" s="4"/>
      <c r="F2" s="4"/>
      <c r="G2" s="4"/>
      <c r="H2" s="4"/>
      <c r="I2" s="5">
        <v>0.36805555555555558</v>
      </c>
      <c r="J2" s="6">
        <v>9078</v>
      </c>
      <c r="K2" t="s">
        <v>4</v>
      </c>
    </row>
    <row r="3" spans="1:11" hidden="1">
      <c r="A3" s="2" t="s">
        <v>12</v>
      </c>
      <c r="B3" s="4"/>
      <c r="C3" s="7">
        <v>0.26319444444444445</v>
      </c>
      <c r="D3" s="7">
        <v>0.27499999999999997</v>
      </c>
      <c r="E3" s="7">
        <v>0.2902777777777778</v>
      </c>
      <c r="F3" s="7">
        <v>0.35555555555555557</v>
      </c>
      <c r="G3" s="7">
        <v>0.38194444444444442</v>
      </c>
      <c r="H3" s="7">
        <v>0.40416666666666662</v>
      </c>
      <c r="I3" s="4"/>
      <c r="J3" s="4">
        <v>9108</v>
      </c>
      <c r="K3" s="2" t="s">
        <v>7</v>
      </c>
    </row>
    <row r="4" spans="1:11">
      <c r="A4" t="s">
        <v>11</v>
      </c>
      <c r="B4" s="4">
        <v>2</v>
      </c>
      <c r="C4" s="8">
        <v>0.25833333333333336</v>
      </c>
      <c r="D4" s="5">
        <v>0.27013888888888887</v>
      </c>
      <c r="E4" s="8">
        <v>0.28680555555555554</v>
      </c>
      <c r="F4" s="4"/>
      <c r="G4" s="6"/>
      <c r="H4" s="6"/>
      <c r="I4" s="8">
        <v>0.41250000000000003</v>
      </c>
      <c r="J4" s="6">
        <v>9002</v>
      </c>
      <c r="K4" t="s">
        <v>4</v>
      </c>
    </row>
    <row r="5" spans="1:11">
      <c r="A5" t="s">
        <v>16</v>
      </c>
      <c r="B5" s="4">
        <v>1</v>
      </c>
      <c r="C5" s="8">
        <v>0.28680555555555554</v>
      </c>
      <c r="D5" s="4"/>
      <c r="E5" s="8">
        <v>0.30902777777777779</v>
      </c>
      <c r="F5" s="4"/>
      <c r="G5" s="6" t="s">
        <v>6</v>
      </c>
      <c r="H5" s="6" t="s">
        <v>6</v>
      </c>
      <c r="I5" s="8">
        <v>0.4284722222222222</v>
      </c>
      <c r="J5" s="6">
        <v>9004</v>
      </c>
      <c r="K5" t="s">
        <v>4</v>
      </c>
    </row>
    <row r="6" spans="1:11">
      <c r="A6" t="s">
        <v>9</v>
      </c>
      <c r="B6" s="4" t="s">
        <v>6</v>
      </c>
      <c r="C6" s="8">
        <v>0.30694444444444441</v>
      </c>
      <c r="D6" s="8">
        <v>0.32013888888888892</v>
      </c>
      <c r="E6" s="6" t="s">
        <v>6</v>
      </c>
      <c r="F6" s="6" t="s">
        <v>6</v>
      </c>
      <c r="G6" s="6" t="s">
        <v>6</v>
      </c>
      <c r="H6" s="6"/>
      <c r="I6" s="8">
        <v>0.44930555555555557</v>
      </c>
      <c r="J6" s="6">
        <v>9006</v>
      </c>
      <c r="K6" t="s">
        <v>4</v>
      </c>
    </row>
    <row r="7" spans="1:11" hidden="1">
      <c r="A7" s="2" t="s">
        <v>10</v>
      </c>
      <c r="B7" s="4"/>
      <c r="C7" s="9">
        <v>0.31527777777777777</v>
      </c>
      <c r="D7" s="10" t="s">
        <v>6</v>
      </c>
      <c r="E7" s="10" t="s">
        <v>6</v>
      </c>
      <c r="F7" s="10" t="s">
        <v>6</v>
      </c>
      <c r="G7" s="10" t="s">
        <v>6</v>
      </c>
      <c r="H7" s="9">
        <v>0.43541666666666662</v>
      </c>
      <c r="I7" s="6"/>
      <c r="J7" s="6">
        <v>9112</v>
      </c>
      <c r="K7" s="2" t="s">
        <v>7</v>
      </c>
    </row>
    <row r="8" spans="1:11">
      <c r="A8" t="s">
        <v>13</v>
      </c>
      <c r="B8" s="4"/>
      <c r="C8" s="8">
        <v>0.3347222222222222</v>
      </c>
      <c r="D8" s="6"/>
      <c r="E8" s="6"/>
      <c r="F8" s="6"/>
      <c r="G8" s="6"/>
      <c r="H8" s="6"/>
      <c r="I8" s="8">
        <v>0.47013888888888888</v>
      </c>
      <c r="J8" s="6">
        <v>9008</v>
      </c>
      <c r="K8" t="s">
        <v>4</v>
      </c>
    </row>
    <row r="9" spans="1:11" hidden="1">
      <c r="A9" s="2" t="s">
        <v>14</v>
      </c>
      <c r="B9" s="4"/>
      <c r="C9" s="9">
        <v>0.3520833333333333</v>
      </c>
      <c r="D9" s="9">
        <v>0.36458333333333331</v>
      </c>
      <c r="E9" s="10"/>
      <c r="F9" s="10"/>
      <c r="G9" s="9">
        <v>0.45694444444444443</v>
      </c>
      <c r="H9" s="9">
        <v>0.48125000000000001</v>
      </c>
      <c r="I9" s="3"/>
      <c r="J9" s="6">
        <v>9120</v>
      </c>
      <c r="K9" s="2" t="s">
        <v>7</v>
      </c>
    </row>
    <row r="10" spans="1:11">
      <c r="A10" t="s">
        <v>9</v>
      </c>
      <c r="B10" s="4">
        <v>1</v>
      </c>
      <c r="C10" s="8">
        <v>0.37152777777777773</v>
      </c>
      <c r="D10" s="8">
        <v>0.3833333333333333</v>
      </c>
      <c r="E10" s="3"/>
      <c r="F10" s="6"/>
      <c r="G10" s="6"/>
      <c r="H10" s="6"/>
      <c r="I10" s="8">
        <v>0.51180555555555551</v>
      </c>
      <c r="J10" s="6">
        <v>9012</v>
      </c>
      <c r="K10" t="s">
        <v>4</v>
      </c>
    </row>
    <row r="11" spans="1:11">
      <c r="A11" t="s">
        <v>16</v>
      </c>
      <c r="B11" s="4"/>
      <c r="C11" s="8">
        <v>0.39027777777777778</v>
      </c>
      <c r="D11" s="6" t="s">
        <v>6</v>
      </c>
      <c r="E11" s="8">
        <v>0.41319444444444442</v>
      </c>
      <c r="F11" s="6" t="s">
        <v>6</v>
      </c>
      <c r="G11" s="6" t="s">
        <v>6</v>
      </c>
      <c r="H11" s="3"/>
      <c r="I11" s="8">
        <v>0.53263888888888888</v>
      </c>
      <c r="J11" s="6">
        <v>9014</v>
      </c>
      <c r="K11" t="s">
        <v>4</v>
      </c>
    </row>
    <row r="12" spans="1:11">
      <c r="A12" t="s">
        <v>9</v>
      </c>
      <c r="B12" s="4"/>
      <c r="C12" s="8">
        <v>0.43402777777777773</v>
      </c>
      <c r="D12" s="8">
        <v>0.4458333333333333</v>
      </c>
      <c r="E12" s="6" t="s">
        <v>6</v>
      </c>
      <c r="F12" s="6" t="s">
        <v>6</v>
      </c>
      <c r="G12" s="6" t="s">
        <v>6</v>
      </c>
      <c r="H12" s="3"/>
      <c r="I12" s="8">
        <v>0.57430555555555551</v>
      </c>
      <c r="J12" s="6">
        <v>9018</v>
      </c>
      <c r="K12" t="s">
        <v>4</v>
      </c>
    </row>
    <row r="13" spans="1:11" hidden="1">
      <c r="A13" s="2" t="s">
        <v>15</v>
      </c>
      <c r="B13" s="4"/>
      <c r="C13" s="9">
        <v>0.45624999999999999</v>
      </c>
      <c r="D13" s="9">
        <v>0.46875</v>
      </c>
      <c r="E13" s="10"/>
      <c r="F13" s="9">
        <v>0.54305555555555551</v>
      </c>
      <c r="G13" s="9">
        <v>0.56597222222222221</v>
      </c>
      <c r="H13" s="9">
        <v>0.59166666666666667</v>
      </c>
      <c r="I13" s="3"/>
      <c r="J13" s="6">
        <v>9126</v>
      </c>
      <c r="K13" s="2" t="s">
        <v>7</v>
      </c>
    </row>
    <row r="14" spans="1:11">
      <c r="A14" t="s">
        <v>13</v>
      </c>
      <c r="B14" s="4">
        <v>3</v>
      </c>
      <c r="C14" s="8">
        <v>0.48055555555555557</v>
      </c>
      <c r="D14" s="3"/>
      <c r="E14" s="6"/>
      <c r="F14" s="6"/>
      <c r="G14" s="6"/>
      <c r="H14" s="6"/>
      <c r="I14" s="8">
        <v>0.61597222222222225</v>
      </c>
      <c r="J14" s="6">
        <v>9022</v>
      </c>
      <c r="K14" t="s">
        <v>4</v>
      </c>
    </row>
    <row r="15" spans="1:11">
      <c r="A15" t="s">
        <v>9</v>
      </c>
      <c r="B15" s="4"/>
      <c r="C15" s="8">
        <v>0.51944444444444449</v>
      </c>
      <c r="D15" s="8">
        <v>0.53125</v>
      </c>
      <c r="E15" s="6"/>
      <c r="F15" s="6"/>
      <c r="G15" s="6"/>
      <c r="H15" s="6"/>
      <c r="I15" s="8">
        <v>0.65972222222222221</v>
      </c>
      <c r="J15" s="6">
        <v>9024</v>
      </c>
      <c r="K15" t="s">
        <v>4</v>
      </c>
    </row>
    <row r="16" spans="1:11" hidden="1">
      <c r="A16" s="2" t="s">
        <v>14</v>
      </c>
      <c r="B16" s="4"/>
      <c r="C16" s="9">
        <v>0.54027777777777775</v>
      </c>
      <c r="D16" s="9">
        <v>0.55208333333333337</v>
      </c>
      <c r="E16" s="10" t="s">
        <v>6</v>
      </c>
      <c r="F16" s="10" t="s">
        <v>6</v>
      </c>
      <c r="G16" s="9">
        <v>0.64444444444444449</v>
      </c>
      <c r="H16" s="9">
        <v>0.67013888888888884</v>
      </c>
      <c r="I16" s="3"/>
      <c r="J16" s="6">
        <v>9132</v>
      </c>
      <c r="K16" s="2" t="s">
        <v>7</v>
      </c>
    </row>
    <row r="17" spans="1:11">
      <c r="A17" t="s">
        <v>13</v>
      </c>
      <c r="B17" s="4"/>
      <c r="C17" s="8">
        <v>0.58472222222222225</v>
      </c>
      <c r="D17" s="6" t="s">
        <v>6</v>
      </c>
      <c r="E17" s="6" t="s">
        <v>6</v>
      </c>
      <c r="F17" s="6" t="s">
        <v>6</v>
      </c>
      <c r="G17" s="6" t="s">
        <v>6</v>
      </c>
      <c r="H17" s="6"/>
      <c r="I17" s="8">
        <v>0.72430555555555554</v>
      </c>
      <c r="J17" s="6">
        <v>9030</v>
      </c>
      <c r="K17" t="s">
        <v>4</v>
      </c>
    </row>
    <row r="18" spans="1:11" hidden="1">
      <c r="A18" s="2" t="s">
        <v>17</v>
      </c>
      <c r="B18" s="4"/>
      <c r="C18" s="9">
        <v>0.6069444444444444</v>
      </c>
      <c r="D18" s="10" t="s">
        <v>6</v>
      </c>
      <c r="E18" s="10" t="s">
        <v>6</v>
      </c>
      <c r="F18" s="10" t="s">
        <v>6</v>
      </c>
      <c r="G18" s="9">
        <v>0.70694444444444438</v>
      </c>
      <c r="H18" s="9">
        <v>0.73125000000000007</v>
      </c>
      <c r="I18" s="3"/>
      <c r="J18" s="6">
        <v>9138</v>
      </c>
      <c r="K18" s="2" t="s">
        <v>7</v>
      </c>
    </row>
    <row r="19" spans="1:11">
      <c r="A19" t="s">
        <v>13</v>
      </c>
      <c r="B19" s="4"/>
      <c r="C19" s="8">
        <v>0.62638888888888888</v>
      </c>
      <c r="D19" s="6"/>
      <c r="E19" s="6"/>
      <c r="F19" s="6"/>
      <c r="G19" s="6"/>
      <c r="H19" s="6"/>
      <c r="I19" s="8">
        <v>0.76180555555555562</v>
      </c>
      <c r="J19" s="6">
        <v>9034</v>
      </c>
      <c r="K19" t="s">
        <v>4</v>
      </c>
    </row>
    <row r="20" spans="1:11">
      <c r="A20" t="s">
        <v>13</v>
      </c>
      <c r="B20" s="4"/>
      <c r="C20" s="8">
        <v>0.66805555555555562</v>
      </c>
      <c r="D20" s="6"/>
      <c r="E20" s="6"/>
      <c r="F20" s="6"/>
      <c r="G20" s="6"/>
      <c r="H20" s="6"/>
      <c r="I20" s="8">
        <v>0.80347222222222225</v>
      </c>
      <c r="J20" s="6">
        <v>9038</v>
      </c>
      <c r="K20" t="s">
        <v>4</v>
      </c>
    </row>
    <row r="21" spans="1:11">
      <c r="A21" t="s">
        <v>16</v>
      </c>
      <c r="B21" s="4"/>
      <c r="C21" s="8">
        <v>0.68194444444444446</v>
      </c>
      <c r="D21" s="6"/>
      <c r="E21" s="8">
        <v>0.70486111111111116</v>
      </c>
      <c r="F21" s="6"/>
      <c r="G21" s="6"/>
      <c r="H21" s="6"/>
      <c r="I21" s="8">
        <v>0.82430555555555562</v>
      </c>
      <c r="J21" s="6">
        <v>9040</v>
      </c>
      <c r="K21" t="s">
        <v>4</v>
      </c>
    </row>
    <row r="22" spans="1:11" hidden="1">
      <c r="A22" s="2" t="s">
        <v>17</v>
      </c>
      <c r="B22" s="4"/>
      <c r="C22" s="9">
        <v>0.71111111111111114</v>
      </c>
      <c r="D22" s="10"/>
      <c r="E22" s="10"/>
      <c r="F22" s="10"/>
      <c r="G22" s="9">
        <v>0.81111111111111101</v>
      </c>
      <c r="H22" s="9">
        <v>0.8354166666666667</v>
      </c>
      <c r="I22" s="3"/>
      <c r="J22" s="6">
        <v>9148</v>
      </c>
      <c r="K22" s="2" t="s">
        <v>7</v>
      </c>
    </row>
    <row r="23" spans="1:11">
      <c r="A23" t="s">
        <v>13</v>
      </c>
      <c r="B23" s="4"/>
      <c r="C23" s="8">
        <v>0.73055555555555562</v>
      </c>
      <c r="D23" s="6"/>
      <c r="E23" s="6"/>
      <c r="F23" s="6"/>
      <c r="G23" s="6"/>
      <c r="H23" s="6"/>
      <c r="I23" s="8">
        <v>0.86597222222222225</v>
      </c>
      <c r="J23" s="6">
        <v>9044</v>
      </c>
      <c r="K23" t="s">
        <v>4</v>
      </c>
    </row>
    <row r="24" spans="1:11">
      <c r="A24" t="s">
        <v>13</v>
      </c>
      <c r="B24" s="4"/>
      <c r="C24" s="8">
        <v>0.75138888888888899</v>
      </c>
      <c r="D24" s="6"/>
      <c r="E24" s="6"/>
      <c r="F24" s="6"/>
      <c r="G24" s="6"/>
      <c r="H24" s="6"/>
      <c r="I24" s="8">
        <v>0.88680555555555562</v>
      </c>
      <c r="J24" s="6">
        <v>9046</v>
      </c>
      <c r="K24" t="s">
        <v>4</v>
      </c>
    </row>
    <row r="25" spans="1:11">
      <c r="A25" t="s">
        <v>13</v>
      </c>
      <c r="B25" s="4">
        <v>3</v>
      </c>
      <c r="C25" s="8">
        <v>0.7715277777777777</v>
      </c>
      <c r="D25" s="3"/>
      <c r="E25" s="6"/>
      <c r="F25" s="6"/>
      <c r="G25" s="6"/>
      <c r="H25" s="6"/>
      <c r="I25" s="8">
        <v>0.90763888888888899</v>
      </c>
      <c r="J25" s="6">
        <v>9048</v>
      </c>
      <c r="K25" t="s">
        <v>4</v>
      </c>
    </row>
    <row r="26" spans="1:11" hidden="1">
      <c r="A26" s="2" t="s">
        <v>18</v>
      </c>
      <c r="B26" s="4">
        <v>4</v>
      </c>
      <c r="C26" s="9">
        <v>0.77361111111111114</v>
      </c>
      <c r="D26" s="11"/>
      <c r="E26" s="10"/>
      <c r="F26" s="9">
        <v>0.85555555555555562</v>
      </c>
      <c r="G26" s="9">
        <v>0.87638888888888899</v>
      </c>
      <c r="H26" s="9">
        <v>0.90069444444444446</v>
      </c>
      <c r="I26" s="3"/>
      <c r="J26" s="6">
        <v>9154</v>
      </c>
      <c r="K26" s="2" t="s">
        <v>7</v>
      </c>
    </row>
    <row r="27" spans="1:11" hidden="1">
      <c r="A27" s="2" t="s">
        <v>19</v>
      </c>
      <c r="B27" s="4">
        <v>3</v>
      </c>
      <c r="C27" s="9">
        <v>0.77361111111111114</v>
      </c>
      <c r="D27" s="11"/>
      <c r="E27" s="10"/>
      <c r="F27" s="9">
        <v>0.85625000000000007</v>
      </c>
      <c r="G27" s="10"/>
      <c r="H27" s="9">
        <v>0.8979166666666667</v>
      </c>
      <c r="I27" s="3"/>
      <c r="J27" s="6">
        <v>9154</v>
      </c>
      <c r="K27" s="2" t="s">
        <v>7</v>
      </c>
    </row>
    <row r="28" spans="1:11">
      <c r="A28" t="s">
        <v>13</v>
      </c>
      <c r="B28" s="4"/>
      <c r="C28" s="8">
        <v>0.79305555555555562</v>
      </c>
      <c r="D28" s="6"/>
      <c r="E28" s="6"/>
      <c r="F28" s="6"/>
      <c r="G28" s="6"/>
      <c r="H28" s="6"/>
      <c r="I28" s="8">
        <v>0.92847222222222225</v>
      </c>
      <c r="J28" s="6">
        <v>9050</v>
      </c>
      <c r="K28" t="s">
        <v>4</v>
      </c>
    </row>
    <row r="29" spans="1:11" hidden="1">
      <c r="A29" s="2" t="s">
        <v>17</v>
      </c>
      <c r="B29" s="4"/>
      <c r="C29" s="9">
        <v>0.81527777777777777</v>
      </c>
      <c r="D29" s="10"/>
      <c r="E29" s="10"/>
      <c r="F29" s="10"/>
      <c r="G29" s="9">
        <v>0.91527777777777775</v>
      </c>
      <c r="H29" s="9">
        <v>0.93958333333333333</v>
      </c>
      <c r="I29" s="3"/>
      <c r="J29" s="6">
        <v>9158</v>
      </c>
      <c r="K29" s="2" t="s">
        <v>7</v>
      </c>
    </row>
    <row r="30" spans="1:11">
      <c r="A30" t="s">
        <v>13</v>
      </c>
      <c r="B30" s="4"/>
      <c r="C30" s="8">
        <v>0.83472222222222225</v>
      </c>
      <c r="D30" s="6"/>
      <c r="E30" s="6"/>
      <c r="F30" s="6"/>
      <c r="G30" s="6"/>
      <c r="H30" s="3"/>
      <c r="I30" s="8">
        <v>0.97013888888888899</v>
      </c>
      <c r="J30" s="12">
        <v>9054</v>
      </c>
      <c r="K30" t="s">
        <v>4</v>
      </c>
    </row>
    <row r="31" spans="1:11" ht="18.75" hidden="1">
      <c r="C31" s="1"/>
    </row>
  </sheetData>
  <autoFilter ref="A1:K31">
    <filterColumn colId="10">
      <filters>
        <filter val="Pari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6"/>
  <sheetViews>
    <sheetView tabSelected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V51" sqref="V51"/>
    </sheetView>
  </sheetViews>
  <sheetFormatPr defaultRowHeight="11.25"/>
  <cols>
    <col min="1" max="1" width="7.28515625" style="31" customWidth="1"/>
    <col min="2" max="2" width="5.5703125" style="31" customWidth="1"/>
    <col min="3" max="3" width="7.28515625" style="31" customWidth="1"/>
    <col min="4" max="4" width="9.140625" style="31"/>
    <col min="5" max="5" width="7.28515625" style="31" customWidth="1"/>
    <col min="6" max="6" width="5.42578125" style="31" customWidth="1"/>
    <col min="7" max="7" width="7" style="35" customWidth="1"/>
    <col min="8" max="8" width="5.85546875" style="31" customWidth="1"/>
    <col min="9" max="9" width="5" style="31" customWidth="1"/>
    <col min="10" max="10" width="5.42578125" style="31" customWidth="1"/>
    <col min="11" max="11" width="5.5703125" style="31" customWidth="1"/>
    <col min="12" max="12" width="6" style="31" customWidth="1"/>
    <col min="13" max="13" width="5.42578125" style="31" customWidth="1"/>
    <col min="14" max="14" width="9.7109375" style="31" customWidth="1"/>
    <col min="15" max="15" width="7.85546875" style="31" customWidth="1"/>
    <col min="16" max="16" width="5.85546875" style="31" customWidth="1"/>
    <col min="17" max="17" width="6.42578125" style="31" customWidth="1"/>
    <col min="18" max="19" width="5.85546875" style="31" customWidth="1"/>
    <col min="20" max="20" width="5.7109375" style="31" customWidth="1"/>
    <col min="21" max="21" width="7.7109375" style="31" customWidth="1"/>
    <col min="22" max="22" width="9.140625" style="31"/>
    <col min="23" max="23" width="12.85546875" style="31" customWidth="1"/>
    <col min="24" max="16384" width="9.140625" style="31"/>
  </cols>
  <sheetData>
    <row r="1" spans="1:23">
      <c r="A1" s="31" t="s">
        <v>8</v>
      </c>
      <c r="B1" s="31" t="s">
        <v>26</v>
      </c>
      <c r="C1" s="13" t="s">
        <v>0</v>
      </c>
      <c r="D1" s="13" t="s">
        <v>1</v>
      </c>
      <c r="E1" s="13" t="s">
        <v>2</v>
      </c>
      <c r="F1" s="13" t="s">
        <v>22</v>
      </c>
      <c r="G1" s="29">
        <f>TIME(1,0,0)</f>
        <v>4.1666666666666664E-2</v>
      </c>
      <c r="H1" s="13" t="s">
        <v>3</v>
      </c>
      <c r="I1" s="13" t="s">
        <v>24</v>
      </c>
      <c r="J1" s="13" t="s">
        <v>23</v>
      </c>
      <c r="K1" s="13" t="s">
        <v>5</v>
      </c>
      <c r="L1" s="13" t="s">
        <v>30</v>
      </c>
      <c r="M1" s="13" t="s">
        <v>31</v>
      </c>
      <c r="N1" s="13" t="s">
        <v>7</v>
      </c>
      <c r="O1" s="13" t="s">
        <v>4</v>
      </c>
      <c r="P1" s="13" t="s">
        <v>27</v>
      </c>
      <c r="Q1" s="13" t="s">
        <v>28</v>
      </c>
      <c r="R1" s="13" t="s">
        <v>29</v>
      </c>
      <c r="S1" s="13" t="s">
        <v>32</v>
      </c>
      <c r="T1" s="13" t="s">
        <v>20</v>
      </c>
      <c r="U1" s="13" t="s">
        <v>21</v>
      </c>
      <c r="W1" s="31" t="s">
        <v>47</v>
      </c>
    </row>
    <row r="2" spans="1:23">
      <c r="A2" s="32" t="s">
        <v>9</v>
      </c>
      <c r="B2" s="32">
        <v>1</v>
      </c>
      <c r="C2" s="16">
        <v>0.22569444444444445</v>
      </c>
      <c r="D2" s="16">
        <v>0.23750000000000002</v>
      </c>
      <c r="E2" s="30" t="s">
        <v>25</v>
      </c>
      <c r="F2" s="15"/>
      <c r="G2" s="23"/>
      <c r="H2" s="30" t="s">
        <v>25</v>
      </c>
      <c r="I2" s="15"/>
      <c r="J2" s="15"/>
      <c r="K2" s="30" t="s">
        <v>25</v>
      </c>
      <c r="L2" s="15"/>
      <c r="M2" s="15"/>
      <c r="N2" s="15"/>
      <c r="O2" s="17">
        <v>0.36805555555555558</v>
      </c>
      <c r="P2" s="17"/>
      <c r="Q2" s="17"/>
      <c r="R2" s="17"/>
      <c r="S2" s="17"/>
      <c r="T2" s="31">
        <v>9078</v>
      </c>
      <c r="U2" s="32" t="s">
        <v>4</v>
      </c>
      <c r="W2" s="43" t="s">
        <v>46</v>
      </c>
    </row>
    <row r="3" spans="1:23">
      <c r="A3" s="32"/>
      <c r="B3" s="32"/>
      <c r="C3" s="18" t="s">
        <v>6</v>
      </c>
      <c r="D3" s="43">
        <f>D2-C2</f>
        <v>1.1805555555555569E-2</v>
      </c>
      <c r="E3" s="30"/>
      <c r="F3" s="15"/>
      <c r="G3" s="23"/>
      <c r="H3" s="30"/>
      <c r="I3" s="15"/>
      <c r="J3" s="15"/>
      <c r="K3" s="30"/>
      <c r="L3" s="15"/>
      <c r="M3" s="15"/>
      <c r="N3" s="15"/>
      <c r="O3" s="19"/>
      <c r="P3" s="17"/>
      <c r="Q3" s="37">
        <f>O2-D2  - $G$1</f>
        <v>8.8888888888888906E-2</v>
      </c>
      <c r="R3" s="19"/>
      <c r="S3" s="19"/>
      <c r="U3" s="32"/>
    </row>
    <row r="4" spans="1:23">
      <c r="A4" s="33" t="s">
        <v>12</v>
      </c>
      <c r="B4" s="33"/>
      <c r="C4" s="7">
        <v>0.26319444444444445</v>
      </c>
      <c r="D4" s="7">
        <v>0.27499999999999997</v>
      </c>
      <c r="E4" s="7">
        <v>0.2902777777777778</v>
      </c>
      <c r="F4" s="7"/>
      <c r="G4" s="24"/>
      <c r="H4" s="7">
        <v>0.35555555555555557</v>
      </c>
      <c r="I4" s="7"/>
      <c r="J4" s="7"/>
      <c r="K4" s="7">
        <v>0.38194444444444442</v>
      </c>
      <c r="L4" s="7"/>
      <c r="M4" s="7"/>
      <c r="N4" s="7">
        <v>0.40416666666666662</v>
      </c>
      <c r="O4" s="10"/>
      <c r="P4" s="10"/>
      <c r="Q4" s="10"/>
      <c r="R4" s="10"/>
      <c r="S4" s="10"/>
      <c r="T4" s="31">
        <v>9108</v>
      </c>
      <c r="U4" s="33" t="s">
        <v>7</v>
      </c>
      <c r="W4" s="43" t="s">
        <v>46</v>
      </c>
    </row>
    <row r="5" spans="1:23">
      <c r="A5" s="33"/>
      <c r="B5" s="33"/>
      <c r="C5" s="7"/>
      <c r="D5" s="43">
        <f>D4-C4</f>
        <v>1.1805555555555514E-2</v>
      </c>
      <c r="E5" s="43">
        <f>E4-D4</f>
        <v>1.5277777777777835E-2</v>
      </c>
      <c r="F5" s="7" t="s">
        <v>6</v>
      </c>
      <c r="G5" s="25"/>
      <c r="H5" s="43">
        <f>H4-E4  - $G$1</f>
        <v>2.3611111111111104E-2</v>
      </c>
      <c r="I5" s="14"/>
      <c r="J5" s="14"/>
      <c r="K5" s="37">
        <f>K4-H4</f>
        <v>2.6388888888888851E-2</v>
      </c>
      <c r="L5" s="14"/>
      <c r="M5" s="14"/>
      <c r="N5" s="37">
        <f>N4-K4</f>
        <v>2.2222222222222199E-2</v>
      </c>
      <c r="O5" s="10"/>
      <c r="P5" s="10"/>
      <c r="Q5" s="10"/>
      <c r="R5" s="10"/>
      <c r="S5" s="10"/>
      <c r="U5" s="33"/>
    </row>
    <row r="6" spans="1:23">
      <c r="A6" s="32" t="s">
        <v>11</v>
      </c>
      <c r="B6" s="32">
        <v>2</v>
      </c>
      <c r="C6" s="20">
        <v>0.25833333333333336</v>
      </c>
      <c r="D6" s="17">
        <v>0.27013888888888887</v>
      </c>
      <c r="E6" s="20">
        <v>0.28680555555555554</v>
      </c>
      <c r="F6" s="20"/>
      <c r="G6" s="26"/>
      <c r="H6" s="30" t="s">
        <v>25</v>
      </c>
      <c r="I6" s="15"/>
      <c r="J6" s="15"/>
      <c r="K6" s="30" t="s">
        <v>25</v>
      </c>
      <c r="L6" s="21"/>
      <c r="M6" s="21"/>
      <c r="N6" s="21"/>
      <c r="O6" s="20">
        <v>0.41250000000000003</v>
      </c>
      <c r="P6" s="20"/>
      <c r="Q6" s="20"/>
      <c r="R6" s="20"/>
      <c r="S6" s="20"/>
      <c r="T6" s="31">
        <v>9002</v>
      </c>
      <c r="U6" s="32" t="s">
        <v>4</v>
      </c>
      <c r="W6" s="43" t="s">
        <v>46</v>
      </c>
    </row>
    <row r="7" spans="1:23">
      <c r="A7" s="32"/>
      <c r="B7" s="32"/>
      <c r="C7" s="20"/>
      <c r="D7" s="43">
        <f>D6-C6</f>
        <v>1.1805555555555514E-2</v>
      </c>
      <c r="E7" s="37">
        <f>E6-D6</f>
        <v>1.6666666666666663E-2</v>
      </c>
      <c r="F7" s="19"/>
      <c r="G7" s="25"/>
      <c r="H7" s="15"/>
      <c r="I7" s="15"/>
      <c r="J7" s="15"/>
      <c r="K7" s="21" t="s">
        <v>6</v>
      </c>
      <c r="L7" s="21"/>
      <c r="M7" s="21"/>
      <c r="N7" s="21"/>
      <c r="O7" s="19"/>
      <c r="P7" s="19"/>
      <c r="Q7" s="19"/>
      <c r="R7" s="37">
        <f>O6-E6  - $G$1</f>
        <v>8.402777777777784E-2</v>
      </c>
      <c r="S7" s="19"/>
      <c r="U7" s="32"/>
    </row>
    <row r="8" spans="1:23">
      <c r="A8" s="32" t="s">
        <v>16</v>
      </c>
      <c r="B8" s="32">
        <v>1</v>
      </c>
      <c r="C8" s="20">
        <v>0.28680555555555554</v>
      </c>
      <c r="D8" s="30" t="s">
        <v>25</v>
      </c>
      <c r="E8" s="20">
        <v>0.30902777777777779</v>
      </c>
      <c r="F8" s="20"/>
      <c r="G8" s="26"/>
      <c r="H8" s="30" t="s">
        <v>25</v>
      </c>
      <c r="I8" s="15"/>
      <c r="J8" s="15"/>
      <c r="K8" s="30" t="s">
        <v>25</v>
      </c>
      <c r="L8" s="21"/>
      <c r="M8" s="21"/>
      <c r="N8" s="21" t="s">
        <v>6</v>
      </c>
      <c r="O8" s="20">
        <v>0.4284722222222222</v>
      </c>
      <c r="P8" s="20"/>
      <c r="Q8" s="20"/>
      <c r="R8" s="20"/>
      <c r="S8" s="20"/>
      <c r="T8" s="31">
        <v>9004</v>
      </c>
      <c r="U8" s="32" t="s">
        <v>4</v>
      </c>
      <c r="W8" s="43" t="s">
        <v>46</v>
      </c>
    </row>
    <row r="9" spans="1:23">
      <c r="A9" s="32"/>
      <c r="B9" s="32"/>
      <c r="C9" s="20"/>
      <c r="D9" s="30"/>
      <c r="E9" s="30"/>
      <c r="F9" s="43">
        <f>E8-C8</f>
        <v>2.2222222222222254E-2</v>
      </c>
      <c r="G9" s="25"/>
      <c r="H9" s="21" t="s">
        <v>6</v>
      </c>
      <c r="I9" s="21"/>
      <c r="J9" s="21"/>
      <c r="K9" s="21" t="s">
        <v>6</v>
      </c>
      <c r="L9" s="30"/>
      <c r="M9" s="21"/>
      <c r="N9" s="21"/>
      <c r="O9" s="19"/>
      <c r="P9" s="19"/>
      <c r="Q9" s="19"/>
      <c r="R9" s="43">
        <f>O8-E8 - $G$1</f>
        <v>7.7777777777777751E-2</v>
      </c>
      <c r="S9" s="19"/>
      <c r="U9" s="32"/>
    </row>
    <row r="10" spans="1:23">
      <c r="A10" s="32" t="s">
        <v>9</v>
      </c>
      <c r="B10" s="32" t="s">
        <v>6</v>
      </c>
      <c r="C10" s="20">
        <v>0.30694444444444441</v>
      </c>
      <c r="D10" s="20">
        <v>0.32013888888888892</v>
      </c>
      <c r="E10" s="30" t="s">
        <v>25</v>
      </c>
      <c r="F10" s="21"/>
      <c r="G10" s="27"/>
      <c r="H10" s="30" t="s">
        <v>25</v>
      </c>
      <c r="I10" s="21"/>
      <c r="J10" s="21"/>
      <c r="K10" s="30" t="s">
        <v>25</v>
      </c>
      <c r="L10" s="21"/>
      <c r="M10" s="21"/>
      <c r="N10" s="21"/>
      <c r="O10" s="20">
        <v>0.44930555555555557</v>
      </c>
      <c r="P10" s="20"/>
      <c r="Q10" s="20"/>
      <c r="R10" s="20"/>
      <c r="S10" s="20"/>
      <c r="T10" s="31">
        <v>9006</v>
      </c>
      <c r="U10" s="32" t="s">
        <v>4</v>
      </c>
      <c r="W10" s="42" t="s">
        <v>49</v>
      </c>
    </row>
    <row r="11" spans="1:23">
      <c r="A11" s="32"/>
      <c r="B11" s="32"/>
      <c r="C11" s="20"/>
      <c r="D11" s="42">
        <f>D10-C10</f>
        <v>1.3194444444444509E-2</v>
      </c>
      <c r="E11" s="30" t="s">
        <v>6</v>
      </c>
      <c r="F11" s="21"/>
      <c r="G11" s="27"/>
      <c r="H11" s="30"/>
      <c r="I11" s="21"/>
      <c r="J11" s="21"/>
      <c r="K11" s="30"/>
      <c r="L11" s="30"/>
      <c r="M11" s="21"/>
      <c r="N11" s="21"/>
      <c r="O11" s="19"/>
      <c r="P11" s="19"/>
      <c r="Q11" s="42">
        <f>O10-D10 - $G$1</f>
        <v>8.7499999999999994E-2</v>
      </c>
      <c r="R11" s="19"/>
      <c r="S11" s="19"/>
      <c r="U11" s="32"/>
    </row>
    <row r="12" spans="1:23">
      <c r="A12" s="33" t="s">
        <v>10</v>
      </c>
      <c r="B12" s="33"/>
      <c r="C12" s="9">
        <v>0.31527777777777777</v>
      </c>
      <c r="D12" s="10" t="s">
        <v>6</v>
      </c>
      <c r="E12" s="36" t="s">
        <v>25</v>
      </c>
      <c r="F12" s="10"/>
      <c r="G12" s="27"/>
      <c r="H12" s="36" t="s">
        <v>25</v>
      </c>
      <c r="I12" s="10"/>
      <c r="J12" s="10"/>
      <c r="K12" s="10" t="s">
        <v>6</v>
      </c>
      <c r="L12" s="10"/>
      <c r="M12" s="10"/>
      <c r="N12" s="9">
        <v>0.43541666666666662</v>
      </c>
      <c r="O12" s="10"/>
      <c r="P12" s="10"/>
      <c r="Q12" s="10"/>
      <c r="R12" s="10"/>
      <c r="S12" s="10"/>
      <c r="T12" s="31">
        <v>9112</v>
      </c>
      <c r="U12" s="33" t="s">
        <v>7</v>
      </c>
      <c r="W12" s="43" t="s">
        <v>46</v>
      </c>
    </row>
    <row r="13" spans="1:23">
      <c r="A13" s="33"/>
      <c r="B13" s="33"/>
      <c r="C13" s="9"/>
      <c r="D13" s="10"/>
      <c r="E13" s="36"/>
      <c r="F13" s="10"/>
      <c r="G13" s="27"/>
      <c r="H13" s="36"/>
      <c r="I13" s="10"/>
      <c r="J13" s="10"/>
      <c r="K13" s="36" t="s">
        <v>25</v>
      </c>
      <c r="L13" s="36"/>
      <c r="M13" s="10"/>
      <c r="N13" s="10"/>
      <c r="O13" s="10"/>
      <c r="P13" s="43">
        <f>N12-C12 - $G$1</f>
        <v>7.8472222222222193E-2</v>
      </c>
      <c r="Q13" s="10"/>
      <c r="R13" s="10"/>
      <c r="S13" s="10"/>
      <c r="U13" s="33"/>
    </row>
    <row r="14" spans="1:23">
      <c r="A14" s="32" t="s">
        <v>13</v>
      </c>
      <c r="B14" s="32"/>
      <c r="C14" s="20">
        <v>0.3347222222222222</v>
      </c>
      <c r="D14" s="30" t="s">
        <v>25</v>
      </c>
      <c r="E14" s="30" t="s">
        <v>25</v>
      </c>
      <c r="F14" s="21"/>
      <c r="G14" s="27"/>
      <c r="H14" s="30" t="s">
        <v>25</v>
      </c>
      <c r="I14" s="21"/>
      <c r="J14" s="21"/>
      <c r="K14" s="30" t="s">
        <v>25</v>
      </c>
      <c r="L14" s="21"/>
      <c r="M14" s="21"/>
      <c r="N14" s="21"/>
      <c r="O14" s="20">
        <v>0.47013888888888888</v>
      </c>
      <c r="P14" s="20"/>
      <c r="Q14" s="20"/>
      <c r="R14" s="20"/>
      <c r="S14" s="20"/>
      <c r="T14" s="31">
        <v>9008</v>
      </c>
      <c r="U14" s="32" t="s">
        <v>4</v>
      </c>
      <c r="W14" s="43" t="s">
        <v>46</v>
      </c>
    </row>
    <row r="15" spans="1:23">
      <c r="A15" s="32"/>
      <c r="B15" s="32"/>
      <c r="C15" s="20"/>
      <c r="D15" s="30"/>
      <c r="E15" s="30"/>
      <c r="F15" s="21"/>
      <c r="G15" s="27"/>
      <c r="H15" s="30"/>
      <c r="I15" s="21"/>
      <c r="J15" s="21"/>
      <c r="K15" s="30"/>
      <c r="L15" s="30"/>
      <c r="M15" s="21"/>
      <c r="N15" s="30" t="s">
        <v>25</v>
      </c>
      <c r="O15" s="19"/>
      <c r="P15" s="43">
        <f>O14-C14 - $G$1</f>
        <v>9.3750000000000028E-2</v>
      </c>
      <c r="Q15" s="19"/>
      <c r="R15" s="19"/>
      <c r="S15" s="19"/>
      <c r="U15" s="32"/>
    </row>
    <row r="16" spans="1:23">
      <c r="A16" s="33" t="s">
        <v>14</v>
      </c>
      <c r="B16" s="33"/>
      <c r="C16" s="9">
        <v>0.3520833333333333</v>
      </c>
      <c r="D16" s="9">
        <v>0.36458333333333331</v>
      </c>
      <c r="E16" s="36" t="s">
        <v>25</v>
      </c>
      <c r="F16" s="10"/>
      <c r="G16" s="27"/>
      <c r="H16" s="36" t="s">
        <v>25</v>
      </c>
      <c r="I16" s="10"/>
      <c r="J16" s="10"/>
      <c r="K16" s="9">
        <v>0.45694444444444443</v>
      </c>
      <c r="L16" s="9"/>
      <c r="M16" s="9"/>
      <c r="N16" s="9">
        <v>0.48125000000000001</v>
      </c>
      <c r="O16" s="10"/>
      <c r="P16" s="10"/>
      <c r="Q16" s="10"/>
      <c r="R16" s="10"/>
      <c r="S16" s="10"/>
      <c r="T16" s="31">
        <v>9120</v>
      </c>
      <c r="U16" s="33" t="s">
        <v>7</v>
      </c>
      <c r="W16" s="43" t="s">
        <v>46</v>
      </c>
    </row>
    <row r="17" spans="1:23">
      <c r="A17" s="33"/>
      <c r="B17" s="33"/>
      <c r="C17" s="9"/>
      <c r="D17" s="37">
        <f>D16-C16</f>
        <v>1.2500000000000011E-2</v>
      </c>
      <c r="E17" s="36"/>
      <c r="F17" s="10"/>
      <c r="G17" s="27"/>
      <c r="H17" s="36"/>
      <c r="I17" s="10"/>
      <c r="J17" s="10"/>
      <c r="K17" s="10"/>
      <c r="L17" s="10"/>
      <c r="M17" s="43">
        <f>K16-D16 - $G$1</f>
        <v>5.0694444444444452E-2</v>
      </c>
      <c r="N17" s="43">
        <f>N16-K16</f>
        <v>2.430555555555558E-2</v>
      </c>
      <c r="O17" s="10"/>
      <c r="P17" s="10"/>
      <c r="Q17" s="10"/>
      <c r="R17" s="10"/>
      <c r="S17" s="10"/>
      <c r="U17" s="33"/>
    </row>
    <row r="18" spans="1:23">
      <c r="A18" s="32" t="s">
        <v>9</v>
      </c>
      <c r="B18" s="32">
        <v>1</v>
      </c>
      <c r="C18" s="20">
        <v>0.37152777777777773</v>
      </c>
      <c r="D18" s="20">
        <v>0.3833333333333333</v>
      </c>
      <c r="E18" s="30" t="s">
        <v>25</v>
      </c>
      <c r="F18" s="22"/>
      <c r="G18" s="28"/>
      <c r="H18" s="30" t="s">
        <v>25</v>
      </c>
      <c r="I18" s="21"/>
      <c r="J18" s="21"/>
      <c r="K18" s="30" t="s">
        <v>25</v>
      </c>
      <c r="L18" s="21"/>
      <c r="M18" s="21"/>
      <c r="N18" s="21"/>
      <c r="O18" s="20">
        <v>0.51180555555555551</v>
      </c>
      <c r="P18" s="20"/>
      <c r="Q18" s="20"/>
      <c r="R18" s="20"/>
      <c r="S18" s="20"/>
      <c r="T18" s="31">
        <v>9012</v>
      </c>
      <c r="U18" s="32" t="s">
        <v>4</v>
      </c>
      <c r="W18" s="43" t="s">
        <v>46</v>
      </c>
    </row>
    <row r="19" spans="1:23">
      <c r="A19" s="32"/>
      <c r="B19" s="32"/>
      <c r="C19" s="20"/>
      <c r="D19" s="43">
        <f>D18-C18</f>
        <v>1.1805555555555569E-2</v>
      </c>
      <c r="E19" s="30"/>
      <c r="F19" s="22"/>
      <c r="G19" s="28"/>
      <c r="H19" s="30"/>
      <c r="I19" s="21"/>
      <c r="J19" s="21"/>
      <c r="K19" s="30"/>
      <c r="L19" s="30"/>
      <c r="M19" s="21"/>
      <c r="N19" s="21"/>
      <c r="O19" s="21"/>
      <c r="P19" s="19"/>
      <c r="Q19" s="43">
        <f>O18-D18 - $G$1</f>
        <v>8.6805555555555552E-2</v>
      </c>
      <c r="R19" s="19"/>
      <c r="S19" s="19"/>
      <c r="U19" s="32"/>
    </row>
    <row r="20" spans="1:23">
      <c r="A20" s="32" t="s">
        <v>16</v>
      </c>
      <c r="B20" s="32"/>
      <c r="C20" s="20">
        <v>0.39027777777777778</v>
      </c>
      <c r="D20" s="30" t="s">
        <v>25</v>
      </c>
      <c r="E20" s="20">
        <v>0.41319444444444442</v>
      </c>
      <c r="F20" s="20"/>
      <c r="G20" s="26"/>
      <c r="H20" s="30" t="s">
        <v>25</v>
      </c>
      <c r="I20" s="21"/>
      <c r="J20" s="21"/>
      <c r="K20" s="30" t="s">
        <v>25</v>
      </c>
      <c r="L20" s="21"/>
      <c r="M20" s="21"/>
      <c r="N20" s="22"/>
      <c r="O20" s="20">
        <v>0.53263888888888888</v>
      </c>
      <c r="P20" s="20"/>
      <c r="Q20" s="20"/>
      <c r="R20" s="20"/>
      <c r="S20" s="20"/>
      <c r="T20" s="31">
        <v>9014</v>
      </c>
      <c r="U20" s="32" t="s">
        <v>4</v>
      </c>
      <c r="W20" s="43" t="s">
        <v>46</v>
      </c>
    </row>
    <row r="21" spans="1:23">
      <c r="A21" s="32"/>
      <c r="B21" s="32"/>
      <c r="C21" s="20"/>
      <c r="D21" s="30"/>
      <c r="E21" s="21"/>
      <c r="F21" s="37">
        <f>E20-C20</f>
        <v>2.2916666666666641E-2</v>
      </c>
      <c r="G21" s="25"/>
      <c r="H21" s="30"/>
      <c r="I21" s="21"/>
      <c r="J21" s="21"/>
      <c r="K21" s="30"/>
      <c r="L21" s="30"/>
      <c r="M21" s="21"/>
      <c r="N21" s="22"/>
      <c r="O21" s="20"/>
      <c r="P21" s="20"/>
      <c r="Q21" s="20"/>
      <c r="R21" s="43">
        <f>O20-E20 - $G$1</f>
        <v>7.7777777777777807E-2</v>
      </c>
      <c r="S21" s="19"/>
      <c r="U21" s="32"/>
    </row>
    <row r="22" spans="1:23">
      <c r="A22" s="32" t="s">
        <v>9</v>
      </c>
      <c r="B22" s="32"/>
      <c r="C22" s="20">
        <v>0.43402777777777773</v>
      </c>
      <c r="D22" s="20">
        <v>0.4458333333333333</v>
      </c>
      <c r="E22" s="30" t="s">
        <v>25</v>
      </c>
      <c r="F22" s="21"/>
      <c r="G22" s="27"/>
      <c r="H22" s="30" t="s">
        <v>25</v>
      </c>
      <c r="I22" s="21"/>
      <c r="J22" s="21"/>
      <c r="K22" s="30" t="s">
        <v>25</v>
      </c>
      <c r="L22" s="21"/>
      <c r="M22" s="21"/>
      <c r="N22" s="22"/>
      <c r="O22" s="20">
        <v>0.57430555555555551</v>
      </c>
      <c r="P22" s="20"/>
      <c r="Q22" s="20"/>
      <c r="R22" s="20"/>
      <c r="S22" s="20"/>
      <c r="T22" s="31">
        <v>9018</v>
      </c>
      <c r="U22" s="32" t="s">
        <v>4</v>
      </c>
      <c r="W22" s="43" t="s">
        <v>46</v>
      </c>
    </row>
    <row r="23" spans="1:23">
      <c r="A23" s="32"/>
      <c r="B23" s="32"/>
      <c r="C23" s="20"/>
      <c r="D23" s="43">
        <f>D22-C22</f>
        <v>1.1805555555555569E-2</v>
      </c>
      <c r="E23" s="30"/>
      <c r="F23" s="21"/>
      <c r="G23" s="27"/>
      <c r="H23" s="30"/>
      <c r="I23" s="21"/>
      <c r="J23" s="21"/>
      <c r="K23" s="30"/>
      <c r="L23" s="30"/>
      <c r="M23" s="21"/>
      <c r="N23" s="22"/>
      <c r="O23" s="19"/>
      <c r="P23" s="19"/>
      <c r="Q23" s="43">
        <f>O22-D22 - $G$1</f>
        <v>8.6805555555555552E-2</v>
      </c>
      <c r="R23" s="19"/>
      <c r="S23" s="19"/>
      <c r="U23" s="32"/>
    </row>
    <row r="24" spans="1:23">
      <c r="A24" s="33" t="s">
        <v>15</v>
      </c>
      <c r="B24" s="33"/>
      <c r="C24" s="9">
        <v>0.45624999999999999</v>
      </c>
      <c r="D24" s="9">
        <v>0.46875</v>
      </c>
      <c r="E24" s="36" t="s">
        <v>25</v>
      </c>
      <c r="F24" s="10"/>
      <c r="G24" s="27"/>
      <c r="H24" s="9">
        <v>0.54305555555555551</v>
      </c>
      <c r="I24" s="9"/>
      <c r="J24" s="9"/>
      <c r="K24" s="9">
        <v>0.56597222222222221</v>
      </c>
      <c r="L24" s="9"/>
      <c r="M24" s="9"/>
      <c r="N24" s="9">
        <v>0.59166666666666667</v>
      </c>
      <c r="O24" s="10"/>
      <c r="P24" s="10"/>
      <c r="Q24" s="10"/>
      <c r="R24" s="10"/>
      <c r="S24" s="10"/>
      <c r="T24" s="31">
        <v>9126</v>
      </c>
      <c r="U24" s="33" t="s">
        <v>7</v>
      </c>
      <c r="W24" s="41" t="s">
        <v>45</v>
      </c>
    </row>
    <row r="25" spans="1:23">
      <c r="A25" s="33"/>
      <c r="B25" s="33"/>
      <c r="C25" s="9"/>
      <c r="D25" s="41">
        <f>D24-C24</f>
        <v>1.2500000000000011E-2</v>
      </c>
      <c r="E25" s="36"/>
      <c r="F25" s="10"/>
      <c r="G25" s="27"/>
      <c r="H25" s="10"/>
      <c r="I25" s="10"/>
      <c r="J25" s="41">
        <f>H24-D24 - $G$1</f>
        <v>3.2638888888888849E-2</v>
      </c>
      <c r="K25" s="41">
        <f>K24-H24</f>
        <v>2.2916666666666696E-2</v>
      </c>
      <c r="L25" s="14"/>
      <c r="M25" s="14"/>
      <c r="N25" s="41">
        <f>N24-K24</f>
        <v>2.5694444444444464E-2</v>
      </c>
      <c r="O25" s="10"/>
      <c r="P25" s="10"/>
      <c r="Q25" s="10"/>
      <c r="R25" s="10"/>
      <c r="S25" s="10"/>
      <c r="U25" s="33"/>
    </row>
    <row r="26" spans="1:23">
      <c r="A26" s="32" t="s">
        <v>13</v>
      </c>
      <c r="B26" s="32">
        <v>3</v>
      </c>
      <c r="C26" s="20">
        <v>0.48055555555555557</v>
      </c>
      <c r="D26" s="22"/>
      <c r="E26" s="30" t="s">
        <v>25</v>
      </c>
      <c r="F26" s="21"/>
      <c r="G26" s="27"/>
      <c r="H26" s="30" t="s">
        <v>25</v>
      </c>
      <c r="I26" s="21"/>
      <c r="J26" s="21"/>
      <c r="K26" s="30" t="s">
        <v>25</v>
      </c>
      <c r="L26" s="21"/>
      <c r="M26" s="21"/>
      <c r="N26" s="21"/>
      <c r="O26" s="20">
        <v>0.61597222222222225</v>
      </c>
      <c r="P26" s="20"/>
      <c r="Q26" s="20"/>
      <c r="R26" s="20"/>
      <c r="S26" s="20"/>
      <c r="T26" s="31">
        <v>9022</v>
      </c>
      <c r="U26" s="32" t="s">
        <v>4</v>
      </c>
      <c r="W26" s="43" t="s">
        <v>46</v>
      </c>
    </row>
    <row r="27" spans="1:23">
      <c r="A27" s="32"/>
      <c r="B27" s="32"/>
      <c r="C27" s="20"/>
      <c r="D27" s="22"/>
      <c r="E27" s="30"/>
      <c r="F27" s="21"/>
      <c r="G27" s="27"/>
      <c r="H27" s="30"/>
      <c r="I27" s="21"/>
      <c r="J27" s="21"/>
      <c r="K27" s="30"/>
      <c r="L27" s="30"/>
      <c r="M27" s="21"/>
      <c r="N27" s="21"/>
      <c r="O27" s="20"/>
      <c r="P27" s="43">
        <f>O26-C26 - $G$1</f>
        <v>9.3750000000000028E-2</v>
      </c>
      <c r="Q27" s="19"/>
      <c r="R27" s="19"/>
      <c r="S27" s="19"/>
      <c r="U27" s="32"/>
    </row>
    <row r="28" spans="1:23">
      <c r="A28" s="32" t="s">
        <v>9</v>
      </c>
      <c r="B28" s="32"/>
      <c r="C28" s="20">
        <v>0.51944444444444449</v>
      </c>
      <c r="D28" s="20">
        <v>0.53125</v>
      </c>
      <c r="E28" s="30" t="s">
        <v>25</v>
      </c>
      <c r="F28" s="21"/>
      <c r="G28" s="27"/>
      <c r="H28" s="30" t="s">
        <v>25</v>
      </c>
      <c r="I28" s="21"/>
      <c r="J28" s="21"/>
      <c r="K28" s="30" t="s">
        <v>25</v>
      </c>
      <c r="L28" s="21"/>
      <c r="M28" s="21"/>
      <c r="N28" s="21"/>
      <c r="O28" s="20">
        <v>0.65972222222222221</v>
      </c>
      <c r="P28" s="20"/>
      <c r="Q28" s="20"/>
      <c r="R28" s="20"/>
      <c r="S28" s="20"/>
      <c r="T28" s="31">
        <v>9024</v>
      </c>
      <c r="U28" s="32" t="s">
        <v>4</v>
      </c>
      <c r="W28" s="43" t="s">
        <v>46</v>
      </c>
    </row>
    <row r="29" spans="1:23">
      <c r="A29" s="32"/>
      <c r="B29" s="32"/>
      <c r="C29" s="20"/>
      <c r="D29" s="43">
        <f>D28-C28</f>
        <v>1.1805555555555514E-2</v>
      </c>
      <c r="E29" s="30"/>
      <c r="F29" s="21"/>
      <c r="G29" s="27"/>
      <c r="H29" s="30"/>
      <c r="I29" s="21"/>
      <c r="J29" s="21"/>
      <c r="K29" s="30"/>
      <c r="L29" s="30"/>
      <c r="M29" s="21"/>
      <c r="N29" s="21"/>
      <c r="O29" s="20"/>
      <c r="P29" s="19"/>
      <c r="Q29" s="43">
        <f>O28-D28- $G$1</f>
        <v>8.6805555555555552E-2</v>
      </c>
      <c r="R29" s="19"/>
      <c r="S29" s="19"/>
      <c r="U29" s="32"/>
    </row>
    <row r="30" spans="1:23">
      <c r="A30" s="33" t="s">
        <v>14</v>
      </c>
      <c r="B30" s="33"/>
      <c r="C30" s="9">
        <v>0.54027777777777775</v>
      </c>
      <c r="D30" s="9">
        <v>0.55208333333333337</v>
      </c>
      <c r="E30" s="36" t="s">
        <v>25</v>
      </c>
      <c r="F30" s="10"/>
      <c r="G30" s="27"/>
      <c r="H30" s="36" t="s">
        <v>25</v>
      </c>
      <c r="I30" s="10"/>
      <c r="J30" s="10"/>
      <c r="K30" s="9">
        <v>0.64444444444444449</v>
      </c>
      <c r="L30" s="9"/>
      <c r="M30" s="9"/>
      <c r="N30" s="9">
        <v>0.67013888888888884</v>
      </c>
      <c r="O30" s="10"/>
      <c r="P30" s="10"/>
      <c r="Q30" s="10"/>
      <c r="R30" s="10"/>
      <c r="S30" s="10"/>
      <c r="T30" s="31">
        <v>9132</v>
      </c>
      <c r="U30" s="33" t="s">
        <v>7</v>
      </c>
      <c r="W30" s="43" t="s">
        <v>46</v>
      </c>
    </row>
    <row r="31" spans="1:23">
      <c r="A31" s="33"/>
      <c r="B31" s="33"/>
      <c r="C31" s="9"/>
      <c r="D31" s="43">
        <f>D30-C30</f>
        <v>1.1805555555555625E-2</v>
      </c>
      <c r="E31" s="36"/>
      <c r="F31" s="10"/>
      <c r="G31" s="27"/>
      <c r="H31" s="36"/>
      <c r="I31" s="10"/>
      <c r="J31" s="10"/>
      <c r="K31" s="10"/>
      <c r="L31" s="10"/>
      <c r="M31" s="43">
        <f>K30-D30 - $G$1</f>
        <v>5.0694444444444452E-2</v>
      </c>
      <c r="N31" s="37">
        <f>N30-K30</f>
        <v>2.5694444444444353E-2</v>
      </c>
      <c r="O31" s="10"/>
      <c r="P31" s="10"/>
      <c r="Q31" s="10"/>
      <c r="R31" s="10"/>
      <c r="S31" s="10"/>
      <c r="U31" s="33"/>
    </row>
    <row r="32" spans="1:23">
      <c r="A32" s="32" t="s">
        <v>13</v>
      </c>
      <c r="B32" s="32"/>
      <c r="C32" s="20">
        <v>0.58472222222222225</v>
      </c>
      <c r="D32" s="21" t="s">
        <v>6</v>
      </c>
      <c r="E32" s="30" t="s">
        <v>25</v>
      </c>
      <c r="F32" s="21"/>
      <c r="G32" s="27"/>
      <c r="H32" s="30" t="s">
        <v>25</v>
      </c>
      <c r="I32" s="21"/>
      <c r="J32" s="21"/>
      <c r="K32" s="30" t="s">
        <v>25</v>
      </c>
      <c r="L32" s="21"/>
      <c r="M32" s="21"/>
      <c r="N32" s="21"/>
      <c r="O32" s="20">
        <v>0.72430555555555554</v>
      </c>
      <c r="P32" s="20"/>
      <c r="Q32" s="20"/>
      <c r="R32" s="20"/>
      <c r="S32" s="20"/>
      <c r="T32" s="31">
        <v>9030</v>
      </c>
      <c r="U32" s="32" t="s">
        <v>4</v>
      </c>
      <c r="W32" s="43" t="s">
        <v>46</v>
      </c>
    </row>
    <row r="33" spans="1:23">
      <c r="A33" s="32"/>
      <c r="B33" s="32"/>
      <c r="C33" s="20"/>
      <c r="D33" s="21"/>
      <c r="E33" s="30"/>
      <c r="F33" s="21"/>
      <c r="G33" s="27"/>
      <c r="H33" s="30"/>
      <c r="I33" s="21"/>
      <c r="J33" s="21"/>
      <c r="K33" s="30"/>
      <c r="L33" s="30"/>
      <c r="M33" s="21"/>
      <c r="N33" s="21"/>
      <c r="O33" s="21"/>
      <c r="P33" s="37">
        <f>O32-C32 - $G$1</f>
        <v>9.7916666666666624E-2</v>
      </c>
      <c r="Q33" s="19"/>
      <c r="R33" s="19"/>
      <c r="S33" s="19"/>
      <c r="U33" s="32"/>
    </row>
    <row r="34" spans="1:23">
      <c r="A34" s="33" t="s">
        <v>17</v>
      </c>
      <c r="B34" s="33"/>
      <c r="C34" s="9">
        <v>0.6069444444444444</v>
      </c>
      <c r="D34" s="10"/>
      <c r="E34" s="36" t="s">
        <v>25</v>
      </c>
      <c r="F34" s="10"/>
      <c r="G34" s="27"/>
      <c r="H34" s="36" t="s">
        <v>25</v>
      </c>
      <c r="I34" s="10"/>
      <c r="J34" s="10"/>
      <c r="K34" s="9">
        <v>0.70694444444444438</v>
      </c>
      <c r="L34" s="9"/>
      <c r="M34" s="9"/>
      <c r="N34" s="9">
        <v>0.73125000000000007</v>
      </c>
      <c r="O34" s="10"/>
      <c r="P34" s="10"/>
      <c r="Q34" s="10"/>
      <c r="R34" s="10"/>
      <c r="S34" s="10"/>
      <c r="T34" s="31">
        <v>9138</v>
      </c>
      <c r="U34" s="33" t="s">
        <v>7</v>
      </c>
      <c r="W34" s="43" t="s">
        <v>46</v>
      </c>
    </row>
    <row r="35" spans="1:23">
      <c r="A35" s="33"/>
      <c r="B35" s="33"/>
      <c r="C35" s="9"/>
      <c r="D35" s="10"/>
      <c r="E35" s="36"/>
      <c r="F35" s="10"/>
      <c r="G35" s="27"/>
      <c r="H35" s="36"/>
      <c r="I35" s="10"/>
      <c r="J35" s="10"/>
      <c r="K35" s="10"/>
      <c r="L35" s="43">
        <f>K34-C34 - $G$1</f>
        <v>5.8333333333333313E-2</v>
      </c>
      <c r="M35" s="14"/>
      <c r="N35" s="43">
        <f>N34-K34</f>
        <v>2.4305555555555691E-2</v>
      </c>
      <c r="O35" s="10"/>
      <c r="P35" s="10"/>
      <c r="Q35" s="10"/>
      <c r="R35" s="10"/>
      <c r="S35" s="10"/>
      <c r="U35" s="33"/>
    </row>
    <row r="36" spans="1:23">
      <c r="A36" s="32" t="s">
        <v>13</v>
      </c>
      <c r="B36" s="32"/>
      <c r="C36" s="20">
        <v>0.62638888888888888</v>
      </c>
      <c r="D36" s="21"/>
      <c r="E36" s="30" t="s">
        <v>25</v>
      </c>
      <c r="F36" s="21"/>
      <c r="G36" s="27"/>
      <c r="H36" s="30" t="s">
        <v>25</v>
      </c>
      <c r="I36" s="21"/>
      <c r="J36" s="21"/>
      <c r="K36" s="30" t="s">
        <v>25</v>
      </c>
      <c r="L36" s="21"/>
      <c r="M36" s="21"/>
      <c r="N36" s="21"/>
      <c r="O36" s="20">
        <v>0.76180555555555562</v>
      </c>
      <c r="P36" s="20"/>
      <c r="Q36" s="20"/>
      <c r="R36" s="20"/>
      <c r="S36" s="20"/>
      <c r="T36" s="31">
        <v>9034</v>
      </c>
      <c r="U36" s="32" t="s">
        <v>4</v>
      </c>
      <c r="W36" s="43" t="s">
        <v>46</v>
      </c>
    </row>
    <row r="37" spans="1:23">
      <c r="A37" s="32"/>
      <c r="B37" s="32"/>
      <c r="C37" s="20"/>
      <c r="D37" s="21"/>
      <c r="E37" s="30"/>
      <c r="F37" s="21"/>
      <c r="G37" s="27"/>
      <c r="H37" s="30"/>
      <c r="I37" s="21"/>
      <c r="J37" s="21"/>
      <c r="K37" s="30"/>
      <c r="L37" s="30"/>
      <c r="M37" s="21"/>
      <c r="N37" s="21"/>
      <c r="O37" s="21"/>
      <c r="P37" s="43">
        <f>O36-C36 - $G$1</f>
        <v>9.3750000000000083E-2</v>
      </c>
      <c r="Q37" s="19"/>
      <c r="R37" s="19"/>
      <c r="S37" s="19"/>
      <c r="U37" s="32"/>
    </row>
    <row r="38" spans="1:23">
      <c r="A38" s="32" t="s">
        <v>13</v>
      </c>
      <c r="B38" s="32"/>
      <c r="C38" s="20">
        <v>0.66805555555555562</v>
      </c>
      <c r="D38" s="21"/>
      <c r="E38" s="30" t="s">
        <v>25</v>
      </c>
      <c r="F38" s="21"/>
      <c r="G38" s="27"/>
      <c r="H38" s="30" t="s">
        <v>25</v>
      </c>
      <c r="I38" s="21"/>
      <c r="J38" s="21"/>
      <c r="K38" s="30" t="s">
        <v>25</v>
      </c>
      <c r="L38" s="21"/>
      <c r="M38" s="21"/>
      <c r="N38" s="21"/>
      <c r="O38" s="20">
        <v>0.80347222222222225</v>
      </c>
      <c r="P38" s="20"/>
      <c r="Q38" s="20"/>
      <c r="R38" s="20"/>
      <c r="S38" s="20"/>
      <c r="T38" s="31">
        <v>9038</v>
      </c>
      <c r="U38" s="32" t="s">
        <v>4</v>
      </c>
      <c r="W38" s="43" t="s">
        <v>46</v>
      </c>
    </row>
    <row r="39" spans="1:23" hidden="1">
      <c r="A39" s="32" t="s">
        <v>16</v>
      </c>
      <c r="B39" s="32"/>
      <c r="C39" s="20">
        <v>0.68194444444444446</v>
      </c>
      <c r="D39" s="21"/>
      <c r="E39" s="30"/>
      <c r="F39" s="21"/>
      <c r="G39" s="27"/>
      <c r="H39" s="30"/>
      <c r="I39" s="21"/>
      <c r="J39" s="21"/>
      <c r="K39" s="30"/>
      <c r="L39" s="21"/>
      <c r="M39" s="21"/>
      <c r="N39" s="21"/>
      <c r="O39" s="20">
        <v>0.82430555555555562</v>
      </c>
      <c r="P39" s="20"/>
      <c r="Q39" s="20"/>
      <c r="R39" s="20"/>
      <c r="S39" s="20"/>
      <c r="T39" s="31">
        <v>9040</v>
      </c>
      <c r="U39" s="32" t="s">
        <v>4</v>
      </c>
    </row>
    <row r="40" spans="1:23">
      <c r="A40" s="32"/>
      <c r="B40" s="32"/>
      <c r="C40" s="20"/>
      <c r="D40" s="21"/>
      <c r="E40" s="30"/>
      <c r="F40" s="21"/>
      <c r="G40" s="27"/>
      <c r="H40" s="30"/>
      <c r="I40" s="21"/>
      <c r="J40" s="21"/>
      <c r="K40" s="30"/>
      <c r="L40" s="30"/>
      <c r="M40" s="21"/>
      <c r="N40" s="21"/>
      <c r="O40" s="21"/>
      <c r="P40" s="37">
        <f>O39-C39 - $G$1</f>
        <v>0.1006944444444445</v>
      </c>
      <c r="Q40" s="19"/>
      <c r="R40" s="19"/>
      <c r="S40" s="19"/>
      <c r="U40" s="32"/>
    </row>
    <row r="41" spans="1:23">
      <c r="A41" s="33" t="s">
        <v>17</v>
      </c>
      <c r="B41" s="33"/>
      <c r="C41" s="9">
        <v>0.71111111111111114</v>
      </c>
      <c r="D41" s="10"/>
      <c r="E41" s="36" t="s">
        <v>25</v>
      </c>
      <c r="F41" s="10"/>
      <c r="G41" s="27"/>
      <c r="H41" s="36" t="s">
        <v>25</v>
      </c>
      <c r="I41" s="10"/>
      <c r="J41" s="10"/>
      <c r="K41" s="9">
        <v>0.81111111111111101</v>
      </c>
      <c r="L41" s="9"/>
      <c r="M41" s="9"/>
      <c r="N41" s="9">
        <v>0.8354166666666667</v>
      </c>
      <c r="O41" s="10"/>
      <c r="P41" s="10"/>
      <c r="Q41" s="10"/>
      <c r="R41" s="10"/>
      <c r="S41" s="10"/>
      <c r="T41" s="31">
        <v>9148</v>
      </c>
      <c r="U41" s="33" t="s">
        <v>7</v>
      </c>
      <c r="W41" s="43" t="s">
        <v>46</v>
      </c>
    </row>
    <row r="42" spans="1:23">
      <c r="A42" s="33"/>
      <c r="B42" s="33"/>
      <c r="C42" s="9"/>
      <c r="D42" s="10"/>
      <c r="E42" s="36"/>
      <c r="F42" s="10"/>
      <c r="G42" s="27"/>
      <c r="H42" s="36"/>
      <c r="I42" s="10"/>
      <c r="J42" s="10"/>
      <c r="K42" s="10"/>
      <c r="L42" s="43">
        <f>K41-C41 - $G$1</f>
        <v>5.8333333333333202E-2</v>
      </c>
      <c r="M42" s="14"/>
      <c r="N42" s="43">
        <f>N41-K41</f>
        <v>2.4305555555555691E-2</v>
      </c>
      <c r="O42" s="10"/>
      <c r="P42" s="10"/>
      <c r="Q42" s="10"/>
      <c r="R42" s="10"/>
      <c r="S42" s="10"/>
      <c r="U42" s="33"/>
    </row>
    <row r="43" spans="1:23">
      <c r="A43" s="32" t="s">
        <v>13</v>
      </c>
      <c r="B43" s="32"/>
      <c r="C43" s="20">
        <v>0.73055555555555562</v>
      </c>
      <c r="D43" s="21"/>
      <c r="E43" s="30" t="s">
        <v>25</v>
      </c>
      <c r="F43" s="21"/>
      <c r="G43" s="27"/>
      <c r="H43" s="30" t="s">
        <v>25</v>
      </c>
      <c r="I43" s="21"/>
      <c r="J43" s="21"/>
      <c r="K43" s="30" t="s">
        <v>25</v>
      </c>
      <c r="L43" s="21"/>
      <c r="M43" s="21"/>
      <c r="N43" s="21"/>
      <c r="O43" s="20">
        <v>0.86597222222222225</v>
      </c>
      <c r="P43" s="20"/>
      <c r="Q43" s="20"/>
      <c r="R43" s="20"/>
      <c r="S43" s="20"/>
      <c r="T43" s="31">
        <v>9044</v>
      </c>
      <c r="U43" s="32" t="s">
        <v>4</v>
      </c>
      <c r="W43" s="43" t="s">
        <v>46</v>
      </c>
    </row>
    <row r="44" spans="1:23">
      <c r="A44" s="32"/>
      <c r="B44" s="32"/>
      <c r="C44" s="20"/>
      <c r="D44" s="21"/>
      <c r="E44" s="30"/>
      <c r="F44" s="21"/>
      <c r="G44" s="27"/>
      <c r="H44" s="30"/>
      <c r="I44" s="21"/>
      <c r="J44" s="21"/>
      <c r="K44" s="30"/>
      <c r="L44" s="30"/>
      <c r="M44" s="21"/>
      <c r="N44" s="21"/>
      <c r="O44" s="21"/>
      <c r="P44" s="43">
        <f>O43-C43 - $G$1</f>
        <v>9.3749999999999972E-2</v>
      </c>
      <c r="Q44" s="19"/>
      <c r="R44" s="19"/>
      <c r="S44" s="19"/>
      <c r="U44" s="32"/>
    </row>
    <row r="45" spans="1:23">
      <c r="A45" s="32" t="s">
        <v>13</v>
      </c>
      <c r="B45" s="32"/>
      <c r="C45" s="20">
        <v>0.75138888888888899</v>
      </c>
      <c r="D45" s="21"/>
      <c r="E45" s="30" t="s">
        <v>25</v>
      </c>
      <c r="F45" s="21"/>
      <c r="G45" s="27"/>
      <c r="H45" s="30" t="s">
        <v>25</v>
      </c>
      <c r="I45" s="21"/>
      <c r="J45" s="21"/>
      <c r="K45" s="30" t="s">
        <v>25</v>
      </c>
      <c r="L45" s="21"/>
      <c r="M45" s="21"/>
      <c r="N45" s="21"/>
      <c r="O45" s="20">
        <v>0.88680555555555562</v>
      </c>
      <c r="P45" s="20"/>
      <c r="Q45" s="20"/>
      <c r="R45" s="20"/>
      <c r="S45" s="20"/>
      <c r="T45" s="31">
        <v>9046</v>
      </c>
      <c r="U45" s="32" t="s">
        <v>4</v>
      </c>
      <c r="W45" s="43" t="s">
        <v>46</v>
      </c>
    </row>
    <row r="46" spans="1:23">
      <c r="A46" s="32"/>
      <c r="B46" s="32"/>
      <c r="C46" s="20"/>
      <c r="D46" s="21"/>
      <c r="E46" s="30"/>
      <c r="F46" s="21"/>
      <c r="G46" s="27"/>
      <c r="H46" s="30"/>
      <c r="I46" s="21"/>
      <c r="J46" s="21"/>
      <c r="K46" s="30"/>
      <c r="L46" s="30"/>
      <c r="M46" s="21"/>
      <c r="N46" s="21"/>
      <c r="O46" s="21"/>
      <c r="P46" s="43">
        <f>O45-C45 - $G$1</f>
        <v>9.3749999999999972E-2</v>
      </c>
      <c r="Q46" s="19"/>
      <c r="R46" s="19"/>
      <c r="S46" s="19"/>
      <c r="U46" s="32"/>
    </row>
    <row r="47" spans="1:23">
      <c r="A47" s="32" t="s">
        <v>13</v>
      </c>
      <c r="B47" s="32">
        <v>3</v>
      </c>
      <c r="C47" s="20">
        <v>0.7715277777777777</v>
      </c>
      <c r="D47" s="22"/>
      <c r="E47" s="30" t="s">
        <v>25</v>
      </c>
      <c r="F47" s="21"/>
      <c r="G47" s="27"/>
      <c r="H47" s="30" t="s">
        <v>25</v>
      </c>
      <c r="I47" s="21"/>
      <c r="J47" s="21"/>
      <c r="K47" s="30" t="s">
        <v>25</v>
      </c>
      <c r="L47" s="21"/>
      <c r="M47" s="21"/>
      <c r="N47" s="21"/>
      <c r="O47" s="20">
        <v>0.90763888888888899</v>
      </c>
      <c r="P47" s="20"/>
      <c r="Q47" s="20"/>
      <c r="R47" s="20"/>
      <c r="S47" s="20"/>
      <c r="T47" s="31">
        <v>9048</v>
      </c>
      <c r="U47" s="32" t="s">
        <v>4</v>
      </c>
      <c r="W47" s="43" t="s">
        <v>46</v>
      </c>
    </row>
    <row r="48" spans="1:23">
      <c r="A48" s="32"/>
      <c r="B48" s="32"/>
      <c r="C48" s="20"/>
      <c r="D48" s="22"/>
      <c r="E48" s="30"/>
      <c r="F48" s="21"/>
      <c r="G48" s="27"/>
      <c r="H48" s="30"/>
      <c r="I48" s="21"/>
      <c r="J48" s="21"/>
      <c r="K48" s="30"/>
      <c r="L48" s="21"/>
      <c r="M48" s="21"/>
      <c r="N48" s="21"/>
      <c r="O48" s="21"/>
      <c r="P48" s="37">
        <f>O47-C47 - $G$1</f>
        <v>9.4444444444444636E-2</v>
      </c>
      <c r="Q48" s="19"/>
      <c r="R48" s="19"/>
      <c r="S48" s="19"/>
      <c r="U48" s="32"/>
    </row>
    <row r="49" spans="1:23">
      <c r="A49" s="33" t="s">
        <v>18</v>
      </c>
      <c r="B49" s="33">
        <v>4</v>
      </c>
      <c r="C49" s="9">
        <v>0.77361111111111114</v>
      </c>
      <c r="D49" s="11"/>
      <c r="E49" s="36" t="s">
        <v>25</v>
      </c>
      <c r="F49" s="10"/>
      <c r="G49" s="27"/>
      <c r="H49" s="9">
        <v>0.85555555555555562</v>
      </c>
      <c r="I49" s="9"/>
      <c r="J49" s="9"/>
      <c r="K49" s="9">
        <v>0.87638888888888899</v>
      </c>
      <c r="L49" s="9"/>
      <c r="M49" s="9"/>
      <c r="N49" s="9">
        <v>0.90069444444444446</v>
      </c>
      <c r="O49" s="10"/>
      <c r="P49" s="10"/>
      <c r="Q49" s="10"/>
      <c r="R49" s="10"/>
      <c r="S49" s="10"/>
      <c r="T49" s="31">
        <v>9154</v>
      </c>
      <c r="U49" s="33" t="s">
        <v>7</v>
      </c>
      <c r="V49" s="31" t="s">
        <v>50</v>
      </c>
      <c r="W49" s="43" t="s">
        <v>46</v>
      </c>
    </row>
    <row r="50" spans="1:23">
      <c r="A50" s="33"/>
      <c r="B50" s="33"/>
      <c r="C50" s="9"/>
      <c r="D50" s="11"/>
      <c r="E50" s="36"/>
      <c r="F50" s="10"/>
      <c r="G50" s="27"/>
      <c r="H50" s="10"/>
      <c r="I50" s="43">
        <f>H49-C49 - $G$1</f>
        <v>4.0277777777777822E-2</v>
      </c>
      <c r="J50" s="14"/>
      <c r="K50" s="43">
        <f>K49-H49</f>
        <v>2.083333333333337E-2</v>
      </c>
      <c r="L50" s="14"/>
      <c r="M50" s="14"/>
      <c r="N50" s="43">
        <f>N49-K49</f>
        <v>2.4305555555555469E-2</v>
      </c>
      <c r="O50" s="10"/>
      <c r="P50" s="10"/>
      <c r="Q50" s="10"/>
      <c r="R50" s="10"/>
      <c r="S50" s="10"/>
      <c r="U50" s="33"/>
    </row>
    <row r="51" spans="1:23">
      <c r="A51" s="33" t="s">
        <v>19</v>
      </c>
      <c r="B51" s="33">
        <v>3</v>
      </c>
      <c r="C51" s="9">
        <v>0.77361111111111114</v>
      </c>
      <c r="D51" s="11"/>
      <c r="E51" s="36" t="s">
        <v>25</v>
      </c>
      <c r="F51" s="10"/>
      <c r="G51" s="27"/>
      <c r="H51" s="9">
        <v>0.85625000000000007</v>
      </c>
      <c r="I51" s="9"/>
      <c r="J51" s="9"/>
      <c r="K51" s="36" t="s">
        <v>25</v>
      </c>
      <c r="L51" s="10"/>
      <c r="M51" s="10"/>
      <c r="N51" s="9">
        <v>0.8979166666666667</v>
      </c>
      <c r="O51" s="10"/>
      <c r="P51" s="10"/>
      <c r="Q51" s="10"/>
      <c r="R51" s="10"/>
      <c r="S51" s="10"/>
      <c r="T51" s="31">
        <v>9154</v>
      </c>
      <c r="U51" s="33" t="s">
        <v>7</v>
      </c>
      <c r="V51" s="31" t="s">
        <v>51</v>
      </c>
      <c r="W51" s="43" t="s">
        <v>46</v>
      </c>
    </row>
    <row r="52" spans="1:23">
      <c r="A52" s="33"/>
      <c r="B52" s="33"/>
      <c r="C52" s="9"/>
      <c r="D52" s="11"/>
      <c r="E52" s="36"/>
      <c r="F52" s="10"/>
      <c r="G52" s="27"/>
      <c r="H52" s="10"/>
      <c r="I52" s="37">
        <f>H51-C51 - $G$1</f>
        <v>4.0972222222222264E-2</v>
      </c>
      <c r="J52" s="14"/>
      <c r="K52" s="36"/>
      <c r="L52" s="10"/>
      <c r="M52" s="10"/>
      <c r="N52" s="10"/>
      <c r="O52" s="10"/>
      <c r="P52" s="10"/>
      <c r="Q52" s="10"/>
      <c r="R52" s="10"/>
      <c r="S52" s="43">
        <f>N51-H51</f>
        <v>4.166666666666663E-2</v>
      </c>
      <c r="U52" s="33"/>
    </row>
    <row r="53" spans="1:23">
      <c r="A53" s="32" t="s">
        <v>13</v>
      </c>
      <c r="B53" s="32"/>
      <c r="C53" s="20">
        <v>0.79305555555555562</v>
      </c>
      <c r="D53" s="21"/>
      <c r="E53" s="30" t="s">
        <v>25</v>
      </c>
      <c r="F53" s="21"/>
      <c r="G53" s="27"/>
      <c r="H53" s="30" t="s">
        <v>25</v>
      </c>
      <c r="I53" s="21"/>
      <c r="J53" s="21"/>
      <c r="K53" s="30" t="s">
        <v>25</v>
      </c>
      <c r="L53" s="21"/>
      <c r="M53" s="21"/>
      <c r="N53" s="21"/>
      <c r="O53" s="20">
        <v>0.92847222222222225</v>
      </c>
      <c r="P53" s="20"/>
      <c r="Q53" s="20"/>
      <c r="R53" s="20"/>
      <c r="S53" s="20"/>
      <c r="T53" s="31">
        <v>9050</v>
      </c>
      <c r="U53" s="32" t="s">
        <v>4</v>
      </c>
      <c r="W53" s="43" t="s">
        <v>46</v>
      </c>
    </row>
    <row r="54" spans="1:23">
      <c r="A54" s="32"/>
      <c r="B54" s="32"/>
      <c r="C54" s="20"/>
      <c r="D54" s="21"/>
      <c r="E54" s="30"/>
      <c r="F54" s="21"/>
      <c r="G54" s="27"/>
      <c r="H54" s="30"/>
      <c r="I54" s="21"/>
      <c r="J54" s="21"/>
      <c r="K54" s="30"/>
      <c r="L54" s="30"/>
      <c r="M54" s="21"/>
      <c r="N54" s="21"/>
      <c r="O54" s="19"/>
      <c r="P54" s="43">
        <f>O53-C53 - $G$1</f>
        <v>9.3749999999999972E-2</v>
      </c>
      <c r="Q54" s="19"/>
      <c r="R54" s="19"/>
      <c r="S54" s="19"/>
    </row>
    <row r="55" spans="1:23">
      <c r="A55" s="33" t="s">
        <v>17</v>
      </c>
      <c r="B55" s="33"/>
      <c r="C55" s="9">
        <v>0.81527777777777777</v>
      </c>
      <c r="D55" s="10"/>
      <c r="E55" s="36" t="s">
        <v>25</v>
      </c>
      <c r="F55" s="10"/>
      <c r="G55" s="27"/>
      <c r="H55" s="36" t="s">
        <v>25</v>
      </c>
      <c r="I55" s="10"/>
      <c r="J55" s="10"/>
      <c r="K55" s="9">
        <v>0.91527777777777775</v>
      </c>
      <c r="L55" s="9"/>
      <c r="M55" s="9"/>
      <c r="N55" s="9">
        <v>0.93958333333333333</v>
      </c>
      <c r="O55" s="10"/>
      <c r="P55" s="10"/>
      <c r="Q55" s="10"/>
      <c r="R55" s="10"/>
      <c r="S55" s="10"/>
      <c r="T55" s="31">
        <v>9158</v>
      </c>
      <c r="U55" s="33" t="s">
        <v>7</v>
      </c>
      <c r="W55" s="43" t="s">
        <v>46</v>
      </c>
    </row>
    <row r="56" spans="1:23">
      <c r="A56" s="33"/>
      <c r="B56" s="33"/>
      <c r="C56" s="9"/>
      <c r="D56" s="10"/>
      <c r="E56" s="36"/>
      <c r="F56" s="10"/>
      <c r="G56" s="27"/>
      <c r="H56" s="36"/>
      <c r="I56" s="10"/>
      <c r="J56" s="10"/>
      <c r="K56" s="10"/>
      <c r="L56" s="43">
        <f>K55-C55 - $G$1</f>
        <v>5.8333333333333313E-2</v>
      </c>
      <c r="M56" s="14"/>
      <c r="N56" s="43">
        <f>N55-K55</f>
        <v>2.430555555555558E-2</v>
      </c>
      <c r="O56" s="10"/>
      <c r="P56" s="10"/>
      <c r="Q56" s="10"/>
      <c r="R56" s="10"/>
      <c r="S56" s="10"/>
      <c r="U56" s="33"/>
    </row>
    <row r="57" spans="1:23">
      <c r="A57" s="32" t="s">
        <v>13</v>
      </c>
      <c r="B57" s="32"/>
      <c r="C57" s="20">
        <v>0.83472222222222225</v>
      </c>
      <c r="D57" s="21"/>
      <c r="E57" s="30" t="s">
        <v>25</v>
      </c>
      <c r="F57" s="21"/>
      <c r="G57" s="27"/>
      <c r="H57" s="30" t="s">
        <v>25</v>
      </c>
      <c r="I57" s="21"/>
      <c r="J57" s="21"/>
      <c r="K57" s="30" t="s">
        <v>25</v>
      </c>
      <c r="L57" s="21"/>
      <c r="M57" s="21"/>
      <c r="N57" s="22"/>
      <c r="O57" s="20">
        <v>0.97013888888888899</v>
      </c>
      <c r="P57" s="20"/>
      <c r="Q57" s="20"/>
      <c r="R57" s="20"/>
      <c r="S57" s="20"/>
      <c r="T57" s="31">
        <v>9054</v>
      </c>
      <c r="U57" s="32" t="s">
        <v>4</v>
      </c>
      <c r="W57" s="43" t="s">
        <v>46</v>
      </c>
    </row>
    <row r="58" spans="1:23">
      <c r="A58" s="32"/>
      <c r="B58" s="32"/>
      <c r="C58" s="34"/>
      <c r="D58" s="32"/>
      <c r="E58" s="30"/>
      <c r="F58" s="21"/>
      <c r="G58" s="27"/>
      <c r="H58" s="30"/>
      <c r="I58" s="21"/>
      <c r="J58" s="21"/>
      <c r="K58" s="30"/>
      <c r="L58" s="30"/>
      <c r="M58" s="32"/>
      <c r="N58" s="32"/>
      <c r="O58" s="19"/>
      <c r="P58" s="43">
        <f>O57-C57 - $G$1</f>
        <v>9.3750000000000083E-2</v>
      </c>
      <c r="Q58" s="19"/>
      <c r="R58" s="19"/>
      <c r="S58" s="19"/>
      <c r="U58" s="32"/>
    </row>
    <row r="59" spans="1:23">
      <c r="C59" s="39"/>
    </row>
    <row r="66" spans="22:22">
      <c r="V66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0"/>
  <sheetViews>
    <sheetView workbookViewId="0">
      <selection activeCell="G7" sqref="G7"/>
    </sheetView>
  </sheetViews>
  <sheetFormatPr defaultRowHeight="15"/>
  <cols>
    <col min="8" max="8" width="9.140625" customWidth="1"/>
    <col min="9" max="9" width="18.42578125" customWidth="1"/>
  </cols>
  <sheetData>
    <row r="2" spans="1:11">
      <c r="A2" s="31"/>
      <c r="B2" s="31"/>
      <c r="C2" s="39">
        <v>1</v>
      </c>
      <c r="D2" s="31">
        <v>2</v>
      </c>
      <c r="E2" s="31">
        <v>3</v>
      </c>
      <c r="F2" s="31">
        <v>4</v>
      </c>
      <c r="G2" s="31">
        <v>5</v>
      </c>
      <c r="H2" s="31">
        <v>7</v>
      </c>
      <c r="I2" s="31">
        <v>6</v>
      </c>
      <c r="J2" s="31"/>
      <c r="K2" s="31"/>
    </row>
    <row r="3" spans="1:11">
      <c r="A3" s="31"/>
      <c r="B3" s="31"/>
      <c r="C3" s="39" t="s">
        <v>0</v>
      </c>
      <c r="D3" s="13" t="s">
        <v>1</v>
      </c>
      <c r="E3" s="13" t="s">
        <v>2</v>
      </c>
      <c r="F3" s="31" t="s">
        <v>3</v>
      </c>
      <c r="G3" s="13" t="s">
        <v>5</v>
      </c>
      <c r="H3" s="13" t="s">
        <v>7</v>
      </c>
      <c r="I3" s="13" t="s">
        <v>4</v>
      </c>
      <c r="J3" s="31"/>
      <c r="K3" s="31"/>
    </row>
    <row r="4" spans="1:11">
      <c r="A4" s="31" t="s">
        <v>0</v>
      </c>
      <c r="B4" s="31"/>
      <c r="C4" s="38" t="s">
        <v>39</v>
      </c>
      <c r="D4" s="31" t="s">
        <v>33</v>
      </c>
      <c r="E4" s="31" t="s">
        <v>37</v>
      </c>
      <c r="F4" s="31" t="s">
        <v>38</v>
      </c>
      <c r="G4" s="31">
        <v>1.24</v>
      </c>
      <c r="H4" s="31" t="s">
        <v>36</v>
      </c>
      <c r="I4" s="31" t="s">
        <v>44</v>
      </c>
      <c r="J4" s="31"/>
      <c r="K4" s="31"/>
    </row>
    <row r="5" spans="1:11">
      <c r="A5" s="13" t="s">
        <v>1</v>
      </c>
      <c r="B5" s="31"/>
      <c r="C5" s="31" t="s">
        <v>35</v>
      </c>
      <c r="D5" s="38" t="s">
        <v>39</v>
      </c>
      <c r="E5" s="31" t="s">
        <v>34</v>
      </c>
      <c r="F5" s="31">
        <v>47</v>
      </c>
      <c r="G5" s="31">
        <v>1.1299999999999999</v>
      </c>
      <c r="H5" s="38" t="s">
        <v>41</v>
      </c>
      <c r="I5" s="31" t="s">
        <v>42</v>
      </c>
      <c r="J5" s="31"/>
      <c r="K5" s="31"/>
    </row>
    <row r="6" spans="1:11">
      <c r="A6" s="13" t="s">
        <v>2</v>
      </c>
      <c r="B6" s="31"/>
      <c r="C6" s="31" t="s">
        <v>35</v>
      </c>
      <c r="D6" s="31" t="s">
        <v>35</v>
      </c>
      <c r="E6" s="38" t="s">
        <v>39</v>
      </c>
      <c r="F6" s="31">
        <v>34</v>
      </c>
      <c r="G6" s="38" t="s">
        <v>41</v>
      </c>
      <c r="H6" s="38" t="s">
        <v>41</v>
      </c>
      <c r="I6" s="31" t="s">
        <v>43</v>
      </c>
      <c r="J6" s="31"/>
      <c r="K6" s="31"/>
    </row>
    <row r="7" spans="1:11">
      <c r="A7" s="13" t="s">
        <v>3</v>
      </c>
      <c r="B7" s="31"/>
      <c r="C7" s="31" t="s">
        <v>35</v>
      </c>
      <c r="D7" s="31" t="s">
        <v>35</v>
      </c>
      <c r="E7" s="31" t="s">
        <v>35</v>
      </c>
      <c r="F7" s="38" t="s">
        <v>39</v>
      </c>
      <c r="G7" s="31" t="s">
        <v>48</v>
      </c>
      <c r="H7" s="40">
        <v>4.1666666666666664E-2</v>
      </c>
      <c r="I7" s="38" t="s">
        <v>41</v>
      </c>
      <c r="J7" s="31"/>
      <c r="K7" s="31"/>
    </row>
    <row r="8" spans="1:11">
      <c r="A8" s="13" t="s">
        <v>5</v>
      </c>
      <c r="B8" s="31"/>
      <c r="C8" s="31" t="s">
        <v>35</v>
      </c>
      <c r="D8" s="31" t="s">
        <v>35</v>
      </c>
      <c r="E8" s="31" t="s">
        <v>35</v>
      </c>
      <c r="F8" s="31" t="s">
        <v>35</v>
      </c>
      <c r="G8" s="38" t="s">
        <v>39</v>
      </c>
      <c r="H8" s="31" t="s">
        <v>40</v>
      </c>
      <c r="I8" s="38"/>
      <c r="J8" s="31"/>
      <c r="K8" s="31"/>
    </row>
    <row r="9" spans="1:11">
      <c r="A9" s="13" t="s">
        <v>7</v>
      </c>
      <c r="B9" s="31"/>
      <c r="C9" s="31" t="s">
        <v>35</v>
      </c>
      <c r="D9" s="31" t="s">
        <v>35</v>
      </c>
      <c r="E9" s="31" t="s">
        <v>35</v>
      </c>
      <c r="F9" s="31" t="s">
        <v>35</v>
      </c>
      <c r="G9" s="31" t="s">
        <v>35</v>
      </c>
      <c r="H9" s="38" t="s">
        <v>39</v>
      </c>
      <c r="I9" s="38" t="s">
        <v>41</v>
      </c>
      <c r="J9" s="31"/>
      <c r="K9" s="31"/>
    </row>
    <row r="10" spans="1:11">
      <c r="A10" s="13" t="s">
        <v>4</v>
      </c>
      <c r="B10" s="31"/>
      <c r="C10" s="31" t="s">
        <v>35</v>
      </c>
      <c r="D10" s="31" t="s">
        <v>35</v>
      </c>
      <c r="E10" s="31" t="s">
        <v>35</v>
      </c>
      <c r="F10" s="31" t="s">
        <v>35</v>
      </c>
      <c r="G10" s="31" t="s">
        <v>35</v>
      </c>
      <c r="H10" s="38" t="s">
        <v>41</v>
      </c>
      <c r="I10" s="38" t="s">
        <v>41</v>
      </c>
      <c r="J10" s="31"/>
      <c r="K1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L-PB</vt:lpstr>
      <vt:lpstr>Run-PB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Knowles</dc:creator>
  <cp:lastModifiedBy> Nick Knowles</cp:lastModifiedBy>
  <dcterms:created xsi:type="dcterms:W3CDTF">2011-02-24T07:56:25Z</dcterms:created>
  <dcterms:modified xsi:type="dcterms:W3CDTF">2011-03-14T14:18:47Z</dcterms:modified>
</cp:coreProperties>
</file>