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File list only" sheetId="3" r:id="rId6"/>
  </sheets>
  <definedNames>
    <definedName hidden="1" localSheetId="2" name="_xlnm._FilterDatabase">'File list only'!$A$1:$K$60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">
      <text>
        <t xml:space="preserve">Do we want to try to include these additional Betacam to get other content types or go with other 5 only?
	-Emily Lynema</t>
      </text>
    </comment>
    <comment authorId="0" ref="D47">
      <text>
        <t xml:space="preserve">Since this example is also broadcast radio, do we want to replace with another school of the sky recording instead?
	-Emily Lynema</t>
      </text>
    </comment>
    <comment authorId="0" ref="I47">
      <text>
        <t xml:space="preserve">These don't appear to be public in MCO to me.
	-Jon Dunn
When I opened these 2 records in MCO, they say accessible to the public to me?
	-Emily Lynema</t>
      </text>
    </comment>
  </commentList>
</comments>
</file>

<file path=xl/sharedStrings.xml><?xml version="1.0" encoding="utf-8"?>
<sst xmlns="http://schemas.openxmlformats.org/spreadsheetml/2006/main" count="1100" uniqueCount="313">
  <si>
    <t>Physical Format</t>
  </si>
  <si>
    <t>Content type</t>
  </si>
  <si>
    <t>Audio/Video</t>
  </si>
  <si>
    <t>Title</t>
  </si>
  <si>
    <t>MCO URL</t>
  </si>
  <si>
    <t>Collection owner</t>
  </si>
  <si>
    <t>Media file duration</t>
  </si>
  <si>
    <t>Truncated duration</t>
  </si>
  <si>
    <t>Public?</t>
  </si>
  <si>
    <t>Audio issues?</t>
  </si>
  <si>
    <t>Notes</t>
  </si>
  <si>
    <t>wax cylinder</t>
  </si>
  <si>
    <t>home recording</t>
  </si>
  <si>
    <t>Audio only</t>
  </si>
  <si>
    <t>HJ</t>
  </si>
  <si>
    <t>https://media.dlib.indiana.edu/media_objects/vd66wn600</t>
  </si>
  <si>
    <t>Lilly</t>
  </si>
  <si>
    <t>collection staff</t>
  </si>
  <si>
    <t>loud cracking and popping</t>
  </si>
  <si>
    <t>probably recorded by author (Hermann Muller) at home; normal cylinder audio noises</t>
  </si>
  <si>
    <t>broadcast TV/radio</t>
  </si>
  <si>
    <t>Uncle Josh buys an automobile / Stewart.</t>
  </si>
  <si>
    <t>https://content.mdpi.iu.edu/media_objects/sq87cw10j</t>
  </si>
  <si>
    <t>ATM</t>
  </si>
  <si>
    <t>loud static and some echo, but otherwise strong audio</t>
  </si>
  <si>
    <t>comic monologue; presumably intended for broadcast</t>
  </si>
  <si>
    <t>Betacam videotape</t>
  </si>
  <si>
    <t>educational recording</t>
  </si>
  <si>
    <t>Video</t>
  </si>
  <si>
    <t>Europe: How Do People Deal with Natural Hazards?</t>
  </si>
  <si>
    <t>https://media.dlib.indiana.edu/media_objects/3x817550c</t>
  </si>
  <si>
    <t>IULMIA</t>
  </si>
  <si>
    <t>public</t>
  </si>
  <si>
    <t>generally good audio; there are some snippets of oral history with interviewee speaking in another language but that fades mostly out for an oral translation to english</t>
  </si>
  <si>
    <t>this is an educational recording from the Agency for Technology Instruction designed for middle school students; unclear if it was ever broadcast; content runs through 15:29</t>
  </si>
  <si>
    <t>Transducers Overview | Transducers in Mechanical Systems | Transducers in Fluid Systems | Transducers in Electrical Systems | Transducers in Thermal Systems | Transducers Summary</t>
  </si>
  <si>
    <t>https://media.dlib.indiana.edu/media_objects/js957322m</t>
  </si>
  <si>
    <t>good audio</t>
  </si>
  <si>
    <t>good production audio w/o hissing or static sounds; some sections have background noise or possibly background music; content ends at 48:00</t>
  </si>
  <si>
    <t>lecture/event</t>
  </si>
  <si>
    <t>Eldon F. Lundquist Memorial Lecture, presented by Henry A. Kissinger</t>
  </si>
  <si>
    <t>https://media.dlib.indiana.edu/media_objects/9g54xp59t</t>
  </si>
  <si>
    <t>IU South Bend Archives</t>
  </si>
  <si>
    <t>occasional crowd noise interspersed</t>
  </si>
  <si>
    <t>good-sounding audio; this is a special guest lecture in an auditorium so both an event and lecture, there is Q&amp;A at the end but it uses a microphone. Content ends about 1:15</t>
  </si>
  <si>
    <t>Black Filmmakers. Film-Lecture Series</t>
  </si>
  <si>
    <t>https://media.dlib.indiana.edu/media_objects/jh344j82x</t>
  </si>
  <si>
    <t>Black Film Center &amp; Archive</t>
  </si>
  <si>
    <t>relatively low volume</t>
  </si>
  <si>
    <t>this is a recording of an award ceremony, so music pieces interspersed with spoken ceremony and some presenters are not high volume. Content runs to 1:15</t>
  </si>
  <si>
    <t>Women, Ritual, and Religion (Revised)</t>
  </si>
  <si>
    <t>https://media.dlib.indiana.edu/media_objects/mp48sv41w</t>
  </si>
  <si>
    <t>mild background hiss/hum in some portions</t>
  </si>
  <si>
    <t>this is an educational type recording produced by teh Audio-Visual Center. It has numerous interviews which somewhat varying audio qualities, but overall has good audio</t>
  </si>
  <si>
    <t>Betacam videotape (alternate)</t>
  </si>
  <si>
    <t>Extra (Unlisted): Juke Box Rhythm Clips, Johnny Otis Show LA</t>
  </si>
  <si>
    <t>https://media.dlib.indiana.edu/media_objects/mg74r845n</t>
  </si>
  <si>
    <t>Archives of African American Music and Culture</t>
  </si>
  <si>
    <t>low volume in first segment</t>
  </si>
  <si>
    <t>file consists of several different programs; first one has low audio but overall good quality w/o hissing; lots of music and background music could be hard</t>
  </si>
  <si>
    <t>oral history</t>
  </si>
  <si>
    <t>Taliaferro interview</t>
  </si>
  <si>
    <t>https://media.dlib.indiana.edu/media_objects/d217r598t</t>
  </si>
  <si>
    <t>University Archives</t>
  </si>
  <si>
    <t>IU only</t>
  </si>
  <si>
    <t>good audio; very low hum</t>
  </si>
  <si>
    <t>oral history from 1987 recorded outdoors with mild outdoor noise (bugs, voices, etc); content runs through 17:10 with b-roll footage w/o audio after</t>
  </si>
  <si>
    <t>open reel audio tape</t>
  </si>
  <si>
    <t>#7 - Lipman - Notions on the Mechanism of Code Translation into Peptide Sequence</t>
  </si>
  <si>
    <t>https://media.dlib.indiana.edu/media_objects/h128nw79q</t>
  </si>
  <si>
    <t>mild background hum; speaker does have an accent</t>
  </si>
  <si>
    <t>author Hermann Muller does have an accent which could be challenging for Whisper</t>
  </si>
  <si>
    <t>"Our Dirty Little War in Vietnam"</t>
  </si>
  <si>
    <t>https://media.dlib.indiana.edu/media_objects/rj430t61c</t>
  </si>
  <si>
    <t>quite a background hum; audio is noted as being quite low in volume</t>
  </si>
  <si>
    <t>multiple events recorded: meeting, lecture, Q&amp;A,  meeting</t>
  </si>
  <si>
    <t>Impressions of Vista, February 1969</t>
  </si>
  <si>
    <t>https://media.dlib.indiana.edu/media_objects/qj72px15g</t>
  </si>
  <si>
    <t>mild background hum; tinny</t>
  </si>
  <si>
    <t>daily personal recordings of impressions from training course; audio ends at 48:20, but is followed by intermittent beeping; could take the first 30 minutes easiyl)</t>
  </si>
  <si>
    <t>field recording</t>
  </si>
  <si>
    <t>[United States, Indiana, Bloomington, Joe Heaney interview, 1980]</t>
  </si>
  <si>
    <t>https://media.dlib.indiana.edu/media_objects/k06990795</t>
  </si>
  <si>
    <t>audio quality is good but main interviewee has a fairly strong Irish accent</t>
  </si>
  <si>
    <t>this is an interview interspersed with singing; essentially a field recording but was done inside so audio is good; hard to find field recordings that have a lot of spoken word, certainly none that are public</t>
  </si>
  <si>
    <t>Hilltop - Paul Brandwein</t>
  </si>
  <si>
    <t>https://media.dlib.indiana.edu/media_objects/c247fb67k</t>
  </si>
  <si>
    <t>some speakers are extremely low; some background noises (birds, etc)</t>
  </si>
  <si>
    <t>lecture and Q&amp;A at the Hilltop Garden Center - sounds like it was recorded outside</t>
  </si>
  <si>
    <t>Pauline Kael w/ Woody Allen</t>
  </si>
  <si>
    <t>https://media.dlib.indiana.edu/media_objects/9019s727g</t>
  </si>
  <si>
    <t>broadcast radio interview</t>
  </si>
  <si>
    <t>open reel audio tape (alternate)</t>
  </si>
  <si>
    <t>Battle of the Crater and 13th Amendment</t>
  </si>
  <si>
    <t>https://media.dlib.indiana.edu/media_objects/z029pc06s</t>
  </si>
  <si>
    <t>discussion with 3 people; part of Afro-American in Indiana radio series; good audio with a tiny bit of low volume at beginning; no significant music</t>
  </si>
  <si>
    <t>audiocassette</t>
  </si>
  <si>
    <t>[illegible]/ Voice of America</t>
  </si>
  <si>
    <t>https://media.dlib.indiana.edu/media_objects/s4656396v</t>
  </si>
  <si>
    <t>significant background buzz/static; speech in first half is very muffled</t>
  </si>
  <si>
    <t>contains a radio broadcast interview; compilation of shows</t>
  </si>
  <si>
    <t>Barnard Townsend Retired Financial VP EW Scripps Co. Nov. 23, 1983 New York</t>
  </si>
  <si>
    <t>https://media.dlib.indiana.edu/media_objects/pn89dt43w</t>
  </si>
  <si>
    <t>Media School</t>
  </si>
  <si>
    <t>Public</t>
  </si>
  <si>
    <t>background hiss</t>
  </si>
  <si>
    <t>interview with 2 speakers and good volume; content through 41:43</t>
  </si>
  <si>
    <t>Patriarchy, a Macrohistorical View lecture, part 1</t>
  </si>
  <si>
    <t>https://media.dlib.indiana.edu/media_objects/zc77t5997</t>
  </si>
  <si>
    <t>background hum</t>
  </si>
  <si>
    <t>single speaker lecture</t>
  </si>
  <si>
    <t>Indiana University Student Association, Congress Meeting 7/10/97</t>
  </si>
  <si>
    <t>https://media.dlib.indiana.edu/media_objects/4j03dg670</t>
  </si>
  <si>
    <t>background hum and very low audio</t>
  </si>
  <si>
    <t>this is a recording of the student association meeting; the volume is quite low</t>
  </si>
  <si>
    <t>Appalachian Informal Music / Cultural Conservation and Languages Workshop</t>
  </si>
  <si>
    <r>
      <rPr>
        <color rgb="FF1155CC"/>
        <u/>
      </rPr>
      <t>https://media.dlib.indiana.edu/media_objects/7s75dk234</t>
    </r>
    <r>
      <rPr>
        <color rgb="FF000000"/>
      </rPr>
      <t xml:space="preserve"> (second section!)</t>
    </r>
  </si>
  <si>
    <t>background hum; voices are variable in how loud they are; background music/outdoor noise, etc.</t>
  </si>
  <si>
    <t>recording of workshop / discussion at music festival; many qualities of a field recording as it is an outdoor event with lots of background activity; second file is recommended</t>
  </si>
  <si>
    <t>Being Lucky: All's Wells that Ends Well</t>
  </si>
  <si>
    <t>https://media.dlib.indiana.edu/media_objects/1r66j618f</t>
  </si>
  <si>
    <t>variable but mostly mild background hum; some noises that sound like moving the microphone</t>
  </si>
  <si>
    <t>content runs to 7:06 only; appears to be a home recording made by Herman B Wells. similar item is https://media.dlib.indiana.edu/media_objects/mp48sj429, which includes multiple voices and is a bit more difficult to deipher</t>
  </si>
  <si>
    <t>Elvis J. Stahr autobiography: Tape 1 - Early life in Hickman; parents; grade school</t>
  </si>
  <si>
    <t>https://media.dlib.indiana.edu/media_objects/4f16ct53v</t>
  </si>
  <si>
    <t>background hum; good audio</t>
  </si>
  <si>
    <t>Elvin J. Stahr recording tapes about his life in preparation for autobiography</t>
  </si>
  <si>
    <t>1991 Future of the American Church Conference: Roman Catholic Fundementalists: Expanding the Matrix of interpretation</t>
  </si>
  <si>
    <t>https://media.dlib.indiana.edu/media_objects/s1785305j</t>
  </si>
  <si>
    <t>very mild background hum; otherwise good audio</t>
  </si>
  <si>
    <t>Rebroadcasting of a talk by Mary Jo Weaver on the subject of catholic and protestant fundamentalism.</t>
  </si>
  <si>
    <t>[United States, Indiana, Bloomington, 1975]</t>
  </si>
  <si>
    <t>https://media.dlib.indiana.edu/media_objects/v118s2022</t>
  </si>
  <si>
    <t>significant background hiss</t>
  </si>
  <si>
    <t>interview discussing George Herzog collections; ethnomusicology; voices can be hard to distinguish</t>
  </si>
  <si>
    <t>motion picture film</t>
  </si>
  <si>
    <t>How to Measure Time</t>
  </si>
  <si>
    <t>https://media.dlib.indiana.edu/media_objects/8k71p5810</t>
  </si>
  <si>
    <t>The Hoosier Holiday Football 1979</t>
  </si>
  <si>
    <t>https://media.dlib.indiana.edu/media_objects/xw42ng94v</t>
  </si>
  <si>
    <t>light distortion on sibilance and other parts of spoken audio</t>
  </si>
  <si>
    <t>TVB Public Utilities</t>
  </si>
  <si>
    <t>https://media.dlib.indiana.edu/media_objects/70795v741</t>
  </si>
  <si>
    <t>majority of this seems to be ads for utility companies, although there are a couple of short educational pieces in there</t>
  </si>
  <si>
    <t>Durer and the Renaissance</t>
  </si>
  <si>
    <t>https://media.dlib.indiana.edu/media_objects/mg74r3521</t>
  </si>
  <si>
    <t>education film</t>
  </si>
  <si>
    <t>Gossip</t>
  </si>
  <si>
    <t>https://media.dlib.indiana.edu/media_objects/6969zq15g</t>
  </si>
  <si>
    <t>Scraping Flat Surfaces</t>
  </si>
  <si>
    <t>https://media.dlib.indiana.edu/media_objects/nk323327z</t>
  </si>
  <si>
    <t>Gravity: The Might Pull</t>
  </si>
  <si>
    <t>https://media.dlib.indiana.edu/media_objects/rn301q47s</t>
  </si>
  <si>
    <t>New Frontiers of Medicine</t>
  </si>
  <si>
    <t>https://media.dlib.indiana.edu/media_objects/xk81k608f</t>
  </si>
  <si>
    <t>Heart disease (its major causes)</t>
  </si>
  <si>
    <t>https://media.dlib.indiana.edu/media_objects/8336hp965</t>
  </si>
  <si>
    <t>This is a copyrighted Encyclopaedia Britannica film, so may want to check with IULMIA</t>
  </si>
  <si>
    <t>VHS</t>
  </si>
  <si>
    <t>Albert D. Wallace Washington, D.C. April 10, 1986</t>
  </si>
  <si>
    <t>https://media.dlib.indiana.edu/media_objects/g158c416s</t>
  </si>
  <si>
    <t>" Artists Unlimited Chicago Variety Entertainment"</t>
  </si>
  <si>
    <t>https://media.dlib.indiana.edu/media_objects/sj139847h</t>
  </si>
  <si>
    <t>IU East Libraries</t>
  </si>
  <si>
    <t>looks like a home recording of broadcast TV containing several different programs, so could possibly be interesting. Would likely need to clip it. Not sure if it contais ads.</t>
  </si>
  <si>
    <t>John D. Van Nuys, Dean IU School of Medicine 1947-1964</t>
  </si>
  <si>
    <t>https://media.dlib.indiana.edu/media_objects/vh53xd69w</t>
  </si>
  <si>
    <t>Ruth Lilly Medical Library</t>
  </si>
  <si>
    <t>Vern + Evelyn</t>
  </si>
  <si>
    <t>https://media.dlib.indiana.edu/media_objects/k930cc75r</t>
  </si>
  <si>
    <t>community access TV broadcast</t>
  </si>
  <si>
    <t>Pornography: Legal Issues and Beyond</t>
  </si>
  <si>
    <t>https://media.dlib.indiana.edu/media_objects/tt44q2926</t>
  </si>
  <si>
    <t>This is a panel discussion, not oral history</t>
  </si>
  <si>
    <t>Mayors Forum</t>
  </si>
  <si>
    <t>https://media.dlib.indiana.edu/media_objects/jd473423d</t>
  </si>
  <si>
    <t>Performers on Teaching</t>
  </si>
  <si>
    <t>https://media.dlib.indiana.edu/media_objects/wm118b56p</t>
  </si>
  <si>
    <t>Radio/TV</t>
  </si>
  <si>
    <t>WISH TV Link Obs news off-air</t>
  </si>
  <si>
    <t>https://media.dlib.indiana.edu/media_objects/bn999q97t</t>
  </si>
  <si>
    <t>Department of Astronomy</t>
  </si>
  <si>
    <t>recorded at home from broadcast TV and contains some ads; news has a variety of voices and formats</t>
  </si>
  <si>
    <t>Surgeons 1863: A Reenactor's Tale</t>
  </si>
  <si>
    <t>https://media.dlib.indiana.edu/media_objects/t148g155m</t>
  </si>
  <si>
    <t>Lots of hiss, audio literally recorded in a field</t>
  </si>
  <si>
    <t>Your Electrophysiology Study</t>
  </si>
  <si>
    <t>https://media.dlib.indiana.edu/media_objects/rj430p78q</t>
  </si>
  <si>
    <t>mono (program audio only on right channel)</t>
  </si>
  <si>
    <t>IU-produced talking head video regarding medical specialty</t>
  </si>
  <si>
    <t>Lacquer Disc</t>
  </si>
  <si>
    <t>Indiana School of the Sky: Art: Look at This One / Sparkling Colors</t>
  </si>
  <si>
    <t>https://media.dlib.indiana.edu/media_objects/8w32rb332</t>
  </si>
  <si>
    <t>some cracking /  popping especially in second half; voices somewhat muffled</t>
  </si>
  <si>
    <t>school of the sky is lacquer disc</t>
  </si>
  <si>
    <t>Nov. 16th, 1947 Part 1 Frank Bourgholtzer</t>
  </si>
  <si>
    <t>https://media.dlib.indiana.edu/media_objects/p2677g528</t>
  </si>
  <si>
    <t>some cracking / popping</t>
  </si>
  <si>
    <t>Howard 50th Anniversary Part 5; Howard 50th Anniversary Part 6</t>
  </si>
  <si>
    <t>https://media.dlib.indiana.edu/media_objects/rn301n969</t>
  </si>
  <si>
    <t>Media Scool</t>
  </si>
  <si>
    <t>very light cracking / popping</t>
  </si>
  <si>
    <t>sounds like a recording of an event celebrating roy Howard; several voices, audience clapping, etc.</t>
  </si>
  <si>
    <t>The Orson Welles Almanac: Groucho Marx</t>
  </si>
  <si>
    <t>https://orsonwelles.indiana.edu/items/show/2082#?c=0&amp;m=0&amp;s=0&amp;cv=0&amp;xywh=-560%2C158%2C3199%2C2212</t>
  </si>
  <si>
    <t>no</t>
  </si>
  <si>
    <t>orson welles content; this is a particular instance of a radio broadcast show that has some music in it, multiple voices, and was broadcast for a live studio audience (clapping, etc)</t>
  </si>
  <si>
    <t>Hello Americans: Brazil</t>
  </si>
  <si>
    <t>https://orsonwelles.indiana.edu/items/show/2051#?c=0&amp;m=0&amp;s=0&amp;cv=0&amp;xywh=-1060%2C-1%2C4530%2C3133</t>
  </si>
  <si>
    <t>mic/recording distortion</t>
  </si>
  <si>
    <t>WAOV World War 2 Newscast (Part 2)</t>
  </si>
  <si>
    <t>https://media.dlib.indiana.edu/media_objects/t435h298g</t>
  </si>
  <si>
    <t>IBHA</t>
  </si>
  <si>
    <t>LP</t>
  </si>
  <si>
    <t>Twentieth Century Poetry in English</t>
  </si>
  <si>
    <t>https://media.dlib.indiana.edu/media_objects/dz011b65j</t>
  </si>
  <si>
    <t>mild popping</t>
  </si>
  <si>
    <t>poetry reading, multiple voices</t>
  </si>
  <si>
    <t>This I believe</t>
  </si>
  <si>
    <t>https://media.dlib.indiana.edu/media_objects/zg64v735z</t>
  </si>
  <si>
    <t>crackles</t>
  </si>
  <si>
    <t>Eisenhower Story, The -</t>
  </si>
  <si>
    <t>https://content.mdpi.iu.edu/media_objects/ng451j08d</t>
  </si>
  <si>
    <t>background noise; popping</t>
  </si>
  <si>
    <t>Eisenhower story</t>
  </si>
  <si>
    <t>[United States, Indiana, Vincennes and Fort Wayne, French Americans, 1938]</t>
  </si>
  <si>
    <t>https://media.dlib.indiana.edu/media_objects/1257bd04z</t>
  </si>
  <si>
    <t>bits of speaking in English mixed with a lot of singing in French</t>
  </si>
  <si>
    <t>ATM example from Julie</t>
  </si>
  <si>
    <t>U-matic</t>
  </si>
  <si>
    <t>Beach wastes - Library # 252</t>
  </si>
  <si>
    <t>https://media.dlib.indiana.edu/media_objects/6w924z39w</t>
  </si>
  <si>
    <t xml:space="preserve">broadcast news audio; varying quality </t>
  </si>
  <si>
    <t>About Principles of Technology</t>
  </si>
  <si>
    <t>https://media.dlib.indiana.edu/media_objects/4t64h863g</t>
  </si>
  <si>
    <t>Dean's Advisory Council Interviews Part B</t>
  </si>
  <si>
    <t>https://media.dlib.indiana.edu/media_objects/3t946d39z</t>
  </si>
  <si>
    <t>background hum, low audio levels</t>
  </si>
  <si>
    <t>Charles Hagen -- Arbutus Plant</t>
  </si>
  <si>
    <t>https://media.dlib.indiana.edu/media_objects/2b88r027w</t>
  </si>
  <si>
    <t>many levels of sound and sound issues; metadata for the video includes "The beginning sound is poor but recovers at about 1:00." and "at about 11:00, a recording of an IU opera cuts in and then it returns to Hagen, but it is a repeat of the earlier recording. The opera then cuts back in at about 14:00 and runs to the end."</t>
  </si>
  <si>
    <t>Good example for testing audio since it's all over the place</t>
  </si>
  <si>
    <t>Total duration</t>
  </si>
  <si>
    <t>Total minutes</t>
  </si>
  <si>
    <t>Total cost</t>
  </si>
  <si>
    <t>Processing notes: let's start by trimming silence off beginning and end of recordings</t>
  </si>
  <si>
    <t>Content Type</t>
  </si>
  <si>
    <t>Approved to send to 3Play</t>
  </si>
  <si>
    <t>MDPI</t>
  </si>
  <si>
    <t>Note</t>
  </si>
  <si>
    <t>40000003840917</t>
  </si>
  <si>
    <t>yes</t>
  </si>
  <si>
    <t>40000003699255</t>
  </si>
  <si>
    <t>40000002311860</t>
  </si>
  <si>
    <t>40000001993932</t>
  </si>
  <si>
    <t>45000000166493,45000000166501</t>
  </si>
  <si>
    <t>Yes</t>
  </si>
  <si>
    <t>40000001090820</t>
  </si>
  <si>
    <t>45000000166352</t>
  </si>
  <si>
    <t>45000000394467</t>
  </si>
  <si>
    <t>40000002486514</t>
  </si>
  <si>
    <t>40000002867481</t>
  </si>
  <si>
    <t>45000000360708</t>
  </si>
  <si>
    <t>45000000360740</t>
  </si>
  <si>
    <t>[United States, Indiana, Bloomington, Joe Heaney interview, 1980] (Tape 1 Part 1)</t>
  </si>
  <si>
    <t>40000001107723</t>
  </si>
  <si>
    <t>40000003797083</t>
  </si>
  <si>
    <t>40000002862599</t>
  </si>
  <si>
    <t>40000001813825</t>
  </si>
  <si>
    <t>40000003525823</t>
  </si>
  <si>
    <t>40000003465350</t>
  </si>
  <si>
    <t>45000000023223</t>
  </si>
  <si>
    <t>40000000440133</t>
  </si>
  <si>
    <r>
      <rPr>
        <color rgb="FF1155CC"/>
        <u/>
      </rPr>
      <t>https://media.dlib.indiana.edu/media_objects/7s75dk234</t>
    </r>
    <r>
      <rPr>
        <color rgb="FF000000"/>
      </rPr>
      <t xml:space="preserve"> (second section!)</t>
    </r>
  </si>
  <si>
    <t>40000000297541</t>
  </si>
  <si>
    <t>40000003560713</t>
  </si>
  <si>
    <t>40000003617513</t>
  </si>
  <si>
    <t>40000003594837</t>
  </si>
  <si>
    <t>40000001407792,40000001407800</t>
  </si>
  <si>
    <t>40000003418110</t>
  </si>
  <si>
    <t>40000003352525</t>
  </si>
  <si>
    <t>40000003300946</t>
  </si>
  <si>
    <t>40000003425826</t>
  </si>
  <si>
    <t>40000003262286</t>
  </si>
  <si>
    <t>40000003432954</t>
  </si>
  <si>
    <t>40000003257716</t>
  </si>
  <si>
    <t>40000003179084</t>
  </si>
  <si>
    <t>40000003421437</t>
  </si>
  <si>
    <t>40000003805407</t>
  </si>
  <si>
    <t>45000000242492</t>
  </si>
  <si>
    <t>45000000370335</t>
  </si>
  <si>
    <t>40000003809037</t>
  </si>
  <si>
    <t>45000000181344</t>
  </si>
  <si>
    <t>45000000243227</t>
  </si>
  <si>
    <t>40000002577783</t>
  </si>
  <si>
    <t>recorded at home from broadcast TV and contains some ads; news has a variety of voices and formats; Astronomy notes this is copyrighted material so should not be made publicly available</t>
  </si>
  <si>
    <t>40000002808733</t>
  </si>
  <si>
    <t>45000000370160</t>
  </si>
  <si>
    <t>45000000370194</t>
  </si>
  <si>
    <t>40000000184285</t>
  </si>
  <si>
    <t>40000002521559</t>
  </si>
  <si>
    <t>40000002521674</t>
  </si>
  <si>
    <t>muskrat:/srv/nfs_avalon/welles/media/221.high.mp4</t>
  </si>
  <si>
    <t>muskrat:/srv/nfs_avalon/welles/media/190.high.mp4</t>
  </si>
  <si>
    <t>40000003855584</t>
  </si>
  <si>
    <t>40000000682163</t>
  </si>
  <si>
    <t>40000001163767</t>
  </si>
  <si>
    <t>40000000779753</t>
  </si>
  <si>
    <t>40000003665918,40000003665900,40000003665892,40000003665884,40000003665876,40000003665868,40000003665850,40000001897802</t>
  </si>
  <si>
    <t>40000003402619</t>
  </si>
  <si>
    <t>40000002134684</t>
  </si>
  <si>
    <t>40000001663568</t>
  </si>
  <si>
    <t>40000001481052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</si>
</sst>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color rgb="FF333333"/>
      <name val="Arial"/>
    </font>
    <font>
      <u/>
      <color rgb="FF0000FF"/>
    </font>
    <font>
      <sz val="12.0"/>
      <color rgb="FF111111"/>
      <name val="Arial"/>
      <scheme val="minor"/>
    </font>
    <font>
      <color rgb="FF212529"/>
      <name val="BentonSans"/>
    </font>
    <font>
      <u/>
      <color rgb="FF0000FF"/>
    </font>
    <font>
      <color rgb="FF0A2326"/>
      <name val="Inherit"/>
    </font>
    <font>
      <sz val="10.0"/>
      <color rgb="FF333333"/>
      <name val="Arial"/>
    </font>
    <font>
      <color rgb="FF212529"/>
      <name val="Arial"/>
    </font>
    <font>
      <sz val="8.0"/>
      <color theme="1"/>
      <name val="&quot;Liberation Sans&quot;"/>
    </font>
    <font>
      <sz val="8.0"/>
      <color theme="1"/>
      <name val="Liberation Mono"/>
    </font>
    <font>
      <sz val="8.0"/>
      <color theme="1"/>
      <name val="Liberation Serif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FDFDD"/>
        <bgColor rgb="FFDFDFDD"/>
      </patternFill>
    </fill>
    <fill>
      <patternFill patternType="solid">
        <fgColor rgb="FFF2F2F2"/>
        <bgColor rgb="FFF2F2F2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4" numFmtId="46" xfId="0" applyAlignment="1" applyFont="1" applyNumberFormat="1">
      <alignment readingOrder="0"/>
    </xf>
    <xf borderId="0" fillId="0" fontId="7" numFmtId="46" xfId="0" applyFont="1" applyNumberFormat="1"/>
    <xf borderId="0" fillId="3" fontId="8" numFmtId="0" xfId="0" applyAlignment="1" applyFill="1" applyFont="1">
      <alignment horizontal="left" readingOrder="0"/>
    </xf>
    <xf borderId="0" fillId="0" fontId="9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2" fontId="10" numFmtId="0" xfId="0" applyAlignment="1" applyFont="1">
      <alignment horizontal="left" readingOrder="0" shrinkToFit="0" wrapText="0"/>
    </xf>
    <xf borderId="0" fillId="2" fontId="11" numFmtId="0" xfId="0" applyAlignment="1" applyFont="1">
      <alignment horizontal="left" readingOrder="0"/>
    </xf>
    <xf borderId="0" fillId="4" fontId="5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21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3" fontId="12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46" xfId="0" applyFont="1" applyNumberFormat="1"/>
    <xf borderId="0" fillId="0" fontId="4" numFmtId="0" xfId="0" applyFont="1"/>
    <xf borderId="0" fillId="0" fontId="13" numFmtId="49" xfId="0" applyAlignment="1" applyFont="1" applyNumberFormat="1">
      <alignment horizontal="left" readingOrder="0"/>
    </xf>
    <xf borderId="0" fillId="0" fontId="14" numFmtId="49" xfId="0" applyAlignment="1" applyFont="1" applyNumberFormat="1">
      <alignment horizontal="right" readingOrder="0"/>
    </xf>
    <xf borderId="0" fillId="0" fontId="15" numFmtId="49" xfId="0" applyAlignment="1" applyFont="1" applyNumberFormat="1">
      <alignment horizontal="right" readingOrder="0"/>
    </xf>
    <xf borderId="0" fillId="0" fontId="15" numFmtId="49" xfId="0" applyAlignment="1" applyFont="1" applyNumberFormat="1">
      <alignment horizontal="left" readingOrder="0"/>
    </xf>
    <xf borderId="0" fillId="0" fontId="16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edia.dlib.indiana.edu/media_objects/tt44q2926" TargetMode="External"/><Relationship Id="rId42" Type="http://schemas.openxmlformats.org/officeDocument/2006/relationships/hyperlink" Target="https://media.dlib.indiana.edu/media_objects/wm118b56p" TargetMode="External"/><Relationship Id="rId41" Type="http://schemas.openxmlformats.org/officeDocument/2006/relationships/hyperlink" Target="https://media.dlib.indiana.edu/media_objects/jd473423d" TargetMode="External"/><Relationship Id="rId44" Type="http://schemas.openxmlformats.org/officeDocument/2006/relationships/hyperlink" Target="https://media.dlib.indiana.edu/media_objects/t148g155m" TargetMode="External"/><Relationship Id="rId43" Type="http://schemas.openxmlformats.org/officeDocument/2006/relationships/hyperlink" Target="https://media.dlib.indiana.edu/media_objects/bn999q97t" TargetMode="External"/><Relationship Id="rId46" Type="http://schemas.openxmlformats.org/officeDocument/2006/relationships/hyperlink" Target="https://media.dlib.indiana.edu/media_objects/8w32rb332" TargetMode="External"/><Relationship Id="rId45" Type="http://schemas.openxmlformats.org/officeDocument/2006/relationships/hyperlink" Target="https://media.dlib.indiana.edu/media_objects/rj430p78q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media.dlib.indiana.edu/media_objects/vd66wn600" TargetMode="External"/><Relationship Id="rId3" Type="http://schemas.openxmlformats.org/officeDocument/2006/relationships/hyperlink" Target="https://content.mdpi.iu.edu/media_objects/sq87cw10j" TargetMode="External"/><Relationship Id="rId4" Type="http://schemas.openxmlformats.org/officeDocument/2006/relationships/hyperlink" Target="https://media.dlib.indiana.edu/media_objects/3x817550c" TargetMode="External"/><Relationship Id="rId9" Type="http://schemas.openxmlformats.org/officeDocument/2006/relationships/hyperlink" Target="https://media.dlib.indiana.edu/media_objects/mg74r845n" TargetMode="External"/><Relationship Id="rId48" Type="http://schemas.openxmlformats.org/officeDocument/2006/relationships/hyperlink" Target="https://media.dlib.indiana.edu/media_objects/rn301n969" TargetMode="External"/><Relationship Id="rId47" Type="http://schemas.openxmlformats.org/officeDocument/2006/relationships/hyperlink" Target="https://media.dlib.indiana.edu/media_objects/p2677g528" TargetMode="External"/><Relationship Id="rId49" Type="http://schemas.openxmlformats.org/officeDocument/2006/relationships/hyperlink" Target="https://orsonwelles.indiana.edu/items/show/2082" TargetMode="External"/><Relationship Id="rId5" Type="http://schemas.openxmlformats.org/officeDocument/2006/relationships/hyperlink" Target="https://media.dlib.indiana.edu/media_objects/js957322m" TargetMode="External"/><Relationship Id="rId6" Type="http://schemas.openxmlformats.org/officeDocument/2006/relationships/hyperlink" Target="https://media.dlib.indiana.edu/media_objects/9g54xp59t" TargetMode="External"/><Relationship Id="rId7" Type="http://schemas.openxmlformats.org/officeDocument/2006/relationships/hyperlink" Target="https://media.dlib.indiana.edu/media_objects/jh344j82x" TargetMode="External"/><Relationship Id="rId8" Type="http://schemas.openxmlformats.org/officeDocument/2006/relationships/hyperlink" Target="https://media.dlib.indiana.edu/media_objects/mp48sv41w" TargetMode="External"/><Relationship Id="rId31" Type="http://schemas.openxmlformats.org/officeDocument/2006/relationships/hyperlink" Target="https://media.dlib.indiana.edu/media_objects/6969zq15g" TargetMode="External"/><Relationship Id="rId30" Type="http://schemas.openxmlformats.org/officeDocument/2006/relationships/hyperlink" Target="https://media.dlib.indiana.edu/media_objects/mg74r3521" TargetMode="External"/><Relationship Id="rId33" Type="http://schemas.openxmlformats.org/officeDocument/2006/relationships/hyperlink" Target="https://media.dlib.indiana.edu/media_objects/rn301q47s" TargetMode="External"/><Relationship Id="rId32" Type="http://schemas.openxmlformats.org/officeDocument/2006/relationships/hyperlink" Target="https://media.dlib.indiana.edu/media_objects/nk323327z" TargetMode="External"/><Relationship Id="rId35" Type="http://schemas.openxmlformats.org/officeDocument/2006/relationships/hyperlink" Target="https://media.dlib.indiana.edu/media_objects/8336hp965" TargetMode="External"/><Relationship Id="rId34" Type="http://schemas.openxmlformats.org/officeDocument/2006/relationships/hyperlink" Target="https://media.dlib.indiana.edu/media_objects/xk81k608f" TargetMode="External"/><Relationship Id="rId37" Type="http://schemas.openxmlformats.org/officeDocument/2006/relationships/hyperlink" Target="https://media.dlib.indiana.edu/media_objects/sj139847h" TargetMode="External"/><Relationship Id="rId36" Type="http://schemas.openxmlformats.org/officeDocument/2006/relationships/hyperlink" Target="https://media.dlib.indiana.edu/media_objects/g158c416s" TargetMode="External"/><Relationship Id="rId39" Type="http://schemas.openxmlformats.org/officeDocument/2006/relationships/hyperlink" Target="https://media.dlib.indiana.edu/media_objects/k930cc75r" TargetMode="External"/><Relationship Id="rId38" Type="http://schemas.openxmlformats.org/officeDocument/2006/relationships/hyperlink" Target="https://media.dlib.indiana.edu/media_objects/vh53xd69w" TargetMode="External"/><Relationship Id="rId62" Type="http://schemas.openxmlformats.org/officeDocument/2006/relationships/vmlDrawing" Target="../drawings/vmlDrawing1.vml"/><Relationship Id="rId61" Type="http://schemas.openxmlformats.org/officeDocument/2006/relationships/drawing" Target="../drawings/drawing1.xml"/><Relationship Id="rId20" Type="http://schemas.openxmlformats.org/officeDocument/2006/relationships/hyperlink" Target="https://media.dlib.indiana.edu/media_objects/zc77t5997" TargetMode="External"/><Relationship Id="rId22" Type="http://schemas.openxmlformats.org/officeDocument/2006/relationships/hyperlink" Target="https://media.dlib.indiana.edu/media_objects/7s75dk234" TargetMode="External"/><Relationship Id="rId21" Type="http://schemas.openxmlformats.org/officeDocument/2006/relationships/hyperlink" Target="https://media.dlib.indiana.edu/media_objects/4j03dg670" TargetMode="External"/><Relationship Id="rId24" Type="http://schemas.openxmlformats.org/officeDocument/2006/relationships/hyperlink" Target="https://media.dlib.indiana.edu/media_objects/4f16ct53v" TargetMode="External"/><Relationship Id="rId23" Type="http://schemas.openxmlformats.org/officeDocument/2006/relationships/hyperlink" Target="https://media.dlib.indiana.edu/media_objects/1r66j618f" TargetMode="External"/><Relationship Id="rId60" Type="http://schemas.openxmlformats.org/officeDocument/2006/relationships/hyperlink" Target="https://media.dlib.indiana.edu/media_objects/3t946d39z" TargetMode="External"/><Relationship Id="rId26" Type="http://schemas.openxmlformats.org/officeDocument/2006/relationships/hyperlink" Target="https://media.dlib.indiana.edu/media_objects/v118s2022" TargetMode="External"/><Relationship Id="rId25" Type="http://schemas.openxmlformats.org/officeDocument/2006/relationships/hyperlink" Target="https://media.dlib.indiana.edu/media_objects/s1785305j" TargetMode="External"/><Relationship Id="rId28" Type="http://schemas.openxmlformats.org/officeDocument/2006/relationships/hyperlink" Target="https://media.dlib.indiana.edu/media_objects/xw42ng94v" TargetMode="External"/><Relationship Id="rId27" Type="http://schemas.openxmlformats.org/officeDocument/2006/relationships/hyperlink" Target="https://media.dlib.indiana.edu/media_objects/8k71p5810" TargetMode="External"/><Relationship Id="rId29" Type="http://schemas.openxmlformats.org/officeDocument/2006/relationships/hyperlink" Target="https://media.dlib.indiana.edu/media_objects/70795v741" TargetMode="External"/><Relationship Id="rId51" Type="http://schemas.openxmlformats.org/officeDocument/2006/relationships/hyperlink" Target="https://media.dlib.indiana.edu/media_objects/t435h298g" TargetMode="External"/><Relationship Id="rId50" Type="http://schemas.openxmlformats.org/officeDocument/2006/relationships/hyperlink" Target="https://orsonwelles.indiana.edu/items/show/2051" TargetMode="External"/><Relationship Id="rId53" Type="http://schemas.openxmlformats.org/officeDocument/2006/relationships/hyperlink" Target="https://media.dlib.indiana.edu/media_objects/zg64v735z" TargetMode="External"/><Relationship Id="rId52" Type="http://schemas.openxmlformats.org/officeDocument/2006/relationships/hyperlink" Target="https://media.dlib.indiana.edu/media_objects/dz011b65j" TargetMode="External"/><Relationship Id="rId11" Type="http://schemas.openxmlformats.org/officeDocument/2006/relationships/hyperlink" Target="https://media.dlib.indiana.edu/media_objects/h128nw79q" TargetMode="External"/><Relationship Id="rId55" Type="http://schemas.openxmlformats.org/officeDocument/2006/relationships/hyperlink" Target="https://media.dlib.indiana.edu/media_objects/1257bd04z" TargetMode="External"/><Relationship Id="rId10" Type="http://schemas.openxmlformats.org/officeDocument/2006/relationships/hyperlink" Target="https://media.dlib.indiana.edu/media_objects/d217r598t" TargetMode="External"/><Relationship Id="rId54" Type="http://schemas.openxmlformats.org/officeDocument/2006/relationships/hyperlink" Target="https://content.mdpi.iu.edu/media_objects/ng451j08d" TargetMode="External"/><Relationship Id="rId13" Type="http://schemas.openxmlformats.org/officeDocument/2006/relationships/hyperlink" Target="https://media.dlib.indiana.edu/media_objects/qj72px15g" TargetMode="External"/><Relationship Id="rId57" Type="http://schemas.openxmlformats.org/officeDocument/2006/relationships/hyperlink" Target="https://media.dlib.indiana.edu/media_objects/4t64h863g" TargetMode="External"/><Relationship Id="rId12" Type="http://schemas.openxmlformats.org/officeDocument/2006/relationships/hyperlink" Target="https://media.dlib.indiana.edu/media_objects/rj430t61c" TargetMode="External"/><Relationship Id="rId56" Type="http://schemas.openxmlformats.org/officeDocument/2006/relationships/hyperlink" Target="https://media.dlib.indiana.edu/media_objects/6w924z39w" TargetMode="External"/><Relationship Id="rId15" Type="http://schemas.openxmlformats.org/officeDocument/2006/relationships/hyperlink" Target="https://media.dlib.indiana.edu/media_objects/c247fb67k" TargetMode="External"/><Relationship Id="rId59" Type="http://schemas.openxmlformats.org/officeDocument/2006/relationships/hyperlink" Target="https://media.dlib.indiana.edu/media_objects/2b88r027w" TargetMode="External"/><Relationship Id="rId14" Type="http://schemas.openxmlformats.org/officeDocument/2006/relationships/hyperlink" Target="https://media.dlib.indiana.edu/media_objects/k06990795" TargetMode="External"/><Relationship Id="rId58" Type="http://schemas.openxmlformats.org/officeDocument/2006/relationships/hyperlink" Target="https://media.dlib.indiana.edu/media_objects/3t946d39z" TargetMode="External"/><Relationship Id="rId17" Type="http://schemas.openxmlformats.org/officeDocument/2006/relationships/hyperlink" Target="https://media.dlib.indiana.edu/media_objects/z029pc06s" TargetMode="External"/><Relationship Id="rId16" Type="http://schemas.openxmlformats.org/officeDocument/2006/relationships/hyperlink" Target="https://media.dlib.indiana.edu/media_objects/9019s727g" TargetMode="External"/><Relationship Id="rId19" Type="http://schemas.openxmlformats.org/officeDocument/2006/relationships/hyperlink" Target="https://media.dlib.indiana.edu/media_objects/pn89dt43w" TargetMode="External"/><Relationship Id="rId18" Type="http://schemas.openxmlformats.org/officeDocument/2006/relationships/hyperlink" Target="https://media.dlib.indiana.edu/media_objects/s4656396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media.dlib.indiana.edu/media_objects/jd473423d" TargetMode="External"/><Relationship Id="rId42" Type="http://schemas.openxmlformats.org/officeDocument/2006/relationships/hyperlink" Target="https://media.dlib.indiana.edu/media_objects/bn999q97t" TargetMode="External"/><Relationship Id="rId41" Type="http://schemas.openxmlformats.org/officeDocument/2006/relationships/hyperlink" Target="https://media.dlib.indiana.edu/media_objects/wm118b56p" TargetMode="External"/><Relationship Id="rId44" Type="http://schemas.openxmlformats.org/officeDocument/2006/relationships/hyperlink" Target="https://media.dlib.indiana.edu/media_objects/rj430p78q" TargetMode="External"/><Relationship Id="rId43" Type="http://schemas.openxmlformats.org/officeDocument/2006/relationships/hyperlink" Target="https://media.dlib.indiana.edu/media_objects/t148g155m" TargetMode="External"/><Relationship Id="rId46" Type="http://schemas.openxmlformats.org/officeDocument/2006/relationships/hyperlink" Target="https://media.dlib.indiana.edu/media_objects/p2677g528" TargetMode="External"/><Relationship Id="rId45" Type="http://schemas.openxmlformats.org/officeDocument/2006/relationships/hyperlink" Target="https://media.dlib.indiana.edu/media_objects/8w32rb332" TargetMode="External"/><Relationship Id="rId1" Type="http://schemas.openxmlformats.org/officeDocument/2006/relationships/hyperlink" Target="https://media.dlib.indiana.edu/media_objects/vd66wn600" TargetMode="External"/><Relationship Id="rId2" Type="http://schemas.openxmlformats.org/officeDocument/2006/relationships/hyperlink" Target="https://content.mdpi.iu.edu/media_objects/sq87cw10j" TargetMode="External"/><Relationship Id="rId3" Type="http://schemas.openxmlformats.org/officeDocument/2006/relationships/hyperlink" Target="https://media.dlib.indiana.edu/media_objects/3x817550c" TargetMode="External"/><Relationship Id="rId4" Type="http://schemas.openxmlformats.org/officeDocument/2006/relationships/hyperlink" Target="https://media.dlib.indiana.edu/media_objects/js957322m" TargetMode="External"/><Relationship Id="rId9" Type="http://schemas.openxmlformats.org/officeDocument/2006/relationships/hyperlink" Target="https://media.dlib.indiana.edu/media_objects/d217r598t" TargetMode="External"/><Relationship Id="rId48" Type="http://schemas.openxmlformats.org/officeDocument/2006/relationships/hyperlink" Target="https://orsonwelles.indiana.edu/items/show/2082" TargetMode="External"/><Relationship Id="rId47" Type="http://schemas.openxmlformats.org/officeDocument/2006/relationships/hyperlink" Target="https://media.dlib.indiana.edu/media_objects/rn301n969" TargetMode="External"/><Relationship Id="rId49" Type="http://schemas.openxmlformats.org/officeDocument/2006/relationships/hyperlink" Target="https://orsonwelles.indiana.edu/items/show/2051" TargetMode="External"/><Relationship Id="rId5" Type="http://schemas.openxmlformats.org/officeDocument/2006/relationships/hyperlink" Target="https://media.dlib.indiana.edu/media_objects/9g54xp59t" TargetMode="External"/><Relationship Id="rId6" Type="http://schemas.openxmlformats.org/officeDocument/2006/relationships/hyperlink" Target="https://media.dlib.indiana.edu/media_objects/jh344j82x" TargetMode="External"/><Relationship Id="rId7" Type="http://schemas.openxmlformats.org/officeDocument/2006/relationships/hyperlink" Target="https://media.dlib.indiana.edu/media_objects/mp48sv41w" TargetMode="External"/><Relationship Id="rId8" Type="http://schemas.openxmlformats.org/officeDocument/2006/relationships/hyperlink" Target="https://media.dlib.indiana.edu/media_objects/mg74r845n" TargetMode="External"/><Relationship Id="rId31" Type="http://schemas.openxmlformats.org/officeDocument/2006/relationships/hyperlink" Target="https://media.dlib.indiana.edu/media_objects/nk323327z" TargetMode="External"/><Relationship Id="rId30" Type="http://schemas.openxmlformats.org/officeDocument/2006/relationships/hyperlink" Target="https://media.dlib.indiana.edu/media_objects/6969zq15g" TargetMode="External"/><Relationship Id="rId33" Type="http://schemas.openxmlformats.org/officeDocument/2006/relationships/hyperlink" Target="https://media.dlib.indiana.edu/media_objects/xk81k608f" TargetMode="External"/><Relationship Id="rId32" Type="http://schemas.openxmlformats.org/officeDocument/2006/relationships/hyperlink" Target="https://media.dlib.indiana.edu/media_objects/rn301q47s" TargetMode="External"/><Relationship Id="rId35" Type="http://schemas.openxmlformats.org/officeDocument/2006/relationships/hyperlink" Target="https://media.dlib.indiana.edu/media_objects/g158c416s" TargetMode="External"/><Relationship Id="rId34" Type="http://schemas.openxmlformats.org/officeDocument/2006/relationships/hyperlink" Target="https://media.dlib.indiana.edu/media_objects/8336hp965" TargetMode="External"/><Relationship Id="rId37" Type="http://schemas.openxmlformats.org/officeDocument/2006/relationships/hyperlink" Target="https://media.dlib.indiana.edu/media_objects/vh53xd69w" TargetMode="External"/><Relationship Id="rId36" Type="http://schemas.openxmlformats.org/officeDocument/2006/relationships/hyperlink" Target="https://media.dlib.indiana.edu/media_objects/sj139847h" TargetMode="External"/><Relationship Id="rId39" Type="http://schemas.openxmlformats.org/officeDocument/2006/relationships/hyperlink" Target="https://media.dlib.indiana.edu/media_objects/tt44q2926" TargetMode="External"/><Relationship Id="rId38" Type="http://schemas.openxmlformats.org/officeDocument/2006/relationships/hyperlink" Target="https://media.dlib.indiana.edu/media_objects/k930cc75r" TargetMode="External"/><Relationship Id="rId20" Type="http://schemas.openxmlformats.org/officeDocument/2006/relationships/hyperlink" Target="https://media.dlib.indiana.edu/media_objects/4j03dg670" TargetMode="External"/><Relationship Id="rId22" Type="http://schemas.openxmlformats.org/officeDocument/2006/relationships/hyperlink" Target="https://media.dlib.indiana.edu/media_objects/1r66j618f" TargetMode="External"/><Relationship Id="rId21" Type="http://schemas.openxmlformats.org/officeDocument/2006/relationships/hyperlink" Target="https://media.dlib.indiana.edu/media_objects/7s75dk234" TargetMode="External"/><Relationship Id="rId24" Type="http://schemas.openxmlformats.org/officeDocument/2006/relationships/hyperlink" Target="https://media.dlib.indiana.edu/media_objects/s1785305j" TargetMode="External"/><Relationship Id="rId23" Type="http://schemas.openxmlformats.org/officeDocument/2006/relationships/hyperlink" Target="https://media.dlib.indiana.edu/media_objects/4f16ct53v" TargetMode="External"/><Relationship Id="rId60" Type="http://schemas.openxmlformats.org/officeDocument/2006/relationships/drawing" Target="../drawings/drawing3.xml"/><Relationship Id="rId26" Type="http://schemas.openxmlformats.org/officeDocument/2006/relationships/hyperlink" Target="https://media.dlib.indiana.edu/media_objects/8k71p5810" TargetMode="External"/><Relationship Id="rId25" Type="http://schemas.openxmlformats.org/officeDocument/2006/relationships/hyperlink" Target="https://media.dlib.indiana.edu/media_objects/v118s2022" TargetMode="External"/><Relationship Id="rId28" Type="http://schemas.openxmlformats.org/officeDocument/2006/relationships/hyperlink" Target="https://media.dlib.indiana.edu/media_objects/70795v741" TargetMode="External"/><Relationship Id="rId27" Type="http://schemas.openxmlformats.org/officeDocument/2006/relationships/hyperlink" Target="https://media.dlib.indiana.edu/media_objects/xw42ng94v" TargetMode="External"/><Relationship Id="rId29" Type="http://schemas.openxmlformats.org/officeDocument/2006/relationships/hyperlink" Target="https://media.dlib.indiana.edu/media_objects/mg74r3521" TargetMode="External"/><Relationship Id="rId51" Type="http://schemas.openxmlformats.org/officeDocument/2006/relationships/hyperlink" Target="https://media.dlib.indiana.edu/media_objects/dz011b65j" TargetMode="External"/><Relationship Id="rId50" Type="http://schemas.openxmlformats.org/officeDocument/2006/relationships/hyperlink" Target="https://media.dlib.indiana.edu/media_objects/t435h298g" TargetMode="External"/><Relationship Id="rId53" Type="http://schemas.openxmlformats.org/officeDocument/2006/relationships/hyperlink" Target="https://content.mdpi.iu.edu/media_objects/ng451j08d" TargetMode="External"/><Relationship Id="rId52" Type="http://schemas.openxmlformats.org/officeDocument/2006/relationships/hyperlink" Target="https://media.dlib.indiana.edu/media_objects/zg64v735z" TargetMode="External"/><Relationship Id="rId11" Type="http://schemas.openxmlformats.org/officeDocument/2006/relationships/hyperlink" Target="https://media.dlib.indiana.edu/media_objects/rj430t61c" TargetMode="External"/><Relationship Id="rId55" Type="http://schemas.openxmlformats.org/officeDocument/2006/relationships/hyperlink" Target="https://media.dlib.indiana.edu/media_objects/6w924z39w" TargetMode="External"/><Relationship Id="rId10" Type="http://schemas.openxmlformats.org/officeDocument/2006/relationships/hyperlink" Target="https://media.dlib.indiana.edu/media_objects/h128nw79q" TargetMode="External"/><Relationship Id="rId54" Type="http://schemas.openxmlformats.org/officeDocument/2006/relationships/hyperlink" Target="https://media.dlib.indiana.edu/media_objects/1257bd04z" TargetMode="External"/><Relationship Id="rId13" Type="http://schemas.openxmlformats.org/officeDocument/2006/relationships/hyperlink" Target="https://media.dlib.indiana.edu/media_objects/k06990795" TargetMode="External"/><Relationship Id="rId57" Type="http://schemas.openxmlformats.org/officeDocument/2006/relationships/hyperlink" Target="https://media.dlib.indiana.edu/media_objects/3t946d39z" TargetMode="External"/><Relationship Id="rId12" Type="http://schemas.openxmlformats.org/officeDocument/2006/relationships/hyperlink" Target="https://media.dlib.indiana.edu/media_objects/qj72px15g" TargetMode="External"/><Relationship Id="rId56" Type="http://schemas.openxmlformats.org/officeDocument/2006/relationships/hyperlink" Target="https://media.dlib.indiana.edu/media_objects/4t64h863g" TargetMode="External"/><Relationship Id="rId15" Type="http://schemas.openxmlformats.org/officeDocument/2006/relationships/hyperlink" Target="https://media.dlib.indiana.edu/media_objects/9019s727g" TargetMode="External"/><Relationship Id="rId59" Type="http://schemas.openxmlformats.org/officeDocument/2006/relationships/hyperlink" Target="https://media.dlib.indiana.edu/media_objects/3t946d39z" TargetMode="External"/><Relationship Id="rId14" Type="http://schemas.openxmlformats.org/officeDocument/2006/relationships/hyperlink" Target="https://media.dlib.indiana.edu/media_objects/c247fb67k" TargetMode="External"/><Relationship Id="rId58" Type="http://schemas.openxmlformats.org/officeDocument/2006/relationships/hyperlink" Target="https://media.dlib.indiana.edu/media_objects/2b88r027w" TargetMode="External"/><Relationship Id="rId17" Type="http://schemas.openxmlformats.org/officeDocument/2006/relationships/hyperlink" Target="https://media.dlib.indiana.edu/media_objects/s4656396v" TargetMode="External"/><Relationship Id="rId16" Type="http://schemas.openxmlformats.org/officeDocument/2006/relationships/hyperlink" Target="https://media.dlib.indiana.edu/media_objects/z029pc06s" TargetMode="External"/><Relationship Id="rId19" Type="http://schemas.openxmlformats.org/officeDocument/2006/relationships/hyperlink" Target="https://media.dlib.indiana.edu/media_objects/zc77t5997" TargetMode="External"/><Relationship Id="rId18" Type="http://schemas.openxmlformats.org/officeDocument/2006/relationships/hyperlink" Target="https://media.dlib.indiana.edu/media_objects/pn89dt43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21.88"/>
    <col customWidth="1" min="3" max="3" width="14.5"/>
    <col customWidth="1" min="4" max="4" width="34.63"/>
    <col customWidth="1" min="5" max="5" width="42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11</v>
      </c>
      <c r="B2" s="6" t="s">
        <v>12</v>
      </c>
      <c r="C2" s="6" t="s">
        <v>13</v>
      </c>
      <c r="D2" s="7" t="s">
        <v>14</v>
      </c>
      <c r="E2" s="8" t="s">
        <v>15</v>
      </c>
      <c r="F2" s="6" t="s">
        <v>16</v>
      </c>
      <c r="G2" s="9">
        <v>0.004143518518518519</v>
      </c>
      <c r="H2" s="10">
        <f t="shared" ref="H2:H60" si="1">IF((G2 * 24 * 60) &gt; 45, TIME(0,45,0), G2)</f>
        <v>0.004143518519</v>
      </c>
      <c r="I2" s="6" t="s">
        <v>17</v>
      </c>
      <c r="J2" s="6" t="s">
        <v>18</v>
      </c>
      <c r="K2" s="6" t="s">
        <v>19</v>
      </c>
    </row>
    <row r="3">
      <c r="A3" s="5" t="s">
        <v>11</v>
      </c>
      <c r="B3" s="6" t="s">
        <v>20</v>
      </c>
      <c r="C3" s="6" t="s">
        <v>13</v>
      </c>
      <c r="D3" s="11" t="s">
        <v>21</v>
      </c>
      <c r="E3" s="12" t="s">
        <v>22</v>
      </c>
      <c r="F3" s="6" t="s">
        <v>23</v>
      </c>
      <c r="G3" s="9">
        <v>0.003148148148148148</v>
      </c>
      <c r="H3" s="10">
        <f t="shared" si="1"/>
        <v>0.003148148148</v>
      </c>
      <c r="I3" s="6" t="s">
        <v>17</v>
      </c>
      <c r="J3" s="6" t="s">
        <v>24</v>
      </c>
      <c r="K3" s="6" t="s">
        <v>25</v>
      </c>
    </row>
    <row r="4">
      <c r="A4" s="13" t="s">
        <v>26</v>
      </c>
      <c r="B4" s="6" t="s">
        <v>27</v>
      </c>
      <c r="C4" s="6" t="s">
        <v>28</v>
      </c>
      <c r="D4" s="7" t="s">
        <v>29</v>
      </c>
      <c r="E4" s="8" t="s">
        <v>30</v>
      </c>
      <c r="F4" s="6" t="s">
        <v>31</v>
      </c>
      <c r="G4" s="9">
        <v>0.02201388888888889</v>
      </c>
      <c r="H4" s="10">
        <f t="shared" si="1"/>
        <v>0.02201388889</v>
      </c>
      <c r="I4" s="6" t="s">
        <v>32</v>
      </c>
      <c r="J4" s="6" t="s">
        <v>33</v>
      </c>
      <c r="K4" s="6" t="s">
        <v>34</v>
      </c>
    </row>
    <row r="5">
      <c r="A5" s="13" t="s">
        <v>26</v>
      </c>
      <c r="B5" s="6" t="s">
        <v>27</v>
      </c>
      <c r="C5" s="6" t="s">
        <v>28</v>
      </c>
      <c r="D5" s="7" t="s">
        <v>35</v>
      </c>
      <c r="E5" s="12" t="s">
        <v>36</v>
      </c>
      <c r="F5" s="6" t="s">
        <v>31</v>
      </c>
      <c r="G5" s="9">
        <v>0.04479166666666667</v>
      </c>
      <c r="H5" s="10">
        <f t="shared" si="1"/>
        <v>0.03125</v>
      </c>
      <c r="I5" s="6" t="s">
        <v>32</v>
      </c>
      <c r="J5" s="6" t="s">
        <v>37</v>
      </c>
      <c r="K5" s="6" t="s">
        <v>38</v>
      </c>
    </row>
    <row r="6">
      <c r="A6" s="13" t="s">
        <v>26</v>
      </c>
      <c r="B6" s="6" t="s">
        <v>39</v>
      </c>
      <c r="C6" s="6" t="s">
        <v>28</v>
      </c>
      <c r="D6" s="7" t="s">
        <v>40</v>
      </c>
      <c r="E6" s="8" t="s">
        <v>41</v>
      </c>
      <c r="F6" s="6" t="s">
        <v>42</v>
      </c>
      <c r="G6" s="9">
        <v>0.06542824074074075</v>
      </c>
      <c r="H6" s="10">
        <f t="shared" si="1"/>
        <v>0.03125</v>
      </c>
      <c r="I6" s="6" t="s">
        <v>32</v>
      </c>
      <c r="J6" s="6" t="s">
        <v>43</v>
      </c>
      <c r="K6" s="6" t="s">
        <v>44</v>
      </c>
    </row>
    <row r="7">
      <c r="A7" s="13" t="s">
        <v>26</v>
      </c>
      <c r="B7" s="6" t="s">
        <v>39</v>
      </c>
      <c r="C7" s="6" t="s">
        <v>28</v>
      </c>
      <c r="D7" s="7" t="s">
        <v>45</v>
      </c>
      <c r="E7" s="8" t="s">
        <v>46</v>
      </c>
      <c r="F7" s="6" t="s">
        <v>47</v>
      </c>
      <c r="G7" s="9">
        <v>0.06559027777777778</v>
      </c>
      <c r="H7" s="10">
        <f t="shared" si="1"/>
        <v>0.03125</v>
      </c>
      <c r="I7" s="6" t="s">
        <v>17</v>
      </c>
      <c r="J7" s="6" t="s">
        <v>48</v>
      </c>
      <c r="K7" s="6" t="s">
        <v>49</v>
      </c>
    </row>
    <row r="8">
      <c r="A8" s="13" t="s">
        <v>26</v>
      </c>
      <c r="B8" s="6" t="s">
        <v>27</v>
      </c>
      <c r="C8" s="6" t="s">
        <v>28</v>
      </c>
      <c r="D8" s="7" t="s">
        <v>50</v>
      </c>
      <c r="E8" s="8" t="s">
        <v>51</v>
      </c>
      <c r="F8" s="6" t="s">
        <v>42</v>
      </c>
      <c r="G8" s="9">
        <v>0.04457175925925926</v>
      </c>
      <c r="H8" s="10">
        <f t="shared" si="1"/>
        <v>0.03125</v>
      </c>
      <c r="I8" s="6" t="s">
        <v>32</v>
      </c>
      <c r="J8" s="6" t="s">
        <v>52</v>
      </c>
      <c r="K8" s="6" t="s">
        <v>53</v>
      </c>
    </row>
    <row r="9">
      <c r="A9" s="13" t="s">
        <v>54</v>
      </c>
      <c r="B9" s="6" t="s">
        <v>20</v>
      </c>
      <c r="C9" s="6" t="s">
        <v>28</v>
      </c>
      <c r="D9" s="7" t="s">
        <v>55</v>
      </c>
      <c r="E9" s="12" t="s">
        <v>56</v>
      </c>
      <c r="F9" s="6" t="s">
        <v>57</v>
      </c>
      <c r="G9" s="9">
        <v>0.0359375</v>
      </c>
      <c r="H9" s="10">
        <f t="shared" si="1"/>
        <v>0.03125</v>
      </c>
      <c r="I9" s="6" t="s">
        <v>17</v>
      </c>
      <c r="J9" s="6" t="s">
        <v>58</v>
      </c>
      <c r="K9" s="6" t="s">
        <v>59</v>
      </c>
    </row>
    <row r="10">
      <c r="A10" s="13" t="s">
        <v>54</v>
      </c>
      <c r="B10" s="6" t="s">
        <v>60</v>
      </c>
      <c r="C10" s="6" t="s">
        <v>28</v>
      </c>
      <c r="D10" s="7" t="s">
        <v>61</v>
      </c>
      <c r="E10" s="12" t="s">
        <v>62</v>
      </c>
      <c r="F10" s="6" t="s">
        <v>63</v>
      </c>
      <c r="G10" s="9">
        <v>0.014675925925925926</v>
      </c>
      <c r="H10" s="10">
        <f t="shared" si="1"/>
        <v>0.01467592593</v>
      </c>
      <c r="I10" s="6" t="s">
        <v>64</v>
      </c>
      <c r="J10" s="6" t="s">
        <v>65</v>
      </c>
      <c r="K10" s="6" t="s">
        <v>66</v>
      </c>
    </row>
    <row r="11">
      <c r="A11" s="13" t="s">
        <v>67</v>
      </c>
      <c r="B11" s="6" t="s">
        <v>39</v>
      </c>
      <c r="C11" s="6" t="s">
        <v>13</v>
      </c>
      <c r="D11" s="7" t="s">
        <v>68</v>
      </c>
      <c r="E11" s="12" t="s">
        <v>69</v>
      </c>
      <c r="F11" s="6" t="s">
        <v>16</v>
      </c>
      <c r="G11" s="9">
        <v>0.023333333333333334</v>
      </c>
      <c r="H11" s="10">
        <f t="shared" si="1"/>
        <v>0.02333333333</v>
      </c>
      <c r="I11" s="6" t="s">
        <v>17</v>
      </c>
      <c r="J11" s="6" t="s">
        <v>70</v>
      </c>
      <c r="K11" s="6" t="s">
        <v>71</v>
      </c>
    </row>
    <row r="12">
      <c r="A12" s="13" t="s">
        <v>67</v>
      </c>
      <c r="B12" s="6" t="s">
        <v>39</v>
      </c>
      <c r="C12" s="6" t="s">
        <v>13</v>
      </c>
      <c r="D12" s="14" t="s">
        <v>72</v>
      </c>
      <c r="E12" s="8" t="s">
        <v>73</v>
      </c>
      <c r="F12" s="6" t="s">
        <v>63</v>
      </c>
      <c r="G12" s="9">
        <v>0.044895833333333336</v>
      </c>
      <c r="H12" s="10">
        <f t="shared" si="1"/>
        <v>0.03125</v>
      </c>
      <c r="I12" s="6" t="s">
        <v>64</v>
      </c>
      <c r="J12" s="6" t="s">
        <v>74</v>
      </c>
      <c r="K12" s="6" t="s">
        <v>75</v>
      </c>
    </row>
    <row r="13">
      <c r="A13" s="13" t="s">
        <v>67</v>
      </c>
      <c r="B13" s="6" t="s">
        <v>12</v>
      </c>
      <c r="C13" s="6" t="s">
        <v>13</v>
      </c>
      <c r="D13" s="7" t="s">
        <v>76</v>
      </c>
      <c r="E13" s="8" t="s">
        <v>77</v>
      </c>
      <c r="F13" s="6" t="s">
        <v>63</v>
      </c>
      <c r="G13" s="9">
        <v>0.04472222222222222</v>
      </c>
      <c r="H13" s="10">
        <f t="shared" si="1"/>
        <v>0.03125</v>
      </c>
      <c r="I13" s="6" t="s">
        <v>32</v>
      </c>
      <c r="J13" s="6" t="s">
        <v>78</v>
      </c>
      <c r="K13" s="6" t="s">
        <v>79</v>
      </c>
    </row>
    <row r="14">
      <c r="A14" s="13" t="s">
        <v>67</v>
      </c>
      <c r="B14" s="6" t="s">
        <v>80</v>
      </c>
      <c r="C14" s="6" t="s">
        <v>13</v>
      </c>
      <c r="D14" s="7" t="s">
        <v>81</v>
      </c>
      <c r="E14" s="8" t="s">
        <v>82</v>
      </c>
      <c r="F14" s="6" t="s">
        <v>23</v>
      </c>
      <c r="G14" s="9">
        <v>0.022962962962962963</v>
      </c>
      <c r="H14" s="10">
        <f t="shared" si="1"/>
        <v>0.02296296296</v>
      </c>
      <c r="I14" s="6" t="s">
        <v>17</v>
      </c>
      <c r="J14" s="6" t="s">
        <v>83</v>
      </c>
      <c r="K14" s="6" t="s">
        <v>84</v>
      </c>
    </row>
    <row r="15">
      <c r="A15" s="13" t="s">
        <v>67</v>
      </c>
      <c r="B15" s="6" t="s">
        <v>39</v>
      </c>
      <c r="C15" s="6" t="s">
        <v>13</v>
      </c>
      <c r="D15" s="7" t="s">
        <v>85</v>
      </c>
      <c r="E15" s="8" t="s">
        <v>86</v>
      </c>
      <c r="F15" s="6" t="s">
        <v>63</v>
      </c>
      <c r="G15" s="9">
        <v>0.02236111111111111</v>
      </c>
      <c r="H15" s="10">
        <f t="shared" si="1"/>
        <v>0.02236111111</v>
      </c>
      <c r="I15" s="6" t="s">
        <v>32</v>
      </c>
      <c r="J15" s="6" t="s">
        <v>87</v>
      </c>
      <c r="K15" s="6" t="s">
        <v>88</v>
      </c>
    </row>
    <row r="16">
      <c r="A16" s="13" t="s">
        <v>67</v>
      </c>
      <c r="B16" s="6" t="s">
        <v>20</v>
      </c>
      <c r="C16" s="6" t="s">
        <v>13</v>
      </c>
      <c r="D16" s="7" t="s">
        <v>89</v>
      </c>
      <c r="E16" s="8" t="s">
        <v>90</v>
      </c>
      <c r="F16" s="6" t="s">
        <v>16</v>
      </c>
      <c r="G16" s="9">
        <v>0.01476851851851852</v>
      </c>
      <c r="H16" s="10">
        <f t="shared" si="1"/>
        <v>0.01476851852</v>
      </c>
      <c r="I16" s="6" t="s">
        <v>32</v>
      </c>
      <c r="J16" s="6" t="s">
        <v>37</v>
      </c>
      <c r="K16" s="6" t="s">
        <v>91</v>
      </c>
    </row>
    <row r="17">
      <c r="A17" s="6" t="s">
        <v>92</v>
      </c>
      <c r="B17" s="6" t="s">
        <v>20</v>
      </c>
      <c r="C17" s="6" t="s">
        <v>13</v>
      </c>
      <c r="D17" s="7" t="s">
        <v>93</v>
      </c>
      <c r="E17" s="12" t="s">
        <v>94</v>
      </c>
      <c r="F17" s="6" t="s">
        <v>57</v>
      </c>
      <c r="G17" s="9">
        <v>0.020787037037037038</v>
      </c>
      <c r="H17" s="10">
        <f t="shared" si="1"/>
        <v>0.02078703704</v>
      </c>
      <c r="I17" s="6" t="s">
        <v>32</v>
      </c>
      <c r="J17" s="6"/>
      <c r="K17" s="6" t="s">
        <v>95</v>
      </c>
    </row>
    <row r="18">
      <c r="A18" s="6" t="s">
        <v>96</v>
      </c>
      <c r="B18" s="6" t="s">
        <v>20</v>
      </c>
      <c r="C18" s="6" t="s">
        <v>13</v>
      </c>
      <c r="D18" s="7" t="s">
        <v>97</v>
      </c>
      <c r="E18" s="12" t="s">
        <v>98</v>
      </c>
      <c r="F18" s="6" t="s">
        <v>16</v>
      </c>
      <c r="G18" s="9">
        <v>0.02199074074074074</v>
      </c>
      <c r="H18" s="10">
        <f t="shared" si="1"/>
        <v>0.02199074074</v>
      </c>
      <c r="I18" s="6" t="s">
        <v>64</v>
      </c>
      <c r="J18" s="6" t="s">
        <v>99</v>
      </c>
      <c r="K18" s="6" t="s">
        <v>100</v>
      </c>
    </row>
    <row r="19">
      <c r="A19" s="6" t="s">
        <v>96</v>
      </c>
      <c r="B19" s="6" t="s">
        <v>60</v>
      </c>
      <c r="C19" s="6" t="s">
        <v>13</v>
      </c>
      <c r="D19" s="7" t="s">
        <v>101</v>
      </c>
      <c r="E19" s="8" t="s">
        <v>102</v>
      </c>
      <c r="F19" s="6" t="s">
        <v>103</v>
      </c>
      <c r="G19" s="9">
        <v>0.032893518518518516</v>
      </c>
      <c r="H19" s="10">
        <f t="shared" si="1"/>
        <v>0.03125</v>
      </c>
      <c r="I19" s="6" t="s">
        <v>104</v>
      </c>
      <c r="J19" s="6" t="s">
        <v>105</v>
      </c>
      <c r="K19" s="6" t="s">
        <v>106</v>
      </c>
    </row>
    <row r="20">
      <c r="A20" s="6" t="s">
        <v>96</v>
      </c>
      <c r="B20" s="6" t="s">
        <v>39</v>
      </c>
      <c r="C20" s="6" t="s">
        <v>13</v>
      </c>
      <c r="D20" s="7" t="s">
        <v>107</v>
      </c>
      <c r="E20" s="8" t="s">
        <v>108</v>
      </c>
      <c r="F20" s="6" t="s">
        <v>42</v>
      </c>
      <c r="G20" s="9">
        <v>0.03295138888888889</v>
      </c>
      <c r="H20" s="10">
        <f t="shared" si="1"/>
        <v>0.03125</v>
      </c>
      <c r="I20" s="6" t="s">
        <v>104</v>
      </c>
      <c r="J20" s="6" t="s">
        <v>109</v>
      </c>
      <c r="K20" s="6" t="s">
        <v>110</v>
      </c>
    </row>
    <row r="21">
      <c r="A21" s="6" t="s">
        <v>96</v>
      </c>
      <c r="B21" s="6" t="s">
        <v>39</v>
      </c>
      <c r="C21" s="6" t="s">
        <v>13</v>
      </c>
      <c r="D21" s="7" t="s">
        <v>111</v>
      </c>
      <c r="E21" s="8" t="s">
        <v>112</v>
      </c>
      <c r="F21" s="6" t="s">
        <v>63</v>
      </c>
      <c r="G21" s="9">
        <v>0.033229166666666664</v>
      </c>
      <c r="H21" s="10">
        <f t="shared" si="1"/>
        <v>0.03125</v>
      </c>
      <c r="I21" s="6" t="s">
        <v>104</v>
      </c>
      <c r="J21" s="6" t="s">
        <v>113</v>
      </c>
      <c r="K21" s="6" t="s">
        <v>114</v>
      </c>
    </row>
    <row r="22">
      <c r="A22" s="6" t="s">
        <v>96</v>
      </c>
      <c r="B22" s="6" t="s">
        <v>39</v>
      </c>
      <c r="C22" s="6" t="s">
        <v>13</v>
      </c>
      <c r="D22" s="7" t="s">
        <v>115</v>
      </c>
      <c r="E22" s="12" t="s">
        <v>116</v>
      </c>
      <c r="F22" s="6" t="s">
        <v>63</v>
      </c>
      <c r="G22" s="9">
        <v>0.022152777777777778</v>
      </c>
      <c r="H22" s="10">
        <f t="shared" si="1"/>
        <v>0.02215277778</v>
      </c>
      <c r="I22" s="6" t="s">
        <v>64</v>
      </c>
      <c r="J22" s="6" t="s">
        <v>117</v>
      </c>
      <c r="K22" s="6" t="s">
        <v>118</v>
      </c>
    </row>
    <row r="23">
      <c r="A23" s="6" t="s">
        <v>96</v>
      </c>
      <c r="B23" s="6" t="s">
        <v>12</v>
      </c>
      <c r="C23" s="6" t="s">
        <v>13</v>
      </c>
      <c r="D23" s="7" t="s">
        <v>119</v>
      </c>
      <c r="E23" s="8" t="s">
        <v>120</v>
      </c>
      <c r="F23" s="6" t="s">
        <v>63</v>
      </c>
      <c r="G23" s="9">
        <v>0.02277777777777778</v>
      </c>
      <c r="H23" s="10">
        <f t="shared" si="1"/>
        <v>0.02277777778</v>
      </c>
      <c r="I23" s="6" t="s">
        <v>104</v>
      </c>
      <c r="J23" s="6" t="s">
        <v>121</v>
      </c>
      <c r="K23" s="6" t="s">
        <v>122</v>
      </c>
    </row>
    <row r="24">
      <c r="A24" s="6" t="s">
        <v>96</v>
      </c>
      <c r="B24" s="6" t="s">
        <v>12</v>
      </c>
      <c r="C24" s="6" t="s">
        <v>13</v>
      </c>
      <c r="D24" s="7" t="s">
        <v>123</v>
      </c>
      <c r="E24" s="8" t="s">
        <v>124</v>
      </c>
      <c r="F24" s="6" t="s">
        <v>63</v>
      </c>
      <c r="G24" s="9">
        <v>0.021354166666666667</v>
      </c>
      <c r="H24" s="10">
        <f t="shared" si="1"/>
        <v>0.02135416667</v>
      </c>
      <c r="I24" s="6" t="s">
        <v>104</v>
      </c>
      <c r="J24" s="6" t="s">
        <v>125</v>
      </c>
      <c r="K24" s="6" t="s">
        <v>126</v>
      </c>
    </row>
    <row r="25">
      <c r="A25" s="6" t="s">
        <v>96</v>
      </c>
      <c r="B25" s="6" t="s">
        <v>20</v>
      </c>
      <c r="C25" s="6" t="s">
        <v>13</v>
      </c>
      <c r="D25" s="7" t="s">
        <v>127</v>
      </c>
      <c r="E25" s="12" t="s">
        <v>128</v>
      </c>
      <c r="F25" s="6" t="s">
        <v>63</v>
      </c>
      <c r="G25" s="9">
        <v>0.032442129629629626</v>
      </c>
      <c r="H25" s="10">
        <f t="shared" si="1"/>
        <v>0.03125</v>
      </c>
      <c r="I25" s="6" t="s">
        <v>104</v>
      </c>
      <c r="J25" s="6" t="s">
        <v>129</v>
      </c>
      <c r="K25" s="15" t="s">
        <v>130</v>
      </c>
    </row>
    <row r="26">
      <c r="A26" s="6" t="s">
        <v>96</v>
      </c>
      <c r="B26" s="6" t="s">
        <v>60</v>
      </c>
      <c r="C26" s="6" t="s">
        <v>13</v>
      </c>
      <c r="D26" s="7" t="s">
        <v>131</v>
      </c>
      <c r="E26" s="8" t="s">
        <v>132</v>
      </c>
      <c r="F26" s="6" t="s">
        <v>23</v>
      </c>
      <c r="G26" s="9">
        <v>0.03246527777777778</v>
      </c>
      <c r="H26" s="10">
        <f t="shared" si="1"/>
        <v>0.03125</v>
      </c>
      <c r="I26" s="6" t="s">
        <v>104</v>
      </c>
      <c r="J26" s="6" t="s">
        <v>133</v>
      </c>
      <c r="K26" s="6" t="s">
        <v>134</v>
      </c>
    </row>
    <row r="27">
      <c r="A27" s="6" t="s">
        <v>135</v>
      </c>
      <c r="B27" s="6" t="s">
        <v>20</v>
      </c>
      <c r="C27" s="6" t="s">
        <v>28</v>
      </c>
      <c r="D27" s="14" t="s">
        <v>136</v>
      </c>
      <c r="E27" s="8" t="s">
        <v>137</v>
      </c>
      <c r="F27" s="6" t="s">
        <v>31</v>
      </c>
      <c r="G27" s="9">
        <v>0.0075</v>
      </c>
      <c r="H27" s="10">
        <f t="shared" si="1"/>
        <v>0.0075</v>
      </c>
      <c r="I27" s="6" t="s">
        <v>104</v>
      </c>
    </row>
    <row r="28">
      <c r="A28" s="6" t="s">
        <v>135</v>
      </c>
      <c r="B28" s="6" t="s">
        <v>20</v>
      </c>
      <c r="C28" s="6" t="s">
        <v>28</v>
      </c>
      <c r="D28" s="14" t="s">
        <v>138</v>
      </c>
      <c r="E28" s="8" t="s">
        <v>139</v>
      </c>
      <c r="F28" s="6" t="s">
        <v>63</v>
      </c>
      <c r="G28" s="9">
        <v>0.01923611111111111</v>
      </c>
      <c r="H28" s="10">
        <f t="shared" si="1"/>
        <v>0.01923611111</v>
      </c>
      <c r="I28" s="6" t="s">
        <v>104</v>
      </c>
      <c r="J28" s="6" t="s">
        <v>140</v>
      </c>
    </row>
    <row r="29">
      <c r="A29" s="6" t="s">
        <v>135</v>
      </c>
      <c r="B29" s="6" t="s">
        <v>20</v>
      </c>
      <c r="C29" s="6" t="s">
        <v>28</v>
      </c>
      <c r="D29" s="16" t="s">
        <v>141</v>
      </c>
      <c r="E29" s="8" t="s">
        <v>142</v>
      </c>
      <c r="F29" s="6" t="s">
        <v>31</v>
      </c>
      <c r="G29" s="9">
        <v>0.01085648148148148</v>
      </c>
      <c r="H29" s="10">
        <f t="shared" si="1"/>
        <v>0.01085648148</v>
      </c>
      <c r="I29" s="6" t="s">
        <v>104</v>
      </c>
      <c r="K29" s="6" t="s">
        <v>143</v>
      </c>
    </row>
    <row r="30">
      <c r="A30" s="6" t="s">
        <v>135</v>
      </c>
      <c r="B30" s="6" t="s">
        <v>27</v>
      </c>
      <c r="C30" s="6" t="s">
        <v>28</v>
      </c>
      <c r="D30" s="17" t="s">
        <v>144</v>
      </c>
      <c r="E30" s="12" t="s">
        <v>145</v>
      </c>
      <c r="F30" s="6" t="s">
        <v>31</v>
      </c>
      <c r="G30" s="9">
        <v>0.009664351851851851</v>
      </c>
      <c r="H30" s="10">
        <f t="shared" si="1"/>
        <v>0.009664351852</v>
      </c>
      <c r="I30" s="6" t="s">
        <v>104</v>
      </c>
      <c r="K30" s="6" t="s">
        <v>146</v>
      </c>
    </row>
    <row r="31">
      <c r="A31" s="6" t="s">
        <v>135</v>
      </c>
      <c r="B31" s="6" t="s">
        <v>27</v>
      </c>
      <c r="C31" s="6" t="s">
        <v>28</v>
      </c>
      <c r="D31" s="17" t="s">
        <v>147</v>
      </c>
      <c r="E31" s="12" t="s">
        <v>148</v>
      </c>
      <c r="F31" s="6" t="s">
        <v>31</v>
      </c>
      <c r="G31" s="9">
        <v>0.007511574074074074</v>
      </c>
      <c r="H31" s="10">
        <f t="shared" si="1"/>
        <v>0.007511574074</v>
      </c>
      <c r="I31" s="6" t="s">
        <v>104</v>
      </c>
    </row>
    <row r="32">
      <c r="A32" s="6" t="s">
        <v>135</v>
      </c>
      <c r="B32" s="6" t="s">
        <v>27</v>
      </c>
      <c r="C32" s="6" t="s">
        <v>28</v>
      </c>
      <c r="D32" s="17" t="s">
        <v>149</v>
      </c>
      <c r="E32" s="8" t="s">
        <v>150</v>
      </c>
      <c r="F32" s="6" t="s">
        <v>31</v>
      </c>
      <c r="G32" s="9">
        <v>0.009652777777777777</v>
      </c>
      <c r="H32" s="10">
        <f t="shared" si="1"/>
        <v>0.009652777778</v>
      </c>
      <c r="I32" s="6" t="s">
        <v>104</v>
      </c>
    </row>
    <row r="33">
      <c r="A33" s="6" t="s">
        <v>135</v>
      </c>
      <c r="B33" s="6" t="s">
        <v>27</v>
      </c>
      <c r="C33" s="6" t="s">
        <v>28</v>
      </c>
      <c r="D33" s="17" t="s">
        <v>151</v>
      </c>
      <c r="E33" s="12" t="s">
        <v>152</v>
      </c>
      <c r="F33" s="6" t="s">
        <v>31</v>
      </c>
      <c r="G33" s="9">
        <v>0.009525462962962963</v>
      </c>
      <c r="H33" s="10">
        <f t="shared" si="1"/>
        <v>0.009525462963</v>
      </c>
      <c r="I33" s="6" t="s">
        <v>104</v>
      </c>
    </row>
    <row r="34">
      <c r="A34" s="6" t="s">
        <v>135</v>
      </c>
      <c r="B34" s="6" t="s">
        <v>20</v>
      </c>
      <c r="C34" s="6" t="s">
        <v>28</v>
      </c>
      <c r="D34" s="17" t="s">
        <v>153</v>
      </c>
      <c r="E34" s="8" t="s">
        <v>154</v>
      </c>
      <c r="F34" s="6" t="s">
        <v>31</v>
      </c>
      <c r="G34" s="9">
        <v>0.012303240740740741</v>
      </c>
      <c r="H34" s="10">
        <f t="shared" si="1"/>
        <v>0.01230324074</v>
      </c>
      <c r="I34" s="6" t="s">
        <v>104</v>
      </c>
    </row>
    <row r="35">
      <c r="A35" s="6" t="s">
        <v>135</v>
      </c>
      <c r="B35" s="6" t="s">
        <v>27</v>
      </c>
      <c r="C35" s="6" t="s">
        <v>28</v>
      </c>
      <c r="D35" s="7" t="s">
        <v>155</v>
      </c>
      <c r="E35" s="12" t="s">
        <v>156</v>
      </c>
      <c r="F35" s="6" t="s">
        <v>31</v>
      </c>
      <c r="G35" s="9">
        <v>0.007604166666666667</v>
      </c>
      <c r="H35" s="10">
        <f t="shared" si="1"/>
        <v>0.007604166667</v>
      </c>
      <c r="I35" s="6" t="s">
        <v>32</v>
      </c>
      <c r="K35" s="6" t="s">
        <v>157</v>
      </c>
    </row>
    <row r="36">
      <c r="A36" s="6" t="s">
        <v>158</v>
      </c>
      <c r="B36" s="6" t="s">
        <v>60</v>
      </c>
      <c r="C36" s="6" t="s">
        <v>28</v>
      </c>
      <c r="D36" s="7" t="s">
        <v>159</v>
      </c>
      <c r="E36" s="12" t="s">
        <v>160</v>
      </c>
      <c r="F36" s="6" t="s">
        <v>103</v>
      </c>
      <c r="G36" s="9">
        <v>0.020324074074074074</v>
      </c>
      <c r="H36" s="10">
        <f t="shared" si="1"/>
        <v>0.02032407407</v>
      </c>
      <c r="I36" s="6" t="s">
        <v>32</v>
      </c>
    </row>
    <row r="37">
      <c r="A37" s="6" t="s">
        <v>158</v>
      </c>
      <c r="B37" s="6" t="s">
        <v>20</v>
      </c>
      <c r="C37" s="6" t="s">
        <v>28</v>
      </c>
      <c r="D37" s="7" t="s">
        <v>161</v>
      </c>
      <c r="E37" s="8" t="s">
        <v>162</v>
      </c>
      <c r="F37" s="6" t="s">
        <v>163</v>
      </c>
      <c r="G37" s="9">
        <v>0.04346064814814815</v>
      </c>
      <c r="H37" s="10">
        <f t="shared" si="1"/>
        <v>0.03125</v>
      </c>
      <c r="I37" s="6" t="s">
        <v>32</v>
      </c>
      <c r="J37" s="18"/>
      <c r="K37" s="6" t="s">
        <v>164</v>
      </c>
    </row>
    <row r="38">
      <c r="A38" s="6" t="s">
        <v>158</v>
      </c>
      <c r="B38" s="6" t="s">
        <v>39</v>
      </c>
      <c r="C38" s="6" t="s">
        <v>28</v>
      </c>
      <c r="D38" s="7" t="s">
        <v>165</v>
      </c>
      <c r="E38" s="12" t="s">
        <v>166</v>
      </c>
      <c r="F38" s="6" t="s">
        <v>167</v>
      </c>
      <c r="G38" s="9">
        <v>0.019050925925925926</v>
      </c>
      <c r="H38" s="10">
        <f t="shared" si="1"/>
        <v>0.01905092593</v>
      </c>
      <c r="I38" s="6" t="s">
        <v>32</v>
      </c>
    </row>
    <row r="39">
      <c r="A39" s="6" t="s">
        <v>158</v>
      </c>
      <c r="B39" s="6" t="s">
        <v>20</v>
      </c>
      <c r="C39" s="6" t="s">
        <v>28</v>
      </c>
      <c r="D39" s="7" t="s">
        <v>168</v>
      </c>
      <c r="E39" s="8" t="s">
        <v>169</v>
      </c>
      <c r="F39" s="6" t="s">
        <v>63</v>
      </c>
      <c r="G39" s="9">
        <v>0.08548611111111111</v>
      </c>
      <c r="H39" s="10">
        <f t="shared" si="1"/>
        <v>0.03125</v>
      </c>
      <c r="I39" s="6" t="s">
        <v>32</v>
      </c>
      <c r="K39" s="6" t="s">
        <v>170</v>
      </c>
    </row>
    <row r="40">
      <c r="A40" s="6" t="s">
        <v>158</v>
      </c>
      <c r="B40" s="6" t="s">
        <v>27</v>
      </c>
      <c r="C40" s="6" t="s">
        <v>28</v>
      </c>
      <c r="D40" s="17" t="s">
        <v>171</v>
      </c>
      <c r="E40" s="8" t="s">
        <v>172</v>
      </c>
      <c r="F40" s="6" t="s">
        <v>163</v>
      </c>
      <c r="G40" s="9">
        <v>0.01892361111111111</v>
      </c>
      <c r="H40" s="10">
        <f t="shared" si="1"/>
        <v>0.01892361111</v>
      </c>
      <c r="I40" s="6" t="s">
        <v>32</v>
      </c>
      <c r="K40" s="6" t="s">
        <v>173</v>
      </c>
    </row>
    <row r="41">
      <c r="A41" s="6" t="s">
        <v>158</v>
      </c>
      <c r="B41" s="6" t="s">
        <v>39</v>
      </c>
      <c r="C41" s="6" t="s">
        <v>28</v>
      </c>
      <c r="D41" s="7" t="s">
        <v>174</v>
      </c>
      <c r="E41" s="8" t="s">
        <v>175</v>
      </c>
      <c r="F41" s="6" t="s">
        <v>163</v>
      </c>
      <c r="G41" s="9">
        <v>0.0437962962962963</v>
      </c>
      <c r="H41" s="10">
        <f t="shared" si="1"/>
        <v>0.03125</v>
      </c>
      <c r="I41" s="6" t="s">
        <v>32</v>
      </c>
    </row>
    <row r="42">
      <c r="A42" s="6" t="s">
        <v>158</v>
      </c>
      <c r="B42" s="6" t="s">
        <v>20</v>
      </c>
      <c r="C42" s="6" t="s">
        <v>28</v>
      </c>
      <c r="D42" s="17" t="s">
        <v>176</v>
      </c>
      <c r="E42" s="8" t="s">
        <v>177</v>
      </c>
      <c r="F42" s="6" t="s">
        <v>178</v>
      </c>
      <c r="G42" s="9">
        <v>0.021921296296296296</v>
      </c>
      <c r="H42" s="10">
        <f t="shared" si="1"/>
        <v>0.0219212963</v>
      </c>
      <c r="I42" s="6" t="s">
        <v>32</v>
      </c>
    </row>
    <row r="43">
      <c r="A43" s="6" t="s">
        <v>158</v>
      </c>
      <c r="B43" s="6" t="s">
        <v>20</v>
      </c>
      <c r="C43" s="6" t="s">
        <v>28</v>
      </c>
      <c r="D43" s="7" t="s">
        <v>179</v>
      </c>
      <c r="E43" s="12" t="s">
        <v>180</v>
      </c>
      <c r="F43" s="6" t="s">
        <v>181</v>
      </c>
      <c r="G43" s="9">
        <v>0.047858796296296295</v>
      </c>
      <c r="H43" s="10">
        <f t="shared" si="1"/>
        <v>0.03125</v>
      </c>
      <c r="I43" s="6" t="s">
        <v>64</v>
      </c>
      <c r="J43" s="6"/>
      <c r="K43" s="6" t="s">
        <v>182</v>
      </c>
    </row>
    <row r="44">
      <c r="A44" s="6" t="s">
        <v>158</v>
      </c>
      <c r="B44" s="6" t="s">
        <v>80</v>
      </c>
      <c r="C44" s="6" t="s">
        <v>28</v>
      </c>
      <c r="D44" s="14" t="s">
        <v>183</v>
      </c>
      <c r="E44" s="12" t="s">
        <v>184</v>
      </c>
      <c r="F44" s="6" t="s">
        <v>167</v>
      </c>
      <c r="G44" s="9">
        <v>0.017719907407407406</v>
      </c>
      <c r="H44" s="10">
        <f t="shared" si="1"/>
        <v>0.01771990741</v>
      </c>
      <c r="I44" s="6" t="s">
        <v>104</v>
      </c>
      <c r="J44" s="6" t="s">
        <v>185</v>
      </c>
    </row>
    <row r="45">
      <c r="A45" s="6" t="s">
        <v>158</v>
      </c>
      <c r="B45" s="6" t="s">
        <v>27</v>
      </c>
      <c r="C45" s="6" t="s">
        <v>28</v>
      </c>
      <c r="D45" s="19" t="s">
        <v>186</v>
      </c>
      <c r="E45" s="8" t="s">
        <v>187</v>
      </c>
      <c r="F45" s="6" t="s">
        <v>167</v>
      </c>
      <c r="G45" s="9">
        <v>0.015983796296296298</v>
      </c>
      <c r="H45" s="10">
        <f t="shared" si="1"/>
        <v>0.0159837963</v>
      </c>
      <c r="I45" s="6" t="s">
        <v>104</v>
      </c>
      <c r="J45" s="6" t="s">
        <v>188</v>
      </c>
      <c r="K45" s="6" t="s">
        <v>189</v>
      </c>
    </row>
    <row r="46">
      <c r="A46" s="6" t="s">
        <v>190</v>
      </c>
      <c r="B46" s="6" t="s">
        <v>20</v>
      </c>
      <c r="C46" s="6" t="s">
        <v>13</v>
      </c>
      <c r="D46" s="7" t="s">
        <v>191</v>
      </c>
      <c r="E46" s="8" t="s">
        <v>192</v>
      </c>
      <c r="F46" s="6" t="s">
        <v>63</v>
      </c>
      <c r="G46" s="9">
        <v>0.009918981481481482</v>
      </c>
      <c r="H46" s="10">
        <f t="shared" si="1"/>
        <v>0.009918981481</v>
      </c>
      <c r="I46" s="6" t="s">
        <v>32</v>
      </c>
      <c r="J46" s="6" t="s">
        <v>193</v>
      </c>
      <c r="K46" s="6" t="s">
        <v>194</v>
      </c>
    </row>
    <row r="47">
      <c r="A47" s="6" t="s">
        <v>190</v>
      </c>
      <c r="B47" s="6" t="s">
        <v>20</v>
      </c>
      <c r="C47" s="6" t="s">
        <v>13</v>
      </c>
      <c r="D47" s="7" t="s">
        <v>195</v>
      </c>
      <c r="E47" s="12" t="s">
        <v>196</v>
      </c>
      <c r="F47" s="6" t="s">
        <v>103</v>
      </c>
      <c r="G47" s="9">
        <v>0.0033912037037037036</v>
      </c>
      <c r="H47" s="10">
        <f t="shared" si="1"/>
        <v>0.003391203704</v>
      </c>
      <c r="I47" s="6" t="s">
        <v>32</v>
      </c>
      <c r="J47" s="6" t="s">
        <v>197</v>
      </c>
    </row>
    <row r="48">
      <c r="A48" s="6" t="s">
        <v>190</v>
      </c>
      <c r="B48" s="6" t="s">
        <v>39</v>
      </c>
      <c r="C48" s="6" t="s">
        <v>13</v>
      </c>
      <c r="D48" s="7" t="s">
        <v>198</v>
      </c>
      <c r="E48" s="12" t="s">
        <v>199</v>
      </c>
      <c r="F48" s="6" t="s">
        <v>200</v>
      </c>
      <c r="G48" s="9">
        <v>0.007615740740740741</v>
      </c>
      <c r="H48" s="10">
        <f t="shared" si="1"/>
        <v>0.007615740741</v>
      </c>
      <c r="I48" s="6" t="s">
        <v>32</v>
      </c>
      <c r="J48" s="6" t="s">
        <v>201</v>
      </c>
      <c r="K48" s="6" t="s">
        <v>202</v>
      </c>
    </row>
    <row r="49">
      <c r="A49" s="6" t="s">
        <v>190</v>
      </c>
      <c r="B49" s="6" t="s">
        <v>20</v>
      </c>
      <c r="C49" s="6" t="s">
        <v>13</v>
      </c>
      <c r="D49" s="17" t="s">
        <v>203</v>
      </c>
      <c r="E49" s="8" t="s">
        <v>204</v>
      </c>
      <c r="F49" s="6" t="s">
        <v>16</v>
      </c>
      <c r="G49" s="9">
        <v>0.020787037037037038</v>
      </c>
      <c r="H49" s="10">
        <f t="shared" si="1"/>
        <v>0.02078703704</v>
      </c>
      <c r="I49" s="6" t="s">
        <v>32</v>
      </c>
      <c r="J49" s="6" t="s">
        <v>205</v>
      </c>
      <c r="K49" s="6" t="s">
        <v>206</v>
      </c>
    </row>
    <row r="50">
      <c r="A50" s="6" t="s">
        <v>190</v>
      </c>
      <c r="B50" s="6" t="s">
        <v>20</v>
      </c>
      <c r="C50" s="6" t="s">
        <v>13</v>
      </c>
      <c r="D50" s="17" t="s">
        <v>207</v>
      </c>
      <c r="E50" s="8" t="s">
        <v>208</v>
      </c>
      <c r="F50" s="6" t="s">
        <v>16</v>
      </c>
      <c r="G50" s="9">
        <v>0.020729166666666667</v>
      </c>
      <c r="H50" s="10">
        <f t="shared" si="1"/>
        <v>0.02072916667</v>
      </c>
      <c r="I50" s="6" t="s">
        <v>32</v>
      </c>
      <c r="J50" s="6" t="s">
        <v>209</v>
      </c>
    </row>
    <row r="51">
      <c r="A51" s="6" t="s">
        <v>190</v>
      </c>
      <c r="B51" s="6" t="s">
        <v>20</v>
      </c>
      <c r="C51" s="6" t="s">
        <v>13</v>
      </c>
      <c r="D51" s="17" t="s">
        <v>210</v>
      </c>
      <c r="E51" s="8" t="s">
        <v>211</v>
      </c>
      <c r="F51" s="6" t="s">
        <v>212</v>
      </c>
      <c r="G51" s="9">
        <v>0.0038657407407407408</v>
      </c>
      <c r="H51" s="10">
        <f t="shared" si="1"/>
        <v>0.003865740741</v>
      </c>
      <c r="I51" s="6" t="s">
        <v>64</v>
      </c>
      <c r="J51" s="6"/>
      <c r="K51" s="6"/>
    </row>
    <row r="52">
      <c r="A52" s="6" t="s">
        <v>213</v>
      </c>
      <c r="B52" s="6" t="s">
        <v>20</v>
      </c>
      <c r="C52" s="6" t="s">
        <v>13</v>
      </c>
      <c r="D52" s="17" t="s">
        <v>214</v>
      </c>
      <c r="E52" s="8" t="s">
        <v>215</v>
      </c>
      <c r="F52" s="6" t="s">
        <v>16</v>
      </c>
      <c r="G52" s="9">
        <v>0.012141203703703704</v>
      </c>
      <c r="H52" s="10">
        <f t="shared" si="1"/>
        <v>0.0121412037</v>
      </c>
      <c r="I52" s="6" t="s">
        <v>64</v>
      </c>
      <c r="J52" s="6" t="s">
        <v>216</v>
      </c>
      <c r="K52" s="6" t="s">
        <v>217</v>
      </c>
    </row>
    <row r="53">
      <c r="A53" s="6" t="s">
        <v>213</v>
      </c>
      <c r="B53" s="6" t="s">
        <v>20</v>
      </c>
      <c r="C53" s="6" t="s">
        <v>13</v>
      </c>
      <c r="D53" s="7" t="s">
        <v>218</v>
      </c>
      <c r="E53" s="12" t="s">
        <v>219</v>
      </c>
      <c r="F53" s="6" t="s">
        <v>23</v>
      </c>
      <c r="G53" s="9">
        <v>0.01875</v>
      </c>
      <c r="H53" s="10">
        <f t="shared" si="1"/>
        <v>0.01875</v>
      </c>
      <c r="I53" s="6" t="s">
        <v>64</v>
      </c>
      <c r="J53" s="6" t="s">
        <v>220</v>
      </c>
      <c r="K53" s="6"/>
    </row>
    <row r="54">
      <c r="A54" s="6" t="s">
        <v>213</v>
      </c>
      <c r="B54" s="6" t="s">
        <v>27</v>
      </c>
      <c r="C54" s="6" t="s">
        <v>13</v>
      </c>
      <c r="D54" s="20" t="s">
        <v>221</v>
      </c>
      <c r="E54" s="12" t="s">
        <v>222</v>
      </c>
      <c r="F54" s="6" t="s">
        <v>16</v>
      </c>
      <c r="G54" s="9">
        <v>0.011377314814814814</v>
      </c>
      <c r="H54" s="10">
        <f t="shared" si="1"/>
        <v>0.01137731481</v>
      </c>
      <c r="I54" s="6" t="s">
        <v>64</v>
      </c>
      <c r="J54" s="6" t="s">
        <v>223</v>
      </c>
      <c r="K54" s="6" t="s">
        <v>224</v>
      </c>
    </row>
    <row r="55">
      <c r="A55" s="6" t="s">
        <v>213</v>
      </c>
      <c r="B55" s="6" t="s">
        <v>80</v>
      </c>
      <c r="C55" s="6" t="s">
        <v>13</v>
      </c>
      <c r="D55" s="16" t="s">
        <v>225</v>
      </c>
      <c r="E55" s="12" t="s">
        <v>226</v>
      </c>
      <c r="F55" s="6" t="s">
        <v>23</v>
      </c>
      <c r="G55" s="9">
        <v>0.03993055555555555</v>
      </c>
      <c r="H55" s="10">
        <f t="shared" si="1"/>
        <v>0.03125</v>
      </c>
      <c r="I55" s="6" t="s">
        <v>104</v>
      </c>
      <c r="J55" s="6" t="s">
        <v>227</v>
      </c>
      <c r="K55" s="6" t="s">
        <v>228</v>
      </c>
    </row>
    <row r="56">
      <c r="A56" s="6" t="s">
        <v>229</v>
      </c>
      <c r="B56" s="6" t="s">
        <v>20</v>
      </c>
      <c r="C56" s="6" t="s">
        <v>28</v>
      </c>
      <c r="D56" s="17" t="s">
        <v>230</v>
      </c>
      <c r="E56" s="12" t="s">
        <v>231</v>
      </c>
      <c r="F56" s="6" t="s">
        <v>31</v>
      </c>
      <c r="G56" s="9">
        <v>0.043055555555555555</v>
      </c>
      <c r="H56" s="10">
        <f t="shared" si="1"/>
        <v>0.03125</v>
      </c>
      <c r="I56" s="6" t="s">
        <v>104</v>
      </c>
      <c r="J56" s="6" t="s">
        <v>232</v>
      </c>
    </row>
    <row r="57">
      <c r="A57" s="6" t="s">
        <v>229</v>
      </c>
      <c r="B57" s="6" t="s">
        <v>27</v>
      </c>
      <c r="C57" s="6" t="s">
        <v>28</v>
      </c>
      <c r="D57" s="17" t="s">
        <v>233</v>
      </c>
      <c r="E57" s="8" t="s">
        <v>234</v>
      </c>
      <c r="F57" s="6" t="s">
        <v>31</v>
      </c>
      <c r="G57" s="9">
        <v>0.015671296296296298</v>
      </c>
      <c r="H57" s="10">
        <f t="shared" si="1"/>
        <v>0.0156712963</v>
      </c>
      <c r="I57" s="6" t="s">
        <v>104</v>
      </c>
    </row>
    <row r="58">
      <c r="A58" s="6" t="s">
        <v>229</v>
      </c>
      <c r="B58" s="6" t="s">
        <v>39</v>
      </c>
      <c r="C58" s="6" t="s">
        <v>28</v>
      </c>
      <c r="D58" s="17" t="s">
        <v>235</v>
      </c>
      <c r="E58" s="8" t="s">
        <v>236</v>
      </c>
      <c r="F58" s="6" t="s">
        <v>63</v>
      </c>
      <c r="G58" s="9">
        <v>0.015462962962962963</v>
      </c>
      <c r="H58" s="10">
        <f t="shared" si="1"/>
        <v>0.01546296296</v>
      </c>
      <c r="I58" s="6" t="s">
        <v>104</v>
      </c>
      <c r="J58" s="6" t="s">
        <v>237</v>
      </c>
    </row>
    <row r="59">
      <c r="A59" s="6" t="s">
        <v>229</v>
      </c>
      <c r="B59" s="6" t="s">
        <v>20</v>
      </c>
      <c r="C59" s="6" t="s">
        <v>28</v>
      </c>
      <c r="D59" s="17" t="s">
        <v>238</v>
      </c>
      <c r="E59" s="8" t="s">
        <v>239</v>
      </c>
      <c r="F59" s="6" t="s">
        <v>63</v>
      </c>
      <c r="G59" s="9">
        <v>0.011875</v>
      </c>
      <c r="H59" s="10">
        <f t="shared" si="1"/>
        <v>0.011875</v>
      </c>
      <c r="I59" s="6" t="s">
        <v>104</v>
      </c>
      <c r="J59" s="6" t="s">
        <v>240</v>
      </c>
      <c r="K59" s="6" t="s">
        <v>241</v>
      </c>
    </row>
    <row r="60">
      <c r="A60" s="6" t="s">
        <v>229</v>
      </c>
      <c r="B60" s="6" t="s">
        <v>60</v>
      </c>
      <c r="C60" s="6" t="s">
        <v>28</v>
      </c>
      <c r="D60" s="17" t="s">
        <v>235</v>
      </c>
      <c r="E60" s="8" t="s">
        <v>236</v>
      </c>
      <c r="F60" s="6" t="s">
        <v>63</v>
      </c>
      <c r="G60" s="9">
        <v>0.01545138888888889</v>
      </c>
      <c r="H60" s="10">
        <f t="shared" si="1"/>
        <v>0.01545138889</v>
      </c>
      <c r="I60" s="6" t="s">
        <v>104</v>
      </c>
    </row>
    <row r="61">
      <c r="D61" s="21"/>
      <c r="F61" s="6" t="s">
        <v>242</v>
      </c>
      <c r="G61" s="22">
        <f t="shared" ref="G61:H61" si="2">sum(G2:G60)</f>
        <v>1.424791667</v>
      </c>
      <c r="H61" s="22">
        <f t="shared" si="2"/>
        <v>1.173784722</v>
      </c>
    </row>
    <row r="62">
      <c r="D62" s="21"/>
      <c r="F62" s="6" t="s">
        <v>243</v>
      </c>
      <c r="G62" s="23">
        <f>IFERROR(__xludf.DUMMYFUNCTION("index(split(G61,"":""),1)*60+index(split(G61,"":""),2)"),2051.0)</f>
        <v>2051</v>
      </c>
      <c r="H62" s="23">
        <f>IFERROR(__xludf.DUMMYFUNCTION("index(split(H61,"":""),1)*60+index(split(H61,"":""),2)"),1690.0)</f>
        <v>1690</v>
      </c>
    </row>
    <row r="63">
      <c r="D63" s="21"/>
      <c r="F63" s="6" t="s">
        <v>244</v>
      </c>
      <c r="G63" s="23">
        <f t="shared" ref="G63:H63" si="3">G62*2.3</f>
        <v>4717.3</v>
      </c>
      <c r="H63" s="23">
        <f t="shared" si="3"/>
        <v>3887</v>
      </c>
    </row>
    <row r="64">
      <c r="A64" s="6" t="s">
        <v>245</v>
      </c>
      <c r="D64" s="21"/>
    </row>
    <row r="65">
      <c r="D65" s="21"/>
    </row>
    <row r="66">
      <c r="D66" s="21"/>
    </row>
    <row r="67">
      <c r="D67" s="21"/>
    </row>
    <row r="68">
      <c r="D68" s="21"/>
    </row>
    <row r="69">
      <c r="D69" s="21"/>
    </row>
    <row r="70">
      <c r="D70" s="21"/>
    </row>
    <row r="71">
      <c r="D71" s="21"/>
    </row>
    <row r="72">
      <c r="D72" s="21"/>
    </row>
    <row r="73">
      <c r="D73" s="21"/>
    </row>
    <row r="74">
      <c r="D74" s="21"/>
    </row>
    <row r="75">
      <c r="D75" s="21"/>
    </row>
    <row r="76">
      <c r="D76" s="21"/>
    </row>
    <row r="77">
      <c r="D77" s="21"/>
    </row>
    <row r="78">
      <c r="D78" s="21"/>
    </row>
    <row r="79">
      <c r="D79" s="21"/>
    </row>
    <row r="80">
      <c r="D80" s="21"/>
    </row>
    <row r="81">
      <c r="D81" s="21"/>
    </row>
    <row r="82">
      <c r="D82" s="21"/>
    </row>
    <row r="83">
      <c r="D83" s="21"/>
    </row>
    <row r="84">
      <c r="D84" s="21"/>
    </row>
    <row r="85">
      <c r="D85" s="21"/>
    </row>
    <row r="86">
      <c r="D86" s="21"/>
    </row>
    <row r="87">
      <c r="D87" s="21"/>
    </row>
    <row r="88">
      <c r="D88" s="21"/>
    </row>
    <row r="89">
      <c r="D89" s="21"/>
    </row>
    <row r="90">
      <c r="D90" s="21"/>
    </row>
    <row r="91">
      <c r="D91" s="21"/>
    </row>
    <row r="92">
      <c r="D92" s="21"/>
    </row>
    <row r="93">
      <c r="D93" s="21"/>
    </row>
    <row r="94">
      <c r="D94" s="21"/>
    </row>
    <row r="95">
      <c r="D95" s="21"/>
    </row>
    <row r="96">
      <c r="D96" s="21"/>
    </row>
    <row r="97">
      <c r="D97" s="21"/>
    </row>
    <row r="98">
      <c r="D98" s="21"/>
    </row>
    <row r="99">
      <c r="D99" s="21"/>
    </row>
    <row r="100">
      <c r="D100" s="21"/>
    </row>
    <row r="101">
      <c r="D101" s="21"/>
    </row>
    <row r="102">
      <c r="D102" s="21"/>
    </row>
    <row r="103">
      <c r="D103" s="21"/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  <row r="1001">
      <c r="D1001" s="21"/>
    </row>
    <row r="1002">
      <c r="D1002" s="21"/>
    </row>
    <row r="1003">
      <c r="D1003" s="21"/>
    </row>
    <row r="1004">
      <c r="D1004" s="21"/>
    </row>
    <row r="1005">
      <c r="D1005" s="21"/>
    </row>
    <row r="1006">
      <c r="D1006" s="21"/>
    </row>
    <row r="1007">
      <c r="D1007" s="21"/>
    </row>
    <row r="1008">
      <c r="D1008" s="21"/>
    </row>
    <row r="1009">
      <c r="D1009" s="21"/>
    </row>
    <row r="1010">
      <c r="D1010" s="21"/>
    </row>
    <row r="1011">
      <c r="D1011" s="21"/>
    </row>
    <row r="1012">
      <c r="D1012" s="21"/>
    </row>
    <row r="1013">
      <c r="D1013" s="21"/>
    </row>
    <row r="1014">
      <c r="D1014" s="21"/>
    </row>
    <row r="1015">
      <c r="D1015" s="21"/>
    </row>
    <row r="1016">
      <c r="D1016" s="21"/>
    </row>
    <row r="1017">
      <c r="D1017" s="21"/>
    </row>
    <row r="1018">
      <c r="D1018" s="21"/>
    </row>
    <row r="1019">
      <c r="D1019" s="21"/>
    </row>
    <row r="1020">
      <c r="D1020" s="21"/>
    </row>
    <row r="1021">
      <c r="D1021" s="21"/>
    </row>
    <row r="1022">
      <c r="D1022" s="21"/>
    </row>
    <row r="1023">
      <c r="D1023" s="21"/>
    </row>
    <row r="1024">
      <c r="D1024" s="21"/>
    </row>
    <row r="1025">
      <c r="D1025" s="21"/>
    </row>
    <row r="1026">
      <c r="D1026" s="21"/>
    </row>
    <row r="1027">
      <c r="D1027" s="21"/>
    </row>
    <row r="1028">
      <c r="D1028" s="21"/>
    </row>
    <row r="1029">
      <c r="D1029" s="21"/>
    </row>
    <row r="1030">
      <c r="D1030" s="21"/>
    </row>
    <row r="1031">
      <c r="D1031" s="21"/>
    </row>
    <row r="1032">
      <c r="D1032" s="21"/>
    </row>
    <row r="1033">
      <c r="D1033" s="21"/>
    </row>
    <row r="1034">
      <c r="D1034" s="21"/>
    </row>
  </sheetData>
  <dataValidations>
    <dataValidation type="list" allowBlank="1" showErrorMessage="1" sqref="B2:B60">
      <formula1>Sheet2!$A$2:$A$7</formula1>
    </dataValidation>
    <dataValidation type="list" allowBlank="1" showErrorMessage="1" sqref="C2:C60">
      <formula1>"Audio only,Video"</formula1>
    </dataValidation>
  </dataValidations>
  <hyperlinks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location="?c=0&amp;m=0&amp;s=0&amp;cv=0&amp;xywh=-560%2C158%2C3199%2C2212" ref="E49"/>
    <hyperlink r:id="rId50" location="?c=0&amp;m=0&amp;s=0&amp;cv=0&amp;xywh=-1060%2C-1%2C4530%2C3133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E57"/>
    <hyperlink r:id="rId58" ref="E58"/>
    <hyperlink r:id="rId59" ref="E59"/>
    <hyperlink r:id="rId60" ref="E60"/>
  </hyperlinks>
  <drawing r:id="rId61"/>
  <legacy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246</v>
      </c>
    </row>
    <row r="2">
      <c r="A2" s="6" t="s">
        <v>39</v>
      </c>
    </row>
    <row r="3">
      <c r="A3" s="6" t="s">
        <v>12</v>
      </c>
    </row>
    <row r="4">
      <c r="A4" s="6" t="s">
        <v>80</v>
      </c>
    </row>
    <row r="5">
      <c r="A5" s="6" t="s">
        <v>60</v>
      </c>
    </row>
    <row r="6">
      <c r="A6" s="6" t="s">
        <v>27</v>
      </c>
    </row>
    <row r="7">
      <c r="A7" s="6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21.88"/>
    <col customWidth="1" min="3" max="3" width="14.5"/>
    <col customWidth="1" min="4" max="4" width="34.63"/>
    <col customWidth="1" min="5" max="5" width="42.88"/>
    <col customWidth="1" min="11" max="11" width="165.88"/>
  </cols>
  <sheetData>
    <row r="1" ht="27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247</v>
      </c>
      <c r="J1" s="2" t="s">
        <v>9</v>
      </c>
      <c r="K1" s="2" t="s">
        <v>10</v>
      </c>
      <c r="L1" s="2" t="s">
        <v>248</v>
      </c>
      <c r="M1" s="2" t="s">
        <v>249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11</v>
      </c>
      <c r="B2" s="6" t="s">
        <v>12</v>
      </c>
      <c r="C2" s="6" t="s">
        <v>13</v>
      </c>
      <c r="D2" s="7" t="s">
        <v>14</v>
      </c>
      <c r="E2" s="8" t="s">
        <v>15</v>
      </c>
      <c r="F2" s="6" t="s">
        <v>16</v>
      </c>
      <c r="G2" s="9">
        <v>0.004143518518518519</v>
      </c>
      <c r="H2" s="6" t="s">
        <v>17</v>
      </c>
      <c r="I2" s="6"/>
      <c r="J2" s="6" t="s">
        <v>18</v>
      </c>
      <c r="K2" s="6" t="s">
        <v>19</v>
      </c>
      <c r="L2" s="24" t="s">
        <v>250</v>
      </c>
    </row>
    <row r="3">
      <c r="A3" s="5" t="s">
        <v>11</v>
      </c>
      <c r="B3" s="6" t="s">
        <v>20</v>
      </c>
      <c r="C3" s="6" t="s">
        <v>13</v>
      </c>
      <c r="D3" s="11" t="s">
        <v>21</v>
      </c>
      <c r="E3" s="12" t="s">
        <v>22</v>
      </c>
      <c r="F3" s="6" t="s">
        <v>23</v>
      </c>
      <c r="G3" s="9">
        <v>0.003148148148148148</v>
      </c>
      <c r="H3" s="6" t="s">
        <v>17</v>
      </c>
      <c r="I3" s="6" t="s">
        <v>251</v>
      </c>
      <c r="J3" s="6" t="s">
        <v>24</v>
      </c>
      <c r="K3" s="6" t="s">
        <v>25</v>
      </c>
      <c r="L3" s="25" t="s">
        <v>252</v>
      </c>
    </row>
    <row r="4">
      <c r="A4" s="13" t="s">
        <v>26</v>
      </c>
      <c r="B4" s="6" t="s">
        <v>27</v>
      </c>
      <c r="C4" s="6" t="s">
        <v>28</v>
      </c>
      <c r="D4" s="7" t="s">
        <v>29</v>
      </c>
      <c r="E4" s="8" t="s">
        <v>30</v>
      </c>
      <c r="F4" s="6" t="s">
        <v>31</v>
      </c>
      <c r="G4" s="9">
        <v>0.02201388888888889</v>
      </c>
      <c r="H4" s="6" t="s">
        <v>32</v>
      </c>
      <c r="I4" s="6"/>
      <c r="J4" s="6" t="s">
        <v>33</v>
      </c>
      <c r="K4" s="6" t="s">
        <v>34</v>
      </c>
      <c r="L4" s="26" t="s">
        <v>253</v>
      </c>
    </row>
    <row r="5">
      <c r="A5" s="13" t="s">
        <v>26</v>
      </c>
      <c r="B5" s="6" t="s">
        <v>27</v>
      </c>
      <c r="C5" s="6" t="s">
        <v>28</v>
      </c>
      <c r="D5" s="7" t="s">
        <v>35</v>
      </c>
      <c r="E5" s="12" t="s">
        <v>36</v>
      </c>
      <c r="F5" s="6" t="s">
        <v>31</v>
      </c>
      <c r="G5" s="9">
        <v>0.04479166666666667</v>
      </c>
      <c r="H5" s="6" t="s">
        <v>32</v>
      </c>
      <c r="I5" s="6"/>
      <c r="J5" s="6" t="s">
        <v>37</v>
      </c>
      <c r="K5" s="6" t="s">
        <v>38</v>
      </c>
      <c r="L5" s="26" t="s">
        <v>254</v>
      </c>
    </row>
    <row r="6">
      <c r="A6" s="13" t="s">
        <v>26</v>
      </c>
      <c r="B6" s="6" t="s">
        <v>39</v>
      </c>
      <c r="C6" s="6" t="s">
        <v>28</v>
      </c>
      <c r="D6" s="7" t="s">
        <v>40</v>
      </c>
      <c r="E6" s="8" t="s">
        <v>41</v>
      </c>
      <c r="F6" s="6" t="s">
        <v>42</v>
      </c>
      <c r="G6" s="9">
        <v>0.06542824074074075</v>
      </c>
      <c r="H6" s="6" t="s">
        <v>32</v>
      </c>
      <c r="I6" s="6"/>
      <c r="J6" s="6" t="s">
        <v>43</v>
      </c>
      <c r="K6" s="6" t="s">
        <v>44</v>
      </c>
      <c r="L6" s="27" t="s">
        <v>255</v>
      </c>
    </row>
    <row r="7">
      <c r="A7" s="13" t="s">
        <v>26</v>
      </c>
      <c r="B7" s="6" t="s">
        <v>39</v>
      </c>
      <c r="C7" s="6" t="s">
        <v>28</v>
      </c>
      <c r="D7" s="7" t="s">
        <v>45</v>
      </c>
      <c r="E7" s="8" t="s">
        <v>46</v>
      </c>
      <c r="F7" s="6" t="s">
        <v>47</v>
      </c>
      <c r="G7" s="9">
        <v>0.06559027777777778</v>
      </c>
      <c r="H7" s="6" t="s">
        <v>17</v>
      </c>
      <c r="I7" s="6" t="s">
        <v>256</v>
      </c>
      <c r="J7" s="6" t="s">
        <v>48</v>
      </c>
      <c r="K7" s="6" t="s">
        <v>49</v>
      </c>
      <c r="L7" s="24" t="s">
        <v>257</v>
      </c>
    </row>
    <row r="8">
      <c r="A8" s="13" t="s">
        <v>26</v>
      </c>
      <c r="B8" s="6" t="s">
        <v>27</v>
      </c>
      <c r="C8" s="6" t="s">
        <v>28</v>
      </c>
      <c r="D8" s="7" t="s">
        <v>50</v>
      </c>
      <c r="E8" s="8" t="s">
        <v>51</v>
      </c>
      <c r="F8" s="6" t="s">
        <v>42</v>
      </c>
      <c r="G8" s="9">
        <v>0.04457175925925926</v>
      </c>
      <c r="H8" s="6" t="s">
        <v>32</v>
      </c>
      <c r="I8" s="6"/>
      <c r="J8" s="6" t="s">
        <v>52</v>
      </c>
      <c r="K8" s="6" t="s">
        <v>53</v>
      </c>
      <c r="L8" s="26" t="s">
        <v>258</v>
      </c>
    </row>
    <row r="9">
      <c r="A9" s="13" t="s">
        <v>54</v>
      </c>
      <c r="B9" s="6" t="s">
        <v>20</v>
      </c>
      <c r="C9" s="6" t="s">
        <v>28</v>
      </c>
      <c r="D9" s="7" t="s">
        <v>55</v>
      </c>
      <c r="E9" s="12" t="s">
        <v>56</v>
      </c>
      <c r="F9" s="6" t="s">
        <v>57</v>
      </c>
      <c r="G9" s="9">
        <v>0.0359375</v>
      </c>
      <c r="H9" s="6" t="s">
        <v>17</v>
      </c>
      <c r="I9" s="6"/>
      <c r="J9" s="6" t="s">
        <v>58</v>
      </c>
      <c r="K9" s="6" t="s">
        <v>59</v>
      </c>
      <c r="L9" s="24" t="s">
        <v>259</v>
      </c>
    </row>
    <row r="10">
      <c r="A10" s="13" t="s">
        <v>54</v>
      </c>
      <c r="B10" s="6" t="s">
        <v>60</v>
      </c>
      <c r="C10" s="6" t="s">
        <v>28</v>
      </c>
      <c r="D10" s="7" t="s">
        <v>61</v>
      </c>
      <c r="E10" s="12" t="s">
        <v>62</v>
      </c>
      <c r="F10" s="6" t="s">
        <v>63</v>
      </c>
      <c r="G10" s="9">
        <v>0.014675925925925926</v>
      </c>
      <c r="H10" s="6" t="s">
        <v>64</v>
      </c>
      <c r="I10" s="6" t="s">
        <v>251</v>
      </c>
      <c r="J10" s="6" t="s">
        <v>65</v>
      </c>
      <c r="K10" s="6" t="s">
        <v>66</v>
      </c>
      <c r="L10" s="26" t="s">
        <v>260</v>
      </c>
    </row>
    <row r="11">
      <c r="A11" s="13" t="s">
        <v>67</v>
      </c>
      <c r="B11" s="6" t="s">
        <v>39</v>
      </c>
      <c r="C11" s="6" t="s">
        <v>13</v>
      </c>
      <c r="D11" s="7" t="s">
        <v>68</v>
      </c>
      <c r="E11" s="12" t="s">
        <v>69</v>
      </c>
      <c r="F11" s="6" t="s">
        <v>16</v>
      </c>
      <c r="G11" s="9">
        <v>0.023333333333333334</v>
      </c>
      <c r="H11" s="6" t="s">
        <v>17</v>
      </c>
      <c r="I11" s="6"/>
      <c r="J11" s="6" t="s">
        <v>70</v>
      </c>
      <c r="K11" s="6" t="s">
        <v>71</v>
      </c>
      <c r="L11" s="24" t="s">
        <v>261</v>
      </c>
    </row>
    <row r="12">
      <c r="A12" s="13" t="s">
        <v>67</v>
      </c>
      <c r="B12" s="6" t="s">
        <v>39</v>
      </c>
      <c r="C12" s="6" t="s">
        <v>13</v>
      </c>
      <c r="D12" s="14" t="s">
        <v>72</v>
      </c>
      <c r="E12" s="8" t="s">
        <v>73</v>
      </c>
      <c r="F12" s="6" t="s">
        <v>63</v>
      </c>
      <c r="G12" s="9">
        <v>0.044895833333333336</v>
      </c>
      <c r="H12" s="6" t="s">
        <v>64</v>
      </c>
      <c r="I12" s="6" t="s">
        <v>251</v>
      </c>
      <c r="J12" s="6" t="s">
        <v>74</v>
      </c>
      <c r="K12" s="6" t="s">
        <v>75</v>
      </c>
      <c r="L12" s="26" t="s">
        <v>262</v>
      </c>
    </row>
    <row r="13">
      <c r="A13" s="13" t="s">
        <v>67</v>
      </c>
      <c r="B13" s="6" t="s">
        <v>12</v>
      </c>
      <c r="C13" s="6" t="s">
        <v>13</v>
      </c>
      <c r="D13" s="7" t="s">
        <v>76</v>
      </c>
      <c r="E13" s="8" t="s">
        <v>77</v>
      </c>
      <c r="F13" s="6" t="s">
        <v>63</v>
      </c>
      <c r="G13" s="9">
        <v>0.04472222222222222</v>
      </c>
      <c r="H13" s="6" t="s">
        <v>32</v>
      </c>
      <c r="I13" s="6" t="s">
        <v>251</v>
      </c>
      <c r="J13" s="6" t="s">
        <v>78</v>
      </c>
      <c r="K13" s="6" t="s">
        <v>79</v>
      </c>
      <c r="L13" s="26" t="s">
        <v>263</v>
      </c>
    </row>
    <row r="14">
      <c r="A14" s="13" t="s">
        <v>67</v>
      </c>
      <c r="B14" s="6" t="s">
        <v>80</v>
      </c>
      <c r="C14" s="6" t="s">
        <v>13</v>
      </c>
      <c r="D14" s="7" t="s">
        <v>264</v>
      </c>
      <c r="E14" s="8" t="s">
        <v>82</v>
      </c>
      <c r="F14" s="6" t="s">
        <v>23</v>
      </c>
      <c r="G14" s="9">
        <v>0.02295138888888889</v>
      </c>
      <c r="H14" s="6" t="s">
        <v>17</v>
      </c>
      <c r="I14" s="6" t="s">
        <v>251</v>
      </c>
      <c r="J14" s="6" t="s">
        <v>83</v>
      </c>
      <c r="K14" s="6" t="s">
        <v>84</v>
      </c>
      <c r="L14" s="28" t="s">
        <v>265</v>
      </c>
      <c r="M14" s="28"/>
    </row>
    <row r="15">
      <c r="A15" s="13" t="s">
        <v>67</v>
      </c>
      <c r="B15" s="6" t="s">
        <v>39</v>
      </c>
      <c r="C15" s="6" t="s">
        <v>13</v>
      </c>
      <c r="D15" s="7" t="s">
        <v>85</v>
      </c>
      <c r="E15" s="8" t="s">
        <v>86</v>
      </c>
      <c r="F15" s="6" t="s">
        <v>63</v>
      </c>
      <c r="G15" s="9">
        <v>0.02236111111111111</v>
      </c>
      <c r="H15" s="6" t="s">
        <v>32</v>
      </c>
      <c r="I15" s="6" t="s">
        <v>251</v>
      </c>
      <c r="J15" s="6" t="s">
        <v>87</v>
      </c>
      <c r="K15" s="6" t="s">
        <v>88</v>
      </c>
      <c r="L15" s="26" t="s">
        <v>266</v>
      </c>
    </row>
    <row r="16">
      <c r="A16" s="13" t="s">
        <v>67</v>
      </c>
      <c r="B16" s="6" t="s">
        <v>20</v>
      </c>
      <c r="C16" s="6" t="s">
        <v>13</v>
      </c>
      <c r="D16" s="7" t="s">
        <v>89</v>
      </c>
      <c r="E16" s="8" t="s">
        <v>90</v>
      </c>
      <c r="F16" s="6" t="s">
        <v>16</v>
      </c>
      <c r="G16" s="9">
        <v>0.01476851851851852</v>
      </c>
      <c r="H16" s="6" t="s">
        <v>32</v>
      </c>
      <c r="I16" s="6"/>
      <c r="J16" s="6" t="s">
        <v>37</v>
      </c>
      <c r="K16" s="6" t="s">
        <v>91</v>
      </c>
      <c r="L16" s="26" t="s">
        <v>267</v>
      </c>
    </row>
    <row r="17">
      <c r="A17" s="6" t="s">
        <v>92</v>
      </c>
      <c r="B17" s="6" t="s">
        <v>20</v>
      </c>
      <c r="C17" s="6" t="s">
        <v>13</v>
      </c>
      <c r="D17" s="7" t="s">
        <v>93</v>
      </c>
      <c r="E17" s="12" t="s">
        <v>94</v>
      </c>
      <c r="F17" s="6" t="s">
        <v>57</v>
      </c>
      <c r="G17" s="9">
        <v>0.020787037037037038</v>
      </c>
      <c r="H17" s="6" t="s">
        <v>32</v>
      </c>
      <c r="I17" s="6"/>
      <c r="J17" s="6"/>
      <c r="K17" s="6" t="s">
        <v>95</v>
      </c>
      <c r="L17" s="26" t="s">
        <v>268</v>
      </c>
    </row>
    <row r="18">
      <c r="A18" s="6" t="s">
        <v>96</v>
      </c>
      <c r="B18" s="6" t="s">
        <v>20</v>
      </c>
      <c r="C18" s="6" t="s">
        <v>13</v>
      </c>
      <c r="D18" s="7" t="s">
        <v>97</v>
      </c>
      <c r="E18" s="12" t="s">
        <v>98</v>
      </c>
      <c r="F18" s="6" t="s">
        <v>16</v>
      </c>
      <c r="G18" s="9">
        <v>0.02199074074074074</v>
      </c>
      <c r="H18" s="6" t="s">
        <v>64</v>
      </c>
      <c r="I18" s="6"/>
      <c r="J18" s="6" t="s">
        <v>99</v>
      </c>
      <c r="K18" s="6" t="s">
        <v>100</v>
      </c>
      <c r="L18" s="26" t="s">
        <v>269</v>
      </c>
    </row>
    <row r="19">
      <c r="A19" s="6" t="s">
        <v>96</v>
      </c>
      <c r="B19" s="6" t="s">
        <v>60</v>
      </c>
      <c r="C19" s="6" t="s">
        <v>13</v>
      </c>
      <c r="D19" s="7" t="s">
        <v>101</v>
      </c>
      <c r="E19" s="8" t="s">
        <v>102</v>
      </c>
      <c r="F19" s="6" t="s">
        <v>103</v>
      </c>
      <c r="G19" s="9">
        <v>0.032893518518518516</v>
      </c>
      <c r="H19" s="6" t="s">
        <v>104</v>
      </c>
      <c r="I19" s="6"/>
      <c r="J19" s="6" t="s">
        <v>105</v>
      </c>
      <c r="K19" s="6" t="s">
        <v>106</v>
      </c>
      <c r="L19" s="24" t="s">
        <v>270</v>
      </c>
    </row>
    <row r="20">
      <c r="A20" s="6" t="s">
        <v>96</v>
      </c>
      <c r="B20" s="6" t="s">
        <v>39</v>
      </c>
      <c r="C20" s="6" t="s">
        <v>13</v>
      </c>
      <c r="D20" s="7" t="s">
        <v>107</v>
      </c>
      <c r="E20" s="8" t="s">
        <v>108</v>
      </c>
      <c r="F20" s="6" t="s">
        <v>42</v>
      </c>
      <c r="G20" s="9">
        <v>0.03295138888888889</v>
      </c>
      <c r="H20" s="6" t="s">
        <v>104</v>
      </c>
      <c r="I20" s="6"/>
      <c r="J20" s="6" t="s">
        <v>109</v>
      </c>
      <c r="K20" s="6" t="s">
        <v>110</v>
      </c>
      <c r="L20" s="26" t="s">
        <v>271</v>
      </c>
    </row>
    <row r="21">
      <c r="A21" s="6" t="s">
        <v>96</v>
      </c>
      <c r="B21" s="6" t="s">
        <v>39</v>
      </c>
      <c r="C21" s="6" t="s">
        <v>13</v>
      </c>
      <c r="D21" s="7" t="s">
        <v>111</v>
      </c>
      <c r="E21" s="8" t="s">
        <v>112</v>
      </c>
      <c r="F21" s="6" t="s">
        <v>63</v>
      </c>
      <c r="G21" s="9">
        <v>0.033229166666666664</v>
      </c>
      <c r="H21" s="6" t="s">
        <v>104</v>
      </c>
      <c r="I21" s="6" t="s">
        <v>251</v>
      </c>
      <c r="J21" s="6" t="s">
        <v>113</v>
      </c>
      <c r="K21" s="6" t="s">
        <v>114</v>
      </c>
      <c r="L21" s="26" t="s">
        <v>272</v>
      </c>
    </row>
    <row r="22">
      <c r="A22" s="6" t="s">
        <v>96</v>
      </c>
      <c r="B22" s="6" t="s">
        <v>39</v>
      </c>
      <c r="C22" s="6" t="s">
        <v>13</v>
      </c>
      <c r="D22" s="7" t="s">
        <v>115</v>
      </c>
      <c r="E22" s="12" t="s">
        <v>273</v>
      </c>
      <c r="F22" s="6" t="s">
        <v>63</v>
      </c>
      <c r="G22" s="9">
        <v>0.022152777777777778</v>
      </c>
      <c r="H22" s="6" t="s">
        <v>64</v>
      </c>
      <c r="I22" s="6" t="s">
        <v>251</v>
      </c>
      <c r="J22" s="6" t="s">
        <v>117</v>
      </c>
      <c r="K22" s="6" t="s">
        <v>118</v>
      </c>
      <c r="L22" s="26" t="s">
        <v>274</v>
      </c>
    </row>
    <row r="23">
      <c r="A23" s="6" t="s">
        <v>96</v>
      </c>
      <c r="B23" s="6" t="s">
        <v>12</v>
      </c>
      <c r="C23" s="6" t="s">
        <v>13</v>
      </c>
      <c r="D23" s="7" t="s">
        <v>119</v>
      </c>
      <c r="E23" s="8" t="s">
        <v>120</v>
      </c>
      <c r="F23" s="6" t="s">
        <v>63</v>
      </c>
      <c r="G23" s="9">
        <v>0.02277777777777778</v>
      </c>
      <c r="H23" s="6" t="s">
        <v>104</v>
      </c>
      <c r="I23" s="6" t="s">
        <v>251</v>
      </c>
      <c r="J23" s="6" t="s">
        <v>121</v>
      </c>
      <c r="K23" s="6" t="s">
        <v>122</v>
      </c>
      <c r="L23" s="26" t="s">
        <v>275</v>
      </c>
    </row>
    <row r="24">
      <c r="A24" s="6" t="s">
        <v>96</v>
      </c>
      <c r="B24" s="6" t="s">
        <v>12</v>
      </c>
      <c r="C24" s="6" t="s">
        <v>13</v>
      </c>
      <c r="D24" s="7" t="s">
        <v>123</v>
      </c>
      <c r="E24" s="8" t="s">
        <v>124</v>
      </c>
      <c r="F24" s="6" t="s">
        <v>63</v>
      </c>
      <c r="G24" s="9">
        <v>0.021354166666666667</v>
      </c>
      <c r="H24" s="6" t="s">
        <v>104</v>
      </c>
      <c r="I24" s="6" t="s">
        <v>251</v>
      </c>
      <c r="J24" s="6" t="s">
        <v>125</v>
      </c>
      <c r="K24" s="6" t="s">
        <v>126</v>
      </c>
      <c r="L24" s="26" t="s">
        <v>276</v>
      </c>
    </row>
    <row r="25">
      <c r="A25" s="6" t="s">
        <v>96</v>
      </c>
      <c r="B25" s="6" t="s">
        <v>20</v>
      </c>
      <c r="C25" s="6" t="s">
        <v>13</v>
      </c>
      <c r="D25" s="7" t="s">
        <v>127</v>
      </c>
      <c r="E25" s="8" t="s">
        <v>128</v>
      </c>
      <c r="F25" s="6" t="s">
        <v>63</v>
      </c>
      <c r="G25" s="9">
        <v>0.032442129629629626</v>
      </c>
      <c r="H25" s="6" t="s">
        <v>104</v>
      </c>
      <c r="I25" s="6" t="s">
        <v>251</v>
      </c>
      <c r="J25" s="6" t="s">
        <v>129</v>
      </c>
      <c r="K25" s="15" t="s">
        <v>130</v>
      </c>
      <c r="L25" s="24" t="s">
        <v>277</v>
      </c>
    </row>
    <row r="26">
      <c r="A26" s="6" t="s">
        <v>96</v>
      </c>
      <c r="B26" s="6" t="s">
        <v>60</v>
      </c>
      <c r="C26" s="6" t="s">
        <v>13</v>
      </c>
      <c r="D26" s="7" t="s">
        <v>131</v>
      </c>
      <c r="E26" s="8" t="s">
        <v>132</v>
      </c>
      <c r="F26" s="6" t="s">
        <v>23</v>
      </c>
      <c r="G26" s="9">
        <v>0.03246527777777778</v>
      </c>
      <c r="H26" s="6" t="s">
        <v>104</v>
      </c>
      <c r="I26" s="6" t="s">
        <v>251</v>
      </c>
      <c r="J26" s="6" t="s">
        <v>133</v>
      </c>
      <c r="K26" s="6" t="s">
        <v>134</v>
      </c>
      <c r="L26" s="27" t="s">
        <v>278</v>
      </c>
    </row>
    <row r="27">
      <c r="A27" s="6" t="s">
        <v>135</v>
      </c>
      <c r="B27" s="6" t="s">
        <v>20</v>
      </c>
      <c r="C27" s="6" t="s">
        <v>28</v>
      </c>
      <c r="D27" s="14" t="s">
        <v>136</v>
      </c>
      <c r="E27" s="8" t="s">
        <v>137</v>
      </c>
      <c r="F27" s="6" t="s">
        <v>31</v>
      </c>
      <c r="G27" s="9">
        <v>0.0075</v>
      </c>
      <c r="H27" s="6" t="s">
        <v>104</v>
      </c>
      <c r="L27" s="26" t="s">
        <v>279</v>
      </c>
    </row>
    <row r="28">
      <c r="A28" s="6" t="s">
        <v>135</v>
      </c>
      <c r="B28" s="6" t="s">
        <v>20</v>
      </c>
      <c r="C28" s="6" t="s">
        <v>28</v>
      </c>
      <c r="D28" s="14" t="s">
        <v>138</v>
      </c>
      <c r="E28" s="8" t="s">
        <v>139</v>
      </c>
      <c r="F28" s="6" t="s">
        <v>63</v>
      </c>
      <c r="G28" s="9">
        <v>0.01923611111111111</v>
      </c>
      <c r="H28" s="6" t="s">
        <v>104</v>
      </c>
      <c r="I28" s="6" t="s">
        <v>251</v>
      </c>
      <c r="J28" s="6" t="s">
        <v>140</v>
      </c>
      <c r="L28" s="26" t="s">
        <v>280</v>
      </c>
    </row>
    <row r="29">
      <c r="A29" s="6" t="s">
        <v>135</v>
      </c>
      <c r="B29" s="6" t="s">
        <v>20</v>
      </c>
      <c r="C29" s="6" t="s">
        <v>28</v>
      </c>
      <c r="D29" s="16" t="s">
        <v>141</v>
      </c>
      <c r="E29" s="8" t="s">
        <v>142</v>
      </c>
      <c r="F29" s="6" t="s">
        <v>31</v>
      </c>
      <c r="G29" s="9">
        <v>0.01085648148148148</v>
      </c>
      <c r="H29" s="6" t="s">
        <v>104</v>
      </c>
      <c r="K29" s="6" t="s">
        <v>143</v>
      </c>
      <c r="L29" s="26" t="s">
        <v>281</v>
      </c>
    </row>
    <row r="30">
      <c r="A30" s="6" t="s">
        <v>135</v>
      </c>
      <c r="B30" s="6" t="s">
        <v>27</v>
      </c>
      <c r="C30" s="6" t="s">
        <v>28</v>
      </c>
      <c r="D30" s="17" t="s">
        <v>144</v>
      </c>
      <c r="E30" s="12" t="s">
        <v>145</v>
      </c>
      <c r="F30" s="6" t="s">
        <v>31</v>
      </c>
      <c r="G30" s="9">
        <v>0.009664351851851851</v>
      </c>
      <c r="H30" s="6" t="s">
        <v>104</v>
      </c>
      <c r="K30" s="6" t="s">
        <v>146</v>
      </c>
      <c r="L30" s="26" t="s">
        <v>282</v>
      </c>
    </row>
    <row r="31">
      <c r="A31" s="6" t="s">
        <v>135</v>
      </c>
      <c r="B31" s="6" t="s">
        <v>27</v>
      </c>
      <c r="C31" s="6" t="s">
        <v>28</v>
      </c>
      <c r="D31" s="17" t="s">
        <v>147</v>
      </c>
      <c r="E31" s="12" t="s">
        <v>148</v>
      </c>
      <c r="F31" s="6" t="s">
        <v>31</v>
      </c>
      <c r="G31" s="9">
        <v>0.007511574074074074</v>
      </c>
      <c r="H31" s="6" t="s">
        <v>104</v>
      </c>
      <c r="L31" s="26" t="s">
        <v>283</v>
      </c>
    </row>
    <row r="32">
      <c r="A32" s="6" t="s">
        <v>135</v>
      </c>
      <c r="B32" s="6" t="s">
        <v>27</v>
      </c>
      <c r="C32" s="6" t="s">
        <v>28</v>
      </c>
      <c r="D32" s="17" t="s">
        <v>149</v>
      </c>
      <c r="E32" s="8" t="s">
        <v>150</v>
      </c>
      <c r="F32" s="6" t="s">
        <v>31</v>
      </c>
      <c r="G32" s="9">
        <v>0.009652777777777777</v>
      </c>
      <c r="H32" s="6" t="s">
        <v>104</v>
      </c>
      <c r="L32" s="26" t="s">
        <v>284</v>
      </c>
    </row>
    <row r="33">
      <c r="A33" s="6" t="s">
        <v>135</v>
      </c>
      <c r="B33" s="6" t="s">
        <v>27</v>
      </c>
      <c r="C33" s="6" t="s">
        <v>28</v>
      </c>
      <c r="D33" s="17" t="s">
        <v>151</v>
      </c>
      <c r="E33" s="12" t="s">
        <v>152</v>
      </c>
      <c r="F33" s="6" t="s">
        <v>31</v>
      </c>
      <c r="G33" s="9">
        <v>0.009525462962962963</v>
      </c>
      <c r="H33" s="6" t="s">
        <v>104</v>
      </c>
      <c r="L33" s="26" t="s">
        <v>285</v>
      </c>
    </row>
    <row r="34">
      <c r="A34" s="6" t="s">
        <v>135</v>
      </c>
      <c r="B34" s="6" t="s">
        <v>20</v>
      </c>
      <c r="C34" s="6" t="s">
        <v>28</v>
      </c>
      <c r="D34" s="17" t="s">
        <v>153</v>
      </c>
      <c r="E34" s="8" t="s">
        <v>154</v>
      </c>
      <c r="F34" s="6" t="s">
        <v>31</v>
      </c>
      <c r="G34" s="9">
        <v>0.012303240740740741</v>
      </c>
      <c r="H34" s="6" t="s">
        <v>104</v>
      </c>
      <c r="L34" s="26" t="s">
        <v>286</v>
      </c>
    </row>
    <row r="35">
      <c r="A35" s="6" t="s">
        <v>135</v>
      </c>
      <c r="B35" s="6" t="s">
        <v>27</v>
      </c>
      <c r="C35" s="6" t="s">
        <v>28</v>
      </c>
      <c r="D35" s="7" t="s">
        <v>155</v>
      </c>
      <c r="E35" s="12" t="s">
        <v>156</v>
      </c>
      <c r="F35" s="6" t="s">
        <v>31</v>
      </c>
      <c r="G35" s="9">
        <v>0.007604166666666667</v>
      </c>
      <c r="H35" s="6" t="s">
        <v>32</v>
      </c>
      <c r="K35" s="6" t="s">
        <v>157</v>
      </c>
      <c r="L35" s="26" t="s">
        <v>287</v>
      </c>
    </row>
    <row r="36">
      <c r="A36" s="6" t="s">
        <v>158</v>
      </c>
      <c r="B36" s="6" t="s">
        <v>60</v>
      </c>
      <c r="C36" s="6" t="s">
        <v>28</v>
      </c>
      <c r="D36" s="7" t="s">
        <v>159</v>
      </c>
      <c r="E36" s="12" t="s">
        <v>160</v>
      </c>
      <c r="F36" s="6" t="s">
        <v>103</v>
      </c>
      <c r="G36" s="9">
        <v>0.020324074074074074</v>
      </c>
      <c r="H36" s="6" t="s">
        <v>32</v>
      </c>
      <c r="L36" s="24" t="s">
        <v>288</v>
      </c>
    </row>
    <row r="37">
      <c r="A37" s="6" t="s">
        <v>158</v>
      </c>
      <c r="B37" s="6" t="s">
        <v>20</v>
      </c>
      <c r="C37" s="6" t="s">
        <v>28</v>
      </c>
      <c r="D37" s="7" t="s">
        <v>161</v>
      </c>
      <c r="E37" s="8" t="s">
        <v>162</v>
      </c>
      <c r="F37" s="6" t="s">
        <v>163</v>
      </c>
      <c r="G37" s="9">
        <v>0.04346064814814815</v>
      </c>
      <c r="H37" s="6" t="s">
        <v>32</v>
      </c>
      <c r="I37" s="18"/>
      <c r="J37" s="18"/>
      <c r="K37" s="6" t="s">
        <v>164</v>
      </c>
      <c r="L37" s="26" t="s">
        <v>289</v>
      </c>
    </row>
    <row r="38">
      <c r="A38" s="6" t="s">
        <v>158</v>
      </c>
      <c r="B38" s="6" t="s">
        <v>39</v>
      </c>
      <c r="C38" s="6" t="s">
        <v>28</v>
      </c>
      <c r="D38" s="7" t="s">
        <v>165</v>
      </c>
      <c r="E38" s="12" t="s">
        <v>166</v>
      </c>
      <c r="F38" s="6" t="s">
        <v>167</v>
      </c>
      <c r="G38" s="9">
        <v>0.019050925925925926</v>
      </c>
      <c r="H38" s="6" t="s">
        <v>32</v>
      </c>
      <c r="L38" s="26" t="s">
        <v>290</v>
      </c>
    </row>
    <row r="39">
      <c r="A39" s="6" t="s">
        <v>158</v>
      </c>
      <c r="B39" s="6" t="s">
        <v>20</v>
      </c>
      <c r="C39" s="6" t="s">
        <v>28</v>
      </c>
      <c r="D39" s="7" t="s">
        <v>168</v>
      </c>
      <c r="E39" s="8" t="s">
        <v>169</v>
      </c>
      <c r="F39" s="6" t="s">
        <v>63</v>
      </c>
      <c r="G39" s="9">
        <v>0.08548611111111111</v>
      </c>
      <c r="H39" s="6" t="s">
        <v>32</v>
      </c>
      <c r="I39" s="6" t="s">
        <v>251</v>
      </c>
      <c r="K39" s="6" t="s">
        <v>170</v>
      </c>
      <c r="L39" s="26" t="s">
        <v>291</v>
      </c>
    </row>
    <row r="40">
      <c r="A40" s="6" t="s">
        <v>158</v>
      </c>
      <c r="B40" s="6" t="s">
        <v>27</v>
      </c>
      <c r="C40" s="6" t="s">
        <v>28</v>
      </c>
      <c r="D40" s="17" t="s">
        <v>171</v>
      </c>
      <c r="E40" s="8" t="s">
        <v>172</v>
      </c>
      <c r="F40" s="6" t="s">
        <v>163</v>
      </c>
      <c r="G40" s="9">
        <v>0.01892361111111111</v>
      </c>
      <c r="H40" s="6" t="s">
        <v>32</v>
      </c>
      <c r="K40" s="6" t="s">
        <v>173</v>
      </c>
      <c r="L40" s="26" t="s">
        <v>292</v>
      </c>
    </row>
    <row r="41">
      <c r="A41" s="6" t="s">
        <v>158</v>
      </c>
      <c r="B41" s="6" t="s">
        <v>39</v>
      </c>
      <c r="C41" s="6" t="s">
        <v>28</v>
      </c>
      <c r="D41" s="7" t="s">
        <v>174</v>
      </c>
      <c r="E41" s="8" t="s">
        <v>175</v>
      </c>
      <c r="F41" s="6" t="s">
        <v>163</v>
      </c>
      <c r="G41" s="9">
        <v>0.0437962962962963</v>
      </c>
      <c r="H41" s="6" t="s">
        <v>32</v>
      </c>
      <c r="L41" s="26" t="s">
        <v>293</v>
      </c>
    </row>
    <row r="42">
      <c r="A42" s="6" t="s">
        <v>158</v>
      </c>
      <c r="B42" s="6" t="s">
        <v>20</v>
      </c>
      <c r="C42" s="6" t="s">
        <v>28</v>
      </c>
      <c r="D42" s="17" t="s">
        <v>176</v>
      </c>
      <c r="E42" s="8" t="s">
        <v>177</v>
      </c>
      <c r="F42" s="6" t="s">
        <v>178</v>
      </c>
      <c r="G42" s="9">
        <v>0.021921296296296296</v>
      </c>
      <c r="H42" s="6" t="s">
        <v>32</v>
      </c>
      <c r="L42" s="26" t="s">
        <v>294</v>
      </c>
    </row>
    <row r="43">
      <c r="A43" s="6" t="s">
        <v>158</v>
      </c>
      <c r="B43" s="6" t="s">
        <v>12</v>
      </c>
      <c r="C43" s="6" t="s">
        <v>28</v>
      </c>
      <c r="D43" s="7" t="s">
        <v>179</v>
      </c>
      <c r="E43" s="12" t="s">
        <v>180</v>
      </c>
      <c r="F43" s="6" t="s">
        <v>181</v>
      </c>
      <c r="G43" s="9">
        <v>0.047858796296296295</v>
      </c>
      <c r="H43" s="6" t="s">
        <v>64</v>
      </c>
      <c r="I43" s="6" t="s">
        <v>256</v>
      </c>
      <c r="J43" s="6"/>
      <c r="K43" s="6" t="s">
        <v>295</v>
      </c>
      <c r="L43" s="26" t="s">
        <v>296</v>
      </c>
    </row>
    <row r="44">
      <c r="A44" s="6" t="s">
        <v>158</v>
      </c>
      <c r="B44" s="6" t="s">
        <v>80</v>
      </c>
      <c r="C44" s="6" t="s">
        <v>28</v>
      </c>
      <c r="D44" s="14" t="s">
        <v>183</v>
      </c>
      <c r="E44" s="12" t="s">
        <v>184</v>
      </c>
      <c r="F44" s="6" t="s">
        <v>167</v>
      </c>
      <c r="G44" s="9">
        <v>0.017719907407407406</v>
      </c>
      <c r="H44" s="6" t="s">
        <v>104</v>
      </c>
      <c r="I44" s="6"/>
      <c r="J44" s="6" t="s">
        <v>185</v>
      </c>
      <c r="L44" s="26" t="s">
        <v>297</v>
      </c>
    </row>
    <row r="45">
      <c r="A45" s="6" t="s">
        <v>158</v>
      </c>
      <c r="B45" s="6" t="s">
        <v>27</v>
      </c>
      <c r="C45" s="6" t="s">
        <v>28</v>
      </c>
      <c r="D45" s="19" t="s">
        <v>186</v>
      </c>
      <c r="E45" s="8" t="s">
        <v>187</v>
      </c>
      <c r="F45" s="6" t="s">
        <v>167</v>
      </c>
      <c r="G45" s="9">
        <v>0.015983796296296298</v>
      </c>
      <c r="H45" s="6" t="s">
        <v>104</v>
      </c>
      <c r="I45" s="6"/>
      <c r="J45" s="6" t="s">
        <v>188</v>
      </c>
      <c r="K45" s="6" t="s">
        <v>189</v>
      </c>
      <c r="L45" s="26" t="s">
        <v>298</v>
      </c>
    </row>
    <row r="46">
      <c r="A46" s="6" t="s">
        <v>190</v>
      </c>
      <c r="B46" s="6" t="s">
        <v>20</v>
      </c>
      <c r="C46" s="6" t="s">
        <v>13</v>
      </c>
      <c r="D46" s="7" t="s">
        <v>191</v>
      </c>
      <c r="E46" s="8" t="s">
        <v>192</v>
      </c>
      <c r="F46" s="6" t="s">
        <v>63</v>
      </c>
      <c r="G46" s="9">
        <v>0.009918981481481482</v>
      </c>
      <c r="H46" s="6" t="s">
        <v>32</v>
      </c>
      <c r="I46" s="6" t="s">
        <v>251</v>
      </c>
      <c r="J46" s="6" t="s">
        <v>193</v>
      </c>
      <c r="K46" s="6" t="s">
        <v>194</v>
      </c>
      <c r="L46" s="26" t="s">
        <v>299</v>
      </c>
    </row>
    <row r="47">
      <c r="A47" s="6" t="s">
        <v>190</v>
      </c>
      <c r="B47" s="6" t="s">
        <v>20</v>
      </c>
      <c r="C47" s="6" t="s">
        <v>13</v>
      </c>
      <c r="D47" s="7" t="s">
        <v>195</v>
      </c>
      <c r="E47" s="12" t="s">
        <v>196</v>
      </c>
      <c r="F47" s="6" t="s">
        <v>103</v>
      </c>
      <c r="G47" s="9">
        <v>0.0033912037037037036</v>
      </c>
      <c r="H47" s="6" t="s">
        <v>32</v>
      </c>
      <c r="I47" s="6"/>
      <c r="J47" s="6" t="s">
        <v>197</v>
      </c>
      <c r="L47" s="24" t="s">
        <v>300</v>
      </c>
    </row>
    <row r="48">
      <c r="A48" s="6" t="s">
        <v>190</v>
      </c>
      <c r="B48" s="6" t="s">
        <v>39</v>
      </c>
      <c r="C48" s="6" t="s">
        <v>13</v>
      </c>
      <c r="D48" s="7" t="s">
        <v>198</v>
      </c>
      <c r="E48" s="12" t="s">
        <v>199</v>
      </c>
      <c r="F48" s="6" t="s">
        <v>200</v>
      </c>
      <c r="G48" s="9">
        <v>0.007615740740740741</v>
      </c>
      <c r="H48" s="6" t="s">
        <v>32</v>
      </c>
      <c r="I48" s="6"/>
      <c r="J48" s="6" t="s">
        <v>201</v>
      </c>
      <c r="K48" s="6" t="s">
        <v>202</v>
      </c>
      <c r="L48" s="24" t="s">
        <v>301</v>
      </c>
    </row>
    <row r="49">
      <c r="A49" s="6" t="s">
        <v>190</v>
      </c>
      <c r="B49" s="6" t="s">
        <v>20</v>
      </c>
      <c r="C49" s="6" t="s">
        <v>13</v>
      </c>
      <c r="D49" s="17" t="s">
        <v>203</v>
      </c>
      <c r="E49" s="8" t="s">
        <v>204</v>
      </c>
      <c r="F49" s="6" t="s">
        <v>16</v>
      </c>
      <c r="G49" s="9">
        <v>0.020787037037037038</v>
      </c>
      <c r="H49" s="6" t="s">
        <v>32</v>
      </c>
      <c r="I49" s="6"/>
      <c r="J49" s="6" t="s">
        <v>205</v>
      </c>
      <c r="K49" s="6" t="s">
        <v>206</v>
      </c>
      <c r="L49" s="28" t="s">
        <v>302</v>
      </c>
    </row>
    <row r="50">
      <c r="A50" s="6" t="s">
        <v>190</v>
      </c>
      <c r="B50" s="6" t="s">
        <v>20</v>
      </c>
      <c r="C50" s="6" t="s">
        <v>13</v>
      </c>
      <c r="D50" s="17" t="s">
        <v>207</v>
      </c>
      <c r="E50" s="8" t="s">
        <v>208</v>
      </c>
      <c r="F50" s="6" t="s">
        <v>16</v>
      </c>
      <c r="G50" s="9">
        <v>0.020729166666666667</v>
      </c>
      <c r="H50" s="6" t="s">
        <v>32</v>
      </c>
      <c r="I50" s="6"/>
      <c r="J50" s="6" t="s">
        <v>209</v>
      </c>
      <c r="L50" s="28" t="s">
        <v>303</v>
      </c>
    </row>
    <row r="51">
      <c r="A51" s="6" t="s">
        <v>190</v>
      </c>
      <c r="B51" s="6" t="s">
        <v>20</v>
      </c>
      <c r="C51" s="6" t="s">
        <v>13</v>
      </c>
      <c r="D51" s="17" t="s">
        <v>210</v>
      </c>
      <c r="E51" s="8" t="s">
        <v>211</v>
      </c>
      <c r="F51" s="6" t="s">
        <v>212</v>
      </c>
      <c r="G51" s="9">
        <v>0.0038657407407407408</v>
      </c>
      <c r="H51" s="6" t="s">
        <v>64</v>
      </c>
      <c r="I51" s="6"/>
      <c r="J51" s="6"/>
      <c r="K51" s="6"/>
      <c r="L51" s="26" t="s">
        <v>304</v>
      </c>
    </row>
    <row r="52">
      <c r="A52" s="6" t="s">
        <v>213</v>
      </c>
      <c r="B52" s="6" t="s">
        <v>20</v>
      </c>
      <c r="C52" s="6" t="s">
        <v>13</v>
      </c>
      <c r="D52" s="17" t="s">
        <v>214</v>
      </c>
      <c r="E52" s="8" t="s">
        <v>215</v>
      </c>
      <c r="F52" s="6" t="s">
        <v>16</v>
      </c>
      <c r="G52" s="9">
        <v>0.012141203703703704</v>
      </c>
      <c r="H52" s="6" t="s">
        <v>64</v>
      </c>
      <c r="I52" s="6"/>
      <c r="J52" s="6" t="s">
        <v>216</v>
      </c>
      <c r="K52" s="6" t="s">
        <v>217</v>
      </c>
      <c r="L52" s="26" t="s">
        <v>305</v>
      </c>
    </row>
    <row r="53">
      <c r="A53" s="6" t="s">
        <v>213</v>
      </c>
      <c r="B53" s="6" t="s">
        <v>20</v>
      </c>
      <c r="C53" s="6" t="s">
        <v>13</v>
      </c>
      <c r="D53" s="7" t="s">
        <v>218</v>
      </c>
      <c r="E53" s="12" t="s">
        <v>219</v>
      </c>
      <c r="F53" s="6" t="s">
        <v>23</v>
      </c>
      <c r="G53" s="9">
        <v>0.01875</v>
      </c>
      <c r="H53" s="6" t="s">
        <v>64</v>
      </c>
      <c r="I53" s="6" t="s">
        <v>251</v>
      </c>
      <c r="J53" s="6" t="s">
        <v>220</v>
      </c>
      <c r="K53" s="6"/>
      <c r="L53" s="26" t="s">
        <v>306</v>
      </c>
    </row>
    <row r="54">
      <c r="A54" s="6" t="s">
        <v>213</v>
      </c>
      <c r="B54" s="6" t="s">
        <v>27</v>
      </c>
      <c r="C54" s="6" t="s">
        <v>13</v>
      </c>
      <c r="D54" s="20" t="s">
        <v>221</v>
      </c>
      <c r="E54" s="12" t="s">
        <v>222</v>
      </c>
      <c r="F54" s="6" t="s">
        <v>16</v>
      </c>
      <c r="G54" s="9">
        <v>0.011377314814814814</v>
      </c>
      <c r="H54" s="6" t="s">
        <v>64</v>
      </c>
      <c r="I54" s="6"/>
      <c r="J54" s="6" t="s">
        <v>223</v>
      </c>
      <c r="K54" s="6" t="s">
        <v>224</v>
      </c>
      <c r="L54" s="25" t="s">
        <v>307</v>
      </c>
    </row>
    <row r="55">
      <c r="A55" s="6" t="s">
        <v>213</v>
      </c>
      <c r="B55" s="6" t="s">
        <v>80</v>
      </c>
      <c r="C55" s="6" t="s">
        <v>13</v>
      </c>
      <c r="D55" s="16" t="s">
        <v>225</v>
      </c>
      <c r="E55" s="12" t="s">
        <v>226</v>
      </c>
      <c r="F55" s="6" t="s">
        <v>23</v>
      </c>
      <c r="G55" s="9">
        <v>0.03993055555555555</v>
      </c>
      <c r="H55" s="6" t="s">
        <v>104</v>
      </c>
      <c r="I55" s="6" t="s">
        <v>251</v>
      </c>
      <c r="J55" s="6" t="s">
        <v>227</v>
      </c>
      <c r="K55" s="6" t="s">
        <v>228</v>
      </c>
      <c r="L55" s="27" t="s">
        <v>308</v>
      </c>
    </row>
    <row r="56">
      <c r="A56" s="6" t="s">
        <v>229</v>
      </c>
      <c r="B56" s="6" t="s">
        <v>20</v>
      </c>
      <c r="C56" s="6" t="s">
        <v>28</v>
      </c>
      <c r="D56" s="17" t="s">
        <v>230</v>
      </c>
      <c r="E56" s="12" t="s">
        <v>231</v>
      </c>
      <c r="F56" s="6" t="s">
        <v>31</v>
      </c>
      <c r="G56" s="9">
        <v>0.043055555555555555</v>
      </c>
      <c r="H56" s="6" t="s">
        <v>104</v>
      </c>
      <c r="I56" s="6"/>
      <c r="J56" s="6" t="s">
        <v>232</v>
      </c>
      <c r="L56" s="26" t="s">
        <v>309</v>
      </c>
    </row>
    <row r="57">
      <c r="A57" s="6" t="s">
        <v>229</v>
      </c>
      <c r="B57" s="6" t="s">
        <v>27</v>
      </c>
      <c r="C57" s="6" t="s">
        <v>28</v>
      </c>
      <c r="D57" s="17" t="s">
        <v>233</v>
      </c>
      <c r="E57" s="8" t="s">
        <v>234</v>
      </c>
      <c r="F57" s="6" t="s">
        <v>31</v>
      </c>
      <c r="G57" s="9">
        <v>0.015671296296296298</v>
      </c>
      <c r="H57" s="6" t="s">
        <v>104</v>
      </c>
      <c r="L57" s="26" t="s">
        <v>310</v>
      </c>
    </row>
    <row r="58">
      <c r="A58" s="6" t="s">
        <v>229</v>
      </c>
      <c r="B58" s="6" t="s">
        <v>39</v>
      </c>
      <c r="C58" s="6" t="s">
        <v>28</v>
      </c>
      <c r="D58" s="17" t="s">
        <v>235</v>
      </c>
      <c r="E58" s="8" t="s">
        <v>236</v>
      </c>
      <c r="F58" s="6" t="s">
        <v>63</v>
      </c>
      <c r="G58" s="9">
        <v>0.015462962962962963</v>
      </c>
      <c r="H58" s="6" t="s">
        <v>104</v>
      </c>
      <c r="I58" s="6" t="s">
        <v>251</v>
      </c>
      <c r="J58" s="6" t="s">
        <v>237</v>
      </c>
      <c r="L58" s="26" t="s">
        <v>311</v>
      </c>
    </row>
    <row r="59">
      <c r="A59" s="6" t="s">
        <v>229</v>
      </c>
      <c r="B59" s="6" t="s">
        <v>20</v>
      </c>
      <c r="C59" s="6" t="s">
        <v>28</v>
      </c>
      <c r="D59" s="17" t="s">
        <v>238</v>
      </c>
      <c r="E59" s="8" t="s">
        <v>239</v>
      </c>
      <c r="F59" s="6" t="s">
        <v>63</v>
      </c>
      <c r="G59" s="9">
        <v>0.011875</v>
      </c>
      <c r="H59" s="6" t="s">
        <v>104</v>
      </c>
      <c r="I59" s="6" t="s">
        <v>251</v>
      </c>
      <c r="J59" s="6" t="s">
        <v>240</v>
      </c>
      <c r="K59" s="6" t="s">
        <v>241</v>
      </c>
      <c r="L59" s="26" t="s">
        <v>312</v>
      </c>
    </row>
    <row r="60">
      <c r="A60" s="6" t="s">
        <v>229</v>
      </c>
      <c r="B60" s="6" t="s">
        <v>60</v>
      </c>
      <c r="C60" s="6" t="s">
        <v>28</v>
      </c>
      <c r="D60" s="17" t="s">
        <v>235</v>
      </c>
      <c r="E60" s="8" t="s">
        <v>236</v>
      </c>
      <c r="F60" s="6" t="s">
        <v>63</v>
      </c>
      <c r="G60" s="9">
        <v>0.01545138888888889</v>
      </c>
      <c r="H60" s="6" t="s">
        <v>104</v>
      </c>
      <c r="I60" s="6" t="s">
        <v>251</v>
      </c>
      <c r="L60" s="26" t="s">
        <v>311</v>
      </c>
    </row>
    <row r="61" ht="23.25" customHeight="1">
      <c r="D61" s="21"/>
      <c r="G61" s="22"/>
    </row>
    <row r="62">
      <c r="D62" s="21"/>
    </row>
    <row r="63">
      <c r="D63" s="21"/>
    </row>
    <row r="64">
      <c r="D64" s="21"/>
    </row>
    <row r="65">
      <c r="D65" s="21"/>
    </row>
    <row r="66">
      <c r="D66" s="21"/>
    </row>
    <row r="67">
      <c r="D67" s="21"/>
    </row>
    <row r="68">
      <c r="D68" s="21"/>
    </row>
    <row r="69">
      <c r="D69" s="21"/>
    </row>
    <row r="70">
      <c r="D70" s="21"/>
    </row>
    <row r="71">
      <c r="D71" s="21"/>
    </row>
    <row r="72">
      <c r="D72" s="21"/>
    </row>
    <row r="73">
      <c r="D73" s="21"/>
    </row>
    <row r="74">
      <c r="D74" s="21"/>
    </row>
    <row r="75">
      <c r="D75" s="21"/>
    </row>
    <row r="76">
      <c r="D76" s="21"/>
    </row>
    <row r="77">
      <c r="D77" s="21"/>
    </row>
    <row r="78">
      <c r="D78" s="21"/>
    </row>
    <row r="79">
      <c r="D79" s="21"/>
    </row>
    <row r="80">
      <c r="D80" s="21"/>
    </row>
    <row r="81">
      <c r="D81" s="21"/>
    </row>
    <row r="82">
      <c r="D82" s="21"/>
    </row>
    <row r="83">
      <c r="D83" s="21"/>
    </row>
    <row r="84">
      <c r="D84" s="21"/>
    </row>
    <row r="85">
      <c r="D85" s="21"/>
    </row>
    <row r="86">
      <c r="D86" s="21"/>
    </row>
    <row r="87">
      <c r="D87" s="21"/>
    </row>
    <row r="88">
      <c r="D88" s="21"/>
    </row>
    <row r="89">
      <c r="D89" s="21"/>
    </row>
    <row r="90">
      <c r="D90" s="21"/>
    </row>
    <row r="91">
      <c r="D91" s="21"/>
    </row>
    <row r="92">
      <c r="D92" s="21"/>
    </row>
    <row r="93">
      <c r="D93" s="21"/>
    </row>
    <row r="94">
      <c r="D94" s="21"/>
    </row>
    <row r="95">
      <c r="D95" s="21"/>
    </row>
    <row r="96">
      <c r="D96" s="21"/>
    </row>
    <row r="97">
      <c r="D97" s="21"/>
    </row>
    <row r="98">
      <c r="D98" s="21"/>
    </row>
    <row r="99">
      <c r="D99" s="21"/>
    </row>
    <row r="100">
      <c r="D100" s="21"/>
    </row>
    <row r="101">
      <c r="D101" s="21"/>
    </row>
    <row r="102">
      <c r="D102" s="21"/>
    </row>
    <row r="103">
      <c r="D103" s="21"/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  <row r="1001">
      <c r="D1001" s="21"/>
    </row>
    <row r="1002">
      <c r="D1002" s="21"/>
    </row>
    <row r="1003">
      <c r="D1003" s="21"/>
    </row>
    <row r="1004">
      <c r="D1004" s="21"/>
    </row>
    <row r="1005">
      <c r="D1005" s="21"/>
    </row>
    <row r="1006">
      <c r="D1006" s="21"/>
    </row>
    <row r="1007">
      <c r="D1007" s="21"/>
    </row>
    <row r="1008">
      <c r="D1008" s="21"/>
    </row>
    <row r="1009">
      <c r="D1009" s="21"/>
    </row>
    <row r="1010">
      <c r="D1010" s="21"/>
    </row>
    <row r="1011">
      <c r="D1011" s="21"/>
    </row>
    <row r="1012">
      <c r="D1012" s="21"/>
    </row>
    <row r="1013">
      <c r="D1013" s="21"/>
    </row>
    <row r="1014">
      <c r="D1014" s="21"/>
    </row>
    <row r="1015">
      <c r="D1015" s="21"/>
    </row>
    <row r="1016">
      <c r="D1016" s="21"/>
    </row>
    <row r="1017">
      <c r="D1017" s="21"/>
    </row>
    <row r="1018">
      <c r="D1018" s="21"/>
    </row>
    <row r="1019">
      <c r="D1019" s="21"/>
    </row>
    <row r="1020">
      <c r="D1020" s="21"/>
    </row>
    <row r="1021">
      <c r="D1021" s="21"/>
    </row>
    <row r="1022">
      <c r="D1022" s="21"/>
    </row>
    <row r="1023">
      <c r="D1023" s="21"/>
    </row>
    <row r="1024">
      <c r="D1024" s="21"/>
    </row>
    <row r="1025">
      <c r="D1025" s="21"/>
    </row>
    <row r="1026">
      <c r="D1026" s="21"/>
    </row>
    <row r="1027">
      <c r="D1027" s="21"/>
    </row>
    <row r="1028">
      <c r="D1028" s="21"/>
    </row>
    <row r="1029">
      <c r="D1029" s="21"/>
    </row>
    <row r="1030">
      <c r="D1030" s="21"/>
    </row>
    <row r="1031">
      <c r="D1031" s="21"/>
    </row>
    <row r="1032">
      <c r="D1032" s="21"/>
    </row>
    <row r="1033">
      <c r="D1033" s="21"/>
    </row>
    <row r="1034">
      <c r="D1034" s="21"/>
    </row>
  </sheetData>
  <autoFilter ref="$A$1:$K$60"/>
  <dataValidations>
    <dataValidation type="list" allowBlank="1" showErrorMessage="1" sqref="B2:B60">
      <formula1>Sheet2!$A$2:$A$7</formula1>
    </dataValidation>
    <dataValidation type="list" allowBlank="1" showErrorMessage="1" sqref="C2:C60">
      <formula1>"Audio only,Video"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location="?c=0&amp;m=0&amp;s=0&amp;cv=0&amp;xywh=-560%2C158%2C3199%2C2212" ref="E49"/>
    <hyperlink r:id="rId49" location="?c=0&amp;m=0&amp;s=0&amp;cv=0&amp;xywh=-1060%2C-1%2C4530%2C3133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</hyperlinks>
  <drawing r:id="rId60"/>
</worksheet>
</file>