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n00002621/Dropbox/Research - Cheminfo/IUPAC/WorldFAIR/My Contributions/Technique - Digital Units for Chemists/"/>
    </mc:Choice>
  </mc:AlternateContent>
  <xr:revisionPtr revIDLastSave="0" documentId="13_ncr:1_{AE66270F-4C6A-8343-8017-9C9D1B2DAD87}" xr6:coauthVersionLast="47" xr6:coauthVersionMax="47" xr10:uidLastSave="{00000000-0000-0000-0000-000000000000}"/>
  <bookViews>
    <workbookView xWindow="42180" yWindow="500" windowWidth="34620" windowHeight="21100" activeTab="1" xr2:uid="{DDD8489C-CBAF-2E49-899B-775BE22EE4F7}"/>
  </bookViews>
  <sheets>
    <sheet name="Introduction" sheetId="2" r:id="rId1"/>
    <sheet name="Units" sheetId="1" r:id="rId2"/>
    <sheet name="Prefixes" sheetId="3" r:id="rId3"/>
    <sheet name="Example" sheetId="4" r:id="rId4"/>
  </sheets>
  <definedNames>
    <definedName name="_xlnm._FilterDatabase" localSheetId="1" hidden="1">Units!$B$1:$L$1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17" i="4" l="1" a="1"/>
  <c r="B17" i="4" s="1"/>
  <c r="B15" i="4" a="1"/>
  <c r="B15" i="4" s="1"/>
  <c r="B16" i="4" s="1"/>
  <c r="B10" i="4" s="1" a="1"/>
  <c r="B10"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Stuart Chalk</author>
    <author>tc={D431A9F4-BCA6-7A47-978F-D6E0CA06EA64}</author>
    <author>tc={6CA59F0B-CCF4-4746-8A09-9C1FF919D1B7}</author>
  </authors>
  <commentList>
    <comment ref="E1" authorId="0" shapeId="0" xr:uid="{5D89AAE3-349E-3947-B1E4-D571D06DF486}">
      <text>
        <r>
          <rPr>
            <b/>
            <sz val="10"/>
            <color rgb="FF000000"/>
            <rFont val="Tahoma"/>
            <family val="2"/>
          </rPr>
          <t>Stuart Chalk:</t>
        </r>
        <r>
          <rPr>
            <sz val="10"/>
            <color rgb="FF000000"/>
            <rFont val="Tahoma"/>
            <family val="2"/>
          </rPr>
          <t xml:space="preserve">
</t>
        </r>
        <r>
          <rPr>
            <sz val="10"/>
            <color rgb="FF000000"/>
            <rFont val="Tahoma"/>
            <family val="2"/>
          </rPr>
          <t>This column (and the next) are examples of how users might represent a unit, but in a non standard way.</t>
        </r>
      </text>
    </comment>
    <comment ref="F1" authorId="0" shapeId="0" xr:uid="{FEBA09B0-20A4-F140-B95C-E02E0B085757}">
      <text>
        <r>
          <rPr>
            <b/>
            <sz val="10"/>
            <color rgb="FF000000"/>
            <rFont val="Tahoma"/>
            <family val="2"/>
          </rPr>
          <t>Stuart Chalk:</t>
        </r>
        <r>
          <rPr>
            <sz val="10"/>
            <color rgb="FF000000"/>
            <rFont val="Tahoma"/>
            <family val="2"/>
          </rPr>
          <t xml:space="preserve">
</t>
        </r>
        <r>
          <rPr>
            <sz val="10"/>
            <color rgb="FF000000"/>
            <rFont val="Tahoma"/>
            <family val="2"/>
          </rPr>
          <t>This column (and the previous) are examples of how users might represent a unit, but in a non standard way.</t>
        </r>
      </text>
    </comment>
    <comment ref="B43" authorId="1" shapeId="0" xr:uid="{D431A9F4-BCA6-7A47-978F-D6E0CA06EA6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Added for convenience as kilogram being already prefixed cannot be associated with another SI prefix.</t>
        </r>
      </text>
    </comment>
    <comment ref="B53" authorId="2" shapeId="0" xr:uid="{6CA59F0B-CCF4-4746-8A09-9C1FF919D1B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Added as a more widely used unit.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<sst xmlns="http://schemas.openxmlformats.org/spreadsheetml/2006/main" count="1004" uniqueCount="486">
  <si>
    <t>Quantity</t>
  </si>
  <si>
    <t>Area</t>
  </si>
  <si>
    <t>Unit Usage</t>
  </si>
  <si>
    <t>QUDT</t>
  </si>
  <si>
    <t>UCUM</t>
  </si>
  <si>
    <t>SIUnitx</t>
  </si>
  <si>
    <t>Quantity Symbol</t>
  </si>
  <si>
    <t>Volume</t>
  </si>
  <si>
    <t>Space and Time</t>
  </si>
  <si>
    <t>V</t>
  </si>
  <si>
    <t>Unit String (plain)</t>
  </si>
  <si>
    <t>Unit String (formatted)</t>
  </si>
  <si>
    <t>Citation</t>
  </si>
  <si>
    <t>m^3</t>
  </si>
  <si>
    <t>Coherent SI Unit</t>
  </si>
  <si>
    <t>Common SI Unit</t>
  </si>
  <si>
    <t>cm3</t>
  </si>
  <si>
    <t>cm^3</t>
  </si>
  <si>
    <t>Factor to SI Unit</t>
  </si>
  <si>
    <t>M3</t>
  </si>
  <si>
    <t>CentiM3</t>
  </si>
  <si>
    <t>m</t>
  </si>
  <si>
    <t>\cubic\centi\metre</t>
  </si>
  <si>
    <t>Time</t>
  </si>
  <si>
    <t>t</t>
  </si>
  <si>
    <t>s</t>
  </si>
  <si>
    <t>SEC</t>
  </si>
  <si>
    <t>\second</t>
  </si>
  <si>
    <t>Velocity</t>
  </si>
  <si>
    <t>Green Book 3rd Table 2.1, p 13</t>
  </si>
  <si>
    <t>v</t>
  </si>
  <si>
    <t>m s^-1</t>
  </si>
  <si>
    <t>M-PER-SEC</t>
  </si>
  <si>
    <t>Mass density (Density)</t>
  </si>
  <si>
    <t>Classical Mechanics</t>
  </si>
  <si>
    <t>ρ</t>
  </si>
  <si>
    <t>m/s</t>
  </si>
  <si>
    <t>\metre\squared</t>
  </si>
  <si>
    <t>\metre\per\second</t>
  </si>
  <si>
    <t>Green Book 3rd Table 2.2, p 14</t>
  </si>
  <si>
    <r>
      <t>kg m</t>
    </r>
    <r>
      <rPr>
        <vertAlign val="superscript"/>
        <sz val="12"/>
        <color theme="1"/>
        <rFont val="Calibri (Body)"/>
      </rPr>
      <t>-3</t>
    </r>
  </si>
  <si>
    <t>kg m^-3</t>
  </si>
  <si>
    <t>g cm^-3</t>
  </si>
  <si>
    <t>KiloGM-PER-M3</t>
  </si>
  <si>
    <t>kg/m3</t>
  </si>
  <si>
    <t>\kilogram\per\metre\cubed</t>
  </si>
  <si>
    <t>GM-PER-CentiM3</t>
  </si>
  <si>
    <t>g/cm3</t>
  </si>
  <si>
    <t>\gram\per\centi\metre\cubed</t>
  </si>
  <si>
    <t>g mL^-1</t>
  </si>
  <si>
    <t>GM-PER-MilliL</t>
  </si>
  <si>
    <t>g/mL</t>
  </si>
  <si>
    <t>\gram\per\milli\liter</t>
  </si>
  <si>
    <t>Specific volume</t>
  </si>
  <si>
    <t>m^3 kg^-1</t>
  </si>
  <si>
    <t>M3-PER-KiloGM</t>
  </si>
  <si>
    <t>m3/kg</t>
  </si>
  <si>
    <t>\metre\cubed\per\kilogram</t>
  </si>
  <si>
    <t>Surface tension</t>
  </si>
  <si>
    <t>σ</t>
  </si>
  <si>
    <t>N m^-1</t>
  </si>
  <si>
    <t>N-PER-M</t>
  </si>
  <si>
    <t>N/m</t>
  </si>
  <si>
    <t>\newton\per\metre</t>
  </si>
  <si>
    <t>J m^-2</t>
  </si>
  <si>
    <t>J-PER-M2</t>
  </si>
  <si>
    <t>J/m2</t>
  </si>
  <si>
    <t>\joule\per\square\metre</t>
  </si>
  <si>
    <t>1)</t>
  </si>
  <si>
    <t>2)</t>
  </si>
  <si>
    <t>Quantities, Units, and Symbols in Physical Chemistry, IUPAC Green Book, 3rd edition, prepared for publication by E.R. Cohen, T. Cvitas, J.G Frey, B. Holmstrom, K. Kuchitsu, R. Marquardt, I. Mills, F. Pavese, M. Quack, J. Stohner, H. Strauss, M. Takami, and A.J. Thor, RSC Publishing, 2007</t>
  </si>
  <si>
    <t>https://doi.org/10.1039/9781847557889</t>
  </si>
  <si>
    <t>Quantities, Units, Dimensions, and DataTypes is an ontology of units across many different disciplines.</t>
  </si>
  <si>
    <t>Unified Code for Units of Measurement is an encoding format for units coming from the medical community.</t>
  </si>
  <si>
    <t>https://www.qudt.org</t>
  </si>
  <si>
    <t>https://ucum.org</t>
  </si>
  <si>
    <t>SIUnitx is a latex encoding of units and quantities for use in presentation of these symbols.</t>
  </si>
  <si>
    <t>https://github.com/josephwright/siunitx</t>
  </si>
  <si>
    <t>Included digital representation systems are:</t>
  </si>
  <si>
    <t>Digitalization of Metrology</t>
  </si>
  <si>
    <t>3)</t>
  </si>
  <si>
    <t>4)</t>
  </si>
  <si>
    <t>The SI Reference Point, BIPM, DOI?</t>
  </si>
  <si>
    <t>Ontology (Computer Science), Wikipedia, 2023</t>
  </si>
  <si>
    <t>https://en.wikipedia.org/wiki/Ontology_(information_science)</t>
  </si>
  <si>
    <t>https://en.wikipedia.org/wiki/Metrology</t>
  </si>
  <si>
    <t>Metrology, Wikipedia, 2023</t>
  </si>
  <si>
    <t>Electric current</t>
  </si>
  <si>
    <t>Electric charge</t>
  </si>
  <si>
    <t>Electricity and Magnetism</t>
  </si>
  <si>
    <t>Electric potential</t>
  </si>
  <si>
    <t>Electric potential difference</t>
  </si>
  <si>
    <t>Capacitance</t>
  </si>
  <si>
    <t>I</t>
  </si>
  <si>
    <t>Q</t>
  </si>
  <si>
    <t>C</t>
  </si>
  <si>
    <t>A</t>
  </si>
  <si>
    <t>Base SI Unit</t>
  </si>
  <si>
    <t>E</t>
  </si>
  <si>
    <t>F</t>
  </si>
  <si>
    <t>UNITLESS</t>
  </si>
  <si>
    <t>\ampere</t>
  </si>
  <si>
    <t>\coulomb</t>
  </si>
  <si>
    <t>\volt</t>
  </si>
  <si>
    <t>\farad</t>
  </si>
  <si>
    <t>εᵣ</t>
  </si>
  <si>
    <t>Electric resistence</t>
  </si>
  <si>
    <t>Relative permittivity</t>
  </si>
  <si>
    <t>Green Book 3rd Table 2.3, p 16</t>
  </si>
  <si>
    <t>Green Book 3rd Table 2.3, p 17</t>
  </si>
  <si>
    <t>R</t>
  </si>
  <si>
    <t>κ</t>
  </si>
  <si>
    <t>Ω</t>
  </si>
  <si>
    <t>S m⁻¹</t>
  </si>
  <si>
    <t>S^-1</t>
  </si>
  <si>
    <t>Conductivity</t>
  </si>
  <si>
    <t>OHM</t>
  </si>
  <si>
    <t>S-PER-M</t>
  </si>
  <si>
    <t>S/m</t>
  </si>
  <si>
    <t>Ohm</t>
  </si>
  <si>
    <t>\ohm</t>
  </si>
  <si>
    <t>\siemens\per\meter</t>
  </si>
  <si>
    <t>Momentum operator</t>
  </si>
  <si>
    <t>Kinetic operator</t>
  </si>
  <si>
    <t>Green Book 3rd Table 2.4, p 18</t>
  </si>
  <si>
    <t>J s m⁻¹</t>
  </si>
  <si>
    <t>J s m^-1</t>
  </si>
  <si>
    <t>Quantum Mechanics</t>
  </si>
  <si>
    <t>J</t>
  </si>
  <si>
    <t>\joule</t>
  </si>
  <si>
    <t>J-SEC-PER-M</t>
  </si>
  <si>
    <t>\joule\second\per\meter</t>
  </si>
  <si>
    <t>̂̂̂p̂</t>
  </si>
  <si>
    <t>T̂</t>
  </si>
  <si>
    <t>Atomic mass</t>
  </si>
  <si>
    <t>Electron mass</t>
  </si>
  <si>
    <t>Atoms and Molecules</t>
  </si>
  <si>
    <t>e</t>
  </si>
  <si>
    <t>kg</t>
  </si>
  <si>
    <t>KiloGM</t>
  </si>
  <si>
    <t>\kilogram</t>
  </si>
  <si>
    <t>Green Book 3rd Table 2.5, p 22</t>
  </si>
  <si>
    <t>Ionization energy</t>
  </si>
  <si>
    <t>Electron affinity</t>
  </si>
  <si>
    <t>Transition frequency</t>
  </si>
  <si>
    <t>Transition wavenumber</t>
  </si>
  <si>
    <t>Spectroscopy</t>
  </si>
  <si>
    <t>ν</t>
  </si>
  <si>
    <t>ν̃</t>
  </si>
  <si>
    <t>m⁻¹</t>
  </si>
  <si>
    <t>Hz</t>
  </si>
  <si>
    <t>m^-1</t>
  </si>
  <si>
    <t>PER-M</t>
  </si>
  <si>
    <t>HZ</t>
  </si>
  <si>
    <t>/m</t>
  </si>
  <si>
    <t>\per\meter</t>
  </si>
  <si>
    <t>\hertz</t>
  </si>
  <si>
    <t>Green Book 3rd Table 2.6, p 25</t>
  </si>
  <si>
    <t>Wavelength</t>
  </si>
  <si>
    <t>Radiant energy</t>
  </si>
  <si>
    <t>Frequency</t>
  </si>
  <si>
    <t>Refractive index</t>
  </si>
  <si>
    <t>λ</t>
  </si>
  <si>
    <t>Green Book 3rd Table 2.7, p 34</t>
  </si>
  <si>
    <t>n</t>
  </si>
  <si>
    <t>M</t>
  </si>
  <si>
    <t>\meter</t>
  </si>
  <si>
    <t>Absorbance (decadic)</t>
  </si>
  <si>
    <t>Green Book 3rd Table 2.7, p 36</t>
  </si>
  <si>
    <t>Solid State</t>
  </si>
  <si>
    <t>Electromagnetic Radiation</t>
  </si>
  <si>
    <t>Lattice vector</t>
  </si>
  <si>
    <t>Unit cell angles</t>
  </si>
  <si>
    <t>Unit cell lengths</t>
  </si>
  <si>
    <t>a, b, c</t>
  </si>
  <si>
    <t>α, β, γ</t>
  </si>
  <si>
    <t>rad</t>
  </si>
  <si>
    <t>Green Book 3rd Table 2.8, p 42</t>
  </si>
  <si>
    <t>Number of entities</t>
  </si>
  <si>
    <t>Number concentration</t>
  </si>
  <si>
    <t>Statistical Thermodynamics</t>
  </si>
  <si>
    <t>Green Book 3rd Table 2.9, p 45</t>
  </si>
  <si>
    <t>Molar gas constant</t>
  </si>
  <si>
    <t>Average speed</t>
  </si>
  <si>
    <t>Symmetry number</t>
  </si>
  <si>
    <t>N</t>
  </si>
  <si>
    <t>m⁻³</t>
  </si>
  <si>
    <t>m^-3</t>
  </si>
  <si>
    <t>m3</t>
  </si>
  <si>
    <t>\meter\cubed</t>
  </si>
  <si>
    <t>L</t>
  </si>
  <si>
    <t>Avogadro constant</t>
  </si>
  <si>
    <t>mol</t>
  </si>
  <si>
    <t>mol⁻¹</t>
  </si>
  <si>
    <t>mol^-1</t>
  </si>
  <si>
    <t>PER-MOL</t>
  </si>
  <si>
    <t>1/mol</t>
  </si>
  <si>
    <t>\per\mole</t>
  </si>
  <si>
    <t>m s⁻¹</t>
  </si>
  <si>
    <t>J K⁻¹ mol⁻¹</t>
  </si>
  <si>
    <t>J K^-1 m^-1</t>
  </si>
  <si>
    <t>Amount of substance</t>
  </si>
  <si>
    <t>General Chemistry</t>
  </si>
  <si>
    <t>MOL</t>
  </si>
  <si>
    <t>\mole</t>
  </si>
  <si>
    <t>Green Book 3rd Table 2.10, p 47</t>
  </si>
  <si>
    <t>Volume fraction</t>
  </si>
  <si>
    <t>Mass fraction</t>
  </si>
  <si>
    <t>mₐ</t>
  </si>
  <si>
    <t>Molar volume</t>
  </si>
  <si>
    <t>Molar mass</t>
  </si>
  <si>
    <t>Mole fraction</t>
  </si>
  <si>
    <t>Pressure</t>
  </si>
  <si>
    <t>Partial pressure</t>
  </si>
  <si>
    <t>Mass concentration</t>
  </si>
  <si>
    <t>Amount of substance concentration</t>
  </si>
  <si>
    <t>Solubility</t>
  </si>
  <si>
    <t>Molality</t>
  </si>
  <si>
    <t>Stoichiometric number</t>
  </si>
  <si>
    <t>Degree of reaction</t>
  </si>
  <si>
    <t>Vₘ</t>
  </si>
  <si>
    <t>w</t>
  </si>
  <si>
    <t>ϕ</t>
  </si>
  <si>
    <t>x (l), y (g)</t>
  </si>
  <si>
    <t>P</t>
  </si>
  <si>
    <t>pB</t>
  </si>
  <si>
    <t>γ</t>
  </si>
  <si>
    <t>c</t>
  </si>
  <si>
    <t>S</t>
  </si>
  <si>
    <t>α</t>
  </si>
  <si>
    <t>mol kg⁻¹</t>
  </si>
  <si>
    <t>mol kg^-1</t>
  </si>
  <si>
    <t>kg mol⁻¹</t>
  </si>
  <si>
    <t>kg mol^-1</t>
  </si>
  <si>
    <t>m³ mol⁻¹</t>
  </si>
  <si>
    <t>m^3 mol^-1</t>
  </si>
  <si>
    <t>Pa</t>
  </si>
  <si>
    <t>PA</t>
  </si>
  <si>
    <t>\pascal</t>
  </si>
  <si>
    <t>mol m⁻³</t>
  </si>
  <si>
    <t>mol m^-3</t>
  </si>
  <si>
    <t>KiloGM-PER-MOL</t>
  </si>
  <si>
    <t>M3-PER-MOL</t>
  </si>
  <si>
    <t>MOL-PER-M3</t>
  </si>
  <si>
    <t>MOL-PER-KiloGM</t>
  </si>
  <si>
    <t>mol/m3</t>
  </si>
  <si>
    <t>mol/kg</t>
  </si>
  <si>
    <t>\mole\per\meter\cubed</t>
  </si>
  <si>
    <t>\kilogram\per\meter\cubed</t>
  </si>
  <si>
    <t>\mole\per\kilogram</t>
  </si>
  <si>
    <t>kg/mol</t>
  </si>
  <si>
    <t>m3/mol</t>
  </si>
  <si>
    <t>\kilogram\per\mole</t>
  </si>
  <si>
    <t>\meter\cubed\per\mole</t>
  </si>
  <si>
    <t>Chemical Thermodynamics</t>
  </si>
  <si>
    <t>Heat</t>
  </si>
  <si>
    <t>Work</t>
  </si>
  <si>
    <t>Enthalpy</t>
  </si>
  <si>
    <t>Thermodynamic temperature</t>
  </si>
  <si>
    <t>Entropy</t>
  </si>
  <si>
    <t>Gibbs Energy</t>
  </si>
  <si>
    <t>Molar enthalpy</t>
  </si>
  <si>
    <t>Molar entropy</t>
  </si>
  <si>
    <t>Heat capacity</t>
  </si>
  <si>
    <t>Cₚ or Cᵥ</t>
  </si>
  <si>
    <t>W</t>
  </si>
  <si>
    <t>H</t>
  </si>
  <si>
    <t>T</t>
  </si>
  <si>
    <t>G</t>
  </si>
  <si>
    <t>Chemical potential</t>
  </si>
  <si>
    <t>µ</t>
  </si>
  <si>
    <t>Hₘ</t>
  </si>
  <si>
    <t>Sₘ</t>
  </si>
  <si>
    <t>J K⁻¹</t>
  </si>
  <si>
    <t>Molar heat capacity</t>
  </si>
  <si>
    <t>Cₘ</t>
  </si>
  <si>
    <t>Green Book 3rd Table 2.11, p 56</t>
  </si>
  <si>
    <t>K</t>
  </si>
  <si>
    <t>\kelvin</t>
  </si>
  <si>
    <t>J mol⁻¹</t>
  </si>
  <si>
    <t>J K^-1</t>
  </si>
  <si>
    <t>J-PER-K</t>
  </si>
  <si>
    <t>J-PER-MOL</t>
  </si>
  <si>
    <t>J/K</t>
  </si>
  <si>
    <t>J/mol</t>
  </si>
  <si>
    <t>\joule\per\kelvin</t>
  </si>
  <si>
    <t>\joule\per\mole\per\kelvin</t>
  </si>
  <si>
    <t>\joule\per\mole</t>
  </si>
  <si>
    <t>J mol^-1</t>
  </si>
  <si>
    <t>J-PER-MOL-K</t>
  </si>
  <si>
    <t>Rate of conversion</t>
  </si>
  <si>
    <t>Chemical Kinetics</t>
  </si>
  <si>
    <t>Green Book 3rd Table 2.12, p 63</t>
  </si>
  <si>
    <t>Rate constant of unimolecular reactions</t>
  </si>
  <si>
    <t>Half life</t>
  </si>
  <si>
    <t>Activation energy</t>
  </si>
  <si>
    <t>ξ̇̇</t>
  </si>
  <si>
    <t>Overall order of reaction</t>
  </si>
  <si>
    <t>kᵤₙᵢ</t>
  </si>
  <si>
    <t>t₁ₗ₂</t>
  </si>
  <si>
    <t>Eₐ</t>
  </si>
  <si>
    <t>s⁻¹</t>
  </si>
  <si>
    <t>mol s⁻¹</t>
  </si>
  <si>
    <t>mol s^-1</t>
  </si>
  <si>
    <t>s^-1</t>
  </si>
  <si>
    <t>PER-SEC</t>
  </si>
  <si>
    <t>MOL-PER-SEC</t>
  </si>
  <si>
    <t>mol/s</t>
  </si>
  <si>
    <t>1/s</t>
  </si>
  <si>
    <t>\per\second</t>
  </si>
  <si>
    <t>\mole\per\second</t>
  </si>
  <si>
    <t>Electrochemistry</t>
  </si>
  <si>
    <t>Ionic strength (molality)</t>
  </si>
  <si>
    <t>Ionic strength (conc)</t>
  </si>
  <si>
    <t>Activity (electrolyte)</t>
  </si>
  <si>
    <t>pH</t>
  </si>
  <si>
    <t>Electrode potential</t>
  </si>
  <si>
    <t>Green Book 3rd Table 2.13, p 70</t>
  </si>
  <si>
    <t>Standard electrode potential</t>
  </si>
  <si>
    <t>E^⦵</t>
  </si>
  <si>
    <t>Electrochemical potential</t>
  </si>
  <si>
    <t>µ̃</t>
  </si>
  <si>
    <t>a</t>
  </si>
  <si>
    <t>Iₘ</t>
  </si>
  <si>
    <r>
      <t>I</t>
    </r>
    <r>
      <rPr>
        <i/>
        <sz val="9"/>
        <color theme="1"/>
        <rFont val="Calibri (Body)"/>
      </rPr>
      <t>c</t>
    </r>
  </si>
  <si>
    <t>Colloid/Surface Chemistry</t>
  </si>
  <si>
    <t>Specific surface area</t>
  </si>
  <si>
    <t>Contact angle</t>
  </si>
  <si>
    <t>Film thickness</t>
  </si>
  <si>
    <t>Surface pressure</t>
  </si>
  <si>
    <t>Total excess surface concentration</t>
  </si>
  <si>
    <t>aₛ</t>
  </si>
  <si>
    <t>Γ</t>
  </si>
  <si>
    <t>Θ</t>
  </si>
  <si>
    <t>π</t>
  </si>
  <si>
    <t>N m⁻¹</t>
  </si>
  <si>
    <t>m² kg⁻¹</t>
  </si>
  <si>
    <t>m^2 kg^-1</t>
  </si>
  <si>
    <t>mol m⁻²</t>
  </si>
  <si>
    <t>mol m^-2</t>
  </si>
  <si>
    <t>RAD</t>
  </si>
  <si>
    <t>MOL-PER-M2</t>
  </si>
  <si>
    <t>M2-PER-KiloGM</t>
  </si>
  <si>
    <t>m2/kg</t>
  </si>
  <si>
    <t>mol/m2</t>
  </si>
  <si>
    <t>n/m</t>
  </si>
  <si>
    <t>Green Book 3rd Table 2.14, p 77</t>
  </si>
  <si>
    <t>\meter\squared\per\kilogram</t>
  </si>
  <si>
    <t>\mole\per\meter\squared</t>
  </si>
  <si>
    <t>\rad</t>
  </si>
  <si>
    <t>\newton\per\meter</t>
  </si>
  <si>
    <t>Transport Properties</t>
  </si>
  <si>
    <t>Heat flux</t>
  </si>
  <si>
    <t>Thermal diffusion coeffienct</t>
  </si>
  <si>
    <t>Thermal conductivity</t>
  </si>
  <si>
    <t>Thermal diffusivity</t>
  </si>
  <si>
    <t>Viscosity (dynamic)</t>
  </si>
  <si>
    <t>𝛷</t>
  </si>
  <si>
    <t>λ, k</t>
  </si>
  <si>
    <t>η</t>
  </si>
  <si>
    <t>Dᵀ</t>
  </si>
  <si>
    <t>\watt</t>
  </si>
  <si>
    <t>Green Book 3rd Table 2.15, p 81</t>
  </si>
  <si>
    <t>W m⁻¹ K⁻¹</t>
  </si>
  <si>
    <t>W m^-1 K^-1</t>
  </si>
  <si>
    <t>W-PER-M-K</t>
  </si>
  <si>
    <t>W/(m.K)</t>
  </si>
  <si>
    <t>J/(mol.K)</t>
  </si>
  <si>
    <t>(J.s)/m</t>
  </si>
  <si>
    <t>\watt\per\meter\per\kelvin</t>
  </si>
  <si>
    <t>m² s⁻¹</t>
  </si>
  <si>
    <t>m^2 s^-1</t>
  </si>
  <si>
    <t>M2-PERSEC</t>
  </si>
  <si>
    <t>m2/s</t>
  </si>
  <si>
    <t>\meter\squared\per\second</t>
  </si>
  <si>
    <t>Pa s</t>
  </si>
  <si>
    <t>PA-SEC</t>
  </si>
  <si>
    <t>Pa/s</t>
  </si>
  <si>
    <t>\pascal\second</t>
  </si>
  <si>
    <t>m² K⁻¹ s⁻¹</t>
  </si>
  <si>
    <t>m^2 K^-1 s^-1</t>
  </si>
  <si>
    <t>M2-PER-K-SEC</t>
  </si>
  <si>
    <t>m2/(K.s)</t>
  </si>
  <si>
    <t>\meter\squared\per\kelvin\per\second</t>
  </si>
  <si>
    <t>SI Prefixes</t>
  </si>
  <si>
    <t>Name</t>
  </si>
  <si>
    <t>Symbol</t>
  </si>
  <si>
    <t>Factor</t>
  </si>
  <si>
    <t>Type</t>
  </si>
  <si>
    <t>deci</t>
  </si>
  <si>
    <t>centi</t>
  </si>
  <si>
    <t>milli</t>
  </si>
  <si>
    <t>micro</t>
  </si>
  <si>
    <t>nano</t>
  </si>
  <si>
    <t>pico</t>
  </si>
  <si>
    <t>femto</t>
  </si>
  <si>
    <t>atto</t>
  </si>
  <si>
    <t>zepto</t>
  </si>
  <si>
    <t>yocto</t>
  </si>
  <si>
    <t>ronto*</t>
  </si>
  <si>
    <t>quecto*</t>
  </si>
  <si>
    <t>*</t>
  </si>
  <si>
    <t>These prefixes were added to the set of SI prefixes in 2022</t>
  </si>
  <si>
    <t>https://doi.org/10.59161/CGPM2022RES3E</t>
  </si>
  <si>
    <t>See:</t>
  </si>
  <si>
    <t>quetta*</t>
  </si>
  <si>
    <t>ronna*</t>
  </si>
  <si>
    <t>yotta</t>
  </si>
  <si>
    <t>zetta</t>
  </si>
  <si>
    <t>exa</t>
  </si>
  <si>
    <t>peta</t>
  </si>
  <si>
    <t>tera</t>
  </si>
  <si>
    <t>giga</t>
  </si>
  <si>
    <t>mega</t>
  </si>
  <si>
    <t>kilo</t>
  </si>
  <si>
    <t>hecto</t>
  </si>
  <si>
    <t>deca</t>
  </si>
  <si>
    <t>Y</t>
  </si>
  <si>
    <t>Z</t>
  </si>
  <si>
    <t>k</t>
  </si>
  <si>
    <t>h</t>
  </si>
  <si>
    <t>da</t>
  </si>
  <si>
    <t>p</t>
  </si>
  <si>
    <t>f</t>
  </si>
  <si>
    <t>z</t>
  </si>
  <si>
    <t>y</t>
  </si>
  <si>
    <t>r</t>
  </si>
  <si>
    <t>q</t>
  </si>
  <si>
    <t>Multiple</t>
  </si>
  <si>
    <t>Submultiple</t>
  </si>
  <si>
    <t>Example usage of Units and Prefixes as Dropdown Menus in Excel</t>
  </si>
  <si>
    <t>The International Union of Pure and Applied Chemistry (IUPAC) Units of Measurement Based on the International System of Units (SI)</t>
  </si>
  <si>
    <t>In Chemistry, IUPAC publishes guidance on the use of the SI units in the IUPAC Green Book, currently in its 3rd edition (1).  This spreadsheet contains common units defined in the Green Book and adds other representations of these units commonly used to record units in digital systems.  It also includes an example of how the included units can be used to annotate data in an Excel Spreadsheet using Excel's "validation" function.
The idea behind creation of this spreadsheet is to enable the content to be used as dropdown menus for cells in this or other Excel spreadsheets.  This promotes the use of the correct symbol for a unit (in a sense a 'controlled vocabulary'), makes the data annotated with these units more interoperable (reusers understand the units as they can be linked back to this spreadsheet), and enables the conversion of units to the other representations included.  It also introduces the idea of the digital representation of units, which will become the standard way to represent them as this is needed in order to move toward scientific data that machines can reliably process.  The list of SI prefixes are also include in a separate sheet so they can also be used to represent the magnitude of a numeric value and includes the more recently defined prefixes (2022).</t>
  </si>
  <si>
    <t>In 2024, the BIPM will release a digital version of the Systeme International, or the SI (2).  This is a formal digital definition of the SI units and prefixes using an ontology (3) which replaces the current SI brochure.  This is major development in the SI and is needed for the usage of digital data in science, technology, and industry.  This is just one part of a four year project starting in 2024 to digitalize the way in which metrology (4) is represented, and will include topics such as digital quantity calculus and digital measurement uncertainty.</t>
  </si>
  <si>
    <t>References</t>
  </si>
  <si>
    <t>Solute</t>
  </si>
  <si>
    <t>Non SI Unit Accepted in SI</t>
  </si>
  <si>
    <t>\liter</t>
  </si>
  <si>
    <t>Green Book 3rd Table 3.7, p 92</t>
  </si>
  <si>
    <t>Solutes</t>
  </si>
  <si>
    <t>NaCl</t>
  </si>
  <si>
    <t>NaBr</t>
  </si>
  <si>
    <t>NaI</t>
  </si>
  <si>
    <t>NaF</t>
  </si>
  <si>
    <t>Mass of solute</t>
  </si>
  <si>
    <t>Molar Mass (g/mol)*</t>
  </si>
  <si>
    <t>* Values obtained from PubChem</t>
  </si>
  <si>
    <t>https://pubchem.ncbi.nlm.nih.gov</t>
  </si>
  <si>
    <t>m³</t>
  </si>
  <si>
    <t>cm³</t>
  </si>
  <si>
    <t>kg m⁻³</t>
  </si>
  <si>
    <t>g cm⁻³</t>
  </si>
  <si>
    <t>g mL⁻¹</t>
  </si>
  <si>
    <t>m³ kg⁻¹</t>
  </si>
  <si>
    <t>J m⁻²</t>
  </si>
  <si>
    <t>Solution volume</t>
  </si>
  <si>
    <t>Concentration</t>
  </si>
  <si>
    <t>Prefix</t>
  </si>
  <si>
    <t>Unit</t>
  </si>
  <si>
    <t>g</t>
  </si>
  <si>
    <t>GM</t>
  </si>
  <si>
    <t>\gram</t>
  </si>
  <si>
    <t>mol L⁻¹</t>
  </si>
  <si>
    <t>mol L^-1</t>
  </si>
  <si>
    <t>Converted values</t>
  </si>
  <si>
    <t>(mass)</t>
  </si>
  <si>
    <t>(moles)</t>
  </si>
  <si>
    <t>(volume)</t>
  </si>
  <si>
    <t>Notes:</t>
  </si>
  <si>
    <t>The prefixes (grey box) are validated with the prefixes from the the "Prefixes" sheet.</t>
  </si>
  <si>
    <t>The units (grey boxes) are validated with the prefixes from the the "Units" sheet.</t>
  </si>
  <si>
    <t xml:space="preserve">The calculated mass is done using a VLOOKUP on the "Prefixes" sheet, looking up what the prefix is equivalent to (column C). </t>
  </si>
  <si>
    <t xml:space="preserve">The calculated moles is done using a VLOOKUP on the "Solutes" sheet, looking up the molar mass (column J above). </t>
  </si>
  <si>
    <t xml:space="preserve">The calculated volume is done using a VLOOKUP on the "Prefixes" sheet, looking up what the prefix is equivalent to (column C). </t>
  </si>
  <si>
    <t>The final concentration is calculated using a VLOOKUP on the "Prefixes" sheet, looking up what the prefix is equivalent to (column C).</t>
  </si>
  <si>
    <t>Additionally included in the spreadsheet are two non-standard text-based representations of unit strings that are examples of how users might add units to Excel.  However, as they are not standardized, they cannot be relied upon in digital interpretation as they may result in incorrect interpretation, or no interpretation at all.</t>
  </si>
  <si>
    <t>ID</t>
  </si>
  <si>
    <t>5)</t>
  </si>
  <si>
    <t>Stop squandering data: make units of measurement machine-readable, Nature, 2022</t>
  </si>
  <si>
    <t>https://doi.org/10.1038/d41586-022-01233-w</t>
  </si>
  <si>
    <t>Value</t>
  </si>
  <si>
    <t>The solute above is validated with the "Solutes" list above.</t>
  </si>
  <si>
    <t>Quanity</t>
  </si>
  <si>
    <t xml:space="preserve">This data was annotated with units using the IUPAC Units Spreadsheet found at: </t>
  </si>
  <si>
    <t>Add warning labels…</t>
  </si>
  <si>
    <t>For more about why annotating units is a major priority for scientific research, see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</si>
</sst>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11" x14ac:knownFonts="1">
    <font>
      <sz val="12"/>
      <color theme="1"/>
      <name val="Calibri"/>
      <family val="2"/>
      <scheme val="minor"/>
    </font>
    <font>
      <b/>
      <sz val="12"/>
      <color theme="1"/>
      <name val="Calibri"/>
      <family val="2"/>
      <scheme val="minor"/>
    </font>
    <font>
      <vertAlign val="superscript"/>
      <sz val="12"/>
      <color theme="1"/>
      <name val="Calibri (Body)"/>
    </font>
    <font>
      <i/>
      <sz val="12"/>
      <color theme="1"/>
      <name val="Calibri"/>
      <family val="2"/>
      <scheme val="minor"/>
    </font>
    <font>
      <u/>
      <sz val="12"/>
      <color theme="10"/>
      <name val="Calibri"/>
      <family val="2"/>
      <scheme val="minor"/>
    </font>
    <font>
      <i/>
      <sz val="9"/>
      <color theme="1"/>
      <name val="Calibri (Body)"/>
    </font>
    <font>
      <sz val="10"/>
      <color theme="1"/>
      <name val="Calibri"/>
      <family val="2"/>
      <scheme val="minor"/>
    </font>
    <font>
      <sz val="10"/>
      <color rgb="FF0070C0"/>
      <name val="Calibri"/>
      <family val="2"/>
      <scheme val="minor"/>
    </font>
    <font>
      <b/>
      <sz val="10"/>
      <color theme="1"/>
      <name val="Calibri"/>
      <family val="2"/>
      <scheme val="minor"/>
    </font>
    <font>
      <sz val="10"/>
      <color rgb="FF000000"/>
      <name val="Tahoma"/>
      <family val="2"/>
    </font>
    <font>
      <b/>
      <sz val="10"/>
      <color rgb="FF000000"/>
      <name val="Tahoma"/>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1" xfId="0" applyFont="1" applyBorder="1"/>
    <xf numFmtId="164" fontId="0" fillId="0" borderId="0" xfId="0" applyNumberFormat="1"/>
    <xf numFmtId="0" fontId="3" fillId="0" borderId="0" xfId="0" applyFont="1"/>
    <xf numFmtId="0" fontId="1" fillId="0" borderId="0" xfId="0" applyFont="1"/>
    <xf numFmtId="0" fontId="0" fillId="0" borderId="0" xfId="0" applyAlignment="1">
      <alignment horizontal="right"/>
    </xf>
    <xf numFmtId="0" fontId="0" fillId="0" borderId="0" xfId="0" applyAlignment="1">
      <alignment wrapText="1"/>
    </xf>
    <xf numFmtId="0" fontId="0" fillId="0" borderId="0" xfId="0" applyAlignment="1">
      <alignment horizontal="right" vertical="top"/>
    </xf>
    <xf numFmtId="0" fontId="4" fillId="0" borderId="0" xfId="1"/>
    <xf numFmtId="0" fontId="4" fillId="0" borderId="0" xfId="1" applyAlignment="1">
      <alignment vertical="top"/>
    </xf>
    <xf numFmtId="0" fontId="0" fillId="0" borderId="0" xfId="0" applyAlignment="1">
      <alignment vertical="top" wrapText="1"/>
    </xf>
    <xf numFmtId="0" fontId="0" fillId="0" borderId="1" xfId="0" applyBorder="1"/>
    <xf numFmtId="0" fontId="0" fillId="0" borderId="0" xfId="0" applyAlignment="1">
      <alignment horizontal="left"/>
    </xf>
    <xf numFmtId="11" fontId="0" fillId="0" borderId="0" xfId="0" applyNumberFormat="1"/>
    <xf numFmtId="0" fontId="0" fillId="0" borderId="0" xfId="0" applyAlignment="1">
      <alignment horizontal="center"/>
    </xf>
    <xf numFmtId="0" fontId="0" fillId="2" borderId="0" xfId="0" applyFill="1"/>
    <xf numFmtId="0" fontId="8" fillId="0" borderId="0" xfId="0" applyFont="1" applyAlignment="1">
      <alignment horizontal="right"/>
    </xf>
    <xf numFmtId="0" fontId="6" fillId="0" borderId="0" xfId="0" applyFont="1"/>
    <xf numFmtId="0" fontId="0" fillId="0" borderId="0" xfId="0" applyAlignment="1">
      <alignment vertical="top" wrapText="1"/>
    </xf>
    <xf numFmtId="0" fontId="7" fillId="0" borderId="0" xfId="0" applyFont="1"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lk, Stuart" id="{2755CB23-396C-AF40-A7BB-E23DDBB94FE8}" userId="S::n00002621@unf.edu::27fe8997-623a-4807-aaeb-e07af5e31b8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3" dT="2023-11-30T00:55:55.82" personId="{2755CB23-396C-AF40-A7BB-E23DDBB94FE8}" id="{D431A9F4-BCA6-7A47-978F-D6E0CA06EA64}">
    <text>Added for convenience as kilogram being already prefixed cannot be associated with another SI prefix.</text>
  </threadedComment>
  <threadedComment ref="B53" dT="2023-11-30T01:01:59.25" personId="{2755CB23-396C-AF40-A7BB-E23DDBB94FE8}" id="{6CA59F0B-CCF4-4746-8A09-9C1FF919D1B7}">
    <text>Added as a more widely used unit.</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qudt.org/" TargetMode="External"/><Relationship Id="rId7" Type="http://schemas.openxmlformats.org/officeDocument/2006/relationships/hyperlink" Target="https://doi.org/10.1038/d41586-022-01233-w" TargetMode="External"/><Relationship Id="rId2" Type="http://schemas.openxmlformats.org/officeDocument/2006/relationships/hyperlink" Target="https://ucum.org/" TargetMode="External"/><Relationship Id="rId1" Type="http://schemas.openxmlformats.org/officeDocument/2006/relationships/hyperlink" Target="https://doi.org/10.1039/9781847557889" TargetMode="External"/><Relationship Id="rId6" Type="http://schemas.openxmlformats.org/officeDocument/2006/relationships/hyperlink" Target="https://en.wikipedia.org/wiki/Metrology" TargetMode="External"/><Relationship Id="rId5" Type="http://schemas.openxmlformats.org/officeDocument/2006/relationships/hyperlink" Target="https://en.wikipedia.org/wiki/Ontology_(information_science)" TargetMode="External"/><Relationship Id="rId4" Type="http://schemas.openxmlformats.org/officeDocument/2006/relationships/hyperlink" Target="https://github.com/josephwright/siunitx"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59161/CGPM2022RES3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ubchem.ncbi.nlm.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443D-6966-644D-98E6-4436A3FF5244}">
  <dimension ref="A1:P30"/>
  <sheetViews>
    <sheetView topLeftCell="A4" zoomScale="150" zoomScaleNormal="150" workbookViewId="0">
      <selection activeCell="A24" sqref="A24"/>
    </sheetView>
  </sheetViews>
  <sheetFormatPr baseColWidth="10" defaultRowHeight="16" x14ac:dyDescent="0.2"/>
  <cols>
    <col min="1" max="1" width="8.1640625" customWidth="1"/>
    <col min="2" max="15" width="8" customWidth="1"/>
  </cols>
  <sheetData>
    <row r="1" spans="1:16" x14ac:dyDescent="0.2">
      <c r="A1" s="4" t="s">
        <v>431</v>
      </c>
    </row>
    <row r="2" spans="1:16" ht="10" customHeight="1" x14ac:dyDescent="0.2"/>
    <row r="3" spans="1:16" ht="16" customHeight="1" x14ac:dyDescent="0.2">
      <c r="A3" s="18" t="s">
        <v>432</v>
      </c>
      <c r="B3" s="18"/>
      <c r="C3" s="18"/>
      <c r="D3" s="18"/>
      <c r="E3" s="18"/>
      <c r="F3" s="18"/>
      <c r="G3" s="18"/>
      <c r="H3" s="18"/>
      <c r="I3" s="18"/>
      <c r="J3" s="18"/>
      <c r="K3" s="18"/>
      <c r="L3" s="18"/>
      <c r="M3" s="18"/>
      <c r="N3" s="18"/>
      <c r="O3" s="18"/>
      <c r="P3" s="18"/>
    </row>
    <row r="4" spans="1:16" x14ac:dyDescent="0.2">
      <c r="A4" s="18"/>
      <c r="B4" s="18"/>
      <c r="C4" s="18"/>
      <c r="D4" s="18"/>
      <c r="E4" s="18"/>
      <c r="F4" s="18"/>
      <c r="G4" s="18"/>
      <c r="H4" s="18"/>
      <c r="I4" s="18"/>
      <c r="J4" s="18"/>
      <c r="K4" s="18"/>
      <c r="L4" s="18"/>
      <c r="M4" s="18"/>
      <c r="N4" s="18"/>
      <c r="O4" s="18"/>
      <c r="P4" s="18"/>
    </row>
    <row r="5" spans="1:16" x14ac:dyDescent="0.2">
      <c r="A5" s="18"/>
      <c r="B5" s="18"/>
      <c r="C5" s="18"/>
      <c r="D5" s="18"/>
      <c r="E5" s="18"/>
      <c r="F5" s="18"/>
      <c r="G5" s="18"/>
      <c r="H5" s="18"/>
      <c r="I5" s="18"/>
      <c r="J5" s="18"/>
      <c r="K5" s="18"/>
      <c r="L5" s="18"/>
      <c r="M5" s="18"/>
      <c r="N5" s="18"/>
      <c r="O5" s="18"/>
      <c r="P5" s="18"/>
    </row>
    <row r="6" spans="1:16" x14ac:dyDescent="0.2">
      <c r="A6" s="18"/>
      <c r="B6" s="18"/>
      <c r="C6" s="18"/>
      <c r="D6" s="18"/>
      <c r="E6" s="18"/>
      <c r="F6" s="18"/>
      <c r="G6" s="18"/>
      <c r="H6" s="18"/>
      <c r="I6" s="18"/>
      <c r="J6" s="18"/>
      <c r="K6" s="18"/>
      <c r="L6" s="18"/>
      <c r="M6" s="18"/>
      <c r="N6" s="18"/>
      <c r="O6" s="18"/>
      <c r="P6" s="18"/>
    </row>
    <row r="7" spans="1:16" x14ac:dyDescent="0.2">
      <c r="A7" s="18"/>
      <c r="B7" s="18"/>
      <c r="C7" s="18"/>
      <c r="D7" s="18"/>
      <c r="E7" s="18"/>
      <c r="F7" s="18"/>
      <c r="G7" s="18"/>
      <c r="H7" s="18"/>
      <c r="I7" s="18"/>
      <c r="J7" s="18"/>
      <c r="K7" s="18"/>
      <c r="L7" s="18"/>
      <c r="M7" s="18"/>
      <c r="N7" s="18"/>
      <c r="O7" s="18"/>
      <c r="P7" s="18"/>
    </row>
    <row r="8" spans="1:16" x14ac:dyDescent="0.2">
      <c r="A8" s="18"/>
      <c r="B8" s="18"/>
      <c r="C8" s="18"/>
      <c r="D8" s="18"/>
      <c r="E8" s="18"/>
      <c r="F8" s="18"/>
      <c r="G8" s="18"/>
      <c r="H8" s="18"/>
      <c r="I8" s="18"/>
      <c r="J8" s="18"/>
      <c r="K8" s="18"/>
      <c r="L8" s="18"/>
      <c r="M8" s="18"/>
      <c r="N8" s="18"/>
      <c r="O8" s="18"/>
      <c r="P8" s="18"/>
    </row>
    <row r="9" spans="1:16" x14ac:dyDescent="0.2">
      <c r="A9" s="18"/>
      <c r="B9" s="18"/>
      <c r="C9" s="18"/>
      <c r="D9" s="18"/>
      <c r="E9" s="18"/>
      <c r="F9" s="18"/>
      <c r="G9" s="18"/>
      <c r="H9" s="18"/>
      <c r="I9" s="18"/>
      <c r="J9" s="18"/>
      <c r="K9" s="18"/>
      <c r="L9" s="18"/>
      <c r="M9" s="18"/>
      <c r="N9" s="18"/>
      <c r="O9" s="18"/>
      <c r="P9" s="18"/>
    </row>
    <row r="10" spans="1:16" x14ac:dyDescent="0.2">
      <c r="A10" s="18"/>
      <c r="B10" s="18"/>
      <c r="C10" s="18"/>
      <c r="D10" s="18"/>
      <c r="E10" s="18"/>
      <c r="F10" s="18"/>
      <c r="G10" s="18"/>
      <c r="H10" s="18"/>
      <c r="I10" s="18"/>
      <c r="J10" s="18"/>
      <c r="K10" s="18"/>
      <c r="L10" s="18"/>
      <c r="M10" s="18"/>
      <c r="N10" s="18"/>
      <c r="O10" s="18"/>
      <c r="P10" s="18"/>
    </row>
    <row r="11" spans="1:16" x14ac:dyDescent="0.2">
      <c r="A11" s="18"/>
      <c r="B11" s="18"/>
      <c r="C11" s="18"/>
      <c r="D11" s="18"/>
      <c r="E11" s="18"/>
      <c r="F11" s="18"/>
      <c r="G11" s="18"/>
      <c r="H11" s="18"/>
      <c r="I11" s="18"/>
      <c r="J11" s="18"/>
      <c r="K11" s="18"/>
      <c r="L11" s="18"/>
      <c r="M11" s="18"/>
      <c r="N11" s="18"/>
      <c r="O11" s="18"/>
      <c r="P11" s="18"/>
    </row>
    <row r="12" spans="1:16" x14ac:dyDescent="0.2">
      <c r="A12" s="18"/>
      <c r="B12" s="18"/>
      <c r="C12" s="18"/>
      <c r="D12" s="18"/>
      <c r="E12" s="18"/>
      <c r="F12" s="18"/>
      <c r="G12" s="18"/>
      <c r="H12" s="18"/>
      <c r="I12" s="18"/>
      <c r="J12" s="18"/>
      <c r="K12" s="18"/>
      <c r="L12" s="18"/>
      <c r="M12" s="18"/>
      <c r="N12" s="18"/>
      <c r="O12" s="18"/>
      <c r="P12" s="18"/>
    </row>
    <row r="13" spans="1:16" ht="10" customHeight="1" x14ac:dyDescent="0.2">
      <c r="A13" s="10"/>
      <c r="B13" s="10"/>
      <c r="C13" s="10"/>
      <c r="D13" s="10"/>
      <c r="E13" s="10"/>
      <c r="F13" s="10"/>
      <c r="G13" s="10"/>
      <c r="H13" s="10"/>
      <c r="I13" s="10"/>
      <c r="J13" s="10"/>
      <c r="K13" s="10"/>
      <c r="L13" s="10"/>
      <c r="M13" s="10"/>
      <c r="N13" s="10"/>
      <c r="O13" s="10"/>
      <c r="P13" s="10"/>
    </row>
    <row r="14" spans="1:16" x14ac:dyDescent="0.2">
      <c r="A14" s="11" t="s">
        <v>78</v>
      </c>
      <c r="B14" s="11"/>
      <c r="C14" s="11"/>
      <c r="D14" s="11"/>
      <c r="E14" s="11"/>
    </row>
    <row r="15" spans="1:16" x14ac:dyDescent="0.2">
      <c r="A15" t="s">
        <v>3</v>
      </c>
      <c r="B15" t="s">
        <v>72</v>
      </c>
      <c r="M15" s="8" t="s">
        <v>74</v>
      </c>
    </row>
    <row r="16" spans="1:16" x14ac:dyDescent="0.2">
      <c r="A16" t="s">
        <v>4</v>
      </c>
      <c r="B16" t="s">
        <v>73</v>
      </c>
      <c r="M16" s="8" t="s">
        <v>75</v>
      </c>
    </row>
    <row r="17" spans="1:16" x14ac:dyDescent="0.2">
      <c r="A17" t="s">
        <v>5</v>
      </c>
      <c r="B17" t="s">
        <v>76</v>
      </c>
      <c r="M17" s="8" t="s">
        <v>77</v>
      </c>
    </row>
    <row r="18" spans="1:16" ht="31" customHeight="1" x14ac:dyDescent="0.2">
      <c r="B18" s="19" t="s">
        <v>475</v>
      </c>
      <c r="C18" s="19"/>
      <c r="D18" s="19"/>
      <c r="E18" s="19"/>
      <c r="F18" s="19"/>
      <c r="G18" s="19"/>
      <c r="H18" s="19"/>
      <c r="I18" s="19"/>
      <c r="J18" s="19"/>
      <c r="K18" s="19"/>
      <c r="L18" s="19"/>
      <c r="M18" s="19"/>
      <c r="N18" s="19"/>
      <c r="O18" s="19"/>
      <c r="P18" s="19"/>
    </row>
    <row r="19" spans="1:16" ht="10" customHeight="1" x14ac:dyDescent="0.2"/>
    <row r="20" spans="1:16" x14ac:dyDescent="0.2">
      <c r="A20" s="11" t="s">
        <v>79</v>
      </c>
      <c r="B20" s="11"/>
      <c r="C20" s="11"/>
    </row>
    <row r="21" spans="1:16" ht="65" customHeight="1" x14ac:dyDescent="0.2">
      <c r="A21" s="18" t="s">
        <v>433</v>
      </c>
      <c r="B21" s="18"/>
      <c r="C21" s="18"/>
      <c r="D21" s="18"/>
      <c r="E21" s="18"/>
      <c r="F21" s="18"/>
      <c r="G21" s="18"/>
      <c r="H21" s="18"/>
      <c r="I21" s="18"/>
      <c r="J21" s="18"/>
      <c r="K21" s="18"/>
      <c r="L21" s="18"/>
      <c r="M21" s="18"/>
      <c r="N21" s="18"/>
      <c r="O21" s="18"/>
      <c r="P21" s="18"/>
    </row>
    <row r="22" spans="1:16" ht="10" customHeight="1" x14ac:dyDescent="0.2">
      <c r="A22" s="10"/>
      <c r="B22" s="10"/>
      <c r="C22" s="10"/>
      <c r="D22" s="10"/>
      <c r="E22" s="10"/>
      <c r="F22" s="10"/>
      <c r="G22" s="10"/>
      <c r="H22" s="10"/>
      <c r="I22" s="10"/>
      <c r="J22" s="10"/>
      <c r="K22" s="10"/>
      <c r="L22" s="10"/>
      <c r="M22" s="10"/>
      <c r="N22" s="10"/>
      <c r="O22" s="10"/>
      <c r="P22" s="10"/>
    </row>
    <row r="23" spans="1:16" ht="16" customHeight="1" x14ac:dyDescent="0.2">
      <c r="A23" s="18" t="s">
        <v>485</v>
      </c>
      <c r="B23" s="18"/>
      <c r="C23" s="18"/>
      <c r="D23" s="18"/>
      <c r="E23" s="18"/>
      <c r="F23" s="18"/>
      <c r="G23" s="18"/>
      <c r="H23" s="18"/>
      <c r="I23" s="18"/>
      <c r="J23" s="18"/>
      <c r="K23" s="18"/>
      <c r="L23" s="18"/>
      <c r="M23" s="18"/>
      <c r="N23" s="18"/>
      <c r="O23" s="18"/>
      <c r="P23" s="18"/>
    </row>
    <row r="24" spans="1:16" ht="10" customHeight="1" x14ac:dyDescent="0.2">
      <c r="A24" s="10"/>
      <c r="B24" s="10"/>
      <c r="C24" s="10"/>
      <c r="D24" s="10"/>
      <c r="E24" s="10"/>
      <c r="F24" s="10"/>
      <c r="G24" s="10"/>
      <c r="H24" s="10"/>
      <c r="I24" s="10"/>
      <c r="J24" s="10"/>
      <c r="K24" s="10"/>
      <c r="L24" s="10"/>
      <c r="M24" s="10"/>
      <c r="N24" s="10"/>
    </row>
    <row r="25" spans="1:16" x14ac:dyDescent="0.2">
      <c r="A25" s="11" t="s">
        <v>434</v>
      </c>
      <c r="B25" s="11"/>
      <c r="C25" s="11"/>
    </row>
    <row r="26" spans="1:16" ht="48" customHeight="1" x14ac:dyDescent="0.2">
      <c r="A26" s="7" t="s">
        <v>68</v>
      </c>
      <c r="B26" s="18" t="s">
        <v>70</v>
      </c>
      <c r="C26" s="18"/>
      <c r="D26" s="18"/>
      <c r="E26" s="18"/>
      <c r="F26" s="18"/>
      <c r="G26" s="18"/>
      <c r="H26" s="18"/>
      <c r="I26" s="18"/>
      <c r="J26" s="18"/>
      <c r="K26" s="18"/>
      <c r="L26" s="18"/>
      <c r="M26" s="9" t="s">
        <v>71</v>
      </c>
      <c r="N26" s="6"/>
      <c r="O26" s="6"/>
    </row>
    <row r="27" spans="1:16" x14ac:dyDescent="0.2">
      <c r="A27" s="7" t="s">
        <v>69</v>
      </c>
      <c r="B27" t="s">
        <v>82</v>
      </c>
    </row>
    <row r="28" spans="1:16" x14ac:dyDescent="0.2">
      <c r="A28" s="5" t="s">
        <v>80</v>
      </c>
      <c r="B28" t="s">
        <v>83</v>
      </c>
      <c r="M28" s="8" t="s">
        <v>84</v>
      </c>
    </row>
    <row r="29" spans="1:16" x14ac:dyDescent="0.2">
      <c r="A29" s="5" t="s">
        <v>81</v>
      </c>
      <c r="B29" t="s">
        <v>86</v>
      </c>
      <c r="M29" s="8" t="s">
        <v>85</v>
      </c>
    </row>
    <row r="30" spans="1:16" x14ac:dyDescent="0.2">
      <c r="A30" s="5" t="s">
        <v>477</v>
      </c>
      <c r="B30" t="s">
        <v>478</v>
      </c>
      <c r="M30" s="8" t="s">
        <v>479</v>
      </c>
    </row>
  </sheetData>
  <mergeCells count="5">
    <mergeCell ref="A3:P12"/>
    <mergeCell ref="A21:P21"/>
    <mergeCell ref="B26:L26"/>
    <mergeCell ref="B18:P18"/>
    <mergeCell ref="A23:P23"/>
  </mergeCells>
  <hyperlinks>
    <hyperlink ref="M26" r:id="rId1" xr:uid="{4CB28B0C-FCFF-E44A-BF3D-A1EA82E07EA5}"/>
    <hyperlink ref="M16" r:id="rId2" display="https://ucum.org/" xr:uid="{0BB7CC97-A212-0E4C-9A6C-1E2AF433B071}"/>
    <hyperlink ref="M15" r:id="rId3" xr:uid="{C702B974-A66D-2440-A467-32DB19BD4FFB}"/>
    <hyperlink ref="M17" r:id="rId4" xr:uid="{C553C040-1307-7046-A56C-D064F68FCFD7}"/>
    <hyperlink ref="M28" r:id="rId5" xr:uid="{299B17DA-C69D-2E4B-9CD4-6A19A868CB7F}"/>
    <hyperlink ref="M29" r:id="rId6" xr:uid="{A0D57FD5-2DE6-7D4C-AAE9-DBE4BF8CFA54}"/>
    <hyperlink ref="M30" r:id="rId7" xr:uid="{CFCE4711-E38C-484C-A4F7-677FF39C6D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10058-7C5F-9548-8752-C4A77751C7D3}">
  <dimension ref="A1:L91"/>
  <sheetViews>
    <sheetView tabSelected="1" zoomScale="130" zoomScaleNormal="130" workbookViewId="0">
      <pane ySplit="1" topLeftCell="A2" activePane="bottomLeft" state="frozenSplit"/>
      <selection pane="bottomLeft" activeCell="G9" sqref="G9"/>
    </sheetView>
  </sheetViews>
  <sheetFormatPr baseColWidth="10" defaultRowHeight="16" x14ac:dyDescent="0.2"/>
  <cols>
    <col min="1" max="1" width="3.6640625" customWidth="1"/>
    <col min="2" max="2" width="20.33203125" customWidth="1"/>
    <col min="3" max="3" width="23.33203125" customWidth="1"/>
    <col min="4" max="4" width="16.1640625" customWidth="1"/>
    <col min="5" max="5" width="21" customWidth="1"/>
    <col min="6" max="6" width="17" customWidth="1"/>
    <col min="7" max="7" width="15.33203125" customWidth="1"/>
    <col min="8" max="8" width="15.5" customWidth="1"/>
    <col min="9" max="9" width="16.83203125" customWidth="1"/>
    <col min="10" max="10" width="10.5" customWidth="1"/>
    <col min="11" max="11" width="27.83203125" customWidth="1"/>
    <col min="12" max="12" width="28.6640625" customWidth="1"/>
  </cols>
  <sheetData>
    <row r="1" spans="1:12" ht="19" customHeight="1" x14ac:dyDescent="0.2">
      <c r="A1" s="4" t="s">
        <v>476</v>
      </c>
      <c r="B1" s="1" t="s">
        <v>0</v>
      </c>
      <c r="C1" s="1" t="s">
        <v>1</v>
      </c>
      <c r="D1" s="1" t="s">
        <v>6</v>
      </c>
      <c r="E1" s="1" t="s">
        <v>11</v>
      </c>
      <c r="F1" s="1" t="s">
        <v>10</v>
      </c>
      <c r="G1" s="1" t="s">
        <v>18</v>
      </c>
      <c r="H1" s="1" t="s">
        <v>2</v>
      </c>
      <c r="I1" s="1" t="s">
        <v>3</v>
      </c>
      <c r="J1" s="1" t="s">
        <v>4</v>
      </c>
      <c r="K1" s="1" t="s">
        <v>5</v>
      </c>
      <c r="L1" s="1" t="s">
        <v>12</v>
      </c>
    </row>
    <row r="2" spans="1:12" ht="16" customHeight="1" x14ac:dyDescent="0.2">
      <c r="A2">
        <v>1</v>
      </c>
      <c r="B2" t="s">
        <v>7</v>
      </c>
      <c r="C2" t="s">
        <v>8</v>
      </c>
      <c r="D2" s="3" t="s">
        <v>9</v>
      </c>
      <c r="E2" t="s">
        <v>448</v>
      </c>
      <c r="F2" t="s">
        <v>13</v>
      </c>
      <c r="G2">
        <v>1</v>
      </c>
      <c r="H2" t="s">
        <v>14</v>
      </c>
      <c r="I2" t="s">
        <v>19</v>
      </c>
      <c r="J2" t="s">
        <v>21</v>
      </c>
      <c r="K2" t="s">
        <v>37</v>
      </c>
      <c r="L2" t="s">
        <v>29</v>
      </c>
    </row>
    <row r="3" spans="1:12" ht="16" customHeight="1" x14ac:dyDescent="0.2">
      <c r="A3">
        <v>2</v>
      </c>
      <c r="B3" t="s">
        <v>7</v>
      </c>
      <c r="C3" t="s">
        <v>8</v>
      </c>
      <c r="D3" s="3" t="s">
        <v>9</v>
      </c>
      <c r="E3" t="s">
        <v>449</v>
      </c>
      <c r="F3" t="s">
        <v>17</v>
      </c>
      <c r="G3" s="2">
        <v>9.9999999999999995E-7</v>
      </c>
      <c r="H3" t="s">
        <v>15</v>
      </c>
      <c r="I3" t="s">
        <v>20</v>
      </c>
      <c r="J3" t="s">
        <v>16</v>
      </c>
      <c r="K3" t="s">
        <v>22</v>
      </c>
      <c r="L3" t="s">
        <v>29</v>
      </c>
    </row>
    <row r="4" spans="1:12" ht="16" customHeight="1" x14ac:dyDescent="0.2">
      <c r="A4">
        <v>3</v>
      </c>
      <c r="B4" t="s">
        <v>23</v>
      </c>
      <c r="C4" t="s">
        <v>8</v>
      </c>
      <c r="D4" s="3" t="s">
        <v>24</v>
      </c>
      <c r="E4" t="s">
        <v>25</v>
      </c>
      <c r="F4" t="s">
        <v>25</v>
      </c>
      <c r="G4">
        <v>1</v>
      </c>
      <c r="H4" t="s">
        <v>14</v>
      </c>
      <c r="I4" t="s">
        <v>26</v>
      </c>
      <c r="J4" t="s">
        <v>25</v>
      </c>
      <c r="K4" t="s">
        <v>27</v>
      </c>
      <c r="L4" t="s">
        <v>29</v>
      </c>
    </row>
    <row r="5" spans="1:12" ht="16" customHeight="1" x14ac:dyDescent="0.2">
      <c r="A5">
        <v>4</v>
      </c>
      <c r="B5" t="s">
        <v>28</v>
      </c>
      <c r="C5" t="s">
        <v>8</v>
      </c>
      <c r="D5" s="3" t="s">
        <v>30</v>
      </c>
      <c r="E5" t="s">
        <v>198</v>
      </c>
      <c r="F5" t="s">
        <v>31</v>
      </c>
      <c r="G5">
        <v>1</v>
      </c>
      <c r="H5" t="s">
        <v>14</v>
      </c>
      <c r="I5" t="s">
        <v>32</v>
      </c>
      <c r="J5" t="s">
        <v>36</v>
      </c>
      <c r="K5" t="s">
        <v>38</v>
      </c>
      <c r="L5" t="s">
        <v>39</v>
      </c>
    </row>
    <row r="6" spans="1:12" ht="16" customHeight="1" x14ac:dyDescent="0.2">
      <c r="A6">
        <v>5</v>
      </c>
      <c r="B6" t="s">
        <v>33</v>
      </c>
      <c r="C6" t="s">
        <v>34</v>
      </c>
      <c r="D6" s="3" t="s">
        <v>35</v>
      </c>
      <c r="E6" t="s">
        <v>450</v>
      </c>
      <c r="F6" t="s">
        <v>41</v>
      </c>
      <c r="G6">
        <v>1</v>
      </c>
      <c r="H6" t="s">
        <v>14</v>
      </c>
      <c r="I6" t="s">
        <v>43</v>
      </c>
      <c r="J6" t="s">
        <v>44</v>
      </c>
      <c r="K6" t="s">
        <v>45</v>
      </c>
      <c r="L6" t="s">
        <v>39</v>
      </c>
    </row>
    <row r="7" spans="1:12" ht="16" customHeight="1" x14ac:dyDescent="0.2">
      <c r="A7">
        <v>6</v>
      </c>
      <c r="B7" t="s">
        <v>33</v>
      </c>
      <c r="C7" t="s">
        <v>34</v>
      </c>
      <c r="D7" s="3" t="s">
        <v>35</v>
      </c>
      <c r="E7" t="s">
        <v>451</v>
      </c>
      <c r="F7" t="s">
        <v>42</v>
      </c>
      <c r="G7" s="2">
        <v>1000</v>
      </c>
      <c r="H7" t="s">
        <v>15</v>
      </c>
      <c r="I7" t="s">
        <v>46</v>
      </c>
      <c r="J7" t="s">
        <v>47</v>
      </c>
      <c r="K7" t="s">
        <v>48</v>
      </c>
      <c r="L7" t="s">
        <v>39</v>
      </c>
    </row>
    <row r="8" spans="1:12" ht="16" customHeight="1" x14ac:dyDescent="0.2">
      <c r="A8">
        <v>7</v>
      </c>
      <c r="B8" t="s">
        <v>33</v>
      </c>
      <c r="C8" t="s">
        <v>34</v>
      </c>
      <c r="D8" s="3" t="s">
        <v>35</v>
      </c>
      <c r="E8" t="s">
        <v>452</v>
      </c>
      <c r="F8" t="s">
        <v>49</v>
      </c>
      <c r="G8" s="2">
        <v>1000</v>
      </c>
      <c r="H8" t="s">
        <v>15</v>
      </c>
      <c r="I8" t="s">
        <v>50</v>
      </c>
      <c r="J8" t="s">
        <v>51</v>
      </c>
      <c r="K8" t="s">
        <v>52</v>
      </c>
      <c r="L8" t="s">
        <v>39</v>
      </c>
    </row>
    <row r="9" spans="1:12" ht="16" customHeight="1" x14ac:dyDescent="0.2">
      <c r="A9">
        <v>8</v>
      </c>
      <c r="B9" t="s">
        <v>53</v>
      </c>
      <c r="C9" t="s">
        <v>34</v>
      </c>
      <c r="D9" s="3" t="s">
        <v>30</v>
      </c>
      <c r="E9" t="s">
        <v>453</v>
      </c>
      <c r="F9" t="s">
        <v>54</v>
      </c>
      <c r="G9">
        <v>1</v>
      </c>
      <c r="H9" t="s">
        <v>14</v>
      </c>
      <c r="I9" t="s">
        <v>55</v>
      </c>
      <c r="J9" t="s">
        <v>56</v>
      </c>
      <c r="K9" t="s">
        <v>57</v>
      </c>
      <c r="L9" t="s">
        <v>39</v>
      </c>
    </row>
    <row r="10" spans="1:12" ht="16" customHeight="1" x14ac:dyDescent="0.2">
      <c r="A10">
        <v>9</v>
      </c>
      <c r="B10" t="s">
        <v>58</v>
      </c>
      <c r="C10" t="s">
        <v>34</v>
      </c>
      <c r="D10" s="3" t="s">
        <v>59</v>
      </c>
      <c r="E10" t="s">
        <v>335</v>
      </c>
      <c r="F10" t="s">
        <v>60</v>
      </c>
      <c r="G10">
        <v>1</v>
      </c>
      <c r="H10" t="s">
        <v>14</v>
      </c>
      <c r="I10" t="s">
        <v>61</v>
      </c>
      <c r="J10" t="s">
        <v>62</v>
      </c>
      <c r="K10" t="s">
        <v>63</v>
      </c>
      <c r="L10" t="s">
        <v>39</v>
      </c>
    </row>
    <row r="11" spans="1:12" ht="16" customHeight="1" x14ac:dyDescent="0.2">
      <c r="A11">
        <v>10</v>
      </c>
      <c r="B11" t="s">
        <v>58</v>
      </c>
      <c r="C11" t="s">
        <v>34</v>
      </c>
      <c r="D11" s="3" t="s">
        <v>59</v>
      </c>
      <c r="E11" t="s">
        <v>454</v>
      </c>
      <c r="F11" t="s">
        <v>64</v>
      </c>
      <c r="G11">
        <v>1</v>
      </c>
      <c r="H11" t="s">
        <v>14</v>
      </c>
      <c r="I11" t="s">
        <v>65</v>
      </c>
      <c r="J11" t="s">
        <v>66</v>
      </c>
      <c r="K11" t="s">
        <v>67</v>
      </c>
      <c r="L11" t="s">
        <v>39</v>
      </c>
    </row>
    <row r="12" spans="1:12" x14ac:dyDescent="0.2">
      <c r="A12">
        <v>11</v>
      </c>
      <c r="B12" t="s">
        <v>87</v>
      </c>
      <c r="C12" t="s">
        <v>89</v>
      </c>
      <c r="D12" s="3" t="s">
        <v>93</v>
      </c>
      <c r="E12" t="s">
        <v>96</v>
      </c>
      <c r="F12" t="s">
        <v>96</v>
      </c>
      <c r="G12">
        <v>1</v>
      </c>
      <c r="H12" t="s">
        <v>97</v>
      </c>
      <c r="I12" t="s">
        <v>96</v>
      </c>
      <c r="J12" t="s">
        <v>96</v>
      </c>
      <c r="K12" t="s">
        <v>101</v>
      </c>
      <c r="L12" t="s">
        <v>108</v>
      </c>
    </row>
    <row r="13" spans="1:12" x14ac:dyDescent="0.2">
      <c r="A13">
        <v>12</v>
      </c>
      <c r="B13" t="s">
        <v>88</v>
      </c>
      <c r="C13" t="s">
        <v>89</v>
      </c>
      <c r="D13" s="3" t="s">
        <v>94</v>
      </c>
      <c r="E13" t="s">
        <v>95</v>
      </c>
      <c r="F13" t="s">
        <v>95</v>
      </c>
      <c r="G13">
        <v>1</v>
      </c>
      <c r="H13" t="s">
        <v>14</v>
      </c>
      <c r="I13" t="s">
        <v>95</v>
      </c>
      <c r="J13" t="s">
        <v>95</v>
      </c>
      <c r="K13" t="s">
        <v>102</v>
      </c>
      <c r="L13" t="s">
        <v>108</v>
      </c>
    </row>
    <row r="14" spans="1:12" x14ac:dyDescent="0.2">
      <c r="A14">
        <v>13</v>
      </c>
      <c r="B14" t="s">
        <v>90</v>
      </c>
      <c r="C14" t="s">
        <v>89</v>
      </c>
      <c r="D14" s="3" t="s">
        <v>98</v>
      </c>
      <c r="E14" t="s">
        <v>9</v>
      </c>
      <c r="F14" t="s">
        <v>9</v>
      </c>
      <c r="G14">
        <v>1</v>
      </c>
      <c r="H14" t="s">
        <v>14</v>
      </c>
      <c r="I14" t="s">
        <v>9</v>
      </c>
      <c r="J14" t="s">
        <v>9</v>
      </c>
      <c r="K14" t="s">
        <v>103</v>
      </c>
      <c r="L14" t="s">
        <v>108</v>
      </c>
    </row>
    <row r="15" spans="1:12" x14ac:dyDescent="0.2">
      <c r="A15">
        <v>14</v>
      </c>
      <c r="B15" t="s">
        <v>91</v>
      </c>
      <c r="C15" t="s">
        <v>89</v>
      </c>
      <c r="D15" s="3" t="s">
        <v>98</v>
      </c>
      <c r="E15" t="s">
        <v>9</v>
      </c>
      <c r="F15" t="s">
        <v>9</v>
      </c>
      <c r="G15">
        <v>1</v>
      </c>
      <c r="H15" t="s">
        <v>14</v>
      </c>
      <c r="I15" t="s">
        <v>9</v>
      </c>
      <c r="J15" t="s">
        <v>9</v>
      </c>
      <c r="K15" t="s">
        <v>103</v>
      </c>
      <c r="L15" t="s">
        <v>108</v>
      </c>
    </row>
    <row r="16" spans="1:12" x14ac:dyDescent="0.2">
      <c r="A16">
        <v>15</v>
      </c>
      <c r="B16" t="s">
        <v>92</v>
      </c>
      <c r="C16" t="s">
        <v>89</v>
      </c>
      <c r="D16" s="3" t="s">
        <v>95</v>
      </c>
      <c r="E16" t="s">
        <v>99</v>
      </c>
      <c r="F16" t="s">
        <v>99</v>
      </c>
      <c r="G16">
        <v>1</v>
      </c>
      <c r="H16" t="s">
        <v>14</v>
      </c>
      <c r="I16" t="s">
        <v>99</v>
      </c>
      <c r="J16" t="s">
        <v>99</v>
      </c>
      <c r="K16" t="s">
        <v>104</v>
      </c>
      <c r="L16" t="s">
        <v>108</v>
      </c>
    </row>
    <row r="17" spans="1:12" x14ac:dyDescent="0.2">
      <c r="A17">
        <v>16</v>
      </c>
      <c r="B17" t="s">
        <v>107</v>
      </c>
      <c r="C17" t="s">
        <v>89</v>
      </c>
      <c r="D17" s="3" t="s">
        <v>105</v>
      </c>
      <c r="E17" s="12">
        <v>1</v>
      </c>
      <c r="F17" s="12">
        <v>1</v>
      </c>
      <c r="G17">
        <v>1</v>
      </c>
      <c r="H17" t="s">
        <v>14</v>
      </c>
      <c r="I17" t="s">
        <v>100</v>
      </c>
      <c r="J17" s="12">
        <v>1</v>
      </c>
      <c r="K17" s="12">
        <v>1</v>
      </c>
      <c r="L17" t="s">
        <v>108</v>
      </c>
    </row>
    <row r="18" spans="1:12" x14ac:dyDescent="0.2">
      <c r="A18">
        <v>17</v>
      </c>
      <c r="B18" t="s">
        <v>106</v>
      </c>
      <c r="C18" t="s">
        <v>89</v>
      </c>
      <c r="D18" s="3" t="s">
        <v>110</v>
      </c>
      <c r="E18" t="s">
        <v>112</v>
      </c>
      <c r="F18" t="s">
        <v>112</v>
      </c>
      <c r="G18">
        <v>1</v>
      </c>
      <c r="H18" t="s">
        <v>14</v>
      </c>
      <c r="I18" t="s">
        <v>116</v>
      </c>
      <c r="J18" t="s">
        <v>119</v>
      </c>
      <c r="K18" t="s">
        <v>120</v>
      </c>
      <c r="L18" t="s">
        <v>109</v>
      </c>
    </row>
    <row r="19" spans="1:12" x14ac:dyDescent="0.2">
      <c r="A19">
        <v>18</v>
      </c>
      <c r="B19" t="s">
        <v>115</v>
      </c>
      <c r="C19" t="s">
        <v>89</v>
      </c>
      <c r="D19" s="3" t="s">
        <v>111</v>
      </c>
      <c r="E19" t="s">
        <v>113</v>
      </c>
      <c r="F19" t="s">
        <v>114</v>
      </c>
      <c r="G19">
        <v>1</v>
      </c>
      <c r="H19" t="s">
        <v>14</v>
      </c>
      <c r="I19" t="s">
        <v>117</v>
      </c>
      <c r="J19" t="s">
        <v>118</v>
      </c>
      <c r="K19" t="s">
        <v>121</v>
      </c>
      <c r="L19" t="s">
        <v>109</v>
      </c>
    </row>
    <row r="20" spans="1:12" x14ac:dyDescent="0.2">
      <c r="A20">
        <v>19</v>
      </c>
      <c r="B20" t="s">
        <v>122</v>
      </c>
      <c r="C20" t="s">
        <v>127</v>
      </c>
      <c r="D20" s="3" t="s">
        <v>132</v>
      </c>
      <c r="E20" t="s">
        <v>125</v>
      </c>
      <c r="F20" t="s">
        <v>126</v>
      </c>
      <c r="G20">
        <v>1</v>
      </c>
      <c r="H20" t="s">
        <v>14</v>
      </c>
      <c r="I20" t="s">
        <v>130</v>
      </c>
      <c r="J20" t="s">
        <v>368</v>
      </c>
      <c r="K20" t="s">
        <v>131</v>
      </c>
      <c r="L20" t="s">
        <v>124</v>
      </c>
    </row>
    <row r="21" spans="1:12" x14ac:dyDescent="0.2">
      <c r="A21">
        <v>20</v>
      </c>
      <c r="B21" t="s">
        <v>123</v>
      </c>
      <c r="C21" t="s">
        <v>127</v>
      </c>
      <c r="D21" s="3" t="s">
        <v>133</v>
      </c>
      <c r="E21" t="s">
        <v>128</v>
      </c>
      <c r="F21" t="s">
        <v>128</v>
      </c>
      <c r="G21">
        <v>1</v>
      </c>
      <c r="H21" t="s">
        <v>14</v>
      </c>
      <c r="I21" t="s">
        <v>128</v>
      </c>
      <c r="J21" t="s">
        <v>66</v>
      </c>
      <c r="K21" t="s">
        <v>129</v>
      </c>
      <c r="L21" t="s">
        <v>124</v>
      </c>
    </row>
    <row r="22" spans="1:12" x14ac:dyDescent="0.2">
      <c r="A22">
        <v>21</v>
      </c>
      <c r="B22" t="s">
        <v>135</v>
      </c>
      <c r="C22" t="s">
        <v>136</v>
      </c>
      <c r="D22" s="3" t="s">
        <v>137</v>
      </c>
      <c r="E22" t="s">
        <v>138</v>
      </c>
      <c r="F22" t="s">
        <v>138</v>
      </c>
      <c r="G22">
        <v>1</v>
      </c>
      <c r="H22" t="s">
        <v>97</v>
      </c>
      <c r="I22" t="s">
        <v>139</v>
      </c>
      <c r="J22" t="s">
        <v>138</v>
      </c>
      <c r="K22" t="s">
        <v>140</v>
      </c>
      <c r="L22" t="s">
        <v>141</v>
      </c>
    </row>
    <row r="23" spans="1:12" x14ac:dyDescent="0.2">
      <c r="A23">
        <v>22</v>
      </c>
      <c r="B23" t="s">
        <v>142</v>
      </c>
      <c r="C23" t="s">
        <v>136</v>
      </c>
      <c r="D23" s="3" t="s">
        <v>93</v>
      </c>
      <c r="E23" t="s">
        <v>128</v>
      </c>
      <c r="F23" t="s">
        <v>128</v>
      </c>
      <c r="G23">
        <v>1</v>
      </c>
      <c r="H23" t="s">
        <v>14</v>
      </c>
      <c r="I23" t="s">
        <v>128</v>
      </c>
      <c r="J23" t="s">
        <v>128</v>
      </c>
      <c r="K23" t="s">
        <v>129</v>
      </c>
      <c r="L23" t="s">
        <v>141</v>
      </c>
    </row>
    <row r="24" spans="1:12" x14ac:dyDescent="0.2">
      <c r="A24">
        <v>23</v>
      </c>
      <c r="B24" t="s">
        <v>143</v>
      </c>
      <c r="C24" t="s">
        <v>136</v>
      </c>
      <c r="D24" s="3" t="s">
        <v>96</v>
      </c>
      <c r="E24" t="s">
        <v>128</v>
      </c>
      <c r="F24" t="s">
        <v>128</v>
      </c>
      <c r="G24">
        <v>1</v>
      </c>
      <c r="H24" t="s">
        <v>14</v>
      </c>
      <c r="I24" t="s">
        <v>128</v>
      </c>
      <c r="J24" t="s">
        <v>128</v>
      </c>
      <c r="K24" t="s">
        <v>129</v>
      </c>
      <c r="L24" t="s">
        <v>141</v>
      </c>
    </row>
    <row r="25" spans="1:12" x14ac:dyDescent="0.2">
      <c r="A25">
        <v>24</v>
      </c>
      <c r="B25" t="s">
        <v>145</v>
      </c>
      <c r="C25" t="s">
        <v>146</v>
      </c>
      <c r="D25" s="3" t="s">
        <v>148</v>
      </c>
      <c r="E25" t="s">
        <v>149</v>
      </c>
      <c r="F25" t="s">
        <v>151</v>
      </c>
      <c r="G25">
        <v>1</v>
      </c>
      <c r="H25" t="s">
        <v>14</v>
      </c>
      <c r="I25" t="s">
        <v>152</v>
      </c>
      <c r="J25" t="s">
        <v>154</v>
      </c>
      <c r="K25" t="s">
        <v>155</v>
      </c>
      <c r="L25" t="s">
        <v>157</v>
      </c>
    </row>
    <row r="26" spans="1:12" x14ac:dyDescent="0.2">
      <c r="A26">
        <v>25</v>
      </c>
      <c r="B26" t="s">
        <v>144</v>
      </c>
      <c r="C26" t="s">
        <v>146</v>
      </c>
      <c r="D26" s="3" t="s">
        <v>147</v>
      </c>
      <c r="E26" t="s">
        <v>150</v>
      </c>
      <c r="F26" t="s">
        <v>150</v>
      </c>
      <c r="G26">
        <v>1</v>
      </c>
      <c r="H26" t="s">
        <v>14</v>
      </c>
      <c r="I26" t="s">
        <v>153</v>
      </c>
      <c r="J26" t="s">
        <v>150</v>
      </c>
      <c r="K26" t="s">
        <v>156</v>
      </c>
      <c r="L26" t="s">
        <v>157</v>
      </c>
    </row>
    <row r="27" spans="1:12" x14ac:dyDescent="0.2">
      <c r="A27">
        <v>26</v>
      </c>
      <c r="B27" t="s">
        <v>158</v>
      </c>
      <c r="C27" t="s">
        <v>170</v>
      </c>
      <c r="D27" s="3" t="s">
        <v>162</v>
      </c>
      <c r="E27" t="s">
        <v>21</v>
      </c>
      <c r="F27" t="s">
        <v>21</v>
      </c>
      <c r="G27">
        <v>1</v>
      </c>
      <c r="H27" t="s">
        <v>14</v>
      </c>
      <c r="I27" t="s">
        <v>165</v>
      </c>
      <c r="J27" t="s">
        <v>21</v>
      </c>
      <c r="K27" t="s">
        <v>166</v>
      </c>
      <c r="L27" t="s">
        <v>163</v>
      </c>
    </row>
    <row r="28" spans="1:12" x14ac:dyDescent="0.2">
      <c r="A28">
        <v>27</v>
      </c>
      <c r="B28" t="s">
        <v>160</v>
      </c>
      <c r="C28" t="s">
        <v>170</v>
      </c>
      <c r="D28" s="3" t="s">
        <v>147</v>
      </c>
      <c r="E28" t="s">
        <v>150</v>
      </c>
      <c r="F28" t="s">
        <v>150</v>
      </c>
      <c r="G28">
        <v>1</v>
      </c>
      <c r="H28" t="s">
        <v>14</v>
      </c>
      <c r="I28" t="s">
        <v>153</v>
      </c>
      <c r="J28" t="s">
        <v>150</v>
      </c>
      <c r="K28" t="s">
        <v>156</v>
      </c>
      <c r="L28" t="s">
        <v>163</v>
      </c>
    </row>
    <row r="29" spans="1:12" x14ac:dyDescent="0.2">
      <c r="A29">
        <v>28</v>
      </c>
      <c r="B29" t="s">
        <v>159</v>
      </c>
      <c r="C29" t="s">
        <v>170</v>
      </c>
      <c r="D29" s="3" t="s">
        <v>94</v>
      </c>
      <c r="E29" t="s">
        <v>128</v>
      </c>
      <c r="F29" t="s">
        <v>128</v>
      </c>
      <c r="G29">
        <v>1</v>
      </c>
      <c r="H29" t="s">
        <v>14</v>
      </c>
      <c r="I29" t="s">
        <v>128</v>
      </c>
      <c r="J29" t="s">
        <v>128</v>
      </c>
      <c r="K29" t="s">
        <v>129</v>
      </c>
      <c r="L29" t="s">
        <v>163</v>
      </c>
    </row>
    <row r="30" spans="1:12" x14ac:dyDescent="0.2">
      <c r="A30">
        <v>29</v>
      </c>
      <c r="B30" t="s">
        <v>161</v>
      </c>
      <c r="C30" t="s">
        <v>170</v>
      </c>
      <c r="D30" s="3" t="s">
        <v>164</v>
      </c>
      <c r="E30" s="12">
        <v>1</v>
      </c>
      <c r="F30" s="12">
        <v>1</v>
      </c>
      <c r="G30">
        <v>1</v>
      </c>
      <c r="H30" t="s">
        <v>14</v>
      </c>
      <c r="I30" t="s">
        <v>100</v>
      </c>
      <c r="J30" s="12">
        <v>1</v>
      </c>
      <c r="K30" s="12">
        <v>1</v>
      </c>
      <c r="L30" t="s">
        <v>163</v>
      </c>
    </row>
    <row r="31" spans="1:12" x14ac:dyDescent="0.2">
      <c r="A31">
        <v>30</v>
      </c>
      <c r="B31" t="s">
        <v>167</v>
      </c>
      <c r="C31" t="s">
        <v>170</v>
      </c>
      <c r="D31" s="3" t="s">
        <v>96</v>
      </c>
      <c r="E31" s="12">
        <v>1</v>
      </c>
      <c r="F31" s="12">
        <v>1</v>
      </c>
      <c r="G31">
        <v>1</v>
      </c>
      <c r="H31" t="s">
        <v>14</v>
      </c>
      <c r="I31" t="s">
        <v>100</v>
      </c>
      <c r="J31" s="12">
        <v>1</v>
      </c>
      <c r="K31" s="12">
        <v>1</v>
      </c>
      <c r="L31" t="s">
        <v>168</v>
      </c>
    </row>
    <row r="32" spans="1:12" x14ac:dyDescent="0.2">
      <c r="A32">
        <v>31</v>
      </c>
      <c r="B32" t="s">
        <v>171</v>
      </c>
      <c r="C32" t="s">
        <v>169</v>
      </c>
      <c r="D32" s="3" t="s">
        <v>110</v>
      </c>
      <c r="E32" t="s">
        <v>21</v>
      </c>
      <c r="F32" t="s">
        <v>21</v>
      </c>
      <c r="G32">
        <v>1</v>
      </c>
      <c r="H32" t="s">
        <v>14</v>
      </c>
      <c r="I32" t="s">
        <v>165</v>
      </c>
      <c r="J32" t="s">
        <v>21</v>
      </c>
      <c r="K32" t="s">
        <v>166</v>
      </c>
      <c r="L32" t="s">
        <v>177</v>
      </c>
    </row>
    <row r="33" spans="1:12" x14ac:dyDescent="0.2">
      <c r="A33">
        <v>32</v>
      </c>
      <c r="B33" t="s">
        <v>173</v>
      </c>
      <c r="C33" t="s">
        <v>169</v>
      </c>
      <c r="D33" s="3" t="s">
        <v>174</v>
      </c>
      <c r="E33" t="s">
        <v>21</v>
      </c>
      <c r="F33" t="s">
        <v>21</v>
      </c>
      <c r="G33">
        <v>1</v>
      </c>
      <c r="H33" t="s">
        <v>14</v>
      </c>
      <c r="I33" t="s">
        <v>165</v>
      </c>
      <c r="J33" t="s">
        <v>21</v>
      </c>
      <c r="K33" t="s">
        <v>166</v>
      </c>
      <c r="L33" t="s">
        <v>177</v>
      </c>
    </row>
    <row r="34" spans="1:12" x14ac:dyDescent="0.2">
      <c r="A34">
        <v>33</v>
      </c>
      <c r="B34" t="s">
        <v>172</v>
      </c>
      <c r="C34" t="s">
        <v>169</v>
      </c>
      <c r="D34" s="3" t="s">
        <v>175</v>
      </c>
      <c r="E34" t="s">
        <v>176</v>
      </c>
      <c r="F34" t="s">
        <v>176</v>
      </c>
      <c r="G34">
        <v>1</v>
      </c>
      <c r="H34" t="s">
        <v>14</v>
      </c>
      <c r="I34" t="s">
        <v>100</v>
      </c>
      <c r="J34" s="12">
        <v>1</v>
      </c>
      <c r="K34" s="12">
        <v>1</v>
      </c>
      <c r="L34" t="s">
        <v>177</v>
      </c>
    </row>
    <row r="35" spans="1:12" x14ac:dyDescent="0.2">
      <c r="A35">
        <v>34</v>
      </c>
      <c r="B35" t="s">
        <v>178</v>
      </c>
      <c r="C35" t="s">
        <v>180</v>
      </c>
      <c r="D35" s="3" t="s">
        <v>185</v>
      </c>
      <c r="E35" s="12">
        <v>1</v>
      </c>
      <c r="F35" s="12">
        <v>1</v>
      </c>
      <c r="G35">
        <v>1</v>
      </c>
      <c r="H35" t="s">
        <v>14</v>
      </c>
      <c r="I35" t="s">
        <v>100</v>
      </c>
      <c r="J35" s="12">
        <v>1</v>
      </c>
      <c r="K35" s="12">
        <v>1</v>
      </c>
      <c r="L35" t="s">
        <v>181</v>
      </c>
    </row>
    <row r="36" spans="1:12" x14ac:dyDescent="0.2">
      <c r="A36">
        <v>35</v>
      </c>
      <c r="B36" t="s">
        <v>179</v>
      </c>
      <c r="C36" t="s">
        <v>180</v>
      </c>
      <c r="D36" s="3" t="s">
        <v>95</v>
      </c>
      <c r="E36" s="12" t="s">
        <v>186</v>
      </c>
      <c r="F36" s="12" t="s">
        <v>187</v>
      </c>
      <c r="G36">
        <v>1</v>
      </c>
      <c r="H36" t="s">
        <v>14</v>
      </c>
      <c r="I36" t="s">
        <v>19</v>
      </c>
      <c r="J36" t="s">
        <v>188</v>
      </c>
      <c r="K36" t="s">
        <v>189</v>
      </c>
      <c r="L36" t="s">
        <v>181</v>
      </c>
    </row>
    <row r="37" spans="1:12" x14ac:dyDescent="0.2">
      <c r="A37">
        <v>36</v>
      </c>
      <c r="B37" t="s">
        <v>182</v>
      </c>
      <c r="C37" t="s">
        <v>180</v>
      </c>
      <c r="D37" s="3" t="s">
        <v>110</v>
      </c>
      <c r="E37" s="12" t="s">
        <v>199</v>
      </c>
      <c r="F37" s="12" t="s">
        <v>200</v>
      </c>
      <c r="G37">
        <v>1</v>
      </c>
      <c r="H37" t="s">
        <v>14</v>
      </c>
      <c r="I37" t="s">
        <v>289</v>
      </c>
      <c r="J37" t="s">
        <v>367</v>
      </c>
      <c r="K37" t="s">
        <v>286</v>
      </c>
      <c r="L37" t="s">
        <v>181</v>
      </c>
    </row>
    <row r="38" spans="1:12" ht="17" customHeight="1" x14ac:dyDescent="0.2">
      <c r="A38">
        <v>37</v>
      </c>
      <c r="B38" t="s">
        <v>183</v>
      </c>
      <c r="C38" t="s">
        <v>180</v>
      </c>
      <c r="D38" s="3" t="s">
        <v>30</v>
      </c>
      <c r="E38" t="s">
        <v>198</v>
      </c>
      <c r="F38" s="12" t="s">
        <v>151</v>
      </c>
      <c r="G38">
        <v>1</v>
      </c>
      <c r="H38" t="s">
        <v>14</v>
      </c>
      <c r="I38" t="s">
        <v>32</v>
      </c>
      <c r="J38" t="s">
        <v>36</v>
      </c>
      <c r="K38" t="s">
        <v>38</v>
      </c>
      <c r="L38" t="s">
        <v>181</v>
      </c>
    </row>
    <row r="39" spans="1:12" x14ac:dyDescent="0.2">
      <c r="A39">
        <v>38</v>
      </c>
      <c r="B39" t="s">
        <v>184</v>
      </c>
      <c r="C39" t="s">
        <v>180</v>
      </c>
      <c r="D39" s="3" t="s">
        <v>25</v>
      </c>
      <c r="E39" s="12">
        <v>1</v>
      </c>
      <c r="F39" s="12">
        <v>1</v>
      </c>
      <c r="G39">
        <v>1</v>
      </c>
      <c r="H39" t="s">
        <v>14</v>
      </c>
      <c r="I39" t="s">
        <v>100</v>
      </c>
      <c r="J39" s="12">
        <v>1</v>
      </c>
      <c r="K39" s="12">
        <v>1</v>
      </c>
      <c r="L39" t="s">
        <v>181</v>
      </c>
    </row>
    <row r="40" spans="1:12" x14ac:dyDescent="0.2">
      <c r="A40">
        <v>39</v>
      </c>
      <c r="B40" t="s">
        <v>191</v>
      </c>
      <c r="C40" t="s">
        <v>180</v>
      </c>
      <c r="D40" s="3" t="s">
        <v>190</v>
      </c>
      <c r="E40" s="12" t="s">
        <v>193</v>
      </c>
      <c r="F40" s="12" t="s">
        <v>194</v>
      </c>
      <c r="G40">
        <v>1</v>
      </c>
      <c r="H40" t="s">
        <v>14</v>
      </c>
      <c r="I40" t="s">
        <v>195</v>
      </c>
      <c r="J40" s="12" t="s">
        <v>196</v>
      </c>
      <c r="K40" s="12" t="s">
        <v>197</v>
      </c>
      <c r="L40" t="s">
        <v>181</v>
      </c>
    </row>
    <row r="41" spans="1:12" x14ac:dyDescent="0.2">
      <c r="A41">
        <v>40</v>
      </c>
      <c r="B41" t="s">
        <v>201</v>
      </c>
      <c r="C41" t="s">
        <v>202</v>
      </c>
      <c r="D41" s="3" t="s">
        <v>164</v>
      </c>
      <c r="E41" s="12" t="s">
        <v>192</v>
      </c>
      <c r="F41" s="12" t="s">
        <v>192</v>
      </c>
      <c r="G41">
        <v>1</v>
      </c>
      <c r="H41" t="s">
        <v>97</v>
      </c>
      <c r="I41" t="s">
        <v>203</v>
      </c>
      <c r="J41" t="s">
        <v>192</v>
      </c>
      <c r="K41" t="s">
        <v>204</v>
      </c>
      <c r="L41" t="s">
        <v>205</v>
      </c>
    </row>
    <row r="42" spans="1:12" x14ac:dyDescent="0.2">
      <c r="A42">
        <v>41</v>
      </c>
      <c r="B42" t="s">
        <v>134</v>
      </c>
      <c r="C42" t="s">
        <v>202</v>
      </c>
      <c r="D42" s="3" t="s">
        <v>208</v>
      </c>
      <c r="E42" s="12" t="s">
        <v>138</v>
      </c>
      <c r="F42" s="12" t="s">
        <v>138</v>
      </c>
      <c r="G42">
        <v>1</v>
      </c>
      <c r="H42" t="s">
        <v>97</v>
      </c>
      <c r="I42" t="s">
        <v>139</v>
      </c>
      <c r="J42" t="s">
        <v>138</v>
      </c>
      <c r="K42" t="s">
        <v>140</v>
      </c>
      <c r="L42" t="s">
        <v>205</v>
      </c>
    </row>
    <row r="43" spans="1:12" x14ac:dyDescent="0.2">
      <c r="A43">
        <v>42</v>
      </c>
      <c r="B43" t="s">
        <v>134</v>
      </c>
      <c r="C43" t="s">
        <v>202</v>
      </c>
      <c r="D43" s="3" t="s">
        <v>208</v>
      </c>
      <c r="E43" s="12" t="s">
        <v>459</v>
      </c>
      <c r="F43" s="12" t="s">
        <v>459</v>
      </c>
      <c r="G43">
        <v>1</v>
      </c>
      <c r="H43" t="s">
        <v>14</v>
      </c>
      <c r="I43" t="s">
        <v>460</v>
      </c>
      <c r="J43" t="s">
        <v>459</v>
      </c>
      <c r="K43" t="s">
        <v>461</v>
      </c>
      <c r="L43" t="s">
        <v>205</v>
      </c>
    </row>
    <row r="44" spans="1:12" x14ac:dyDescent="0.2">
      <c r="A44">
        <v>43</v>
      </c>
      <c r="B44" t="s">
        <v>210</v>
      </c>
      <c r="C44" t="s">
        <v>202</v>
      </c>
      <c r="D44" s="3" t="s">
        <v>165</v>
      </c>
      <c r="E44" s="12" t="s">
        <v>232</v>
      </c>
      <c r="F44" s="12" t="s">
        <v>233</v>
      </c>
      <c r="G44">
        <v>1</v>
      </c>
      <c r="H44" t="s">
        <v>14</v>
      </c>
      <c r="I44" t="s">
        <v>241</v>
      </c>
      <c r="J44" t="s">
        <v>250</v>
      </c>
      <c r="K44" t="s">
        <v>252</v>
      </c>
      <c r="L44" t="s">
        <v>205</v>
      </c>
    </row>
    <row r="45" spans="1:12" x14ac:dyDescent="0.2">
      <c r="A45">
        <v>44</v>
      </c>
      <c r="B45" t="s">
        <v>209</v>
      </c>
      <c r="C45" t="s">
        <v>202</v>
      </c>
      <c r="D45" s="3" t="s">
        <v>220</v>
      </c>
      <c r="E45" s="12" t="s">
        <v>234</v>
      </c>
      <c r="F45" s="12" t="s">
        <v>235</v>
      </c>
      <c r="G45">
        <v>1</v>
      </c>
      <c r="H45" t="s">
        <v>14</v>
      </c>
      <c r="I45" t="s">
        <v>242</v>
      </c>
      <c r="J45" t="s">
        <v>251</v>
      </c>
      <c r="K45" t="s">
        <v>253</v>
      </c>
      <c r="L45" t="s">
        <v>205</v>
      </c>
    </row>
    <row r="46" spans="1:12" x14ac:dyDescent="0.2">
      <c r="A46">
        <v>45</v>
      </c>
      <c r="B46" t="s">
        <v>207</v>
      </c>
      <c r="C46" t="s">
        <v>202</v>
      </c>
      <c r="D46" s="3" t="s">
        <v>221</v>
      </c>
      <c r="E46" s="12">
        <v>1</v>
      </c>
      <c r="F46" s="12">
        <v>1</v>
      </c>
      <c r="G46">
        <v>1</v>
      </c>
      <c r="H46" t="s">
        <v>14</v>
      </c>
      <c r="I46" t="s">
        <v>100</v>
      </c>
      <c r="J46" s="12">
        <v>1</v>
      </c>
      <c r="K46" s="12">
        <v>1</v>
      </c>
      <c r="L46" t="s">
        <v>205</v>
      </c>
    </row>
    <row r="47" spans="1:12" x14ac:dyDescent="0.2">
      <c r="A47">
        <v>46</v>
      </c>
      <c r="B47" t="s">
        <v>206</v>
      </c>
      <c r="C47" t="s">
        <v>202</v>
      </c>
      <c r="D47" s="3" t="s">
        <v>222</v>
      </c>
      <c r="E47" s="12">
        <v>1</v>
      </c>
      <c r="F47" s="12">
        <v>1</v>
      </c>
      <c r="G47">
        <v>1</v>
      </c>
      <c r="H47" t="s">
        <v>14</v>
      </c>
      <c r="I47" t="s">
        <v>100</v>
      </c>
      <c r="J47" s="12">
        <v>1</v>
      </c>
      <c r="K47" s="12">
        <v>1</v>
      </c>
      <c r="L47" t="s">
        <v>205</v>
      </c>
    </row>
    <row r="48" spans="1:12" x14ac:dyDescent="0.2">
      <c r="A48">
        <v>47</v>
      </c>
      <c r="B48" t="s">
        <v>211</v>
      </c>
      <c r="C48" t="s">
        <v>202</v>
      </c>
      <c r="D48" s="3" t="s">
        <v>223</v>
      </c>
      <c r="E48" s="12">
        <v>1</v>
      </c>
      <c r="F48" s="12">
        <v>1</v>
      </c>
      <c r="G48">
        <v>1</v>
      </c>
      <c r="H48" t="s">
        <v>14</v>
      </c>
      <c r="I48" t="s">
        <v>100</v>
      </c>
      <c r="J48" s="12">
        <v>1</v>
      </c>
      <c r="K48" s="12">
        <v>1</v>
      </c>
      <c r="L48" t="s">
        <v>205</v>
      </c>
    </row>
    <row r="49" spans="1:12" x14ac:dyDescent="0.2">
      <c r="A49">
        <v>48</v>
      </c>
      <c r="B49" t="s">
        <v>212</v>
      </c>
      <c r="C49" t="s">
        <v>202</v>
      </c>
      <c r="D49" s="3" t="s">
        <v>224</v>
      </c>
      <c r="E49" s="12" t="s">
        <v>236</v>
      </c>
      <c r="F49" s="12" t="s">
        <v>236</v>
      </c>
      <c r="G49">
        <v>1</v>
      </c>
      <c r="H49" t="s">
        <v>14</v>
      </c>
      <c r="I49" t="s">
        <v>237</v>
      </c>
      <c r="J49" t="s">
        <v>236</v>
      </c>
      <c r="K49" t="s">
        <v>238</v>
      </c>
      <c r="L49" t="s">
        <v>205</v>
      </c>
    </row>
    <row r="50" spans="1:12" x14ac:dyDescent="0.2">
      <c r="A50">
        <v>49</v>
      </c>
      <c r="B50" t="s">
        <v>213</v>
      </c>
      <c r="C50" t="s">
        <v>202</v>
      </c>
      <c r="D50" s="3" t="s">
        <v>225</v>
      </c>
      <c r="E50" s="12" t="s">
        <v>236</v>
      </c>
      <c r="F50" s="12" t="s">
        <v>236</v>
      </c>
      <c r="G50">
        <v>1</v>
      </c>
      <c r="H50" t="s">
        <v>14</v>
      </c>
      <c r="I50" t="s">
        <v>237</v>
      </c>
      <c r="J50" t="s">
        <v>236</v>
      </c>
      <c r="K50" t="s">
        <v>238</v>
      </c>
      <c r="L50" t="s">
        <v>205</v>
      </c>
    </row>
    <row r="51" spans="1:12" ht="17" customHeight="1" x14ac:dyDescent="0.2">
      <c r="A51">
        <v>50</v>
      </c>
      <c r="B51" t="s">
        <v>214</v>
      </c>
      <c r="C51" t="s">
        <v>202</v>
      </c>
      <c r="D51" s="3" t="s">
        <v>226</v>
      </c>
      <c r="E51" t="s">
        <v>40</v>
      </c>
      <c r="F51" t="s">
        <v>41</v>
      </c>
      <c r="G51">
        <v>1</v>
      </c>
      <c r="H51" t="s">
        <v>14</v>
      </c>
      <c r="I51" t="s">
        <v>43</v>
      </c>
      <c r="J51" t="s">
        <v>44</v>
      </c>
      <c r="K51" t="s">
        <v>248</v>
      </c>
      <c r="L51" t="s">
        <v>205</v>
      </c>
    </row>
    <row r="52" spans="1:12" x14ac:dyDescent="0.2">
      <c r="A52">
        <v>51</v>
      </c>
      <c r="B52" t="s">
        <v>215</v>
      </c>
      <c r="C52" t="s">
        <v>202</v>
      </c>
      <c r="D52" s="3" t="s">
        <v>227</v>
      </c>
      <c r="E52" s="12" t="s">
        <v>239</v>
      </c>
      <c r="F52" s="12" t="s">
        <v>240</v>
      </c>
      <c r="G52">
        <v>1</v>
      </c>
      <c r="H52" t="s">
        <v>14</v>
      </c>
      <c r="I52" t="s">
        <v>243</v>
      </c>
      <c r="J52" t="s">
        <v>245</v>
      </c>
      <c r="K52" t="s">
        <v>247</v>
      </c>
      <c r="L52" t="s">
        <v>205</v>
      </c>
    </row>
    <row r="53" spans="1:12" x14ac:dyDescent="0.2">
      <c r="A53">
        <v>52</v>
      </c>
      <c r="B53" t="s">
        <v>215</v>
      </c>
      <c r="C53" t="s">
        <v>202</v>
      </c>
      <c r="D53" s="3" t="s">
        <v>227</v>
      </c>
      <c r="E53" s="12" t="s">
        <v>462</v>
      </c>
      <c r="F53" s="12" t="s">
        <v>463</v>
      </c>
      <c r="G53" s="2">
        <v>1000</v>
      </c>
      <c r="H53" t="s">
        <v>14</v>
      </c>
      <c r="I53" t="s">
        <v>243</v>
      </c>
      <c r="J53" t="s">
        <v>245</v>
      </c>
      <c r="K53" t="s">
        <v>247</v>
      </c>
      <c r="L53" t="s">
        <v>205</v>
      </c>
    </row>
    <row r="54" spans="1:12" x14ac:dyDescent="0.2">
      <c r="A54">
        <v>53</v>
      </c>
      <c r="B54" t="s">
        <v>216</v>
      </c>
      <c r="C54" t="s">
        <v>202</v>
      </c>
      <c r="D54" s="3" t="s">
        <v>25</v>
      </c>
      <c r="E54" s="12" t="s">
        <v>239</v>
      </c>
      <c r="F54" s="12" t="s">
        <v>240</v>
      </c>
      <c r="G54">
        <v>1</v>
      </c>
      <c r="H54" t="s">
        <v>14</v>
      </c>
      <c r="I54" t="s">
        <v>243</v>
      </c>
      <c r="J54" t="s">
        <v>245</v>
      </c>
      <c r="K54" t="s">
        <v>247</v>
      </c>
      <c r="L54" t="s">
        <v>205</v>
      </c>
    </row>
    <row r="55" spans="1:12" x14ac:dyDescent="0.2">
      <c r="A55">
        <v>54</v>
      </c>
      <c r="B55" t="s">
        <v>217</v>
      </c>
      <c r="C55" t="s">
        <v>202</v>
      </c>
      <c r="D55" s="3" t="s">
        <v>21</v>
      </c>
      <c r="E55" t="s">
        <v>230</v>
      </c>
      <c r="F55" t="s">
        <v>231</v>
      </c>
      <c r="G55">
        <v>1</v>
      </c>
      <c r="H55" t="s">
        <v>14</v>
      </c>
      <c r="I55" t="s">
        <v>244</v>
      </c>
      <c r="J55" t="s">
        <v>246</v>
      </c>
      <c r="K55" t="s">
        <v>249</v>
      </c>
      <c r="L55" t="s">
        <v>205</v>
      </c>
    </row>
    <row r="56" spans="1:12" x14ac:dyDescent="0.2">
      <c r="A56">
        <v>55</v>
      </c>
      <c r="B56" t="s">
        <v>218</v>
      </c>
      <c r="C56" t="s">
        <v>202</v>
      </c>
      <c r="D56" s="3" t="s">
        <v>147</v>
      </c>
      <c r="E56" s="12">
        <v>1</v>
      </c>
      <c r="F56" s="12">
        <v>1</v>
      </c>
      <c r="G56">
        <v>1</v>
      </c>
      <c r="H56" t="s">
        <v>14</v>
      </c>
      <c r="I56" t="s">
        <v>100</v>
      </c>
      <c r="J56" s="12">
        <v>1</v>
      </c>
      <c r="K56" s="12">
        <v>1</v>
      </c>
      <c r="L56" t="s">
        <v>205</v>
      </c>
    </row>
    <row r="57" spans="1:12" x14ac:dyDescent="0.2">
      <c r="A57">
        <v>56</v>
      </c>
      <c r="B57" t="s">
        <v>219</v>
      </c>
      <c r="C57" t="s">
        <v>202</v>
      </c>
      <c r="D57" s="3" t="s">
        <v>229</v>
      </c>
      <c r="E57" s="12">
        <v>1</v>
      </c>
      <c r="F57" s="12">
        <v>1</v>
      </c>
      <c r="G57">
        <v>1</v>
      </c>
      <c r="H57" t="s">
        <v>14</v>
      </c>
      <c r="I57" t="s">
        <v>100</v>
      </c>
      <c r="J57" s="12">
        <v>1</v>
      </c>
      <c r="K57" s="12">
        <v>1</v>
      </c>
      <c r="L57" t="s">
        <v>205</v>
      </c>
    </row>
    <row r="58" spans="1:12" x14ac:dyDescent="0.2">
      <c r="A58">
        <v>57</v>
      </c>
      <c r="B58" t="s">
        <v>255</v>
      </c>
      <c r="C58" t="s">
        <v>254</v>
      </c>
      <c r="D58" s="3" t="s">
        <v>94</v>
      </c>
      <c r="E58" s="12" t="s">
        <v>128</v>
      </c>
      <c r="F58" s="12" t="s">
        <v>128</v>
      </c>
      <c r="G58">
        <v>1</v>
      </c>
      <c r="H58" t="s">
        <v>14</v>
      </c>
      <c r="I58" t="s">
        <v>128</v>
      </c>
      <c r="J58" t="s">
        <v>128</v>
      </c>
      <c r="K58" t="s">
        <v>129</v>
      </c>
      <c r="L58" t="s">
        <v>276</v>
      </c>
    </row>
    <row r="59" spans="1:12" x14ac:dyDescent="0.2">
      <c r="A59">
        <v>58</v>
      </c>
      <c r="B59" t="s">
        <v>256</v>
      </c>
      <c r="C59" t="s">
        <v>254</v>
      </c>
      <c r="D59" s="3" t="s">
        <v>265</v>
      </c>
      <c r="E59" s="12" t="s">
        <v>128</v>
      </c>
      <c r="F59" s="12" t="s">
        <v>128</v>
      </c>
      <c r="G59">
        <v>1</v>
      </c>
      <c r="H59" t="s">
        <v>14</v>
      </c>
      <c r="I59" t="s">
        <v>128</v>
      </c>
      <c r="J59" t="s">
        <v>128</v>
      </c>
      <c r="K59" t="s">
        <v>129</v>
      </c>
      <c r="L59" t="s">
        <v>276</v>
      </c>
    </row>
    <row r="60" spans="1:12" x14ac:dyDescent="0.2">
      <c r="A60">
        <v>59</v>
      </c>
      <c r="B60" t="s">
        <v>257</v>
      </c>
      <c r="C60" t="s">
        <v>254</v>
      </c>
      <c r="D60" s="3" t="s">
        <v>266</v>
      </c>
      <c r="E60" s="12" t="s">
        <v>128</v>
      </c>
      <c r="F60" s="12" t="s">
        <v>128</v>
      </c>
      <c r="G60">
        <v>1</v>
      </c>
      <c r="H60" t="s">
        <v>14</v>
      </c>
      <c r="I60" t="s">
        <v>128</v>
      </c>
      <c r="J60" t="s">
        <v>128</v>
      </c>
      <c r="K60" t="s">
        <v>129</v>
      </c>
      <c r="L60" t="s">
        <v>276</v>
      </c>
    </row>
    <row r="61" spans="1:12" x14ac:dyDescent="0.2">
      <c r="A61">
        <v>60</v>
      </c>
      <c r="B61" t="s">
        <v>258</v>
      </c>
      <c r="C61" t="s">
        <v>254</v>
      </c>
      <c r="D61" s="3" t="s">
        <v>267</v>
      </c>
      <c r="E61" s="12" t="s">
        <v>277</v>
      </c>
      <c r="F61" s="12" t="s">
        <v>277</v>
      </c>
      <c r="G61">
        <v>1</v>
      </c>
      <c r="H61" t="s">
        <v>97</v>
      </c>
      <c r="I61" t="s">
        <v>277</v>
      </c>
      <c r="J61" t="s">
        <v>277</v>
      </c>
      <c r="K61" t="s">
        <v>278</v>
      </c>
      <c r="L61" t="s">
        <v>276</v>
      </c>
    </row>
    <row r="62" spans="1:12" x14ac:dyDescent="0.2">
      <c r="A62">
        <v>61</v>
      </c>
      <c r="B62" t="s">
        <v>259</v>
      </c>
      <c r="C62" t="s">
        <v>254</v>
      </c>
      <c r="D62" s="3" t="s">
        <v>228</v>
      </c>
      <c r="E62" t="s">
        <v>273</v>
      </c>
      <c r="F62" s="12" t="s">
        <v>280</v>
      </c>
      <c r="G62">
        <v>1</v>
      </c>
      <c r="H62" t="s">
        <v>14</v>
      </c>
      <c r="I62" t="s">
        <v>281</v>
      </c>
      <c r="J62" t="s">
        <v>283</v>
      </c>
      <c r="K62" t="s">
        <v>285</v>
      </c>
      <c r="L62" t="s">
        <v>276</v>
      </c>
    </row>
    <row r="63" spans="1:12" x14ac:dyDescent="0.2">
      <c r="A63">
        <v>62</v>
      </c>
      <c r="B63" t="s">
        <v>260</v>
      </c>
      <c r="C63" t="s">
        <v>254</v>
      </c>
      <c r="D63" s="3" t="s">
        <v>268</v>
      </c>
      <c r="E63" s="12" t="s">
        <v>128</v>
      </c>
      <c r="F63" s="12" t="s">
        <v>128</v>
      </c>
      <c r="G63">
        <v>1</v>
      </c>
      <c r="H63" t="s">
        <v>14</v>
      </c>
      <c r="I63" t="s">
        <v>128</v>
      </c>
      <c r="J63" t="s">
        <v>128</v>
      </c>
      <c r="K63" t="s">
        <v>129</v>
      </c>
      <c r="L63" t="s">
        <v>276</v>
      </c>
    </row>
    <row r="64" spans="1:12" x14ac:dyDescent="0.2">
      <c r="A64">
        <v>63</v>
      </c>
      <c r="B64" t="s">
        <v>269</v>
      </c>
      <c r="C64" t="s">
        <v>254</v>
      </c>
      <c r="D64" s="3" t="s">
        <v>270</v>
      </c>
      <c r="E64" s="12" t="s">
        <v>279</v>
      </c>
      <c r="F64" s="12" t="s">
        <v>288</v>
      </c>
      <c r="G64">
        <v>1</v>
      </c>
      <c r="H64" t="s">
        <v>14</v>
      </c>
      <c r="I64" t="s">
        <v>282</v>
      </c>
      <c r="J64" t="s">
        <v>284</v>
      </c>
      <c r="K64" t="s">
        <v>287</v>
      </c>
      <c r="L64" t="s">
        <v>276</v>
      </c>
    </row>
    <row r="65" spans="1:12" x14ac:dyDescent="0.2">
      <c r="A65">
        <v>64</v>
      </c>
      <c r="B65" t="s">
        <v>261</v>
      </c>
      <c r="C65" t="s">
        <v>254</v>
      </c>
      <c r="D65" s="3" t="s">
        <v>271</v>
      </c>
      <c r="E65" s="12" t="s">
        <v>279</v>
      </c>
      <c r="F65" s="12" t="s">
        <v>288</v>
      </c>
      <c r="G65">
        <v>1</v>
      </c>
      <c r="H65" t="s">
        <v>14</v>
      </c>
      <c r="I65" t="s">
        <v>282</v>
      </c>
      <c r="J65" t="s">
        <v>284</v>
      </c>
      <c r="K65" t="s">
        <v>287</v>
      </c>
      <c r="L65" t="s">
        <v>276</v>
      </c>
    </row>
    <row r="66" spans="1:12" x14ac:dyDescent="0.2">
      <c r="A66">
        <v>65</v>
      </c>
      <c r="B66" t="s">
        <v>262</v>
      </c>
      <c r="C66" t="s">
        <v>254</v>
      </c>
      <c r="D66" s="3" t="s">
        <v>272</v>
      </c>
      <c r="E66" s="12" t="s">
        <v>199</v>
      </c>
      <c r="F66" s="12" t="s">
        <v>200</v>
      </c>
      <c r="G66">
        <v>1</v>
      </c>
      <c r="H66" t="s">
        <v>14</v>
      </c>
      <c r="I66" t="s">
        <v>289</v>
      </c>
      <c r="J66" t="s">
        <v>367</v>
      </c>
      <c r="K66" t="s">
        <v>286</v>
      </c>
      <c r="L66" t="s">
        <v>276</v>
      </c>
    </row>
    <row r="67" spans="1:12" x14ac:dyDescent="0.2">
      <c r="A67">
        <v>66</v>
      </c>
      <c r="B67" t="s">
        <v>263</v>
      </c>
      <c r="C67" t="s">
        <v>254</v>
      </c>
      <c r="D67" s="3" t="s">
        <v>264</v>
      </c>
      <c r="E67" t="s">
        <v>273</v>
      </c>
      <c r="F67" s="12" t="s">
        <v>280</v>
      </c>
      <c r="G67">
        <v>1</v>
      </c>
      <c r="H67" t="s">
        <v>14</v>
      </c>
      <c r="I67" t="s">
        <v>281</v>
      </c>
      <c r="J67" t="s">
        <v>283</v>
      </c>
      <c r="K67" t="s">
        <v>285</v>
      </c>
      <c r="L67" t="s">
        <v>276</v>
      </c>
    </row>
    <row r="68" spans="1:12" x14ac:dyDescent="0.2">
      <c r="A68">
        <v>67</v>
      </c>
      <c r="B68" t="s">
        <v>274</v>
      </c>
      <c r="C68" t="s">
        <v>254</v>
      </c>
      <c r="D68" s="3" t="s">
        <v>275</v>
      </c>
      <c r="E68" s="12" t="s">
        <v>199</v>
      </c>
      <c r="F68" s="12" t="s">
        <v>200</v>
      </c>
      <c r="G68">
        <v>1</v>
      </c>
      <c r="H68" t="s">
        <v>14</v>
      </c>
      <c r="I68" t="s">
        <v>289</v>
      </c>
      <c r="J68" t="s">
        <v>367</v>
      </c>
      <c r="K68" t="s">
        <v>286</v>
      </c>
      <c r="L68" t="s">
        <v>276</v>
      </c>
    </row>
    <row r="69" spans="1:12" x14ac:dyDescent="0.2">
      <c r="A69">
        <v>68</v>
      </c>
      <c r="B69" t="s">
        <v>290</v>
      </c>
      <c r="C69" t="s">
        <v>291</v>
      </c>
      <c r="D69" s="3" t="s">
        <v>296</v>
      </c>
      <c r="E69" s="12" t="s">
        <v>302</v>
      </c>
      <c r="F69" s="12" t="s">
        <v>303</v>
      </c>
      <c r="G69">
        <v>1</v>
      </c>
      <c r="H69" t="s">
        <v>14</v>
      </c>
      <c r="I69" t="s">
        <v>306</v>
      </c>
      <c r="J69" t="s">
        <v>307</v>
      </c>
      <c r="K69" t="s">
        <v>310</v>
      </c>
      <c r="L69" t="s">
        <v>292</v>
      </c>
    </row>
    <row r="70" spans="1:12" x14ac:dyDescent="0.2">
      <c r="A70">
        <v>69</v>
      </c>
      <c r="B70" t="s">
        <v>297</v>
      </c>
      <c r="C70" t="s">
        <v>291</v>
      </c>
      <c r="D70" s="3" t="s">
        <v>21</v>
      </c>
      <c r="E70" s="12">
        <v>1</v>
      </c>
      <c r="F70" s="12">
        <v>1</v>
      </c>
      <c r="G70">
        <v>1</v>
      </c>
      <c r="H70" t="s">
        <v>14</v>
      </c>
      <c r="I70" t="s">
        <v>100</v>
      </c>
      <c r="J70" s="12">
        <v>1</v>
      </c>
      <c r="K70" s="12">
        <v>1</v>
      </c>
      <c r="L70" t="s">
        <v>292</v>
      </c>
    </row>
    <row r="71" spans="1:12" x14ac:dyDescent="0.2">
      <c r="A71">
        <v>70</v>
      </c>
      <c r="B71" t="s">
        <v>293</v>
      </c>
      <c r="C71" t="s">
        <v>291</v>
      </c>
      <c r="D71" s="3" t="s">
        <v>298</v>
      </c>
      <c r="E71" s="12" t="s">
        <v>301</v>
      </c>
      <c r="F71" s="12" t="s">
        <v>304</v>
      </c>
      <c r="G71">
        <v>1</v>
      </c>
      <c r="H71" t="s">
        <v>14</v>
      </c>
      <c r="I71" t="s">
        <v>305</v>
      </c>
      <c r="J71" t="s">
        <v>308</v>
      </c>
      <c r="K71" t="s">
        <v>309</v>
      </c>
      <c r="L71" t="s">
        <v>292</v>
      </c>
    </row>
    <row r="72" spans="1:12" x14ac:dyDescent="0.2">
      <c r="A72">
        <v>71</v>
      </c>
      <c r="B72" t="s">
        <v>294</v>
      </c>
      <c r="C72" t="s">
        <v>291</v>
      </c>
      <c r="D72" s="3" t="s">
        <v>299</v>
      </c>
      <c r="E72" s="12" t="s">
        <v>25</v>
      </c>
      <c r="F72" s="12" t="s">
        <v>25</v>
      </c>
      <c r="G72">
        <v>1</v>
      </c>
      <c r="H72" t="s">
        <v>14</v>
      </c>
      <c r="I72" t="s">
        <v>26</v>
      </c>
      <c r="J72" t="s">
        <v>25</v>
      </c>
      <c r="K72" t="s">
        <v>27</v>
      </c>
      <c r="L72" t="s">
        <v>292</v>
      </c>
    </row>
    <row r="73" spans="1:12" x14ac:dyDescent="0.2">
      <c r="A73">
        <v>72</v>
      </c>
      <c r="B73" t="s">
        <v>295</v>
      </c>
      <c r="C73" t="s">
        <v>291</v>
      </c>
      <c r="D73" s="3" t="s">
        <v>300</v>
      </c>
      <c r="E73" s="12" t="s">
        <v>279</v>
      </c>
      <c r="F73" s="12" t="s">
        <v>288</v>
      </c>
      <c r="G73">
        <v>1</v>
      </c>
      <c r="H73" t="s">
        <v>14</v>
      </c>
      <c r="I73" t="s">
        <v>282</v>
      </c>
      <c r="J73" t="s">
        <v>284</v>
      </c>
      <c r="K73" t="s">
        <v>287</v>
      </c>
      <c r="L73" t="s">
        <v>292</v>
      </c>
    </row>
    <row r="74" spans="1:12" x14ac:dyDescent="0.2">
      <c r="A74">
        <v>73</v>
      </c>
      <c r="B74" t="s">
        <v>312</v>
      </c>
      <c r="C74" t="s">
        <v>311</v>
      </c>
      <c r="D74" s="3" t="s">
        <v>323</v>
      </c>
      <c r="E74" s="12" t="s">
        <v>230</v>
      </c>
      <c r="F74" t="s">
        <v>231</v>
      </c>
      <c r="G74">
        <v>1</v>
      </c>
      <c r="H74" t="s">
        <v>14</v>
      </c>
      <c r="I74" t="s">
        <v>244</v>
      </c>
      <c r="J74" t="s">
        <v>246</v>
      </c>
      <c r="K74" t="s">
        <v>249</v>
      </c>
      <c r="L74" t="s">
        <v>317</v>
      </c>
    </row>
    <row r="75" spans="1:12" x14ac:dyDescent="0.2">
      <c r="A75">
        <v>74</v>
      </c>
      <c r="B75" t="s">
        <v>313</v>
      </c>
      <c r="C75" t="s">
        <v>311</v>
      </c>
      <c r="D75" s="3" t="s">
        <v>324</v>
      </c>
      <c r="E75" s="12" t="s">
        <v>239</v>
      </c>
      <c r="F75" s="12" t="s">
        <v>240</v>
      </c>
      <c r="G75">
        <v>1</v>
      </c>
      <c r="H75" t="s">
        <v>14</v>
      </c>
      <c r="I75" t="s">
        <v>243</v>
      </c>
      <c r="J75" t="s">
        <v>245</v>
      </c>
      <c r="K75" t="s">
        <v>247</v>
      </c>
      <c r="L75" t="s">
        <v>317</v>
      </c>
    </row>
    <row r="76" spans="1:12" x14ac:dyDescent="0.2">
      <c r="A76">
        <v>75</v>
      </c>
      <c r="B76" t="s">
        <v>314</v>
      </c>
      <c r="C76" t="s">
        <v>311</v>
      </c>
      <c r="D76" s="3" t="s">
        <v>322</v>
      </c>
      <c r="E76" s="12">
        <v>1</v>
      </c>
      <c r="F76" s="12">
        <v>1</v>
      </c>
      <c r="G76">
        <v>1</v>
      </c>
      <c r="H76" t="s">
        <v>14</v>
      </c>
      <c r="I76" t="s">
        <v>100</v>
      </c>
      <c r="J76" s="12">
        <v>1</v>
      </c>
      <c r="K76" s="12">
        <v>1</v>
      </c>
      <c r="L76" t="s">
        <v>317</v>
      </c>
    </row>
    <row r="77" spans="1:12" x14ac:dyDescent="0.2">
      <c r="A77">
        <v>76</v>
      </c>
      <c r="B77" t="s">
        <v>315</v>
      </c>
      <c r="C77" t="s">
        <v>311</v>
      </c>
      <c r="D77" t="s">
        <v>315</v>
      </c>
      <c r="E77" s="12">
        <v>1</v>
      </c>
      <c r="F77" s="12">
        <v>1</v>
      </c>
      <c r="G77">
        <v>1</v>
      </c>
      <c r="H77" t="s">
        <v>14</v>
      </c>
      <c r="I77" t="s">
        <v>100</v>
      </c>
      <c r="J77" s="12">
        <v>1</v>
      </c>
      <c r="K77" s="12">
        <v>1</v>
      </c>
      <c r="L77" t="s">
        <v>317</v>
      </c>
    </row>
    <row r="78" spans="1:12" x14ac:dyDescent="0.2">
      <c r="A78">
        <v>77</v>
      </c>
      <c r="B78" t="s">
        <v>320</v>
      </c>
      <c r="C78" t="s">
        <v>311</v>
      </c>
      <c r="D78" s="3" t="s">
        <v>321</v>
      </c>
      <c r="E78" s="12" t="s">
        <v>279</v>
      </c>
      <c r="F78" s="12" t="s">
        <v>288</v>
      </c>
      <c r="G78">
        <v>1</v>
      </c>
      <c r="H78" t="s">
        <v>14</v>
      </c>
      <c r="I78" t="s">
        <v>282</v>
      </c>
      <c r="J78" t="s">
        <v>284</v>
      </c>
      <c r="K78" t="s">
        <v>287</v>
      </c>
      <c r="L78" t="s">
        <v>317</v>
      </c>
    </row>
    <row r="79" spans="1:12" x14ac:dyDescent="0.2">
      <c r="A79">
        <v>78</v>
      </c>
      <c r="B79" t="s">
        <v>316</v>
      </c>
      <c r="C79" t="s">
        <v>311</v>
      </c>
      <c r="D79" s="3" t="s">
        <v>98</v>
      </c>
      <c r="E79" t="s">
        <v>9</v>
      </c>
      <c r="F79" t="s">
        <v>9</v>
      </c>
      <c r="G79">
        <v>1</v>
      </c>
      <c r="H79" t="s">
        <v>14</v>
      </c>
      <c r="I79" t="s">
        <v>9</v>
      </c>
      <c r="J79" t="s">
        <v>9</v>
      </c>
      <c r="K79" t="s">
        <v>103</v>
      </c>
      <c r="L79" t="s">
        <v>317</v>
      </c>
    </row>
    <row r="80" spans="1:12" x14ac:dyDescent="0.2">
      <c r="A80">
        <v>79</v>
      </c>
      <c r="B80" t="s">
        <v>318</v>
      </c>
      <c r="C80" t="s">
        <v>311</v>
      </c>
      <c r="D80" s="3" t="s">
        <v>319</v>
      </c>
      <c r="E80" t="s">
        <v>9</v>
      </c>
      <c r="F80" t="s">
        <v>9</v>
      </c>
      <c r="G80">
        <v>1</v>
      </c>
      <c r="H80" t="s">
        <v>14</v>
      </c>
      <c r="I80" t="s">
        <v>9</v>
      </c>
      <c r="J80" t="s">
        <v>9</v>
      </c>
      <c r="K80" t="s">
        <v>103</v>
      </c>
      <c r="L80" t="s">
        <v>317</v>
      </c>
    </row>
    <row r="81" spans="1:12" x14ac:dyDescent="0.2">
      <c r="A81">
        <v>80</v>
      </c>
      <c r="B81" t="s">
        <v>326</v>
      </c>
      <c r="C81" t="s">
        <v>325</v>
      </c>
      <c r="D81" s="3" t="s">
        <v>331</v>
      </c>
      <c r="E81" s="12" t="s">
        <v>336</v>
      </c>
      <c r="F81" s="12" t="s">
        <v>337</v>
      </c>
      <c r="G81">
        <v>1</v>
      </c>
      <c r="H81" t="s">
        <v>14</v>
      </c>
      <c r="I81" t="s">
        <v>342</v>
      </c>
      <c r="J81" t="s">
        <v>343</v>
      </c>
      <c r="K81" t="s">
        <v>347</v>
      </c>
      <c r="L81" t="s">
        <v>346</v>
      </c>
    </row>
    <row r="82" spans="1:12" x14ac:dyDescent="0.2">
      <c r="A82">
        <v>81</v>
      </c>
      <c r="B82" t="s">
        <v>330</v>
      </c>
      <c r="C82" t="s">
        <v>325</v>
      </c>
      <c r="D82" s="3" t="s">
        <v>332</v>
      </c>
      <c r="E82" s="12" t="s">
        <v>338</v>
      </c>
      <c r="F82" s="12" t="s">
        <v>339</v>
      </c>
      <c r="G82">
        <v>1</v>
      </c>
      <c r="H82" t="s">
        <v>14</v>
      </c>
      <c r="I82" t="s">
        <v>341</v>
      </c>
      <c r="J82" t="s">
        <v>344</v>
      </c>
      <c r="K82" t="s">
        <v>348</v>
      </c>
      <c r="L82" t="s">
        <v>346</v>
      </c>
    </row>
    <row r="83" spans="1:12" x14ac:dyDescent="0.2">
      <c r="A83">
        <v>82</v>
      </c>
      <c r="B83" t="s">
        <v>327</v>
      </c>
      <c r="C83" t="s">
        <v>325</v>
      </c>
      <c r="D83" s="3" t="s">
        <v>333</v>
      </c>
      <c r="E83" s="12">
        <v>1</v>
      </c>
      <c r="F83" s="12">
        <v>1</v>
      </c>
      <c r="G83">
        <v>1</v>
      </c>
      <c r="H83" t="s">
        <v>14</v>
      </c>
      <c r="I83" t="s">
        <v>100</v>
      </c>
      <c r="J83" s="12">
        <v>1</v>
      </c>
      <c r="K83" s="12">
        <v>1</v>
      </c>
      <c r="L83" t="s">
        <v>346</v>
      </c>
    </row>
    <row r="84" spans="1:12" x14ac:dyDescent="0.2">
      <c r="A84">
        <v>83</v>
      </c>
      <c r="B84" t="s">
        <v>328</v>
      </c>
      <c r="C84" t="s">
        <v>325</v>
      </c>
      <c r="D84" s="3" t="s">
        <v>24</v>
      </c>
      <c r="E84" t="s">
        <v>176</v>
      </c>
      <c r="F84" t="s">
        <v>176</v>
      </c>
      <c r="G84">
        <v>1</v>
      </c>
      <c r="H84" t="s">
        <v>14</v>
      </c>
      <c r="I84" t="s">
        <v>340</v>
      </c>
      <c r="J84" t="s">
        <v>176</v>
      </c>
      <c r="K84" t="s">
        <v>349</v>
      </c>
      <c r="L84" t="s">
        <v>346</v>
      </c>
    </row>
    <row r="85" spans="1:12" x14ac:dyDescent="0.2">
      <c r="A85">
        <v>84</v>
      </c>
      <c r="B85" t="s">
        <v>329</v>
      </c>
      <c r="C85" t="s">
        <v>325</v>
      </c>
      <c r="D85" s="3" t="s">
        <v>334</v>
      </c>
      <c r="E85" t="s">
        <v>335</v>
      </c>
      <c r="F85" t="s">
        <v>60</v>
      </c>
      <c r="G85">
        <v>1</v>
      </c>
      <c r="H85" t="s">
        <v>14</v>
      </c>
      <c r="I85" t="s">
        <v>61</v>
      </c>
      <c r="J85" t="s">
        <v>345</v>
      </c>
      <c r="K85" t="s">
        <v>350</v>
      </c>
      <c r="L85" t="s">
        <v>346</v>
      </c>
    </row>
    <row r="86" spans="1:12" x14ac:dyDescent="0.2">
      <c r="A86">
        <v>85</v>
      </c>
      <c r="B86" t="s">
        <v>352</v>
      </c>
      <c r="C86" t="s">
        <v>351</v>
      </c>
      <c r="D86" t="s">
        <v>357</v>
      </c>
      <c r="E86" s="12" t="s">
        <v>265</v>
      </c>
      <c r="F86" s="12" t="s">
        <v>265</v>
      </c>
      <c r="G86">
        <v>1</v>
      </c>
      <c r="H86" t="s">
        <v>14</v>
      </c>
      <c r="I86" t="s">
        <v>265</v>
      </c>
      <c r="J86" t="s">
        <v>265</v>
      </c>
      <c r="K86" t="s">
        <v>361</v>
      </c>
      <c r="L86" t="s">
        <v>362</v>
      </c>
    </row>
    <row r="87" spans="1:12" x14ac:dyDescent="0.2">
      <c r="A87">
        <v>86</v>
      </c>
      <c r="B87" t="s">
        <v>354</v>
      </c>
      <c r="C87" t="s">
        <v>351</v>
      </c>
      <c r="D87" s="3" t="s">
        <v>358</v>
      </c>
      <c r="E87" s="12" t="s">
        <v>363</v>
      </c>
      <c r="F87" s="12" t="s">
        <v>364</v>
      </c>
      <c r="G87">
        <v>1</v>
      </c>
      <c r="H87" t="s">
        <v>14</v>
      </c>
      <c r="I87" t="s">
        <v>365</v>
      </c>
      <c r="J87" t="s">
        <v>366</v>
      </c>
      <c r="K87" t="s">
        <v>369</v>
      </c>
      <c r="L87" t="s">
        <v>362</v>
      </c>
    </row>
    <row r="88" spans="1:12" x14ac:dyDescent="0.2">
      <c r="A88">
        <v>87</v>
      </c>
      <c r="B88" t="s">
        <v>355</v>
      </c>
      <c r="C88" t="s">
        <v>351</v>
      </c>
      <c r="D88" s="3" t="s">
        <v>322</v>
      </c>
      <c r="E88" s="12" t="s">
        <v>370</v>
      </c>
      <c r="F88" s="12" t="s">
        <v>371</v>
      </c>
      <c r="G88">
        <v>1</v>
      </c>
      <c r="H88" t="s">
        <v>14</v>
      </c>
      <c r="I88" t="s">
        <v>372</v>
      </c>
      <c r="J88" t="s">
        <v>373</v>
      </c>
      <c r="K88" t="s">
        <v>374</v>
      </c>
      <c r="L88" t="s">
        <v>362</v>
      </c>
    </row>
    <row r="89" spans="1:12" x14ac:dyDescent="0.2">
      <c r="A89">
        <v>88</v>
      </c>
      <c r="B89" t="s">
        <v>356</v>
      </c>
      <c r="C89" t="s">
        <v>351</v>
      </c>
      <c r="D89" s="3" t="s">
        <v>359</v>
      </c>
      <c r="E89" s="12" t="s">
        <v>375</v>
      </c>
      <c r="F89" s="12" t="s">
        <v>375</v>
      </c>
      <c r="G89">
        <v>1</v>
      </c>
      <c r="H89" t="s">
        <v>14</v>
      </c>
      <c r="I89" t="s">
        <v>376</v>
      </c>
      <c r="J89" t="s">
        <v>377</v>
      </c>
      <c r="K89" t="s">
        <v>378</v>
      </c>
      <c r="L89" t="s">
        <v>362</v>
      </c>
    </row>
    <row r="90" spans="1:12" x14ac:dyDescent="0.2">
      <c r="A90">
        <v>89</v>
      </c>
      <c r="B90" t="s">
        <v>353</v>
      </c>
      <c r="C90" t="s">
        <v>351</v>
      </c>
      <c r="D90" s="3" t="s">
        <v>360</v>
      </c>
      <c r="E90" s="12" t="s">
        <v>379</v>
      </c>
      <c r="F90" s="12" t="s">
        <v>380</v>
      </c>
      <c r="G90">
        <v>1</v>
      </c>
      <c r="H90" t="s">
        <v>14</v>
      </c>
      <c r="I90" t="s">
        <v>381</v>
      </c>
      <c r="J90" t="s">
        <v>382</v>
      </c>
      <c r="K90" t="s">
        <v>383</v>
      </c>
      <c r="L90" t="s">
        <v>362</v>
      </c>
    </row>
    <row r="91" spans="1:12" x14ac:dyDescent="0.2">
      <c r="A91">
        <v>90</v>
      </c>
      <c r="B91" t="s">
        <v>7</v>
      </c>
      <c r="C91" t="s">
        <v>436</v>
      </c>
      <c r="D91" s="3" t="s">
        <v>9</v>
      </c>
      <c r="E91" s="12" t="s">
        <v>190</v>
      </c>
      <c r="F91" s="12" t="s">
        <v>190</v>
      </c>
      <c r="G91">
        <v>1</v>
      </c>
      <c r="H91" t="s">
        <v>14</v>
      </c>
      <c r="I91" t="s">
        <v>190</v>
      </c>
      <c r="J91" t="s">
        <v>190</v>
      </c>
      <c r="K91" t="s">
        <v>437</v>
      </c>
      <c r="L91" t="s">
        <v>438</v>
      </c>
    </row>
  </sheetData>
  <autoFilter ref="B1:L1" xr:uid="{0B510058-7C5F-9548-8752-C4A77751C7D3}"/>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62F9E-A76E-F046-B7B5-0D047894B2E4}">
  <dimension ref="A1:D30"/>
  <sheetViews>
    <sheetView zoomScale="130" zoomScaleNormal="130" workbookViewId="0">
      <selection activeCell="F19" sqref="F19"/>
    </sheetView>
  </sheetViews>
  <sheetFormatPr baseColWidth="10" defaultRowHeight="16" x14ac:dyDescent="0.2"/>
  <sheetData>
    <row r="1" spans="1:4" x14ac:dyDescent="0.2">
      <c r="A1" s="4" t="s">
        <v>384</v>
      </c>
    </row>
    <row r="3" spans="1:4" x14ac:dyDescent="0.2">
      <c r="A3" s="11" t="s">
        <v>385</v>
      </c>
      <c r="B3" s="11" t="s">
        <v>386</v>
      </c>
      <c r="C3" s="11" t="s">
        <v>387</v>
      </c>
      <c r="D3" s="11" t="s">
        <v>388</v>
      </c>
    </row>
    <row r="4" spans="1:4" x14ac:dyDescent="0.2">
      <c r="A4" t="s">
        <v>405</v>
      </c>
      <c r="B4" t="s">
        <v>94</v>
      </c>
      <c r="C4" s="2">
        <v>1E+30</v>
      </c>
      <c r="D4" t="s">
        <v>428</v>
      </c>
    </row>
    <row r="5" spans="1:4" x14ac:dyDescent="0.2">
      <c r="A5" t="s">
        <v>406</v>
      </c>
      <c r="B5" t="s">
        <v>110</v>
      </c>
      <c r="C5" s="2">
        <v>1E+27</v>
      </c>
      <c r="D5" t="s">
        <v>428</v>
      </c>
    </row>
    <row r="6" spans="1:4" x14ac:dyDescent="0.2">
      <c r="A6" t="s">
        <v>407</v>
      </c>
      <c r="B6" t="s">
        <v>417</v>
      </c>
      <c r="C6" s="2">
        <v>9.9999999999999998E+23</v>
      </c>
      <c r="D6" t="s">
        <v>428</v>
      </c>
    </row>
    <row r="7" spans="1:4" x14ac:dyDescent="0.2">
      <c r="A7" t="s">
        <v>408</v>
      </c>
      <c r="B7" t="s">
        <v>418</v>
      </c>
      <c r="C7" s="2">
        <v>1E+21</v>
      </c>
      <c r="D7" t="s">
        <v>428</v>
      </c>
    </row>
    <row r="8" spans="1:4" x14ac:dyDescent="0.2">
      <c r="A8" t="s">
        <v>409</v>
      </c>
      <c r="B8" t="s">
        <v>98</v>
      </c>
      <c r="C8" s="2">
        <v>1E+18</v>
      </c>
      <c r="D8" t="s">
        <v>428</v>
      </c>
    </row>
    <row r="9" spans="1:4" x14ac:dyDescent="0.2">
      <c r="A9" t="s">
        <v>410</v>
      </c>
      <c r="B9" t="s">
        <v>224</v>
      </c>
      <c r="C9" s="2">
        <v>1000000000000000</v>
      </c>
      <c r="D9" t="s">
        <v>428</v>
      </c>
    </row>
    <row r="10" spans="1:4" x14ac:dyDescent="0.2">
      <c r="A10" t="s">
        <v>411</v>
      </c>
      <c r="B10" t="s">
        <v>267</v>
      </c>
      <c r="C10" s="2">
        <v>1000000000000</v>
      </c>
      <c r="D10" t="s">
        <v>428</v>
      </c>
    </row>
    <row r="11" spans="1:4" x14ac:dyDescent="0.2">
      <c r="A11" t="s">
        <v>412</v>
      </c>
      <c r="B11" t="s">
        <v>268</v>
      </c>
      <c r="C11" s="2">
        <v>1000000000</v>
      </c>
      <c r="D11" t="s">
        <v>428</v>
      </c>
    </row>
    <row r="12" spans="1:4" x14ac:dyDescent="0.2">
      <c r="A12" t="s">
        <v>413</v>
      </c>
      <c r="B12" t="s">
        <v>165</v>
      </c>
      <c r="C12" s="2">
        <v>1000000</v>
      </c>
      <c r="D12" t="s">
        <v>428</v>
      </c>
    </row>
    <row r="13" spans="1:4" x14ac:dyDescent="0.2">
      <c r="A13" t="s">
        <v>414</v>
      </c>
      <c r="B13" t="s">
        <v>419</v>
      </c>
      <c r="C13" s="2">
        <v>1000</v>
      </c>
      <c r="D13" t="s">
        <v>428</v>
      </c>
    </row>
    <row r="14" spans="1:4" x14ac:dyDescent="0.2">
      <c r="A14" t="s">
        <v>415</v>
      </c>
      <c r="B14" t="s">
        <v>420</v>
      </c>
      <c r="C14" s="2">
        <v>100</v>
      </c>
      <c r="D14" t="s">
        <v>428</v>
      </c>
    </row>
    <row r="15" spans="1:4" x14ac:dyDescent="0.2">
      <c r="A15" t="s">
        <v>416</v>
      </c>
      <c r="B15" t="s">
        <v>421</v>
      </c>
      <c r="C15" s="2">
        <v>10</v>
      </c>
      <c r="D15" t="s">
        <v>428</v>
      </c>
    </row>
    <row r="16" spans="1:4" x14ac:dyDescent="0.2">
      <c r="A16" t="s">
        <v>389</v>
      </c>
      <c r="B16" t="s">
        <v>421</v>
      </c>
      <c r="C16" s="2">
        <v>0.1</v>
      </c>
      <c r="D16" t="s">
        <v>429</v>
      </c>
    </row>
    <row r="17" spans="1:4" x14ac:dyDescent="0.2">
      <c r="A17" t="s">
        <v>390</v>
      </c>
      <c r="B17" t="s">
        <v>227</v>
      </c>
      <c r="C17" s="2">
        <v>0.01</v>
      </c>
      <c r="D17" t="s">
        <v>429</v>
      </c>
    </row>
    <row r="18" spans="1:4" x14ac:dyDescent="0.2">
      <c r="A18" t="s">
        <v>391</v>
      </c>
      <c r="B18" t="s">
        <v>21</v>
      </c>
      <c r="C18" s="2">
        <v>1E-3</v>
      </c>
      <c r="D18" t="s">
        <v>429</v>
      </c>
    </row>
    <row r="19" spans="1:4" x14ac:dyDescent="0.2">
      <c r="A19" t="s">
        <v>392</v>
      </c>
      <c r="B19" t="s">
        <v>270</v>
      </c>
      <c r="C19" s="2">
        <v>9.9999999999999995E-7</v>
      </c>
      <c r="D19" t="s">
        <v>429</v>
      </c>
    </row>
    <row r="20" spans="1:4" x14ac:dyDescent="0.2">
      <c r="A20" t="s">
        <v>393</v>
      </c>
      <c r="B20" t="s">
        <v>164</v>
      </c>
      <c r="C20" s="2">
        <v>1.0000000000000001E-9</v>
      </c>
      <c r="D20" t="s">
        <v>429</v>
      </c>
    </row>
    <row r="21" spans="1:4" x14ac:dyDescent="0.2">
      <c r="A21" t="s">
        <v>394</v>
      </c>
      <c r="B21" t="s">
        <v>422</v>
      </c>
      <c r="C21" s="2">
        <v>9.9999999999999998E-13</v>
      </c>
      <c r="D21" t="s">
        <v>429</v>
      </c>
    </row>
    <row r="22" spans="1:4" x14ac:dyDescent="0.2">
      <c r="A22" t="s">
        <v>395</v>
      </c>
      <c r="B22" t="s">
        <v>423</v>
      </c>
      <c r="C22" s="2">
        <v>1.0000000000000001E-15</v>
      </c>
      <c r="D22" t="s">
        <v>429</v>
      </c>
    </row>
    <row r="23" spans="1:4" x14ac:dyDescent="0.2">
      <c r="A23" t="s">
        <v>396</v>
      </c>
      <c r="B23" t="s">
        <v>322</v>
      </c>
      <c r="C23" s="2">
        <v>1.0000000000000001E-18</v>
      </c>
      <c r="D23" t="s">
        <v>429</v>
      </c>
    </row>
    <row r="24" spans="1:4" x14ac:dyDescent="0.2">
      <c r="A24" t="s">
        <v>397</v>
      </c>
      <c r="B24" t="s">
        <v>424</v>
      </c>
      <c r="C24" s="2">
        <v>9.9999999999999991E-22</v>
      </c>
      <c r="D24" t="s">
        <v>429</v>
      </c>
    </row>
    <row r="25" spans="1:4" x14ac:dyDescent="0.2">
      <c r="A25" t="s">
        <v>398</v>
      </c>
      <c r="B25" t="s">
        <v>425</v>
      </c>
      <c r="C25" s="2">
        <v>9.9999999999999992E-25</v>
      </c>
      <c r="D25" t="s">
        <v>429</v>
      </c>
    </row>
    <row r="26" spans="1:4" x14ac:dyDescent="0.2">
      <c r="A26" t="s">
        <v>399</v>
      </c>
      <c r="B26" t="s">
        <v>426</v>
      </c>
      <c r="C26" s="2">
        <v>1E-27</v>
      </c>
      <c r="D26" t="s">
        <v>429</v>
      </c>
    </row>
    <row r="27" spans="1:4" x14ac:dyDescent="0.2">
      <c r="A27" t="s">
        <v>400</v>
      </c>
      <c r="B27" t="s">
        <v>427</v>
      </c>
      <c r="C27" s="2">
        <v>1.0000000000000001E-30</v>
      </c>
      <c r="D27" t="s">
        <v>429</v>
      </c>
    </row>
    <row r="29" spans="1:4" x14ac:dyDescent="0.2">
      <c r="A29" t="s">
        <v>401</v>
      </c>
      <c r="B29" t="s">
        <v>402</v>
      </c>
    </row>
    <row r="30" spans="1:4" x14ac:dyDescent="0.2">
      <c r="B30" t="s">
        <v>404</v>
      </c>
      <c r="C30" s="8" t="s">
        <v>403</v>
      </c>
    </row>
  </sheetData>
  <hyperlinks>
    <hyperlink ref="C30" r:id="rId1" xr:uid="{935BE58A-806D-5941-9F3B-005DEAE76B8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424F-8F00-164E-9980-68E1529F7E2B}">
  <dimension ref="A1:G34"/>
  <sheetViews>
    <sheetView zoomScale="150" zoomScaleNormal="150" workbookViewId="0">
      <selection activeCell="G6" sqref="G6"/>
    </sheetView>
  </sheetViews>
  <sheetFormatPr baseColWidth="10" defaultRowHeight="16" x14ac:dyDescent="0.2"/>
  <cols>
    <col min="1" max="1" width="13.5" customWidth="1"/>
    <col min="2" max="5" width="13.83203125" customWidth="1"/>
    <col min="6" max="6" width="14.83203125" customWidth="1"/>
    <col min="7" max="7" width="13.83203125" customWidth="1"/>
    <col min="10" max="10" width="17.33203125" customWidth="1"/>
  </cols>
  <sheetData>
    <row r="1" spans="1:7" x14ac:dyDescent="0.2">
      <c r="A1" s="4" t="s">
        <v>430</v>
      </c>
    </row>
    <row r="3" spans="1:7" x14ac:dyDescent="0.2">
      <c r="A3" s="3" t="s">
        <v>435</v>
      </c>
      <c r="B3" s="12" t="s">
        <v>443</v>
      </c>
      <c r="C3" s="14"/>
      <c r="D3" s="14"/>
      <c r="E3" s="14"/>
      <c r="F3" s="14"/>
      <c r="G3" s="14"/>
    </row>
    <row r="4" spans="1:7" x14ac:dyDescent="0.2">
      <c r="E4" s="14"/>
    </row>
    <row r="5" spans="1:7" x14ac:dyDescent="0.2">
      <c r="A5" t="s">
        <v>482</v>
      </c>
      <c r="B5" s="12" t="s">
        <v>480</v>
      </c>
      <c r="C5" s="12" t="s">
        <v>457</v>
      </c>
      <c r="D5" s="12" t="s">
        <v>458</v>
      </c>
      <c r="G5" s="12" t="s">
        <v>484</v>
      </c>
    </row>
    <row r="6" spans="1:7" x14ac:dyDescent="0.2">
      <c r="A6" s="3" t="s">
        <v>444</v>
      </c>
      <c r="B6">
        <v>1.23</v>
      </c>
      <c r="C6" s="15" t="s">
        <v>21</v>
      </c>
      <c r="D6" s="15" t="s">
        <v>459</v>
      </c>
    </row>
    <row r="8" spans="1:7" x14ac:dyDescent="0.2">
      <c r="A8" s="3" t="s">
        <v>455</v>
      </c>
      <c r="B8">
        <v>50.25</v>
      </c>
      <c r="C8" s="15" t="s">
        <v>21</v>
      </c>
      <c r="D8" s="15" t="s">
        <v>190</v>
      </c>
    </row>
    <row r="10" spans="1:7" x14ac:dyDescent="0.2">
      <c r="A10" s="3" t="s">
        <v>456</v>
      </c>
      <c r="B10" s="13" cm="1">
        <f t="array" ref="B10">SUM(B16/(VLOOKUP(TRUE, CHOOSE({1,2}, EXACT(C10, Prefixes!$B$4:$B$27), Prefixes!$C$4:$C$27), 2, FALSE)*B17))</f>
        <v>0.5829390793117053</v>
      </c>
      <c r="C10" s="15" t="s">
        <v>21</v>
      </c>
      <c r="D10" s="15" t="s">
        <v>462</v>
      </c>
    </row>
    <row r="12" spans="1:7" x14ac:dyDescent="0.2">
      <c r="A12" s="3" t="s">
        <v>483</v>
      </c>
    </row>
    <row r="14" spans="1:7" x14ac:dyDescent="0.2">
      <c r="B14" s="20" t="s">
        <v>464</v>
      </c>
      <c r="C14" s="20"/>
    </row>
    <row r="15" spans="1:7" x14ac:dyDescent="0.2">
      <c r="B15" s="13" cm="1">
        <f t="array" ref="B15">VLOOKUP(TRUE, CHOOSE({1,2}, EXACT(C6, Prefixes!$B$4:$B$27), Prefixes!$C$4:$C$27), 2, FALSE)*B6</f>
        <v>1.23E-3</v>
      </c>
      <c r="C15" t="s">
        <v>465</v>
      </c>
    </row>
    <row r="16" spans="1:7" x14ac:dyDescent="0.2">
      <c r="B16" s="13">
        <f>B15/VLOOKUP($B$3,B$20:C$23,2,FALSE)</f>
        <v>2.9292688735413191E-5</v>
      </c>
      <c r="C16" t="s">
        <v>466</v>
      </c>
    </row>
    <row r="17" spans="1:3" x14ac:dyDescent="0.2">
      <c r="B17" s="13" cm="1">
        <f t="array" ref="B17">VLOOKUP(TRUE, CHOOSE({1,2}, EXACT(C8, Prefixes!$B$4:$B$27), Prefixes!$C$4:$C$27), 2, FALSE)*B8</f>
        <v>5.0250000000000003E-2</v>
      </c>
      <c r="C17" t="s">
        <v>467</v>
      </c>
    </row>
    <row r="19" spans="1:3" x14ac:dyDescent="0.2">
      <c r="B19" s="4" t="s">
        <v>439</v>
      </c>
      <c r="C19" s="4" t="s">
        <v>445</v>
      </c>
    </row>
    <row r="20" spans="1:3" x14ac:dyDescent="0.2">
      <c r="B20" s="12" t="s">
        <v>443</v>
      </c>
      <c r="C20">
        <v>41.99</v>
      </c>
    </row>
    <row r="21" spans="1:3" x14ac:dyDescent="0.2">
      <c r="B21" s="12" t="s">
        <v>440</v>
      </c>
      <c r="C21">
        <v>58.44</v>
      </c>
    </row>
    <row r="22" spans="1:3" x14ac:dyDescent="0.2">
      <c r="B22" t="s">
        <v>441</v>
      </c>
      <c r="C22">
        <v>102.89</v>
      </c>
    </row>
    <row r="23" spans="1:3" x14ac:dyDescent="0.2">
      <c r="B23" t="s">
        <v>442</v>
      </c>
      <c r="C23">
        <v>149.88999999999999</v>
      </c>
    </row>
    <row r="25" spans="1:3" x14ac:dyDescent="0.2">
      <c r="B25" t="s">
        <v>446</v>
      </c>
    </row>
    <row r="26" spans="1:3" x14ac:dyDescent="0.2">
      <c r="B26" s="8" t="s">
        <v>447</v>
      </c>
    </row>
    <row r="28" spans="1:3" ht="13" customHeight="1" x14ac:dyDescent="0.2">
      <c r="A28" s="16" t="s">
        <v>468</v>
      </c>
      <c r="B28" s="17" t="s">
        <v>481</v>
      </c>
    </row>
    <row r="29" spans="1:3" ht="13" customHeight="1" x14ac:dyDescent="0.2">
      <c r="A29" s="17"/>
      <c r="B29" s="17" t="s">
        <v>469</v>
      </c>
    </row>
    <row r="30" spans="1:3" ht="13" customHeight="1" x14ac:dyDescent="0.2">
      <c r="A30" s="17"/>
      <c r="B30" s="17" t="s">
        <v>470</v>
      </c>
    </row>
    <row r="31" spans="1:3" ht="13" customHeight="1" x14ac:dyDescent="0.2">
      <c r="A31" s="17"/>
      <c r="B31" s="17" t="s">
        <v>471</v>
      </c>
    </row>
    <row r="32" spans="1:3" ht="13" customHeight="1" x14ac:dyDescent="0.2">
      <c r="A32" s="17"/>
      <c r="B32" s="17" t="s">
        <v>472</v>
      </c>
    </row>
    <row r="33" spans="1:2" ht="13" customHeight="1" x14ac:dyDescent="0.2">
      <c r="A33" s="17"/>
      <c r="B33" s="17" t="s">
        <v>473</v>
      </c>
    </row>
    <row r="34" spans="1:2" ht="13" customHeight="1" x14ac:dyDescent="0.2">
      <c r="A34" s="17"/>
      <c r="B34" s="17" t="s">
        <v>474</v>
      </c>
    </row>
  </sheetData>
  <mergeCells count="1">
    <mergeCell ref="B14:C14"/>
  </mergeCells>
  <dataValidations count="1">
    <dataValidation type="list" allowBlank="1" showInputMessage="1" showErrorMessage="1" sqref="B3" xr:uid="{345B3291-2719-F944-AF3E-9AE52B18BC86}">
      <formula1>$B$20:$B$23</formula1>
    </dataValidation>
  </dataValidations>
  <hyperlinks>
    <hyperlink ref="B26" r:id="rId1" xr:uid="{40F90742-5ACC-134B-BFD8-C06ED775A5B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2308281-96D2-2145-B9E8-4CCED9CC2130}">
          <x14:formula1>
            <xm:f>Units!$E$2:$E$91</xm:f>
          </x14:formula1>
          <xm:sqref>D8 D10 D6</xm:sqref>
        </x14:dataValidation>
        <x14:dataValidation type="list" allowBlank="1" showInputMessage="1" showErrorMessage="1" xr:uid="{2D137CF0-B2E1-644A-91D3-FFB10902052B}">
          <x14:formula1>
            <xm:f>Prefixes!$B$4:$B$27</xm:f>
          </x14:formula1>
          <xm:sqref>C6 C8 C10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Units</vt:lpstr>
      <vt:lpstr>Prefixes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Chalk</dc:creator>
  <cp:lastModifiedBy>Stuart Chalk</cp:lastModifiedBy>
  <dcterms:created xsi:type="dcterms:W3CDTF">2023-10-26T17:36:51Z</dcterms:created>
  <dcterms:modified xsi:type="dcterms:W3CDTF">2023-12-12T21:37:38Z</dcterms:modified>
</cp:coreProperties>
</file>