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iversity\Teaching Assistant\Computer Organization\Git\Spring-2023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F47" i="1"/>
  <c r="G47" i="1"/>
  <c r="H47" i="1"/>
  <c r="I47" i="1"/>
  <c r="J47" i="1"/>
  <c r="K47" i="1"/>
  <c r="B48" i="1" l="1"/>
  <c r="H48" i="1"/>
  <c r="E48" i="1"/>
  <c r="R3" i="1"/>
  <c r="L3" i="1" s="1"/>
  <c r="R4" i="1"/>
  <c r="L4" i="1" s="1"/>
  <c r="M4" i="1" s="1"/>
  <c r="R5" i="1"/>
  <c r="L5" i="1" s="1"/>
  <c r="M5" i="1" s="1"/>
  <c r="R6" i="1"/>
  <c r="L6" i="1" s="1"/>
  <c r="M6" i="1" s="1"/>
  <c r="R7" i="1"/>
  <c r="L7" i="1" s="1"/>
  <c r="M7" i="1" s="1"/>
  <c r="R8" i="1"/>
  <c r="L8" i="1" s="1"/>
  <c r="M8" i="1" s="1"/>
  <c r="R9" i="1"/>
  <c r="L9" i="1" s="1"/>
  <c r="M9" i="1" s="1"/>
  <c r="R10" i="1"/>
  <c r="L10" i="1" s="1"/>
  <c r="M10" i="1" s="1"/>
  <c r="R11" i="1"/>
  <c r="L11" i="1" s="1"/>
  <c r="M11" i="1" s="1"/>
  <c r="R12" i="1"/>
  <c r="L12" i="1" s="1"/>
  <c r="M12" i="1" s="1"/>
  <c r="R13" i="1"/>
  <c r="L13" i="1" s="1"/>
  <c r="M13" i="1" s="1"/>
  <c r="R14" i="1"/>
  <c r="L14" i="1" s="1"/>
  <c r="M14" i="1" s="1"/>
  <c r="R15" i="1"/>
  <c r="L15" i="1" s="1"/>
  <c r="M15" i="1" s="1"/>
  <c r="R16" i="1"/>
  <c r="L16" i="1" s="1"/>
  <c r="M16" i="1" s="1"/>
  <c r="R17" i="1"/>
  <c r="L17" i="1" s="1"/>
  <c r="M17" i="1" s="1"/>
  <c r="R18" i="1"/>
  <c r="L18" i="1" s="1"/>
  <c r="M18" i="1" s="1"/>
  <c r="R19" i="1"/>
  <c r="L19" i="1" s="1"/>
  <c r="M19" i="1" s="1"/>
  <c r="R20" i="1"/>
  <c r="L20" i="1" s="1"/>
  <c r="M20" i="1" s="1"/>
  <c r="R21" i="1"/>
  <c r="L21" i="1" s="1"/>
  <c r="M21" i="1" s="1"/>
  <c r="R22" i="1"/>
  <c r="L22" i="1" s="1"/>
  <c r="M22" i="1" s="1"/>
  <c r="R23" i="1"/>
  <c r="L23" i="1" s="1"/>
  <c r="M23" i="1" s="1"/>
  <c r="R24" i="1"/>
  <c r="L24" i="1" s="1"/>
  <c r="M24" i="1" s="1"/>
  <c r="R25" i="1"/>
  <c r="L25" i="1" s="1"/>
  <c r="M25" i="1" s="1"/>
  <c r="R26" i="1"/>
  <c r="L26" i="1" s="1"/>
  <c r="M26" i="1" s="1"/>
  <c r="R27" i="1"/>
  <c r="L27" i="1" s="1"/>
  <c r="M27" i="1" s="1"/>
  <c r="R28" i="1"/>
  <c r="L28" i="1" s="1"/>
  <c r="M28" i="1" s="1"/>
  <c r="R29" i="1"/>
  <c r="L29" i="1" s="1"/>
  <c r="M29" i="1" s="1"/>
  <c r="R30" i="1"/>
  <c r="L30" i="1" s="1"/>
  <c r="M30" i="1" s="1"/>
  <c r="R31" i="1"/>
  <c r="L31" i="1" s="1"/>
  <c r="M31" i="1" s="1"/>
  <c r="R32" i="1"/>
  <c r="L32" i="1" s="1"/>
  <c r="M32" i="1" s="1"/>
  <c r="R33" i="1"/>
  <c r="L33" i="1" s="1"/>
  <c r="M33" i="1" s="1"/>
  <c r="R34" i="1"/>
  <c r="L34" i="1" s="1"/>
  <c r="M34" i="1" s="1"/>
  <c r="R35" i="1"/>
  <c r="L35" i="1" s="1"/>
  <c r="M35" i="1" s="1"/>
  <c r="R36" i="1"/>
  <c r="L36" i="1" s="1"/>
  <c r="M36" i="1" s="1"/>
  <c r="R37" i="1"/>
  <c r="L37" i="1" s="1"/>
  <c r="M37" i="1" s="1"/>
  <c r="R38" i="1"/>
  <c r="L38" i="1" s="1"/>
  <c r="M38" i="1" s="1"/>
  <c r="R39" i="1"/>
  <c r="L39" i="1" s="1"/>
  <c r="M39" i="1" s="1"/>
  <c r="R40" i="1"/>
  <c r="L40" i="1" s="1"/>
  <c r="M40" i="1" s="1"/>
  <c r="R41" i="1"/>
  <c r="L41" i="1" s="1"/>
  <c r="M41" i="1" s="1"/>
  <c r="R42" i="1"/>
  <c r="L42" i="1" s="1"/>
  <c r="M42" i="1" s="1"/>
  <c r="R43" i="1"/>
  <c r="L43" i="1" s="1"/>
  <c r="M43" i="1" s="1"/>
  <c r="R44" i="1"/>
  <c r="L44" i="1" s="1"/>
  <c r="M44" i="1" s="1"/>
  <c r="R45" i="1"/>
  <c r="L45" i="1" s="1"/>
  <c r="M45" i="1" s="1"/>
  <c r="R46" i="1"/>
  <c r="L46" i="1" s="1"/>
  <c r="M46" i="1" s="1"/>
  <c r="L47" i="1" l="1"/>
  <c r="M3" i="1"/>
  <c r="M47" i="1" s="1"/>
  <c r="R47" i="1"/>
</calcChain>
</file>

<file path=xl/sharedStrings.xml><?xml version="1.0" encoding="utf-8"?>
<sst xmlns="http://schemas.openxmlformats.org/spreadsheetml/2006/main" count="19" uniqueCount="19">
  <si>
    <t>Student Number</t>
  </si>
  <si>
    <t>HW0</t>
  </si>
  <si>
    <t>HW1</t>
  </si>
  <si>
    <t>HW2</t>
  </si>
  <si>
    <t>Verilog HW0</t>
  </si>
  <si>
    <t>Verilog HW1</t>
  </si>
  <si>
    <t>Verilog HW2</t>
  </si>
  <si>
    <t>xxxxxxxx</t>
  </si>
  <si>
    <t>Home Work</t>
  </si>
  <si>
    <t>Verilog Assignments</t>
  </si>
  <si>
    <t>Project</t>
  </si>
  <si>
    <t>P1</t>
  </si>
  <si>
    <t>P2</t>
  </si>
  <si>
    <t>P3</t>
  </si>
  <si>
    <t>P4</t>
  </si>
  <si>
    <t>Total (100)</t>
  </si>
  <si>
    <t>Total (20)</t>
  </si>
  <si>
    <t>Average(100)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</si>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</sst>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2" fontId="0" fillId="8" borderId="4" xfId="0" applyNumberFormat="1" applyFill="1" applyBorder="1" applyAlignment="1">
      <alignment horizontal="center" wrapText="1"/>
    </xf>
    <xf numFmtId="2" fontId="0" fillId="7" borderId="4" xfId="0" applyNumberFormat="1" applyFill="1" applyBorder="1" applyAlignment="1">
      <alignment horizontal="center" wrapText="1"/>
    </xf>
    <xf numFmtId="2" fontId="0" fillId="8" borderId="4" xfId="0" applyNumberFormat="1" applyFill="1" applyBorder="1" applyAlignment="1">
      <alignment horizontal="center" vertical="center" wrapText="1"/>
    </xf>
    <xf numFmtId="2" fontId="0" fillId="9" borderId="4" xfId="0" applyNumberForma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2" fontId="0" fillId="9" borderId="2" xfId="0" applyNumberFormat="1" applyFill="1" applyBorder="1" applyAlignment="1">
      <alignment horizontal="center" vertical="center" wrapText="1"/>
    </xf>
    <xf numFmtId="2" fontId="0" fillId="9" borderId="3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2" fontId="0" fillId="10" borderId="9" xfId="0" applyNumberFormat="1" applyFill="1" applyBorder="1" applyAlignment="1">
      <alignment horizontal="center" vertical="center" wrapText="1"/>
    </xf>
    <xf numFmtId="2" fontId="0" fillId="10" borderId="10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2" fontId="0" fillId="7" borderId="11" xfId="0" applyNumberFormat="1" applyFill="1" applyBorder="1" applyAlignment="1">
      <alignment horizontal="center" wrapText="1"/>
    </xf>
    <xf numFmtId="2" fontId="0" fillId="7" borderId="12" xfId="0" applyNumberFormat="1" applyFill="1" applyBorder="1" applyAlignment="1">
      <alignment horizontal="center" wrapText="1"/>
    </xf>
    <xf numFmtId="2" fontId="0" fillId="7" borderId="13" xfId="0" applyNumberFormat="1" applyFill="1" applyBorder="1" applyAlignment="1">
      <alignment horizont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12" xfId="0" applyNumberFormat="1" applyFill="1" applyBorder="1" applyAlignment="1">
      <alignment horizontal="center" vertical="center" wrapText="1"/>
    </xf>
    <xf numFmtId="2" fontId="0" fillId="8" borderId="13" xfId="0" applyNumberFormat="1" applyFill="1" applyBorder="1" applyAlignment="1">
      <alignment horizontal="center" vertical="center" wrapText="1"/>
    </xf>
    <xf numFmtId="2" fontId="0" fillId="9" borderId="11" xfId="0" applyNumberFormat="1" applyFill="1" applyBorder="1" applyAlignment="1">
      <alignment horizontal="center" vertical="center" wrapText="1"/>
    </xf>
    <xf numFmtId="2" fontId="0" fillId="9" borderId="12" xfId="0" applyNumberFormat="1" applyFill="1" applyBorder="1" applyAlignment="1">
      <alignment horizontal="center" vertical="center" wrapText="1"/>
    </xf>
    <xf numFmtId="2" fontId="0" fillId="9" borderId="13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zoomScale="85" zoomScaleNormal="85" workbookViewId="0">
      <selection activeCell="T10" sqref="T10"/>
    </sheetView>
  </sheetViews>
  <sheetFormatPr defaultRowHeight="14.4" x14ac:dyDescent="0.3"/>
  <cols>
    <col min="1" max="1" width="16.109375" style="1" bestFit="1" customWidth="1"/>
    <col min="2" max="4" width="5.6640625" style="1" bestFit="1" customWidth="1"/>
    <col min="5" max="5" width="12.44140625" style="1" bestFit="1" customWidth="1"/>
    <col min="6" max="6" width="12.44140625" style="2" bestFit="1" customWidth="1"/>
    <col min="7" max="7" width="12.44140625" style="1" bestFit="1" customWidth="1"/>
    <col min="8" max="11" width="5.6640625" style="1" bestFit="1" customWidth="1"/>
    <col min="12" max="12" width="10.6640625" style="1" bestFit="1" customWidth="1"/>
    <col min="13" max="13" width="9.6640625" bestFit="1" customWidth="1"/>
    <col min="18" max="18" width="22" customWidth="1"/>
    <col min="20" max="20" width="24.109375" customWidth="1"/>
  </cols>
  <sheetData>
    <row r="1" spans="1:20" s="1" customFormat="1" ht="15" customHeight="1" thickBot="1" x14ac:dyDescent="0.35">
      <c r="A1" s="42" t="s">
        <v>0</v>
      </c>
      <c r="B1" s="39" t="s">
        <v>8</v>
      </c>
      <c r="C1" s="39"/>
      <c r="D1" s="39"/>
      <c r="E1" s="40" t="s">
        <v>9</v>
      </c>
      <c r="F1" s="40"/>
      <c r="G1" s="40"/>
      <c r="H1" s="41" t="s">
        <v>10</v>
      </c>
      <c r="I1" s="41"/>
      <c r="J1" s="41"/>
      <c r="K1" s="41"/>
      <c r="L1" s="26" t="s">
        <v>15</v>
      </c>
      <c r="M1" s="26" t="s">
        <v>16</v>
      </c>
      <c r="R1" s="22" t="s">
        <v>17</v>
      </c>
    </row>
    <row r="2" spans="1:20" ht="15" thickBot="1" x14ac:dyDescent="0.35">
      <c r="A2" s="43"/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8" t="s">
        <v>11</v>
      </c>
      <c r="I2" s="8" t="s">
        <v>12</v>
      </c>
      <c r="J2" s="8" t="s">
        <v>13</v>
      </c>
      <c r="K2" s="8" t="s">
        <v>14</v>
      </c>
      <c r="L2" s="26"/>
      <c r="M2" s="26"/>
      <c r="R2" s="23"/>
      <c r="T2" s="4" t="s">
        <v>18</v>
      </c>
    </row>
    <row r="3" spans="1:20" ht="15" thickBot="1" x14ac:dyDescent="0.35">
      <c r="A3" s="5">
        <v>99400063</v>
      </c>
      <c r="B3" s="14">
        <v>90</v>
      </c>
      <c r="C3" s="15">
        <v>90</v>
      </c>
      <c r="D3" s="15">
        <v>90</v>
      </c>
      <c r="E3" s="16">
        <v>120</v>
      </c>
      <c r="F3" s="16">
        <v>100</v>
      </c>
      <c r="G3" s="16">
        <v>100</v>
      </c>
      <c r="H3" s="17">
        <v>100</v>
      </c>
      <c r="I3" s="17">
        <v>100</v>
      </c>
      <c r="J3" s="17">
        <v>85</v>
      </c>
      <c r="K3" s="17">
        <v>65</v>
      </c>
      <c r="L3" s="9">
        <f>IF(R3&gt;100, 100, $T$3*R3)</f>
        <v>94</v>
      </c>
      <c r="M3" s="9">
        <f>L3/5</f>
        <v>18.8</v>
      </c>
      <c r="R3" s="3">
        <f t="shared" ref="R3:R46" si="0">AVERAGE(B3:K3)</f>
        <v>94</v>
      </c>
      <c r="T3" s="4">
        <v>1</v>
      </c>
    </row>
    <row r="4" spans="1:20" ht="15" thickBot="1" x14ac:dyDescent="0.35">
      <c r="A4" s="5">
        <v>99411074</v>
      </c>
      <c r="B4" s="18">
        <v>100</v>
      </c>
      <c r="C4" s="19">
        <v>88</v>
      </c>
      <c r="D4" s="19">
        <v>90</v>
      </c>
      <c r="E4" s="20">
        <v>100</v>
      </c>
      <c r="F4" s="20">
        <v>100</v>
      </c>
      <c r="G4" s="20">
        <v>0</v>
      </c>
      <c r="H4" s="21">
        <v>100</v>
      </c>
      <c r="I4" s="21">
        <v>95</v>
      </c>
      <c r="J4" s="21">
        <v>100</v>
      </c>
      <c r="K4" s="21">
        <v>90</v>
      </c>
      <c r="L4" s="9">
        <f t="shared" ref="L4:L46" si="1">IF(R4&gt;100, 100, $T$3*R4)</f>
        <v>86.3</v>
      </c>
      <c r="M4" s="9">
        <f t="shared" ref="M4:M46" si="2">L4/5</f>
        <v>17.259999999999998</v>
      </c>
      <c r="R4" s="3">
        <f t="shared" si="0"/>
        <v>86.3</v>
      </c>
    </row>
    <row r="5" spans="1:20" ht="15" thickBot="1" x14ac:dyDescent="0.35">
      <c r="A5" s="5">
        <v>98411045</v>
      </c>
      <c r="B5" s="18">
        <v>110</v>
      </c>
      <c r="C5" s="19">
        <v>105</v>
      </c>
      <c r="D5" s="19">
        <v>100</v>
      </c>
      <c r="E5" s="20">
        <v>120</v>
      </c>
      <c r="F5" s="20">
        <v>110</v>
      </c>
      <c r="G5" s="20">
        <v>100</v>
      </c>
      <c r="H5" s="21">
        <v>100</v>
      </c>
      <c r="I5" s="21">
        <v>85</v>
      </c>
      <c r="J5" s="21">
        <v>85</v>
      </c>
      <c r="K5" s="21">
        <v>65</v>
      </c>
      <c r="L5" s="9">
        <f t="shared" si="1"/>
        <v>98</v>
      </c>
      <c r="M5" s="9">
        <f t="shared" si="2"/>
        <v>19.600000000000001</v>
      </c>
      <c r="R5" s="3">
        <f t="shared" si="0"/>
        <v>98</v>
      </c>
    </row>
    <row r="6" spans="1:20" ht="15" thickBot="1" x14ac:dyDescent="0.35">
      <c r="A6" s="5">
        <v>99411146</v>
      </c>
      <c r="B6" s="18">
        <v>120</v>
      </c>
      <c r="C6" s="19">
        <v>90</v>
      </c>
      <c r="D6" s="19">
        <v>100</v>
      </c>
      <c r="E6" s="20">
        <v>110</v>
      </c>
      <c r="F6" s="20">
        <v>100</v>
      </c>
      <c r="G6" s="20">
        <v>100</v>
      </c>
      <c r="H6" s="21">
        <v>100</v>
      </c>
      <c r="I6" s="21">
        <v>90</v>
      </c>
      <c r="J6" s="21">
        <v>90</v>
      </c>
      <c r="K6" s="21">
        <v>75</v>
      </c>
      <c r="L6" s="9">
        <f t="shared" si="1"/>
        <v>97.5</v>
      </c>
      <c r="M6" s="9">
        <f t="shared" si="2"/>
        <v>19.5</v>
      </c>
      <c r="R6" s="3">
        <f t="shared" si="0"/>
        <v>97.5</v>
      </c>
    </row>
    <row r="7" spans="1:20" ht="15" thickBot="1" x14ac:dyDescent="0.35">
      <c r="A7" s="5">
        <v>97411144</v>
      </c>
      <c r="B7" s="18">
        <v>60</v>
      </c>
      <c r="C7" s="19">
        <v>85</v>
      </c>
      <c r="D7" s="19">
        <v>0</v>
      </c>
      <c r="E7" s="20">
        <v>0</v>
      </c>
      <c r="F7" s="20">
        <v>0</v>
      </c>
      <c r="G7" s="20">
        <v>90</v>
      </c>
      <c r="H7" s="21">
        <v>100</v>
      </c>
      <c r="I7" s="21">
        <v>85</v>
      </c>
      <c r="J7" s="21">
        <v>90</v>
      </c>
      <c r="K7" s="21">
        <v>65</v>
      </c>
      <c r="L7" s="9">
        <f t="shared" si="1"/>
        <v>57.5</v>
      </c>
      <c r="M7" s="9">
        <f t="shared" si="2"/>
        <v>11.5</v>
      </c>
      <c r="R7" s="3">
        <f t="shared" si="0"/>
        <v>57.5</v>
      </c>
    </row>
    <row r="8" spans="1:20" ht="15" thickBot="1" x14ac:dyDescent="0.35">
      <c r="A8" s="5">
        <v>98411099</v>
      </c>
      <c r="B8" s="18">
        <v>0</v>
      </c>
      <c r="C8" s="19">
        <v>0</v>
      </c>
      <c r="D8" s="19">
        <v>0</v>
      </c>
      <c r="E8" s="20">
        <v>0</v>
      </c>
      <c r="F8" s="20">
        <v>0</v>
      </c>
      <c r="G8" s="20">
        <v>0</v>
      </c>
      <c r="H8" s="21">
        <v>0</v>
      </c>
      <c r="I8" s="21">
        <v>0</v>
      </c>
      <c r="J8" s="21">
        <v>0</v>
      </c>
      <c r="K8" s="21">
        <v>0</v>
      </c>
      <c r="L8" s="9">
        <f t="shared" si="1"/>
        <v>0</v>
      </c>
      <c r="M8" s="9">
        <f t="shared" si="2"/>
        <v>0</v>
      </c>
      <c r="R8" s="3">
        <f t="shared" si="0"/>
        <v>0</v>
      </c>
    </row>
    <row r="9" spans="1:20" ht="15" thickBot="1" x14ac:dyDescent="0.35">
      <c r="A9" s="5">
        <v>99411173</v>
      </c>
      <c r="B9" s="18">
        <v>80</v>
      </c>
      <c r="C9" s="19">
        <v>0</v>
      </c>
      <c r="D9" s="19">
        <v>75</v>
      </c>
      <c r="E9" s="20">
        <v>120</v>
      </c>
      <c r="F9" s="20">
        <v>100</v>
      </c>
      <c r="G9" s="20">
        <v>100</v>
      </c>
      <c r="H9" s="21">
        <v>100</v>
      </c>
      <c r="I9" s="21">
        <v>100</v>
      </c>
      <c r="J9" s="21">
        <v>100</v>
      </c>
      <c r="K9" s="21">
        <v>100</v>
      </c>
      <c r="L9" s="9">
        <f t="shared" si="1"/>
        <v>87.5</v>
      </c>
      <c r="M9" s="9">
        <f t="shared" si="2"/>
        <v>17.5</v>
      </c>
      <c r="R9" s="3">
        <f t="shared" si="0"/>
        <v>87.5</v>
      </c>
    </row>
    <row r="10" spans="1:20" ht="15" thickBot="1" x14ac:dyDescent="0.35">
      <c r="A10" s="5">
        <v>98411108</v>
      </c>
      <c r="B10" s="18">
        <v>115</v>
      </c>
      <c r="C10" s="19">
        <v>110</v>
      </c>
      <c r="D10" s="19">
        <v>60</v>
      </c>
      <c r="E10" s="20">
        <v>120</v>
      </c>
      <c r="F10" s="20">
        <v>110</v>
      </c>
      <c r="G10" s="20">
        <v>100</v>
      </c>
      <c r="H10" s="21">
        <v>100</v>
      </c>
      <c r="I10" s="21">
        <v>90</v>
      </c>
      <c r="J10" s="21">
        <v>85</v>
      </c>
      <c r="K10" s="21">
        <v>60</v>
      </c>
      <c r="L10" s="9">
        <f t="shared" si="1"/>
        <v>95</v>
      </c>
      <c r="M10" s="9">
        <f t="shared" si="2"/>
        <v>19</v>
      </c>
      <c r="R10" s="3">
        <f t="shared" si="0"/>
        <v>95</v>
      </c>
    </row>
    <row r="11" spans="1:20" ht="15" thickBot="1" x14ac:dyDescent="0.35">
      <c r="A11" s="5">
        <v>97411207</v>
      </c>
      <c r="B11" s="18">
        <v>30</v>
      </c>
      <c r="C11" s="19">
        <v>76</v>
      </c>
      <c r="D11" s="19">
        <v>100</v>
      </c>
      <c r="E11" s="20">
        <v>0</v>
      </c>
      <c r="F11" s="20">
        <v>0</v>
      </c>
      <c r="G11" s="20">
        <v>0</v>
      </c>
      <c r="H11" s="21">
        <v>0</v>
      </c>
      <c r="I11" s="21">
        <v>0</v>
      </c>
      <c r="J11" s="21">
        <v>0</v>
      </c>
      <c r="K11" s="21">
        <v>0</v>
      </c>
      <c r="L11" s="9">
        <f t="shared" si="1"/>
        <v>20.6</v>
      </c>
      <c r="M11" s="9">
        <f t="shared" si="2"/>
        <v>4.12</v>
      </c>
      <c r="R11" s="3">
        <f t="shared" si="0"/>
        <v>20.6</v>
      </c>
    </row>
    <row r="12" spans="1:20" ht="15" thickBot="1" x14ac:dyDescent="0.35">
      <c r="A12" s="5">
        <v>99411182</v>
      </c>
      <c r="B12" s="18">
        <v>0</v>
      </c>
      <c r="C12" s="19">
        <v>0</v>
      </c>
      <c r="D12" s="19">
        <v>0</v>
      </c>
      <c r="E12" s="20">
        <v>120</v>
      </c>
      <c r="F12" s="20">
        <v>100</v>
      </c>
      <c r="G12" s="20">
        <v>0</v>
      </c>
      <c r="H12" s="21">
        <v>0</v>
      </c>
      <c r="I12" s="21">
        <v>0</v>
      </c>
      <c r="J12" s="21">
        <v>0</v>
      </c>
      <c r="K12" s="21">
        <v>0</v>
      </c>
      <c r="L12" s="9">
        <f t="shared" si="1"/>
        <v>22</v>
      </c>
      <c r="M12" s="9">
        <f t="shared" si="2"/>
        <v>4.4000000000000004</v>
      </c>
      <c r="R12" s="3">
        <f t="shared" si="0"/>
        <v>22</v>
      </c>
    </row>
    <row r="13" spans="1:20" ht="15" thickBot="1" x14ac:dyDescent="0.35">
      <c r="A13" s="5">
        <v>98411135</v>
      </c>
      <c r="B13" s="18">
        <v>0</v>
      </c>
      <c r="C13" s="19">
        <v>110</v>
      </c>
      <c r="D13" s="19">
        <v>40</v>
      </c>
      <c r="E13" s="20">
        <v>120</v>
      </c>
      <c r="F13" s="20">
        <v>110</v>
      </c>
      <c r="G13" s="20">
        <v>100</v>
      </c>
      <c r="H13" s="21">
        <v>100</v>
      </c>
      <c r="I13" s="21">
        <v>90</v>
      </c>
      <c r="J13" s="21">
        <v>85</v>
      </c>
      <c r="K13" s="21">
        <v>60</v>
      </c>
      <c r="L13" s="9">
        <f t="shared" si="1"/>
        <v>81.5</v>
      </c>
      <c r="M13" s="9">
        <f t="shared" si="2"/>
        <v>16.3</v>
      </c>
      <c r="R13" s="3">
        <f t="shared" si="0"/>
        <v>81.5</v>
      </c>
    </row>
    <row r="14" spans="1:20" ht="15" thickBot="1" x14ac:dyDescent="0.35">
      <c r="A14" s="5">
        <v>99411263</v>
      </c>
      <c r="B14" s="18">
        <v>100</v>
      </c>
      <c r="C14" s="19">
        <v>90</v>
      </c>
      <c r="D14" s="19">
        <v>85</v>
      </c>
      <c r="E14" s="20">
        <v>120</v>
      </c>
      <c r="F14" s="20">
        <v>100</v>
      </c>
      <c r="G14" s="20">
        <v>100</v>
      </c>
      <c r="H14" s="21">
        <v>100</v>
      </c>
      <c r="I14" s="21">
        <v>100</v>
      </c>
      <c r="J14" s="21">
        <v>85</v>
      </c>
      <c r="K14" s="21">
        <v>65</v>
      </c>
      <c r="L14" s="9">
        <f t="shared" si="1"/>
        <v>94.5</v>
      </c>
      <c r="M14" s="9">
        <f t="shared" si="2"/>
        <v>18.899999999999999</v>
      </c>
      <c r="R14" s="3">
        <f t="shared" si="0"/>
        <v>94.5</v>
      </c>
    </row>
    <row r="15" spans="1:20" ht="15" thickBot="1" x14ac:dyDescent="0.35">
      <c r="A15" s="5">
        <v>99411272</v>
      </c>
      <c r="B15" s="18">
        <v>100</v>
      </c>
      <c r="C15" s="19">
        <v>0</v>
      </c>
      <c r="D15" s="19">
        <v>30</v>
      </c>
      <c r="E15" s="20">
        <v>75</v>
      </c>
      <c r="F15" s="20">
        <v>30</v>
      </c>
      <c r="G15" s="20">
        <v>30</v>
      </c>
      <c r="H15" s="21">
        <v>0</v>
      </c>
      <c r="I15" s="21">
        <v>0</v>
      </c>
      <c r="J15" s="21">
        <v>0</v>
      </c>
      <c r="K15" s="21">
        <v>0</v>
      </c>
      <c r="L15" s="9">
        <f t="shared" si="1"/>
        <v>26.5</v>
      </c>
      <c r="M15" s="9">
        <f t="shared" si="2"/>
        <v>5.3</v>
      </c>
      <c r="R15" s="3">
        <f t="shared" si="0"/>
        <v>26.5</v>
      </c>
    </row>
    <row r="16" spans="1:20" ht="15" thickBot="1" x14ac:dyDescent="0.35">
      <c r="A16" s="5">
        <v>98411225</v>
      </c>
      <c r="B16" s="18">
        <v>100</v>
      </c>
      <c r="C16" s="19">
        <v>65</v>
      </c>
      <c r="D16" s="19">
        <v>0</v>
      </c>
      <c r="E16" s="20">
        <v>100</v>
      </c>
      <c r="F16" s="20">
        <v>100</v>
      </c>
      <c r="G16" s="20">
        <v>100</v>
      </c>
      <c r="H16" s="21">
        <v>100</v>
      </c>
      <c r="I16" s="21">
        <v>100</v>
      </c>
      <c r="J16" s="21">
        <v>110</v>
      </c>
      <c r="K16" s="21">
        <v>65</v>
      </c>
      <c r="L16" s="9">
        <f t="shared" si="1"/>
        <v>84</v>
      </c>
      <c r="M16" s="9">
        <f t="shared" si="2"/>
        <v>16.8</v>
      </c>
      <c r="R16" s="3">
        <f t="shared" si="0"/>
        <v>84</v>
      </c>
    </row>
    <row r="17" spans="1:18" ht="15" thickBot="1" x14ac:dyDescent="0.35">
      <c r="A17" s="5">
        <v>99411317</v>
      </c>
      <c r="B17" s="18">
        <v>0</v>
      </c>
      <c r="C17" s="19">
        <v>0</v>
      </c>
      <c r="D17" s="19">
        <v>0</v>
      </c>
      <c r="E17" s="20">
        <v>0</v>
      </c>
      <c r="F17" s="20">
        <v>0</v>
      </c>
      <c r="G17" s="20">
        <v>0</v>
      </c>
      <c r="H17" s="21">
        <v>0</v>
      </c>
      <c r="I17" s="21">
        <v>0</v>
      </c>
      <c r="J17" s="21">
        <v>0</v>
      </c>
      <c r="K17" s="21">
        <v>0</v>
      </c>
      <c r="L17" s="9">
        <f t="shared" si="1"/>
        <v>0</v>
      </c>
      <c r="M17" s="9">
        <f t="shared" si="2"/>
        <v>0</v>
      </c>
      <c r="R17" s="3">
        <f t="shared" si="0"/>
        <v>0</v>
      </c>
    </row>
    <row r="18" spans="1:18" ht="15" thickBot="1" x14ac:dyDescent="0.35">
      <c r="A18" s="5">
        <v>99411344</v>
      </c>
      <c r="B18" s="18">
        <v>90</v>
      </c>
      <c r="C18" s="19">
        <v>100</v>
      </c>
      <c r="D18" s="19">
        <v>110</v>
      </c>
      <c r="E18" s="20">
        <v>90</v>
      </c>
      <c r="F18" s="20">
        <v>80</v>
      </c>
      <c r="G18" s="20">
        <v>80</v>
      </c>
      <c r="H18" s="21">
        <v>100</v>
      </c>
      <c r="I18" s="21">
        <v>95</v>
      </c>
      <c r="J18" s="21">
        <v>100</v>
      </c>
      <c r="K18" s="21">
        <v>90</v>
      </c>
      <c r="L18" s="9">
        <f t="shared" si="1"/>
        <v>93.5</v>
      </c>
      <c r="M18" s="9">
        <f t="shared" si="2"/>
        <v>18.7</v>
      </c>
      <c r="R18" s="3">
        <f t="shared" si="0"/>
        <v>93.5</v>
      </c>
    </row>
    <row r="19" spans="1:18" ht="15" thickBot="1" x14ac:dyDescent="0.35">
      <c r="A19" s="5">
        <v>98411279</v>
      </c>
      <c r="B19" s="18">
        <v>120</v>
      </c>
      <c r="C19" s="19">
        <v>105</v>
      </c>
      <c r="D19" s="19">
        <v>100</v>
      </c>
      <c r="E19" s="20">
        <v>120</v>
      </c>
      <c r="F19" s="20">
        <v>110</v>
      </c>
      <c r="G19" s="20">
        <v>100</v>
      </c>
      <c r="H19" s="21">
        <v>100</v>
      </c>
      <c r="I19" s="21">
        <v>85</v>
      </c>
      <c r="J19" s="21">
        <v>85</v>
      </c>
      <c r="K19" s="21">
        <v>65</v>
      </c>
      <c r="L19" s="9">
        <f t="shared" si="1"/>
        <v>99</v>
      </c>
      <c r="M19" s="9">
        <f t="shared" si="2"/>
        <v>19.8</v>
      </c>
      <c r="R19" s="3">
        <f t="shared" si="0"/>
        <v>99</v>
      </c>
    </row>
    <row r="20" spans="1:18" ht="15" thickBot="1" x14ac:dyDescent="0.35">
      <c r="A20" s="5">
        <v>99411398</v>
      </c>
      <c r="B20" s="18">
        <v>120</v>
      </c>
      <c r="C20" s="19">
        <v>90</v>
      </c>
      <c r="D20" s="19">
        <v>110</v>
      </c>
      <c r="E20" s="20">
        <v>110</v>
      </c>
      <c r="F20" s="20">
        <v>100</v>
      </c>
      <c r="G20" s="20">
        <v>100</v>
      </c>
      <c r="H20" s="21">
        <v>100</v>
      </c>
      <c r="I20" s="21">
        <v>80</v>
      </c>
      <c r="J20" s="21">
        <v>90</v>
      </c>
      <c r="K20" s="21">
        <v>75</v>
      </c>
      <c r="L20" s="9">
        <f t="shared" si="1"/>
        <v>97.5</v>
      </c>
      <c r="M20" s="9">
        <f t="shared" si="2"/>
        <v>19.5</v>
      </c>
      <c r="R20" s="3">
        <f t="shared" si="0"/>
        <v>97.5</v>
      </c>
    </row>
    <row r="21" spans="1:18" ht="15" thickBot="1" x14ac:dyDescent="0.35">
      <c r="A21" s="5">
        <v>99411407</v>
      </c>
      <c r="B21" s="18">
        <v>115</v>
      </c>
      <c r="C21" s="19">
        <v>96</v>
      </c>
      <c r="D21" s="19">
        <v>93</v>
      </c>
      <c r="E21" s="20">
        <v>120</v>
      </c>
      <c r="F21" s="20">
        <v>105</v>
      </c>
      <c r="G21" s="20">
        <v>100</v>
      </c>
      <c r="H21" s="21">
        <v>100</v>
      </c>
      <c r="I21" s="21">
        <v>100</v>
      </c>
      <c r="J21" s="21">
        <v>90</v>
      </c>
      <c r="K21" s="21">
        <v>60</v>
      </c>
      <c r="L21" s="9">
        <f t="shared" si="1"/>
        <v>97.9</v>
      </c>
      <c r="M21" s="9">
        <f t="shared" si="2"/>
        <v>19.580000000000002</v>
      </c>
      <c r="R21" s="3">
        <f t="shared" si="0"/>
        <v>97.9</v>
      </c>
    </row>
    <row r="22" spans="1:18" ht="15" thickBot="1" x14ac:dyDescent="0.35">
      <c r="A22" s="5">
        <v>99411416</v>
      </c>
      <c r="B22" s="18">
        <v>110</v>
      </c>
      <c r="C22" s="19">
        <v>100</v>
      </c>
      <c r="D22" s="19">
        <v>110</v>
      </c>
      <c r="E22" s="20">
        <v>100</v>
      </c>
      <c r="F22" s="20">
        <v>100</v>
      </c>
      <c r="G22" s="20">
        <v>80</v>
      </c>
      <c r="H22" s="21">
        <v>100</v>
      </c>
      <c r="I22" s="21">
        <v>95</v>
      </c>
      <c r="J22" s="21">
        <v>100</v>
      </c>
      <c r="K22" s="21">
        <v>90</v>
      </c>
      <c r="L22" s="9">
        <f t="shared" si="1"/>
        <v>98.5</v>
      </c>
      <c r="M22" s="9">
        <f t="shared" si="2"/>
        <v>19.7</v>
      </c>
      <c r="R22" s="3">
        <f t="shared" si="0"/>
        <v>98.5</v>
      </c>
    </row>
    <row r="23" spans="1:18" ht="15" thickBot="1" x14ac:dyDescent="0.35">
      <c r="A23" s="5">
        <v>98411315</v>
      </c>
      <c r="B23" s="18">
        <v>100</v>
      </c>
      <c r="C23" s="19">
        <v>95</v>
      </c>
      <c r="D23" s="19">
        <v>70</v>
      </c>
      <c r="E23" s="20">
        <v>110</v>
      </c>
      <c r="F23" s="20">
        <v>80</v>
      </c>
      <c r="G23" s="20">
        <v>90</v>
      </c>
      <c r="H23" s="21">
        <v>100</v>
      </c>
      <c r="I23" s="21">
        <v>90</v>
      </c>
      <c r="J23" s="21">
        <v>100</v>
      </c>
      <c r="K23" s="21">
        <v>75</v>
      </c>
      <c r="L23" s="9">
        <f t="shared" si="1"/>
        <v>91</v>
      </c>
      <c r="M23" s="9">
        <f t="shared" si="2"/>
        <v>18.2</v>
      </c>
      <c r="R23" s="3">
        <f t="shared" si="0"/>
        <v>91</v>
      </c>
    </row>
    <row r="24" spans="1:18" ht="15" thickBot="1" x14ac:dyDescent="0.35">
      <c r="A24" s="5">
        <v>99412033</v>
      </c>
      <c r="B24" s="18">
        <v>120</v>
      </c>
      <c r="C24" s="19">
        <v>100</v>
      </c>
      <c r="D24" s="19">
        <v>100</v>
      </c>
      <c r="E24" s="20">
        <v>110</v>
      </c>
      <c r="F24" s="20">
        <v>100</v>
      </c>
      <c r="G24" s="20">
        <v>100</v>
      </c>
      <c r="H24" s="21">
        <v>100</v>
      </c>
      <c r="I24" s="21">
        <v>80</v>
      </c>
      <c r="J24" s="21">
        <v>90</v>
      </c>
      <c r="K24" s="21">
        <v>75</v>
      </c>
      <c r="L24" s="9">
        <f t="shared" si="1"/>
        <v>97.5</v>
      </c>
      <c r="M24" s="9">
        <f t="shared" si="2"/>
        <v>19.5</v>
      </c>
      <c r="R24" s="3">
        <f t="shared" si="0"/>
        <v>97.5</v>
      </c>
    </row>
    <row r="25" spans="1:18" ht="15" thickBot="1" x14ac:dyDescent="0.35">
      <c r="A25" s="5">
        <v>99412087</v>
      </c>
      <c r="B25" s="18">
        <v>120</v>
      </c>
      <c r="C25" s="19">
        <v>84</v>
      </c>
      <c r="D25" s="19">
        <v>100</v>
      </c>
      <c r="E25" s="20">
        <v>120</v>
      </c>
      <c r="F25" s="20">
        <v>100</v>
      </c>
      <c r="G25" s="20">
        <v>100</v>
      </c>
      <c r="H25" s="21">
        <v>100</v>
      </c>
      <c r="I25" s="21">
        <v>100</v>
      </c>
      <c r="J25" s="21">
        <v>85</v>
      </c>
      <c r="K25" s="21">
        <v>65</v>
      </c>
      <c r="L25" s="9">
        <f t="shared" si="1"/>
        <v>97.4</v>
      </c>
      <c r="M25" s="9">
        <f t="shared" si="2"/>
        <v>19.48</v>
      </c>
      <c r="R25" s="3">
        <f t="shared" si="0"/>
        <v>97.4</v>
      </c>
    </row>
    <row r="26" spans="1:18" ht="15" thickBot="1" x14ac:dyDescent="0.35">
      <c r="A26" s="5">
        <v>98411414</v>
      </c>
      <c r="B26" s="18">
        <v>110</v>
      </c>
      <c r="C26" s="19">
        <v>90</v>
      </c>
      <c r="D26" s="19">
        <v>85</v>
      </c>
      <c r="E26" s="20">
        <v>120</v>
      </c>
      <c r="F26" s="20">
        <v>105</v>
      </c>
      <c r="G26" s="20">
        <v>100</v>
      </c>
      <c r="H26" s="21">
        <v>100</v>
      </c>
      <c r="I26" s="21">
        <v>100</v>
      </c>
      <c r="J26" s="21">
        <v>90</v>
      </c>
      <c r="K26" s="21">
        <v>90</v>
      </c>
      <c r="L26" s="9">
        <f t="shared" si="1"/>
        <v>99</v>
      </c>
      <c r="M26" s="9">
        <f t="shared" si="2"/>
        <v>19.8</v>
      </c>
      <c r="R26" s="3">
        <f t="shared" si="0"/>
        <v>99</v>
      </c>
    </row>
    <row r="27" spans="1:18" ht="15" thickBot="1" x14ac:dyDescent="0.35">
      <c r="A27" s="5">
        <v>98411423</v>
      </c>
      <c r="B27" s="18">
        <v>0</v>
      </c>
      <c r="C27" s="19">
        <v>0</v>
      </c>
      <c r="D27" s="19">
        <v>0</v>
      </c>
      <c r="E27" s="20">
        <v>0</v>
      </c>
      <c r="F27" s="20">
        <v>0</v>
      </c>
      <c r="G27" s="20">
        <v>0</v>
      </c>
      <c r="H27" s="21">
        <v>0</v>
      </c>
      <c r="I27" s="21">
        <v>0</v>
      </c>
      <c r="J27" s="21">
        <v>0</v>
      </c>
      <c r="K27" s="21">
        <v>0</v>
      </c>
      <c r="L27" s="9">
        <f t="shared" si="1"/>
        <v>0</v>
      </c>
      <c r="M27" s="9">
        <f t="shared" si="2"/>
        <v>0</v>
      </c>
      <c r="R27" s="3">
        <f t="shared" si="0"/>
        <v>0</v>
      </c>
    </row>
    <row r="28" spans="1:18" ht="15" thickBot="1" x14ac:dyDescent="0.35">
      <c r="A28" s="5">
        <v>98400031</v>
      </c>
      <c r="B28" s="18">
        <v>120</v>
      </c>
      <c r="C28" s="19">
        <v>120</v>
      </c>
      <c r="D28" s="19">
        <v>100</v>
      </c>
      <c r="E28" s="20">
        <v>110</v>
      </c>
      <c r="F28" s="20">
        <v>110</v>
      </c>
      <c r="G28" s="20">
        <v>100</v>
      </c>
      <c r="H28" s="21">
        <v>100</v>
      </c>
      <c r="I28" s="21">
        <v>100</v>
      </c>
      <c r="J28" s="21">
        <v>90</v>
      </c>
      <c r="K28" s="21">
        <v>90</v>
      </c>
      <c r="L28" s="9">
        <f t="shared" si="1"/>
        <v>100</v>
      </c>
      <c r="M28" s="9">
        <f t="shared" si="2"/>
        <v>20</v>
      </c>
      <c r="R28" s="3">
        <f t="shared" si="0"/>
        <v>104</v>
      </c>
    </row>
    <row r="29" spans="1:18" ht="15" thickBot="1" x14ac:dyDescent="0.35">
      <c r="A29" s="5">
        <v>98412013</v>
      </c>
      <c r="B29" s="18">
        <v>110</v>
      </c>
      <c r="C29" s="19">
        <v>105</v>
      </c>
      <c r="D29" s="19">
        <v>85</v>
      </c>
      <c r="E29" s="20">
        <v>120</v>
      </c>
      <c r="F29" s="20">
        <v>105</v>
      </c>
      <c r="G29" s="20">
        <v>100</v>
      </c>
      <c r="H29" s="21">
        <v>100</v>
      </c>
      <c r="I29" s="21">
        <v>100</v>
      </c>
      <c r="J29" s="21">
        <v>90</v>
      </c>
      <c r="K29" s="21">
        <v>90</v>
      </c>
      <c r="L29" s="9">
        <f t="shared" si="1"/>
        <v>100</v>
      </c>
      <c r="M29" s="9">
        <f t="shared" si="2"/>
        <v>20</v>
      </c>
      <c r="R29" s="3">
        <f t="shared" si="0"/>
        <v>100.5</v>
      </c>
    </row>
    <row r="30" spans="1:18" ht="15" thickBot="1" x14ac:dyDescent="0.35">
      <c r="A30" s="5">
        <v>98412094</v>
      </c>
      <c r="B30" s="18">
        <v>0</v>
      </c>
      <c r="C30" s="19">
        <v>95</v>
      </c>
      <c r="D30" s="19">
        <v>95</v>
      </c>
      <c r="E30" s="20">
        <v>120</v>
      </c>
      <c r="F30" s="20">
        <v>100</v>
      </c>
      <c r="G30" s="20">
        <v>90</v>
      </c>
      <c r="H30" s="21">
        <v>100</v>
      </c>
      <c r="I30" s="21">
        <v>100</v>
      </c>
      <c r="J30" s="21">
        <v>100</v>
      </c>
      <c r="K30" s="21">
        <v>90</v>
      </c>
      <c r="L30" s="9">
        <f t="shared" si="1"/>
        <v>89</v>
      </c>
      <c r="M30" s="9">
        <f t="shared" si="2"/>
        <v>17.8</v>
      </c>
      <c r="R30" s="3">
        <f t="shared" si="0"/>
        <v>89</v>
      </c>
    </row>
    <row r="31" spans="1:18" ht="15" thickBot="1" x14ac:dyDescent="0.35">
      <c r="A31" s="5">
        <v>98412121</v>
      </c>
      <c r="B31" s="18">
        <v>0</v>
      </c>
      <c r="C31" s="19">
        <v>0</v>
      </c>
      <c r="D31" s="19">
        <v>0</v>
      </c>
      <c r="E31" s="20">
        <v>0</v>
      </c>
      <c r="F31" s="20">
        <v>0</v>
      </c>
      <c r="G31" s="20">
        <v>0</v>
      </c>
      <c r="H31" s="21">
        <v>0</v>
      </c>
      <c r="I31" s="21">
        <v>0</v>
      </c>
      <c r="J31" s="21">
        <v>0</v>
      </c>
      <c r="K31" s="21">
        <v>0</v>
      </c>
      <c r="L31" s="9">
        <f t="shared" si="1"/>
        <v>0</v>
      </c>
      <c r="M31" s="9">
        <f t="shared" si="2"/>
        <v>0</v>
      </c>
      <c r="R31" s="3">
        <f t="shared" si="0"/>
        <v>0</v>
      </c>
    </row>
    <row r="32" spans="1:18" ht="15" thickBot="1" x14ac:dyDescent="0.35">
      <c r="A32" s="5">
        <v>98412139</v>
      </c>
      <c r="B32" s="18">
        <v>105</v>
      </c>
      <c r="C32" s="19">
        <v>80</v>
      </c>
      <c r="D32" s="19">
        <v>105</v>
      </c>
      <c r="E32" s="20">
        <v>120</v>
      </c>
      <c r="F32" s="20">
        <v>100</v>
      </c>
      <c r="G32" s="20">
        <v>60</v>
      </c>
      <c r="H32" s="21">
        <v>100</v>
      </c>
      <c r="I32" s="21">
        <v>100</v>
      </c>
      <c r="J32" s="21">
        <v>100</v>
      </c>
      <c r="K32" s="21">
        <v>70</v>
      </c>
      <c r="L32" s="9">
        <f t="shared" si="1"/>
        <v>94</v>
      </c>
      <c r="M32" s="9">
        <f t="shared" si="2"/>
        <v>18.8</v>
      </c>
      <c r="R32" s="3">
        <f t="shared" si="0"/>
        <v>94</v>
      </c>
    </row>
    <row r="33" spans="1:18" ht="15" thickBot="1" x14ac:dyDescent="0.35">
      <c r="A33" s="5">
        <v>98412175</v>
      </c>
      <c r="B33" s="18">
        <v>0</v>
      </c>
      <c r="C33" s="19">
        <v>110</v>
      </c>
      <c r="D33" s="19">
        <v>80</v>
      </c>
      <c r="E33" s="20">
        <v>120</v>
      </c>
      <c r="F33" s="20">
        <v>110</v>
      </c>
      <c r="G33" s="20">
        <v>100</v>
      </c>
      <c r="H33" s="21">
        <v>100</v>
      </c>
      <c r="I33" s="21">
        <v>90</v>
      </c>
      <c r="J33" s="21">
        <v>85</v>
      </c>
      <c r="K33" s="21">
        <v>60</v>
      </c>
      <c r="L33" s="9">
        <f t="shared" si="1"/>
        <v>85.5</v>
      </c>
      <c r="M33" s="9">
        <f t="shared" si="2"/>
        <v>17.100000000000001</v>
      </c>
      <c r="R33" s="3">
        <f t="shared" si="0"/>
        <v>85.5</v>
      </c>
    </row>
    <row r="34" spans="1:18" ht="15" thickBot="1" x14ac:dyDescent="0.35">
      <c r="A34" s="5">
        <v>98412184</v>
      </c>
      <c r="B34" s="18">
        <v>120</v>
      </c>
      <c r="C34" s="19">
        <v>70</v>
      </c>
      <c r="D34" s="19">
        <v>110</v>
      </c>
      <c r="E34" s="20">
        <v>50</v>
      </c>
      <c r="F34" s="20">
        <v>60</v>
      </c>
      <c r="G34" s="20">
        <v>0</v>
      </c>
      <c r="H34" s="21">
        <v>100</v>
      </c>
      <c r="I34" s="21">
        <v>95</v>
      </c>
      <c r="J34" s="21">
        <v>100</v>
      </c>
      <c r="K34" s="21">
        <v>70</v>
      </c>
      <c r="L34" s="9">
        <f t="shared" si="1"/>
        <v>77.5</v>
      </c>
      <c r="M34" s="9">
        <f t="shared" si="2"/>
        <v>15.5</v>
      </c>
      <c r="R34" s="3">
        <f t="shared" si="0"/>
        <v>77.5</v>
      </c>
    </row>
    <row r="35" spans="1:18" ht="15" thickBot="1" x14ac:dyDescent="0.35">
      <c r="A35" s="5">
        <v>99412303</v>
      </c>
      <c r="B35" s="18">
        <v>120</v>
      </c>
      <c r="C35" s="19">
        <v>50</v>
      </c>
      <c r="D35" s="19">
        <v>0</v>
      </c>
      <c r="E35" s="20">
        <v>100</v>
      </c>
      <c r="F35" s="20">
        <v>100</v>
      </c>
      <c r="G35" s="20">
        <v>100</v>
      </c>
      <c r="H35" s="21">
        <v>100</v>
      </c>
      <c r="I35" s="21">
        <v>100</v>
      </c>
      <c r="J35" s="21">
        <v>110</v>
      </c>
      <c r="K35" s="21">
        <v>65</v>
      </c>
      <c r="L35" s="9">
        <f t="shared" si="1"/>
        <v>84.5</v>
      </c>
      <c r="M35" s="9">
        <f t="shared" si="2"/>
        <v>16.899999999999999</v>
      </c>
      <c r="R35" s="3">
        <f t="shared" si="0"/>
        <v>84.5</v>
      </c>
    </row>
    <row r="36" spans="1:18" ht="15" thickBot="1" x14ac:dyDescent="0.35">
      <c r="A36" s="5">
        <v>99412366</v>
      </c>
      <c r="B36" s="18">
        <v>120</v>
      </c>
      <c r="C36" s="19">
        <v>110</v>
      </c>
      <c r="D36" s="19">
        <v>85</v>
      </c>
      <c r="E36" s="20">
        <v>120</v>
      </c>
      <c r="F36" s="20">
        <v>105</v>
      </c>
      <c r="G36" s="20">
        <v>100</v>
      </c>
      <c r="H36" s="21">
        <v>100</v>
      </c>
      <c r="I36" s="21">
        <v>100</v>
      </c>
      <c r="J36" s="21">
        <v>90</v>
      </c>
      <c r="K36" s="21">
        <v>60</v>
      </c>
      <c r="L36" s="9">
        <f t="shared" si="1"/>
        <v>99</v>
      </c>
      <c r="M36" s="9">
        <f t="shared" si="2"/>
        <v>19.8</v>
      </c>
      <c r="R36" s="3">
        <f t="shared" si="0"/>
        <v>99</v>
      </c>
    </row>
    <row r="37" spans="1:18" ht="15" thickBot="1" x14ac:dyDescent="0.35">
      <c r="A37" s="5">
        <v>97412382</v>
      </c>
      <c r="B37" s="18">
        <v>100</v>
      </c>
      <c r="C37" s="19">
        <v>0</v>
      </c>
      <c r="D37" s="19">
        <v>0</v>
      </c>
      <c r="E37" s="20">
        <v>75</v>
      </c>
      <c r="F37" s="20">
        <v>0</v>
      </c>
      <c r="G37" s="20">
        <v>0</v>
      </c>
      <c r="H37" s="21">
        <v>85</v>
      </c>
      <c r="I37" s="21">
        <v>70</v>
      </c>
      <c r="J37" s="21">
        <v>80</v>
      </c>
      <c r="K37" s="21">
        <v>70</v>
      </c>
      <c r="L37" s="9">
        <f t="shared" si="1"/>
        <v>48</v>
      </c>
      <c r="M37" s="9">
        <f t="shared" si="2"/>
        <v>9.6</v>
      </c>
      <c r="R37" s="3">
        <f t="shared" si="0"/>
        <v>48</v>
      </c>
    </row>
    <row r="38" spans="1:18" ht="15" thickBot="1" x14ac:dyDescent="0.35">
      <c r="A38" s="5">
        <v>99412393</v>
      </c>
      <c r="B38" s="18">
        <v>90</v>
      </c>
      <c r="C38" s="19">
        <v>0</v>
      </c>
      <c r="D38" s="19">
        <v>0</v>
      </c>
      <c r="E38" s="20">
        <v>0</v>
      </c>
      <c r="F38" s="20">
        <v>0</v>
      </c>
      <c r="G38" s="20">
        <v>0</v>
      </c>
      <c r="H38" s="21">
        <v>0</v>
      </c>
      <c r="I38" s="21">
        <v>0</v>
      </c>
      <c r="J38" s="21">
        <v>0</v>
      </c>
      <c r="K38" s="21">
        <v>0</v>
      </c>
      <c r="L38" s="9">
        <f t="shared" si="1"/>
        <v>9</v>
      </c>
      <c r="M38" s="9">
        <f t="shared" si="2"/>
        <v>1.8</v>
      </c>
      <c r="R38" s="3">
        <f t="shared" si="0"/>
        <v>9</v>
      </c>
    </row>
    <row r="39" spans="1:18" ht="15" thickBot="1" x14ac:dyDescent="0.35">
      <c r="A39" s="5">
        <v>98412283</v>
      </c>
      <c r="B39" s="18">
        <v>0</v>
      </c>
      <c r="C39" s="19">
        <v>0</v>
      </c>
      <c r="D39" s="19">
        <v>0</v>
      </c>
      <c r="E39" s="20">
        <v>0</v>
      </c>
      <c r="F39" s="20">
        <v>0</v>
      </c>
      <c r="G39" s="20">
        <v>0</v>
      </c>
      <c r="H39" s="21">
        <v>0</v>
      </c>
      <c r="I39" s="21">
        <v>0</v>
      </c>
      <c r="J39" s="21">
        <v>0</v>
      </c>
      <c r="K39" s="21">
        <v>0</v>
      </c>
      <c r="L39" s="9">
        <f t="shared" si="1"/>
        <v>0</v>
      </c>
      <c r="M39" s="9">
        <f t="shared" si="2"/>
        <v>0</v>
      </c>
      <c r="R39" s="3">
        <f t="shared" si="0"/>
        <v>0</v>
      </c>
    </row>
    <row r="40" spans="1:18" ht="15" thickBot="1" x14ac:dyDescent="0.35">
      <c r="A40" s="5">
        <v>99412447</v>
      </c>
      <c r="B40" s="18">
        <v>80</v>
      </c>
      <c r="C40" s="19">
        <v>110</v>
      </c>
      <c r="D40" s="19">
        <v>100</v>
      </c>
      <c r="E40" s="20">
        <v>90</v>
      </c>
      <c r="F40" s="20">
        <v>80</v>
      </c>
      <c r="G40" s="20">
        <v>80</v>
      </c>
      <c r="H40" s="21">
        <v>100</v>
      </c>
      <c r="I40" s="21">
        <v>100</v>
      </c>
      <c r="J40" s="21">
        <v>100</v>
      </c>
      <c r="K40" s="21">
        <v>100</v>
      </c>
      <c r="L40" s="9">
        <f t="shared" si="1"/>
        <v>94</v>
      </c>
      <c r="M40" s="9">
        <f t="shared" si="2"/>
        <v>18.8</v>
      </c>
      <c r="R40" s="3">
        <f t="shared" si="0"/>
        <v>94</v>
      </c>
    </row>
    <row r="41" spans="1:18" ht="15" thickBot="1" x14ac:dyDescent="0.35">
      <c r="A41" s="5">
        <v>99413028</v>
      </c>
      <c r="B41" s="18">
        <v>0</v>
      </c>
      <c r="C41" s="19">
        <v>65</v>
      </c>
      <c r="D41" s="19">
        <v>0</v>
      </c>
      <c r="E41" s="20">
        <v>100</v>
      </c>
      <c r="F41" s="20">
        <v>100</v>
      </c>
      <c r="G41" s="20">
        <v>100</v>
      </c>
      <c r="H41" s="21">
        <v>100</v>
      </c>
      <c r="I41" s="21">
        <v>100</v>
      </c>
      <c r="J41" s="21">
        <v>110</v>
      </c>
      <c r="K41" s="21">
        <v>65</v>
      </c>
      <c r="L41" s="9">
        <f t="shared" si="1"/>
        <v>74</v>
      </c>
      <c r="M41" s="9">
        <f t="shared" si="2"/>
        <v>14.8</v>
      </c>
      <c r="R41" s="3">
        <f t="shared" si="0"/>
        <v>74</v>
      </c>
    </row>
    <row r="42" spans="1:18" ht="15" thickBot="1" x14ac:dyDescent="0.35">
      <c r="A42" s="5">
        <v>98412445</v>
      </c>
      <c r="B42" s="18">
        <v>80</v>
      </c>
      <c r="C42" s="19">
        <v>95</v>
      </c>
      <c r="D42" s="19">
        <v>88</v>
      </c>
      <c r="E42" s="20">
        <v>110</v>
      </c>
      <c r="F42" s="20">
        <v>80</v>
      </c>
      <c r="G42" s="20">
        <v>90</v>
      </c>
      <c r="H42" s="21">
        <v>100</v>
      </c>
      <c r="I42" s="21">
        <v>90</v>
      </c>
      <c r="J42" s="21">
        <v>100</v>
      </c>
      <c r="K42" s="21">
        <v>75</v>
      </c>
      <c r="L42" s="9">
        <f t="shared" si="1"/>
        <v>90.8</v>
      </c>
      <c r="M42" s="9">
        <f t="shared" si="2"/>
        <v>18.16</v>
      </c>
      <c r="R42" s="3">
        <f t="shared" si="0"/>
        <v>90.8</v>
      </c>
    </row>
    <row r="43" spans="1:18" ht="15" thickBot="1" x14ac:dyDescent="0.35">
      <c r="A43" s="5">
        <v>98413017</v>
      </c>
      <c r="B43" s="18">
        <v>100</v>
      </c>
      <c r="C43" s="19">
        <v>105</v>
      </c>
      <c r="D43" s="19">
        <v>50</v>
      </c>
      <c r="E43" s="20">
        <v>120</v>
      </c>
      <c r="F43" s="20">
        <v>110</v>
      </c>
      <c r="G43" s="20">
        <v>100</v>
      </c>
      <c r="H43" s="21">
        <v>100</v>
      </c>
      <c r="I43" s="21">
        <v>85</v>
      </c>
      <c r="J43" s="21">
        <v>85</v>
      </c>
      <c r="K43" s="21">
        <v>65</v>
      </c>
      <c r="L43" s="9">
        <f t="shared" si="1"/>
        <v>92</v>
      </c>
      <c r="M43" s="9">
        <f t="shared" si="2"/>
        <v>18.399999999999999</v>
      </c>
      <c r="R43" s="3">
        <f t="shared" si="0"/>
        <v>92</v>
      </c>
    </row>
    <row r="44" spans="1:18" ht="15" thickBot="1" x14ac:dyDescent="0.35">
      <c r="A44" s="5">
        <v>99413145</v>
      </c>
      <c r="B44" s="18">
        <v>110</v>
      </c>
      <c r="C44" s="19">
        <v>105</v>
      </c>
      <c r="D44" s="19">
        <v>100</v>
      </c>
      <c r="E44" s="20">
        <v>100</v>
      </c>
      <c r="F44" s="20">
        <v>100</v>
      </c>
      <c r="G44" s="20">
        <v>95</v>
      </c>
      <c r="H44" s="21">
        <v>100</v>
      </c>
      <c r="I44" s="21">
        <v>100</v>
      </c>
      <c r="J44" s="21">
        <v>100</v>
      </c>
      <c r="K44" s="21">
        <v>100</v>
      </c>
      <c r="L44" s="9">
        <f t="shared" si="1"/>
        <v>100</v>
      </c>
      <c r="M44" s="9">
        <f t="shared" si="2"/>
        <v>20</v>
      </c>
      <c r="R44" s="3">
        <f t="shared" si="0"/>
        <v>101</v>
      </c>
    </row>
    <row r="45" spans="1:18" ht="15" thickBot="1" x14ac:dyDescent="0.35">
      <c r="A45" s="5">
        <v>95413314</v>
      </c>
      <c r="B45" s="18">
        <v>80</v>
      </c>
      <c r="C45" s="19">
        <v>70</v>
      </c>
      <c r="D45" s="19">
        <v>55</v>
      </c>
      <c r="E45" s="20">
        <v>80</v>
      </c>
      <c r="F45" s="20">
        <v>70</v>
      </c>
      <c r="G45" s="20">
        <v>65</v>
      </c>
      <c r="H45" s="21">
        <v>100</v>
      </c>
      <c r="I45" s="21">
        <v>75</v>
      </c>
      <c r="J45" s="21">
        <v>70</v>
      </c>
      <c r="K45" s="21">
        <v>60</v>
      </c>
      <c r="L45" s="9">
        <f t="shared" si="1"/>
        <v>72.5</v>
      </c>
      <c r="M45" s="9">
        <f t="shared" si="2"/>
        <v>14.5</v>
      </c>
      <c r="R45" s="3">
        <f t="shared" si="0"/>
        <v>72.5</v>
      </c>
    </row>
    <row r="46" spans="1:18" ht="15" thickBot="1" x14ac:dyDescent="0.35">
      <c r="A46" s="5">
        <v>98413161</v>
      </c>
      <c r="B46" s="18">
        <v>0</v>
      </c>
      <c r="C46" s="19">
        <v>105</v>
      </c>
      <c r="D46" s="19">
        <v>0</v>
      </c>
      <c r="E46" s="20">
        <v>0</v>
      </c>
      <c r="F46" s="20">
        <v>0</v>
      </c>
      <c r="G46" s="20">
        <v>0</v>
      </c>
      <c r="H46" s="21">
        <v>95</v>
      </c>
      <c r="I46" s="21">
        <v>80</v>
      </c>
      <c r="J46" s="21">
        <v>100</v>
      </c>
      <c r="K46" s="21">
        <v>70</v>
      </c>
      <c r="L46" s="9">
        <f t="shared" si="1"/>
        <v>45</v>
      </c>
      <c r="M46" s="9">
        <f t="shared" si="2"/>
        <v>9</v>
      </c>
      <c r="R46" s="3">
        <f t="shared" si="0"/>
        <v>45</v>
      </c>
    </row>
    <row r="47" spans="1:18" ht="15" thickBot="1" x14ac:dyDescent="0.35">
      <c r="A47" s="29" t="s">
        <v>7</v>
      </c>
      <c r="B47" s="11">
        <f>AVERAGE(B3:B46)</f>
        <v>76.022727272727266</v>
      </c>
      <c r="C47" s="11">
        <f t="shared" ref="C47:K47" si="3">AVERAGE(C3:C46)</f>
        <v>71.909090909090907</v>
      </c>
      <c r="D47" s="11">
        <f t="shared" si="3"/>
        <v>61.386363636363633</v>
      </c>
      <c r="E47" s="12">
        <f>AVERAGE(E3:E46)</f>
        <v>85.454545454545453</v>
      </c>
      <c r="F47" s="10">
        <f t="shared" si="3"/>
        <v>74.318181818181813</v>
      </c>
      <c r="G47" s="12">
        <f t="shared" si="3"/>
        <v>67.045454545454547</v>
      </c>
      <c r="H47" s="13">
        <f t="shared" si="3"/>
        <v>79.090909090909093</v>
      </c>
      <c r="I47" s="13">
        <f t="shared" si="3"/>
        <v>73.75</v>
      </c>
      <c r="J47" s="13">
        <f t="shared" si="3"/>
        <v>73.977272727272734</v>
      </c>
      <c r="K47" s="13">
        <f t="shared" si="3"/>
        <v>58.977272727272727</v>
      </c>
      <c r="L47" s="27">
        <f>AVERAGE(L3:L46)</f>
        <v>72.068181818181827</v>
      </c>
      <c r="M47" s="27">
        <f>AVERAGE(M3:M46)</f>
        <v>14.413636363636362</v>
      </c>
      <c r="R47" s="24">
        <f>AVERAGE(R3:R46)</f>
        <v>72.193181818181827</v>
      </c>
    </row>
    <row r="48" spans="1:18" ht="15" thickBot="1" x14ac:dyDescent="0.35">
      <c r="A48" s="29"/>
      <c r="B48" s="30">
        <f>AVERAGE(B47:D47)</f>
        <v>69.772727272727266</v>
      </c>
      <c r="C48" s="31"/>
      <c r="D48" s="32"/>
      <c r="E48" s="33">
        <f>AVERAGE(E47:G47)</f>
        <v>75.606060606060609</v>
      </c>
      <c r="F48" s="34"/>
      <c r="G48" s="35"/>
      <c r="H48" s="36">
        <f>AVERAGE(H47:K47)</f>
        <v>71.44886363636364</v>
      </c>
      <c r="I48" s="37"/>
      <c r="J48" s="37"/>
      <c r="K48" s="38"/>
      <c r="L48" s="28"/>
      <c r="M48" s="28"/>
      <c r="R48" s="25"/>
    </row>
  </sheetData>
  <mergeCells count="14">
    <mergeCell ref="R1:R2"/>
    <mergeCell ref="R47:R48"/>
    <mergeCell ref="M1:M2"/>
    <mergeCell ref="M47:M48"/>
    <mergeCell ref="B48:D48"/>
    <mergeCell ref="E48:G48"/>
    <mergeCell ref="H48:K48"/>
    <mergeCell ref="L47:L48"/>
    <mergeCell ref="A47:A48"/>
    <mergeCell ref="B1:D1"/>
    <mergeCell ref="E1:G1"/>
    <mergeCell ref="H1:K1"/>
    <mergeCell ref="L1:L2"/>
    <mergeCell ref="A1:A2"/>
  </mergeCells>
  <pageMargins left="0.7" right="0.7" top="0.75" bottom="0.75" header="0.3" footer="0.3"/>
  <pageSetup orientation="portrait" r:id="rId1"/>
  <ignoredErrors>
    <ignoredError sqref="R3 R4:R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2023-03-08T06:24:29Z</dcterms:created>
  <dcterms:modified xsi:type="dcterms:W3CDTF">2023-09-08T06:12:45Z</dcterms:modified>
</cp:coreProperties>
</file>