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8f893518971f2b67/デスクトップ/Python/株価分析/"/>
    </mc:Choice>
  </mc:AlternateContent>
  <xr:revisionPtr revIDLastSave="61" documentId="11_AD4D066CA252ABDACC1048105196CD0073EEDF5F" xr6:coauthVersionLast="47" xr6:coauthVersionMax="47" xr10:uidLastSave="{A9ADE2C2-5149-43E9-AA01-7E37F541BFFC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D7" i="1"/>
  <c r="E7" i="1"/>
  <c r="F7" i="1"/>
  <c r="G7" i="1"/>
  <c r="H7" i="1"/>
  <c r="I7" i="1"/>
  <c r="J7" i="1"/>
  <c r="K7" i="1"/>
  <c r="L7" i="1"/>
  <c r="M7" i="1"/>
  <c r="C7" i="1"/>
  <c r="B4" i="1"/>
  <c r="D4" i="1"/>
  <c r="E4" i="1" s="1"/>
  <c r="F4" i="1" s="1"/>
  <c r="G4" i="1" s="1"/>
  <c r="H4" i="1" s="1"/>
  <c r="I4" i="1" s="1"/>
  <c r="J4" i="1" s="1"/>
  <c r="K4" i="1" s="1"/>
  <c r="L4" i="1" s="1"/>
  <c r="M4" i="1" s="1"/>
  <c r="C4" i="1"/>
  <c r="N3" i="1"/>
  <c r="C5" i="1"/>
  <c r="D5" i="1"/>
  <c r="E5" i="1"/>
  <c r="F5" i="1"/>
  <c r="G5" i="1"/>
  <c r="H5" i="1"/>
  <c r="I5" i="1"/>
  <c r="J5" i="1"/>
  <c r="K5" i="1"/>
  <c r="L5" i="1"/>
  <c r="M5" i="1"/>
  <c r="B5" i="1"/>
  <c r="B6" i="1" s="1"/>
  <c r="C6" i="1" l="1"/>
  <c r="D6" i="1" l="1"/>
  <c r="E6" i="1" l="1"/>
  <c r="F6" i="1" l="1"/>
  <c r="G6" i="1" l="1"/>
  <c r="H6" i="1" l="1"/>
  <c r="I6" i="1" l="1"/>
  <c r="J6" i="1" l="1"/>
  <c r="K6" i="1" l="1"/>
  <c r="L6" i="1" l="1"/>
  <c r="M6" i="1" l="1"/>
</calcChain>
</file>

<file path=xl/sharedStrings.xml><?xml version="1.0" encoding="utf-8"?>
<sst xmlns="http://schemas.openxmlformats.org/spreadsheetml/2006/main" count="9" uniqueCount="9">
  <si>
    <t>株価</t>
    <rPh sb="0" eb="2">
      <t>カブカ</t>
    </rPh>
    <phoneticPr fontId="1"/>
  </si>
  <si>
    <t>購入金額</t>
    <rPh sb="0" eb="4">
      <t>コウニュウキンガク</t>
    </rPh>
    <phoneticPr fontId="1"/>
  </si>
  <si>
    <t>年月</t>
    <rPh sb="0" eb="2">
      <t>ネンゲツ</t>
    </rPh>
    <phoneticPr fontId="1"/>
  </si>
  <si>
    <t>購入数</t>
    <rPh sb="0" eb="2">
      <t>コウニュウ</t>
    </rPh>
    <rPh sb="2" eb="3">
      <t>スウ</t>
    </rPh>
    <phoneticPr fontId="1"/>
  </si>
  <si>
    <t>購入数累計</t>
    <rPh sb="0" eb="3">
      <t>コウニュウスウ</t>
    </rPh>
    <rPh sb="3" eb="5">
      <t>ルイケイ</t>
    </rPh>
    <phoneticPr fontId="1"/>
  </si>
  <si>
    <t>評価額</t>
    <rPh sb="0" eb="3">
      <t>ヒョウカガク</t>
    </rPh>
    <phoneticPr fontId="1"/>
  </si>
  <si>
    <t>購入金額累計</t>
    <rPh sb="0" eb="2">
      <t>コウニュウ</t>
    </rPh>
    <rPh sb="2" eb="4">
      <t>キンガク</t>
    </rPh>
    <rPh sb="4" eb="6">
      <t>ルイケイ</t>
    </rPh>
    <phoneticPr fontId="1"/>
  </si>
  <si>
    <t>最初の貯金</t>
    <rPh sb="0" eb="2">
      <t>サイショ</t>
    </rPh>
    <rPh sb="3" eb="5">
      <t>チョキン</t>
    </rPh>
    <phoneticPr fontId="1"/>
  </si>
  <si>
    <t>最初の購入金額</t>
    <rPh sb="0" eb="2">
      <t>サイショ</t>
    </rPh>
    <rPh sb="3" eb="7">
      <t>コウニュウキンガク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</si>
</sst>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株価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Sheet1!$B$1:$M$1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Sheet1!$B$2:$M$2</c:f>
              <c:numCache>
                <c:formatCode>General</c:formatCode>
                <c:ptCount val="12"/>
                <c:pt idx="0">
                  <c:v>200</c:v>
                </c:pt>
                <c:pt idx="1">
                  <c:v>190</c:v>
                </c:pt>
                <c:pt idx="2">
                  <c:v>180</c:v>
                </c:pt>
                <c:pt idx="3">
                  <c:v>170</c:v>
                </c:pt>
                <c:pt idx="4">
                  <c:v>160</c:v>
                </c:pt>
                <c:pt idx="5">
                  <c:v>150</c:v>
                </c:pt>
                <c:pt idx="6">
                  <c:v>140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2-4438-88CD-EBE430457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095647"/>
        <c:axId val="414093567"/>
      </c:lineChart>
      <c:lineChart>
        <c:grouping val="standard"/>
        <c:varyColors val="0"/>
        <c:ser>
          <c:idx val="2"/>
          <c:order val="1"/>
          <c:tx>
            <c:strRef>
              <c:f>Sheet1!$A$4</c:f>
              <c:strCache>
                <c:ptCount val="1"/>
                <c:pt idx="0">
                  <c:v>購入金額累計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Sheet1!$B$1:$M$1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Sheet1!$B$4:$M$4</c:f>
              <c:numCache>
                <c:formatCode>General</c:formatCode>
                <c:ptCount val="12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0.33333333333333331</c:v>
                </c:pt>
                <c:pt idx="4">
                  <c:v>0.41666666666666663</c:v>
                </c:pt>
                <c:pt idx="5">
                  <c:v>0.49999999999999994</c:v>
                </c:pt>
                <c:pt idx="6">
                  <c:v>0.58333333333333326</c:v>
                </c:pt>
                <c:pt idx="7">
                  <c:v>0.66666666666666663</c:v>
                </c:pt>
                <c:pt idx="8">
                  <c:v>0.75</c:v>
                </c:pt>
                <c:pt idx="9">
                  <c:v>0.83333333333333337</c:v>
                </c:pt>
                <c:pt idx="10">
                  <c:v>0.91666666666666674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32-4438-88CD-EBE4304570A2}"/>
            </c:ext>
          </c:extLst>
        </c:ser>
        <c:ser>
          <c:idx val="5"/>
          <c:order val="2"/>
          <c:tx>
            <c:strRef>
              <c:f>Sheet1!$A$7</c:f>
              <c:strCache>
                <c:ptCount val="1"/>
                <c:pt idx="0">
                  <c:v>評価額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Sheet1!$B$1:$M$1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Sheet1!$B$7:$M$7</c:f>
              <c:numCache>
                <c:formatCode>General</c:formatCode>
                <c:ptCount val="12"/>
                <c:pt idx="0">
                  <c:v>8.3333333333333329E-2</c:v>
                </c:pt>
                <c:pt idx="1">
                  <c:v>0.16249999999999998</c:v>
                </c:pt>
                <c:pt idx="2">
                  <c:v>0.23728070175438593</c:v>
                </c:pt>
                <c:pt idx="3">
                  <c:v>0.30743177387914228</c:v>
                </c:pt>
                <c:pt idx="4">
                  <c:v>0.37268088521958487</c:v>
                </c:pt>
                <c:pt idx="5">
                  <c:v>0.43272166322669409</c:v>
                </c:pt>
                <c:pt idx="6">
                  <c:v>0.48720688567824783</c:v>
                </c:pt>
                <c:pt idx="7">
                  <c:v>0.53573972717742069</c:v>
                </c:pt>
                <c:pt idx="8">
                  <c:v>0.66028380875517101</c:v>
                </c:pt>
                <c:pt idx="9">
                  <c:v>0.79078027128530226</c:v>
                </c:pt>
                <c:pt idx="10">
                  <c:v>0.92683228937098916</c:v>
                </c:pt>
                <c:pt idx="11">
                  <c:v>1.0680926407900091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32-4438-88CD-EBE430457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325839"/>
        <c:axId val="522335823"/>
      </c:lineChart>
      <c:dateAx>
        <c:axId val="414095647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4093567"/>
        <c:crosses val="autoZero"/>
        <c:auto val="1"/>
        <c:lblOffset val="100"/>
        <c:baseTimeUnit val="months"/>
      </c:dateAx>
      <c:valAx>
        <c:axId val="41409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4095647"/>
        <c:crosses val="autoZero"/>
        <c:crossBetween val="between"/>
      </c:valAx>
      <c:valAx>
        <c:axId val="52233582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2325839"/>
        <c:crosses val="max"/>
        <c:crossBetween val="between"/>
      </c:valAx>
      <c:dateAx>
        <c:axId val="522325839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522335823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179070</xdr:colOff>
      <xdr:row>9</xdr:row>
      <xdr:rowOff>198120</xdr:rowOff>
    </xdr:from>
    <xdr:to>
      <xdr:col>12</xdr:col>
      <xdr:colOff>57150</xdr:colOff>
      <xdr:row>21</xdr:row>
      <xdr:rowOff>198120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5935735-1B7B-432B-AA3C-3EBB26663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"/>
  <sheetViews>
    <sheetView tabSelected="1" workbookViewId="0">
      <selection activeCell="B7" sqref="B7"/>
    </sheetView>
  </sheetViews>
  <sheetFormatPr defaultRowHeight="18"/>
  <cols>
    <col min="1" max="1" width="17.3984375" customWidth="1"/>
  </cols>
  <sheetData>
    <row r="1" spans="1:14">
      <c r="A1" t="s">
        <v>2</v>
      </c>
      <c r="B1" s="1">
        <v>43831</v>
      </c>
      <c r="C1" s="1">
        <v>43862</v>
      </c>
      <c r="D1" s="1">
        <v>43891</v>
      </c>
      <c r="E1" s="1">
        <v>43922</v>
      </c>
      <c r="F1" s="1">
        <v>43952</v>
      </c>
      <c r="G1" s="1">
        <v>43983</v>
      </c>
      <c r="H1" s="1">
        <v>44013</v>
      </c>
      <c r="I1" s="1">
        <v>44044</v>
      </c>
      <c r="J1" s="1">
        <v>44075</v>
      </c>
      <c r="K1" s="1">
        <v>44105</v>
      </c>
      <c r="L1" s="1">
        <v>44136</v>
      </c>
      <c r="M1" s="1">
        <v>44166</v>
      </c>
    </row>
    <row r="2" spans="1:14">
      <c r="A2" t="s">
        <v>0</v>
      </c>
      <c r="B2">
        <v>200</v>
      </c>
      <c r="C2">
        <v>190</v>
      </c>
      <c r="D2">
        <v>180</v>
      </c>
      <c r="E2">
        <v>170</v>
      </c>
      <c r="F2">
        <v>160</v>
      </c>
      <c r="G2">
        <v>150</v>
      </c>
      <c r="H2">
        <v>140</v>
      </c>
      <c r="I2">
        <v>130</v>
      </c>
      <c r="J2">
        <v>140</v>
      </c>
      <c r="K2">
        <v>150</v>
      </c>
      <c r="L2">
        <v>160</v>
      </c>
      <c r="M2">
        <v>170</v>
      </c>
    </row>
    <row r="3" spans="1:14">
      <c r="A3" t="s">
        <v>1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  <c r="N3">
        <f>SUM(B3:M3)</f>
        <v>1200</v>
      </c>
    </row>
    <row r="4" spans="1:14">
      <c r="A4" t="s">
        <v>6</v>
      </c>
      <c r="B4">
        <f>B3/$N$3</f>
        <v>8.3333333333333329E-2</v>
      </c>
      <c r="C4">
        <f>B4+C3/$N$3</f>
        <v>0.16666666666666666</v>
      </c>
      <c r="D4">
        <f t="shared" ref="D4:M4" si="0">C4+D3/$N$3</f>
        <v>0.25</v>
      </c>
      <c r="E4">
        <f t="shared" si="0"/>
        <v>0.33333333333333331</v>
      </c>
      <c r="F4">
        <f t="shared" si="0"/>
        <v>0.41666666666666663</v>
      </c>
      <c r="G4">
        <f t="shared" si="0"/>
        <v>0.49999999999999994</v>
      </c>
      <c r="H4">
        <f t="shared" si="0"/>
        <v>0.58333333333333326</v>
      </c>
      <c r="I4">
        <f t="shared" si="0"/>
        <v>0.66666666666666663</v>
      </c>
      <c r="J4">
        <f t="shared" si="0"/>
        <v>0.75</v>
      </c>
      <c r="K4">
        <f t="shared" si="0"/>
        <v>0.83333333333333337</v>
      </c>
      <c r="L4">
        <f t="shared" si="0"/>
        <v>0.91666666666666674</v>
      </c>
      <c r="M4">
        <f t="shared" si="0"/>
        <v>1</v>
      </c>
    </row>
    <row r="5" spans="1:14">
      <c r="A5" t="s">
        <v>3</v>
      </c>
      <c r="B5">
        <f>B3/B2</f>
        <v>0.5</v>
      </c>
      <c r="C5">
        <f t="shared" ref="C5:M5" si="1">C3/C2</f>
        <v>0.52631578947368418</v>
      </c>
      <c r="D5">
        <f t="shared" si="1"/>
        <v>0.55555555555555558</v>
      </c>
      <c r="E5">
        <f t="shared" si="1"/>
        <v>0.58823529411764708</v>
      </c>
      <c r="F5">
        <f t="shared" si="1"/>
        <v>0.625</v>
      </c>
      <c r="G5">
        <f t="shared" si="1"/>
        <v>0.66666666666666663</v>
      </c>
      <c r="H5">
        <f t="shared" si="1"/>
        <v>0.7142857142857143</v>
      </c>
      <c r="I5">
        <f t="shared" si="1"/>
        <v>0.76923076923076927</v>
      </c>
      <c r="J5">
        <f t="shared" si="1"/>
        <v>0.7142857142857143</v>
      </c>
      <c r="K5">
        <f t="shared" si="1"/>
        <v>0.66666666666666663</v>
      </c>
      <c r="L5">
        <f t="shared" si="1"/>
        <v>0.625</v>
      </c>
      <c r="M5">
        <f t="shared" si="1"/>
        <v>0.58823529411764708</v>
      </c>
    </row>
    <row r="6" spans="1:14">
      <c r="A6" t="s">
        <v>4</v>
      </c>
      <c r="B6">
        <f>B5</f>
        <v>0.5</v>
      </c>
      <c r="C6">
        <f>B6+C5</f>
        <v>1.0263157894736841</v>
      </c>
      <c r="D6">
        <f t="shared" ref="D6:M6" si="2">C6+D5</f>
        <v>1.5818713450292397</v>
      </c>
      <c r="E6">
        <f t="shared" si="2"/>
        <v>2.1701066391468866</v>
      </c>
      <c r="F6">
        <f t="shared" si="2"/>
        <v>2.7951066391468866</v>
      </c>
      <c r="G6">
        <f t="shared" si="2"/>
        <v>3.4617733058135531</v>
      </c>
      <c r="H6">
        <f t="shared" si="2"/>
        <v>4.1760590200992675</v>
      </c>
      <c r="I6">
        <f t="shared" si="2"/>
        <v>4.9452897893300367</v>
      </c>
      <c r="J6">
        <f t="shared" si="2"/>
        <v>5.6595755036157511</v>
      </c>
      <c r="K6">
        <f t="shared" si="2"/>
        <v>6.3262421702824181</v>
      </c>
      <c r="L6">
        <f t="shared" si="2"/>
        <v>6.9512421702824181</v>
      </c>
      <c r="M6">
        <f t="shared" si="2"/>
        <v>7.5394774644000648</v>
      </c>
    </row>
    <row r="7" spans="1:14">
      <c r="A7" t="s">
        <v>5</v>
      </c>
      <c r="B7">
        <f>B2*B6/$N$3</f>
        <v>8.3333333333333329E-2</v>
      </c>
      <c r="C7">
        <f>C2*C6/$N$3</f>
        <v>0.16249999999999998</v>
      </c>
      <c r="D7">
        <f t="shared" ref="D7:M7" si="3">D2*D6/$N$3</f>
        <v>0.23728070175438593</v>
      </c>
      <c r="E7">
        <f t="shared" si="3"/>
        <v>0.30743177387914228</v>
      </c>
      <c r="F7">
        <f t="shared" si="3"/>
        <v>0.37268088521958487</v>
      </c>
      <c r="G7">
        <f t="shared" si="3"/>
        <v>0.43272166322669409</v>
      </c>
      <c r="H7">
        <f t="shared" si="3"/>
        <v>0.48720688567824783</v>
      </c>
      <c r="I7">
        <f t="shared" si="3"/>
        <v>0.53573972717742069</v>
      </c>
      <c r="J7">
        <f t="shared" si="3"/>
        <v>0.66028380875517101</v>
      </c>
      <c r="K7">
        <f t="shared" si="3"/>
        <v>0.79078027128530226</v>
      </c>
      <c r="L7">
        <f t="shared" si="3"/>
        <v>0.92683228937098916</v>
      </c>
      <c r="M7">
        <f t="shared" si="3"/>
        <v>1.0680926407900091</v>
      </c>
    </row>
    <row r="9" spans="1:14">
      <c r="A9" t="s">
        <v>7</v>
      </c>
      <c r="B9">
        <v>1</v>
      </c>
    </row>
    <row r="10" spans="1:14">
      <c r="A10" t="s">
        <v>8</v>
      </c>
      <c r="B10">
        <v>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tetsuhiro kawai</dc:creator>
  <cp:lastModifiedBy>kawai tetsuhiro</cp:lastModifiedBy>
  <dcterms:created xsi:type="dcterms:W3CDTF">2015-06-05T18:19:34Z</dcterms:created>
  <dcterms:modified xsi:type="dcterms:W3CDTF">2022-02-05T15:26:23Z</dcterms:modified>
</cp:coreProperties>
</file>