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Analysis\"/>
    </mc:Choice>
  </mc:AlternateContent>
  <xr:revisionPtr revIDLastSave="0" documentId="8_{C900929C-8540-4E86-95A2-E25EC1E11DBA}" xr6:coauthVersionLast="40" xr6:coauthVersionMax="40" xr10:uidLastSave="{00000000-0000-0000-0000-000000000000}"/>
  <bookViews>
    <workbookView xWindow="-120" yWindow="-120" windowWidth="18240" windowHeight="28440" activeTab="1" xr2:uid="{173BE88E-DE6E-4380-9229-98823656D5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4" i="2" l="1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F7" i="2"/>
  <c r="E7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<sst xmlns="http://schemas.openxmlformats.org/spreadsheetml/2006/main" count="200" uniqueCount="53">
  <si>
    <t xml:space="preserve">mysql -h 192.168.1.166 -u root -pl3tm31n!@#mysql </t>
  </si>
  <si>
    <t>mysql \. C:\workspace\cloud\code\sql\_DailyScript\_setdates.sql</t>
  </si>
  <si>
    <t>mysql \. C:\workspace\cloud\code\sql\_DailyScript\currenttime.sql</t>
  </si>
  <si>
    <t>mysql \. C:\workspace\cloud\code\sql\_DailyScript\load_RCB_VODTITLES.sql</t>
  </si>
  <si>
    <t>mysql \. C:\workspace\cloud\code\sql\_DailyScript\DAILY-SCRIPT-LIVETV-STATS.sql</t>
  </si>
  <si>
    <t>mysql \. C:\workspace\cloud\code\sql\_DailyScript\DAILY-SCRIPT-VODTS-STATS.sql</t>
  </si>
  <si>
    <t>mysql \. C:\workspace\cloud\code\sql\_DailyScript\DAILY-SCRIPT-RADIO-STATS.sql</t>
  </si>
  <si>
    <t>mysql \. C:\workspace\cloud\code\sql\_DailyScript\DAILY_SCRIPT_TELEMETRY_PIVOT.sql</t>
  </si>
  <si>
    <t>mysql \. C:\workspace\cloud\code\sql\_DailyScript\telemetry_livetv_ranking2019.sql</t>
  </si>
  <si>
    <t>mysql \. C:\workspace\cloud\code\sql\_DailyScript\telemetry_radio_ranking2019.sql</t>
  </si>
  <si>
    <t>mysql \. C:\workspace\cloud\code\sql\_DailyScript\telemetry_ts_ranking2019.sql</t>
  </si>
  <si>
    <t>mysql \. C:\workspace\cloud\code\sql\_DailyScript\telemetry_vod_ranking2019.sql</t>
  </si>
  <si>
    <t>mysql \. C:\workspace\cloud\code\sql\_DailyScript\telemetry_vod_ranking2019_1.sql</t>
  </si>
  <si>
    <t>mysql \. C:\workspace\cloud\code\sql\_DailyScript\telemetry_vod_ranking2019_2.sql</t>
  </si>
  <si>
    <t>mysql \. C:\workspace\cloud\code\sql\_DailyScript\DAILY-SCRIPT-CREATE-LOAD.sql</t>
  </si>
  <si>
    <t>mysql \. C:\workspace\cloud\code\sql\_DailyScript\ticket_analysis.sql</t>
  </si>
  <si>
    <t>mysql \. C:\workspace\cloud\code\sql\_DailyScript\load_DailyCalls.sql</t>
  </si>
  <si>
    <t>mysql \. C:\workspace\cloud\code\sql\_DailyScript\DAILY-SCRIPT-USAGE.sql</t>
  </si>
  <si>
    <t>mysql \. C:\workspace\cloud\code\sql\_DailyScript\DAILY-SCRIPT-SALES-TELEMETRY.sql</t>
  </si>
  <si>
    <t>mysql \. C:\workspace\cloud\code\sql\_DailyScript\DAILY-SCRIPT-ACTIVENUMBERS.sql</t>
  </si>
  <si>
    <t>mysql \. C:\workspace\cloud\code\sql\_DailyScript\GetActiveNumbers Average -Pivot.sql</t>
  </si>
  <si>
    <t>mysql \. C:\workspace\cloud\code\sql\_DailyScript\reports-sales-addons-prepaid-camera.sql</t>
  </si>
  <si>
    <t>mysql \. C:\workspace\cloud\code\sql\_DailyScript\housing-estate-analysis.sql</t>
  </si>
  <si>
    <t>mysql \. C:\workspace\cloud\code\sql\_DailyScript\RCB_ClientAnalyticsReport_Script.sql</t>
  </si>
  <si>
    <t>mysql \. C:\workspace\cloud\code\sql\_DailyScript\REVENUE_PER_NODE_MXK.sql</t>
  </si>
  <si>
    <t>mysql \. C:\workspace\cloud\code\sql\_DailyScript\sales-to-activenumber.sql</t>
  </si>
  <si>
    <t>exit</t>
  </si>
  <si>
    <t>, CASE MTH WHEN 1 THEN sum(BUDGET) end as `1_B`</t>
  </si>
  <si>
    <t>, CASE MTH WHEN 1 THEN sum(ACTUAL) end as `1_A`</t>
  </si>
  <si>
    <t>, CASE MTH WHEN 1 THEN sum(ACHIEVEMENT) end as `1_D`</t>
  </si>
  <si>
    <t>, CASE MTH WHEN 1 THEN TARGET_CATEGORY end as `1_RESULT`</t>
  </si>
  <si>
    <t>BUDGET</t>
  </si>
  <si>
    <t>ACTUAL</t>
  </si>
  <si>
    <t>ACHIEVEMENT</t>
  </si>
  <si>
    <t>TARGET_CATEGORY</t>
  </si>
  <si>
    <t>B</t>
  </si>
  <si>
    <t>A</t>
  </si>
  <si>
    <t>D</t>
  </si>
  <si>
    <t>RESULT</t>
  </si>
  <si>
    <t>, ifnull(sum(`201901`),0) as `201901`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</si>
  <si>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</si>
  <si>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</si>
  <si>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</si>
  <si>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</si>
  <si>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</si>
  <si>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</si>
  <si>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</si>
  <si>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</si>
  <si>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</si>
  <si>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</si>
  <si>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</si>
  <si>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</si>
  <si>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mysql \T C:\workspace\cloud\code\sql\_log\output_20190221_1.out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</si>
</sst>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00CD-C1E4-40A3-B443-487F4FDC7F2A}">
  <dimension ref="A3:A79"/>
  <sheetViews>
    <sheetView workbookViewId="0">
      <selection activeCell="A79" sqref="A79"/>
    </sheetView>
  </sheetViews>
  <sheetFormatPr defaultRowHeight="15" x14ac:dyDescent="0.25"/>
  <sheetData>
    <row r="3" spans="1:1" x14ac:dyDescent="0.25">
      <c r="A3" t="s">
        <v>0</v>
      </c>
    </row>
    <row r="4" spans="1:1" x14ac:dyDescent="0.25">
      <c r="A4" t="s">
        <v>52</v>
      </c>
    </row>
    <row r="6" spans="1:1" x14ac:dyDescent="0.25">
      <c r="A6" t="s">
        <v>1</v>
      </c>
    </row>
    <row r="7" spans="1:1" x14ac:dyDescent="0.25">
      <c r="A7" t="s">
        <v>2</v>
      </c>
    </row>
    <row r="9" spans="1:1" x14ac:dyDescent="0.25">
      <c r="A9" t="s">
        <v>3</v>
      </c>
    </row>
    <row r="10" spans="1:1" x14ac:dyDescent="0.25">
      <c r="A10" t="s">
        <v>2</v>
      </c>
    </row>
    <row r="12" spans="1:1" x14ac:dyDescent="0.25">
      <c r="A12" t="s">
        <v>4</v>
      </c>
    </row>
    <row r="13" spans="1:1" x14ac:dyDescent="0.25">
      <c r="A13" t="s">
        <v>2</v>
      </c>
    </row>
    <row r="15" spans="1:1" x14ac:dyDescent="0.25">
      <c r="A15" t="s">
        <v>5</v>
      </c>
    </row>
    <row r="16" spans="1:1" x14ac:dyDescent="0.25">
      <c r="A16" t="s">
        <v>2</v>
      </c>
    </row>
    <row r="18" spans="1:1" x14ac:dyDescent="0.25">
      <c r="A18" t="s">
        <v>6</v>
      </c>
    </row>
    <row r="19" spans="1:1" x14ac:dyDescent="0.25">
      <c r="A19" t="s">
        <v>2</v>
      </c>
    </row>
    <row r="21" spans="1:1" x14ac:dyDescent="0.25">
      <c r="A21" t="s">
        <v>7</v>
      </c>
    </row>
    <row r="22" spans="1:1" x14ac:dyDescent="0.25">
      <c r="A22" t="s">
        <v>2</v>
      </c>
    </row>
    <row r="24" spans="1:1" x14ac:dyDescent="0.25">
      <c r="A24" t="s">
        <v>8</v>
      </c>
    </row>
    <row r="25" spans="1:1" x14ac:dyDescent="0.25">
      <c r="A25" t="s">
        <v>2</v>
      </c>
    </row>
    <row r="27" spans="1:1" x14ac:dyDescent="0.25">
      <c r="A27" t="s">
        <v>9</v>
      </c>
    </row>
    <row r="28" spans="1:1" x14ac:dyDescent="0.25">
      <c r="A28" t="s">
        <v>2</v>
      </c>
    </row>
    <row r="30" spans="1:1" x14ac:dyDescent="0.25">
      <c r="A30" t="s">
        <v>10</v>
      </c>
    </row>
    <row r="31" spans="1:1" x14ac:dyDescent="0.25">
      <c r="A31" t="s">
        <v>2</v>
      </c>
    </row>
    <row r="33" spans="1:1" x14ac:dyDescent="0.25">
      <c r="A33" t="s">
        <v>11</v>
      </c>
    </row>
    <row r="34" spans="1:1" x14ac:dyDescent="0.25">
      <c r="A34" t="s">
        <v>2</v>
      </c>
    </row>
    <row r="36" spans="1:1" x14ac:dyDescent="0.25">
      <c r="A36" t="s">
        <v>12</v>
      </c>
    </row>
    <row r="37" spans="1:1" x14ac:dyDescent="0.25">
      <c r="A37" t="s">
        <v>2</v>
      </c>
    </row>
    <row r="39" spans="1:1" x14ac:dyDescent="0.25">
      <c r="A39" t="s">
        <v>13</v>
      </c>
    </row>
    <row r="40" spans="1:1" x14ac:dyDescent="0.25">
      <c r="A40" t="s">
        <v>2</v>
      </c>
    </row>
    <row r="42" spans="1:1" x14ac:dyDescent="0.25">
      <c r="A42" t="s">
        <v>14</v>
      </c>
    </row>
    <row r="43" spans="1:1" x14ac:dyDescent="0.25">
      <c r="A43" t="s">
        <v>2</v>
      </c>
    </row>
    <row r="45" spans="1:1" x14ac:dyDescent="0.25">
      <c r="A45" t="s">
        <v>15</v>
      </c>
    </row>
    <row r="46" spans="1:1" x14ac:dyDescent="0.25">
      <c r="A46" t="s">
        <v>2</v>
      </c>
    </row>
    <row r="48" spans="1:1" x14ac:dyDescent="0.25">
      <c r="A48" t="s">
        <v>16</v>
      </c>
    </row>
    <row r="49" spans="1:1" x14ac:dyDescent="0.25">
      <c r="A49" t="s">
        <v>2</v>
      </c>
    </row>
    <row r="51" spans="1:1" x14ac:dyDescent="0.25">
      <c r="A51" t="s">
        <v>17</v>
      </c>
    </row>
    <row r="52" spans="1:1" x14ac:dyDescent="0.25">
      <c r="A52" t="s">
        <v>2</v>
      </c>
    </row>
    <row r="54" spans="1:1" x14ac:dyDescent="0.25">
      <c r="A54" t="s">
        <v>18</v>
      </c>
    </row>
    <row r="55" spans="1:1" x14ac:dyDescent="0.25">
      <c r="A55" t="s">
        <v>2</v>
      </c>
    </row>
    <row r="57" spans="1:1" x14ac:dyDescent="0.25">
      <c r="A57" t="s">
        <v>19</v>
      </c>
    </row>
    <row r="58" spans="1:1" x14ac:dyDescent="0.25">
      <c r="A58" t="s">
        <v>2</v>
      </c>
    </row>
    <row r="60" spans="1:1" x14ac:dyDescent="0.25">
      <c r="A60" t="s">
        <v>20</v>
      </c>
    </row>
    <row r="61" spans="1:1" x14ac:dyDescent="0.25">
      <c r="A61" t="s">
        <v>2</v>
      </c>
    </row>
    <row r="64" spans="1:1" x14ac:dyDescent="0.25">
      <c r="A64" t="s">
        <v>21</v>
      </c>
    </row>
    <row r="65" spans="1:1" x14ac:dyDescent="0.25">
      <c r="A65" t="s">
        <v>2</v>
      </c>
    </row>
    <row r="67" spans="1:1" x14ac:dyDescent="0.25">
      <c r="A67" t="s">
        <v>22</v>
      </c>
    </row>
    <row r="68" spans="1:1" x14ac:dyDescent="0.25">
      <c r="A68" t="s">
        <v>2</v>
      </c>
    </row>
    <row r="70" spans="1:1" x14ac:dyDescent="0.25">
      <c r="A70" t="s">
        <v>23</v>
      </c>
    </row>
    <row r="71" spans="1:1" x14ac:dyDescent="0.25">
      <c r="A71" t="s">
        <v>2</v>
      </c>
    </row>
    <row r="73" spans="1:1" x14ac:dyDescent="0.25">
      <c r="A73" t="s">
        <v>24</v>
      </c>
    </row>
    <row r="74" spans="1:1" x14ac:dyDescent="0.25">
      <c r="A74" t="s">
        <v>2</v>
      </c>
    </row>
    <row r="76" spans="1:1" x14ac:dyDescent="0.25">
      <c r="A76" t="s">
        <v>25</v>
      </c>
    </row>
    <row r="77" spans="1:1" x14ac:dyDescent="0.25">
      <c r="A77" t="s">
        <v>2</v>
      </c>
    </row>
    <row r="79" spans="1:1" x14ac:dyDescent="0.25">
      <c r="A79" t="s">
        <v>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27E9-8B57-41A1-B52E-7E6E6439D982}">
  <dimension ref="A1:N54"/>
  <sheetViews>
    <sheetView tabSelected="1" workbookViewId="0">
      <selection activeCell="N7" sqref="N7:N54"/>
    </sheetView>
  </sheetViews>
  <sheetFormatPr defaultRowHeight="15" x14ac:dyDescent="0.25"/>
  <sheetData>
    <row r="1" spans="1:14" x14ac:dyDescent="0.25">
      <c r="B1" t="s">
        <v>27</v>
      </c>
    </row>
    <row r="2" spans="1:14" x14ac:dyDescent="0.25">
      <c r="B2" t="s">
        <v>28</v>
      </c>
    </row>
    <row r="3" spans="1:14" x14ac:dyDescent="0.25">
      <c r="B3" t="s">
        <v>29</v>
      </c>
    </row>
    <row r="4" spans="1:14" x14ac:dyDescent="0.25">
      <c r="B4" t="s">
        <v>30</v>
      </c>
      <c r="N4" t="s">
        <v>39</v>
      </c>
    </row>
    <row r="7" spans="1:14" x14ac:dyDescent="0.25">
      <c r="A7" t="s">
        <v>40</v>
      </c>
      <c r="B7">
        <v>1</v>
      </c>
      <c r="C7" t="s">
        <v>31</v>
      </c>
      <c r="D7" t="s">
        <v>35</v>
      </c>
      <c r="E7" t="str">
        <f>_xlfn.CONCAT("`",B7,"_",D7,"`")</f>
        <v>`1_B`</v>
      </c>
      <c r="F7" t="str">
        <f>_xlfn.CONCAT(",","CASE MTH WHEN ",B7," THEN SUM(",C7,") END AS ",E7)</f>
        <v>,CASE MTH WHEN 1 THEN SUM(BUDGET) END AS `1_B`</v>
      </c>
      <c r="N7" t="str">
        <f>_xlfn.CONCAT(", ifnull(sum(",E7,"),0) as `",A7,"_",D7,"`")</f>
        <v>, ifnull(sum(`1_B`),0) as `JAN_B`</v>
      </c>
    </row>
    <row r="8" spans="1:14" x14ac:dyDescent="0.25">
      <c r="A8" t="s">
        <v>40</v>
      </c>
      <c r="B8">
        <v>1</v>
      </c>
      <c r="C8" t="s">
        <v>32</v>
      </c>
      <c r="D8" t="s">
        <v>36</v>
      </c>
      <c r="E8" t="str">
        <f t="shared" ref="E8:E54" si="0">_xlfn.CONCAT("`",B8,"_",D8,"`")</f>
        <v>`1_A`</v>
      </c>
      <c r="F8" t="str">
        <f>_xlfn.CONCAT(",","CASE MTH WHEN ",B8," THEN SUM(",C8,") END AS `",B8,"_",D8,"`")</f>
        <v>,CASE MTH WHEN 1 THEN SUM(ACTUAL) END AS `1_A`</v>
      </c>
      <c r="N8" t="str">
        <f t="shared" ref="N8:N9" si="1">_xlfn.CONCAT(", ifnull(sum(",E8,"),0) as `",A8,"_",D8,"`")</f>
        <v>, ifnull(sum(`1_A`),0) as `JAN_A`</v>
      </c>
    </row>
    <row r="9" spans="1:14" x14ac:dyDescent="0.25">
      <c r="A9" t="s">
        <v>40</v>
      </c>
      <c r="B9">
        <v>1</v>
      </c>
      <c r="C9" t="s">
        <v>33</v>
      </c>
      <c r="D9" t="s">
        <v>37</v>
      </c>
      <c r="E9" t="str">
        <f t="shared" si="0"/>
        <v>`1_D`</v>
      </c>
      <c r="F9" t="str">
        <f>_xlfn.CONCAT(",","CASE MTH WHEN ",B9," THEN SUM(",C9,") END AS `",B9,"_",D9,"`")</f>
        <v>,CASE MTH WHEN 1 THEN SUM(ACHIEVEMENT) END AS `1_D`</v>
      </c>
      <c r="N9" t="str">
        <f>_xlfn.CONCAT(", ifnull(sum(",E9,"),0) as `",A9,"_",D9,"`")</f>
        <v>, ifnull(sum(`1_D`),0) as `JAN_D`</v>
      </c>
    </row>
    <row r="10" spans="1:14" x14ac:dyDescent="0.25">
      <c r="A10" t="s">
        <v>40</v>
      </c>
      <c r="B10">
        <v>1</v>
      </c>
      <c r="C10" t="s">
        <v>34</v>
      </c>
      <c r="D10" t="s">
        <v>38</v>
      </c>
      <c r="E10" t="str">
        <f t="shared" si="0"/>
        <v>`1_RESULT`</v>
      </c>
      <c r="F10" t="str">
        <f>_xlfn.CONCAT(",","CASE MTH WHEN ",B10," THEN ",C10," END AS `",B10,"_",D10,"`")</f>
        <v>,CASE MTH WHEN 1 THEN TARGET_CATEGORY END AS `1_RESULT`</v>
      </c>
      <c r="N10" t="str">
        <f>_xlfn.CONCAT(", coalesce(max(",E10,")) as `",A10,"_",D10,"`")</f>
        <v>, coalesce(max(`1_RESULT`)) as `JAN_RESULT`</v>
      </c>
    </row>
    <row r="11" spans="1:14" x14ac:dyDescent="0.25">
      <c r="A11" t="s">
        <v>41</v>
      </c>
      <c r="B11">
        <v>2</v>
      </c>
      <c r="C11" t="s">
        <v>31</v>
      </c>
      <c r="D11" t="s">
        <v>35</v>
      </c>
      <c r="E11" t="str">
        <f t="shared" si="0"/>
        <v>`2_B`</v>
      </c>
      <c r="F11" t="str">
        <f t="shared" ref="F11" si="2">_xlfn.CONCAT(",","CASE MTH WHEN ",B11," THEN SUM(",C11,") END AS `",B11,"_",D11,"`")</f>
        <v>,CASE MTH WHEN 2 THEN SUM(BUDGET) END AS `2_B`</v>
      </c>
      <c r="N11" t="str">
        <f t="shared" ref="N11:N54" si="3">_xlfn.CONCAT(", ifnull(sum(",E11,"),0) as `",A11,"_",D11,"`")</f>
        <v>, ifnull(sum(`2_B`),0) as `FEB_B`</v>
      </c>
    </row>
    <row r="12" spans="1:14" x14ac:dyDescent="0.25">
      <c r="A12" t="s">
        <v>41</v>
      </c>
      <c r="B12">
        <v>2</v>
      </c>
      <c r="C12" t="s">
        <v>32</v>
      </c>
      <c r="D12" t="s">
        <v>36</v>
      </c>
      <c r="E12" t="str">
        <f t="shared" si="0"/>
        <v>`2_A`</v>
      </c>
      <c r="F12" t="str">
        <f>_xlfn.CONCAT(",","CASE MTH WHEN ",B12," THEN SUM(",C12,") END AS `",B12,"_",D12,"`")</f>
        <v>,CASE MTH WHEN 2 THEN SUM(ACTUAL) END AS `2_A`</v>
      </c>
      <c r="N12" t="str">
        <f t="shared" si="3"/>
        <v>, ifnull(sum(`2_A`),0) as `FEB_A`</v>
      </c>
    </row>
    <row r="13" spans="1:14" x14ac:dyDescent="0.25">
      <c r="A13" t="s">
        <v>41</v>
      </c>
      <c r="B13">
        <v>2</v>
      </c>
      <c r="C13" t="s">
        <v>33</v>
      </c>
      <c r="D13" t="s">
        <v>37</v>
      </c>
      <c r="E13" t="str">
        <f t="shared" si="0"/>
        <v>`2_D`</v>
      </c>
      <c r="F13" t="str">
        <f>_xlfn.CONCAT(",","CASE MTH WHEN ",B13," THEN SUM(",C13,") END AS `",B13,"_",D13,"`")</f>
        <v>,CASE MTH WHEN 2 THEN SUM(ACHIEVEMENT) END AS `2_D`</v>
      </c>
      <c r="N13" t="str">
        <f t="shared" si="3"/>
        <v>, ifnull(sum(`2_D`),0) as `FEB_D`</v>
      </c>
    </row>
    <row r="14" spans="1:14" x14ac:dyDescent="0.25">
      <c r="A14" t="s">
        <v>41</v>
      </c>
      <c r="B14">
        <v>2</v>
      </c>
      <c r="C14" t="s">
        <v>34</v>
      </c>
      <c r="D14" t="s">
        <v>38</v>
      </c>
      <c r="E14" t="str">
        <f t="shared" si="0"/>
        <v>`2_RESULT`</v>
      </c>
      <c r="F14" t="str">
        <f t="shared" ref="F14" si="4">_xlfn.CONCAT(",","CASE MTH WHEN ",B14," THEN ",C14," END AS `",B14,"_",D14,"`")</f>
        <v>,CASE MTH WHEN 2 THEN TARGET_CATEGORY END AS `2_RESULT`</v>
      </c>
      <c r="N14" t="str">
        <f t="shared" ref="N14:N54" si="5">_xlfn.CONCAT(", coalesce(max(",E14,")) as `",A14,"_",D14,"`")</f>
        <v>, coalesce(max(`2_RESULT`)) as `FEB_RESULT`</v>
      </c>
    </row>
    <row r="15" spans="1:14" x14ac:dyDescent="0.25">
      <c r="A15" t="s">
        <v>42</v>
      </c>
      <c r="B15">
        <v>3</v>
      </c>
      <c r="C15" t="s">
        <v>31</v>
      </c>
      <c r="D15" t="s">
        <v>35</v>
      </c>
      <c r="E15" t="str">
        <f t="shared" si="0"/>
        <v>`3_B`</v>
      </c>
      <c r="F15" t="str">
        <f t="shared" ref="F15" si="6">_xlfn.CONCAT(",","CASE MTH WHEN ",B15," THEN SUM(",C15,") END AS `",B15,"_",D15,"`")</f>
        <v>,CASE MTH WHEN 3 THEN SUM(BUDGET) END AS `3_B`</v>
      </c>
      <c r="N15" t="str">
        <f t="shared" ref="N15:N54" si="7">_xlfn.CONCAT(", ifnull(sum(",E15,"),0) as `",A15,"_",D15,"`")</f>
        <v>, ifnull(sum(`3_B`),0) as `MAR_B`</v>
      </c>
    </row>
    <row r="16" spans="1:14" x14ac:dyDescent="0.25">
      <c r="A16" t="s">
        <v>42</v>
      </c>
      <c r="B16">
        <v>3</v>
      </c>
      <c r="C16" t="s">
        <v>32</v>
      </c>
      <c r="D16" t="s">
        <v>36</v>
      </c>
      <c r="E16" t="str">
        <f t="shared" si="0"/>
        <v>`3_A`</v>
      </c>
      <c r="F16" t="str">
        <f>_xlfn.CONCAT(",","CASE MTH WHEN ",B16," THEN SUM(",C16,") END AS `",B16,"_",D16,"`")</f>
        <v>,CASE MTH WHEN 3 THEN SUM(ACTUAL) END AS `3_A`</v>
      </c>
      <c r="N16" t="str">
        <f t="shared" si="3"/>
        <v>, ifnull(sum(`3_A`),0) as `MAR_A`</v>
      </c>
    </row>
    <row r="17" spans="1:14" x14ac:dyDescent="0.25">
      <c r="A17" t="s">
        <v>42</v>
      </c>
      <c r="B17">
        <v>3</v>
      </c>
      <c r="C17" t="s">
        <v>33</v>
      </c>
      <c r="D17" t="s">
        <v>37</v>
      </c>
      <c r="E17" t="str">
        <f t="shared" si="0"/>
        <v>`3_D`</v>
      </c>
      <c r="F17" t="str">
        <f>_xlfn.CONCAT(",","CASE MTH WHEN ",B17," THEN SUM(",C17,") END AS `",B17,"_",D17,"`")</f>
        <v>,CASE MTH WHEN 3 THEN SUM(ACHIEVEMENT) END AS `3_D`</v>
      </c>
      <c r="N17" t="str">
        <f t="shared" si="3"/>
        <v>, ifnull(sum(`3_D`),0) as `MAR_D`</v>
      </c>
    </row>
    <row r="18" spans="1:14" x14ac:dyDescent="0.25">
      <c r="A18" t="s">
        <v>42</v>
      </c>
      <c r="B18">
        <v>3</v>
      </c>
      <c r="C18" t="s">
        <v>34</v>
      </c>
      <c r="D18" t="s">
        <v>38</v>
      </c>
      <c r="E18" t="str">
        <f t="shared" si="0"/>
        <v>`3_RESULT`</v>
      </c>
      <c r="F18" t="str">
        <f t="shared" ref="F18" si="8">_xlfn.CONCAT(",","CASE MTH WHEN ",B18," THEN ",C18," END AS `",B18,"_",D18,"`")</f>
        <v>,CASE MTH WHEN 3 THEN TARGET_CATEGORY END AS `3_RESULT`</v>
      </c>
      <c r="N18" t="str">
        <f t="shared" ref="N18:N54" si="9">_xlfn.CONCAT(", coalesce(max(",E18,")) as `",A18,"_",D18,"`")</f>
        <v>, coalesce(max(`3_RESULT`)) as `MAR_RESULT`</v>
      </c>
    </row>
    <row r="19" spans="1:14" x14ac:dyDescent="0.25">
      <c r="A19" t="s">
        <v>43</v>
      </c>
      <c r="B19">
        <v>4</v>
      </c>
      <c r="C19" t="s">
        <v>31</v>
      </c>
      <c r="D19" t="s">
        <v>35</v>
      </c>
      <c r="E19" t="str">
        <f t="shared" si="0"/>
        <v>`4_B`</v>
      </c>
      <c r="F19" t="str">
        <f t="shared" ref="F19" si="10">_xlfn.CONCAT(",","CASE MTH WHEN ",B19," THEN SUM(",C19,") END AS `",B19,"_",D19,"`")</f>
        <v>,CASE MTH WHEN 4 THEN SUM(BUDGET) END AS `4_B`</v>
      </c>
      <c r="N19" t="str">
        <f t="shared" ref="N19:N54" si="11">_xlfn.CONCAT(", ifnull(sum(",E19,"),0) as `",A19,"_",D19,"`")</f>
        <v>, ifnull(sum(`4_B`),0) as `APR_B`</v>
      </c>
    </row>
    <row r="20" spans="1:14" x14ac:dyDescent="0.25">
      <c r="A20" t="s">
        <v>43</v>
      </c>
      <c r="B20">
        <v>4</v>
      </c>
      <c r="C20" t="s">
        <v>32</v>
      </c>
      <c r="D20" t="s">
        <v>36</v>
      </c>
      <c r="E20" t="str">
        <f t="shared" si="0"/>
        <v>`4_A`</v>
      </c>
      <c r="F20" t="str">
        <f>_xlfn.CONCAT(",","CASE MTH WHEN ",B20," THEN SUM(",C20,") END AS `",B20,"_",D20,"`")</f>
        <v>,CASE MTH WHEN 4 THEN SUM(ACTUAL) END AS `4_A`</v>
      </c>
      <c r="N20" t="str">
        <f t="shared" si="3"/>
        <v>, ifnull(sum(`4_A`),0) as `APR_A`</v>
      </c>
    </row>
    <row r="21" spans="1:14" x14ac:dyDescent="0.25">
      <c r="A21" t="s">
        <v>43</v>
      </c>
      <c r="B21">
        <v>4</v>
      </c>
      <c r="C21" t="s">
        <v>33</v>
      </c>
      <c r="D21" t="s">
        <v>37</v>
      </c>
      <c r="E21" t="str">
        <f t="shared" si="0"/>
        <v>`4_D`</v>
      </c>
      <c r="F21" t="str">
        <f>_xlfn.CONCAT(",","CASE MTH WHEN ",B21," THEN SUM(",C21,") END AS `",B21,"_",D21,"`")</f>
        <v>,CASE MTH WHEN 4 THEN SUM(ACHIEVEMENT) END AS `4_D`</v>
      </c>
      <c r="N21" t="str">
        <f t="shared" si="3"/>
        <v>, ifnull(sum(`4_D`),0) as `APR_D`</v>
      </c>
    </row>
    <row r="22" spans="1:14" x14ac:dyDescent="0.25">
      <c r="A22" t="s">
        <v>43</v>
      </c>
      <c r="B22">
        <v>4</v>
      </c>
      <c r="C22" t="s">
        <v>34</v>
      </c>
      <c r="D22" t="s">
        <v>38</v>
      </c>
      <c r="E22" t="str">
        <f t="shared" si="0"/>
        <v>`4_RESULT`</v>
      </c>
      <c r="F22" t="str">
        <f t="shared" ref="F22" si="12">_xlfn.CONCAT(",","CASE MTH WHEN ",B22," THEN ",C22," END AS `",B22,"_",D22,"`")</f>
        <v>,CASE MTH WHEN 4 THEN TARGET_CATEGORY END AS `4_RESULT`</v>
      </c>
      <c r="N22" t="str">
        <f t="shared" ref="N22:N54" si="13">_xlfn.CONCAT(", coalesce(max(",E22,")) as `",A22,"_",D22,"`")</f>
        <v>, coalesce(max(`4_RESULT`)) as `APR_RESULT`</v>
      </c>
    </row>
    <row r="23" spans="1:14" x14ac:dyDescent="0.25">
      <c r="A23" t="s">
        <v>44</v>
      </c>
      <c r="B23">
        <v>5</v>
      </c>
      <c r="C23" t="s">
        <v>31</v>
      </c>
      <c r="D23" t="s">
        <v>35</v>
      </c>
      <c r="E23" t="str">
        <f t="shared" si="0"/>
        <v>`5_B`</v>
      </c>
      <c r="F23" t="str">
        <f t="shared" ref="F23" si="14">_xlfn.CONCAT(",","CASE MTH WHEN ",B23," THEN SUM(",C23,") END AS `",B23,"_",D23,"`")</f>
        <v>,CASE MTH WHEN 5 THEN SUM(BUDGET) END AS `5_B`</v>
      </c>
      <c r="N23" t="str">
        <f t="shared" ref="N23:N54" si="15">_xlfn.CONCAT(", ifnull(sum(",E23,"),0) as `",A23,"_",D23,"`")</f>
        <v>, ifnull(sum(`5_B`),0) as `MAY_B`</v>
      </c>
    </row>
    <row r="24" spans="1:14" x14ac:dyDescent="0.25">
      <c r="A24" t="s">
        <v>44</v>
      </c>
      <c r="B24">
        <v>5</v>
      </c>
      <c r="C24" t="s">
        <v>32</v>
      </c>
      <c r="D24" t="s">
        <v>36</v>
      </c>
      <c r="E24" t="str">
        <f t="shared" si="0"/>
        <v>`5_A`</v>
      </c>
      <c r="F24" t="str">
        <f>_xlfn.CONCAT(",","CASE MTH WHEN ",B24," THEN SUM(",C24,") END AS `",B24,"_",D24,"`")</f>
        <v>,CASE MTH WHEN 5 THEN SUM(ACTUAL) END AS `5_A`</v>
      </c>
      <c r="N24" t="str">
        <f t="shared" si="3"/>
        <v>, ifnull(sum(`5_A`),0) as `MAY_A`</v>
      </c>
    </row>
    <row r="25" spans="1:14" x14ac:dyDescent="0.25">
      <c r="A25" t="s">
        <v>44</v>
      </c>
      <c r="B25">
        <v>5</v>
      </c>
      <c r="C25" t="s">
        <v>33</v>
      </c>
      <c r="D25" t="s">
        <v>37</v>
      </c>
      <c r="E25" t="str">
        <f t="shared" si="0"/>
        <v>`5_D`</v>
      </c>
      <c r="F25" t="str">
        <f>_xlfn.CONCAT(",","CASE MTH WHEN ",B25," THEN SUM(",C25,") END AS `",B25,"_",D25,"`")</f>
        <v>,CASE MTH WHEN 5 THEN SUM(ACHIEVEMENT) END AS `5_D`</v>
      </c>
      <c r="N25" t="str">
        <f t="shared" si="3"/>
        <v>, ifnull(sum(`5_D`),0) as `MAY_D`</v>
      </c>
    </row>
    <row r="26" spans="1:14" x14ac:dyDescent="0.25">
      <c r="A26" t="s">
        <v>44</v>
      </c>
      <c r="B26">
        <v>5</v>
      </c>
      <c r="C26" t="s">
        <v>34</v>
      </c>
      <c r="D26" t="s">
        <v>38</v>
      </c>
      <c r="E26" t="str">
        <f t="shared" si="0"/>
        <v>`5_RESULT`</v>
      </c>
      <c r="F26" t="str">
        <f t="shared" ref="F26" si="16">_xlfn.CONCAT(",","CASE MTH WHEN ",B26," THEN ",C26," END AS `",B26,"_",D26,"`")</f>
        <v>,CASE MTH WHEN 5 THEN TARGET_CATEGORY END AS `5_RESULT`</v>
      </c>
      <c r="N26" t="str">
        <f t="shared" ref="N26:N54" si="17">_xlfn.CONCAT(", coalesce(max(",E26,")) as `",A26,"_",D26,"`")</f>
        <v>, coalesce(max(`5_RESULT`)) as `MAY_RESULT`</v>
      </c>
    </row>
    <row r="27" spans="1:14" x14ac:dyDescent="0.25">
      <c r="A27" t="s">
        <v>45</v>
      </c>
      <c r="B27">
        <v>6</v>
      </c>
      <c r="C27" t="s">
        <v>31</v>
      </c>
      <c r="D27" t="s">
        <v>35</v>
      </c>
      <c r="E27" t="str">
        <f t="shared" si="0"/>
        <v>`6_B`</v>
      </c>
      <c r="F27" t="str">
        <f t="shared" ref="F27" si="18">_xlfn.CONCAT(",","CASE MTH WHEN ",B27," THEN SUM(",C27,") END AS `",B27,"_",D27,"`")</f>
        <v>,CASE MTH WHEN 6 THEN SUM(BUDGET) END AS `6_B`</v>
      </c>
      <c r="N27" t="str">
        <f t="shared" ref="N27:N54" si="19">_xlfn.CONCAT(", ifnull(sum(",E27,"),0) as `",A27,"_",D27,"`")</f>
        <v>, ifnull(sum(`6_B`),0) as `JUN_B`</v>
      </c>
    </row>
    <row r="28" spans="1:14" x14ac:dyDescent="0.25">
      <c r="A28" t="s">
        <v>45</v>
      </c>
      <c r="B28">
        <v>6</v>
      </c>
      <c r="C28" t="s">
        <v>32</v>
      </c>
      <c r="D28" t="s">
        <v>36</v>
      </c>
      <c r="E28" t="str">
        <f t="shared" si="0"/>
        <v>`6_A`</v>
      </c>
      <c r="F28" t="str">
        <f>_xlfn.CONCAT(",","CASE MTH WHEN ",B28," THEN SUM(",C28,") END AS `",B28,"_",D28,"`")</f>
        <v>,CASE MTH WHEN 6 THEN SUM(ACTUAL) END AS `6_A`</v>
      </c>
      <c r="N28" t="str">
        <f t="shared" si="3"/>
        <v>, ifnull(sum(`6_A`),0) as `JUN_A`</v>
      </c>
    </row>
    <row r="29" spans="1:14" x14ac:dyDescent="0.25">
      <c r="A29" t="s">
        <v>45</v>
      </c>
      <c r="B29">
        <v>6</v>
      </c>
      <c r="C29" t="s">
        <v>33</v>
      </c>
      <c r="D29" t="s">
        <v>37</v>
      </c>
      <c r="E29" t="str">
        <f t="shared" si="0"/>
        <v>`6_D`</v>
      </c>
      <c r="F29" t="str">
        <f>_xlfn.CONCAT(",","CASE MTH WHEN ",B29," THEN SUM(",C29,") END AS `",B29,"_",D29,"`")</f>
        <v>,CASE MTH WHEN 6 THEN SUM(ACHIEVEMENT) END AS `6_D`</v>
      </c>
      <c r="N29" t="str">
        <f t="shared" si="3"/>
        <v>, ifnull(sum(`6_D`),0) as `JUN_D`</v>
      </c>
    </row>
    <row r="30" spans="1:14" x14ac:dyDescent="0.25">
      <c r="A30" t="s">
        <v>45</v>
      </c>
      <c r="B30">
        <v>6</v>
      </c>
      <c r="C30" t="s">
        <v>34</v>
      </c>
      <c r="D30" t="s">
        <v>38</v>
      </c>
      <c r="E30" t="str">
        <f t="shared" si="0"/>
        <v>`6_RESULT`</v>
      </c>
      <c r="F30" t="str">
        <f t="shared" ref="F30" si="20">_xlfn.CONCAT(",","CASE MTH WHEN ",B30," THEN ",C30," END AS `",B30,"_",D30,"`")</f>
        <v>,CASE MTH WHEN 6 THEN TARGET_CATEGORY END AS `6_RESULT`</v>
      </c>
      <c r="N30" t="str">
        <f t="shared" ref="N30:N54" si="21">_xlfn.CONCAT(", coalesce(max(",E30,")) as `",A30,"_",D30,"`")</f>
        <v>, coalesce(max(`6_RESULT`)) as `JUN_RESULT`</v>
      </c>
    </row>
    <row r="31" spans="1:14" x14ac:dyDescent="0.25">
      <c r="A31" t="s">
        <v>46</v>
      </c>
      <c r="B31">
        <v>7</v>
      </c>
      <c r="C31" t="s">
        <v>31</v>
      </c>
      <c r="D31" t="s">
        <v>35</v>
      </c>
      <c r="E31" t="str">
        <f t="shared" si="0"/>
        <v>`7_B`</v>
      </c>
      <c r="F31" t="str">
        <f t="shared" ref="F31" si="22">_xlfn.CONCAT(",","CASE MTH WHEN ",B31," THEN SUM(",C31,") END AS `",B31,"_",D31,"`")</f>
        <v>,CASE MTH WHEN 7 THEN SUM(BUDGET) END AS `7_B`</v>
      </c>
      <c r="N31" t="str">
        <f t="shared" ref="N31:N54" si="23">_xlfn.CONCAT(", ifnull(sum(",E31,"),0) as `",A31,"_",D31,"`")</f>
        <v>, ifnull(sum(`7_B`),0) as `JUL_B`</v>
      </c>
    </row>
    <row r="32" spans="1:14" x14ac:dyDescent="0.25">
      <c r="A32" t="s">
        <v>46</v>
      </c>
      <c r="B32">
        <v>7</v>
      </c>
      <c r="C32" t="s">
        <v>32</v>
      </c>
      <c r="D32" t="s">
        <v>36</v>
      </c>
      <c r="E32" t="str">
        <f t="shared" si="0"/>
        <v>`7_A`</v>
      </c>
      <c r="F32" t="str">
        <f>_xlfn.CONCAT(",","CASE MTH WHEN ",B32," THEN SUM(",C32,") END AS `",B32,"_",D32,"`")</f>
        <v>,CASE MTH WHEN 7 THEN SUM(ACTUAL) END AS `7_A`</v>
      </c>
      <c r="N32" t="str">
        <f t="shared" si="3"/>
        <v>, ifnull(sum(`7_A`),0) as `JUL_A`</v>
      </c>
    </row>
    <row r="33" spans="1:14" x14ac:dyDescent="0.25">
      <c r="A33" t="s">
        <v>46</v>
      </c>
      <c r="B33">
        <v>7</v>
      </c>
      <c r="C33" t="s">
        <v>33</v>
      </c>
      <c r="D33" t="s">
        <v>37</v>
      </c>
      <c r="E33" t="str">
        <f t="shared" si="0"/>
        <v>`7_D`</v>
      </c>
      <c r="F33" t="str">
        <f>_xlfn.CONCAT(",","CASE MTH WHEN ",B33," THEN SUM(",C33,") END AS `",B33,"_",D33,"`")</f>
        <v>,CASE MTH WHEN 7 THEN SUM(ACHIEVEMENT) END AS `7_D`</v>
      </c>
      <c r="N33" t="str">
        <f t="shared" si="3"/>
        <v>, ifnull(sum(`7_D`),0) as `JUL_D`</v>
      </c>
    </row>
    <row r="34" spans="1:14" x14ac:dyDescent="0.25">
      <c r="A34" t="s">
        <v>46</v>
      </c>
      <c r="B34">
        <v>7</v>
      </c>
      <c r="C34" t="s">
        <v>34</v>
      </c>
      <c r="D34" t="s">
        <v>38</v>
      </c>
      <c r="E34" t="str">
        <f t="shared" si="0"/>
        <v>`7_RESULT`</v>
      </c>
      <c r="F34" t="str">
        <f t="shared" ref="F34" si="24">_xlfn.CONCAT(",","CASE MTH WHEN ",B34," THEN ",C34," END AS `",B34,"_",D34,"`")</f>
        <v>,CASE MTH WHEN 7 THEN TARGET_CATEGORY END AS `7_RESULT`</v>
      </c>
      <c r="N34" t="str">
        <f t="shared" ref="N34:N54" si="25">_xlfn.CONCAT(", coalesce(max(",E34,")) as `",A34,"_",D34,"`")</f>
        <v>, coalesce(max(`7_RESULT`)) as `JUL_RESULT`</v>
      </c>
    </row>
    <row r="35" spans="1:14" x14ac:dyDescent="0.25">
      <c r="A35" t="s">
        <v>47</v>
      </c>
      <c r="B35">
        <v>8</v>
      </c>
      <c r="C35" t="s">
        <v>31</v>
      </c>
      <c r="D35" t="s">
        <v>35</v>
      </c>
      <c r="E35" t="str">
        <f t="shared" si="0"/>
        <v>`8_B`</v>
      </c>
      <c r="F35" t="str">
        <f t="shared" ref="F35" si="26">_xlfn.CONCAT(",","CASE MTH WHEN ",B35," THEN SUM(",C35,") END AS `",B35,"_",D35,"`")</f>
        <v>,CASE MTH WHEN 8 THEN SUM(BUDGET) END AS `8_B`</v>
      </c>
      <c r="N35" t="str">
        <f t="shared" ref="N35:N54" si="27">_xlfn.CONCAT(", ifnull(sum(",E35,"),0) as `",A35,"_",D35,"`")</f>
        <v>, ifnull(sum(`8_B`),0) as `AUG_B`</v>
      </c>
    </row>
    <row r="36" spans="1:14" x14ac:dyDescent="0.25">
      <c r="A36" t="s">
        <v>47</v>
      </c>
      <c r="B36">
        <v>8</v>
      </c>
      <c r="C36" t="s">
        <v>32</v>
      </c>
      <c r="D36" t="s">
        <v>36</v>
      </c>
      <c r="E36" t="str">
        <f t="shared" si="0"/>
        <v>`8_A`</v>
      </c>
      <c r="F36" t="str">
        <f>_xlfn.CONCAT(",","CASE MTH WHEN ",B36," THEN SUM(",C36,") END AS `",B36,"_",D36,"`")</f>
        <v>,CASE MTH WHEN 8 THEN SUM(ACTUAL) END AS `8_A`</v>
      </c>
      <c r="N36" t="str">
        <f t="shared" si="3"/>
        <v>, ifnull(sum(`8_A`),0) as `AUG_A`</v>
      </c>
    </row>
    <row r="37" spans="1:14" x14ac:dyDescent="0.25">
      <c r="A37" t="s">
        <v>47</v>
      </c>
      <c r="B37">
        <v>8</v>
      </c>
      <c r="C37" t="s">
        <v>33</v>
      </c>
      <c r="D37" t="s">
        <v>37</v>
      </c>
      <c r="E37" t="str">
        <f t="shared" si="0"/>
        <v>`8_D`</v>
      </c>
      <c r="F37" t="str">
        <f>_xlfn.CONCAT(",","CASE MTH WHEN ",B37," THEN SUM(",C37,") END AS `",B37,"_",D37,"`")</f>
        <v>,CASE MTH WHEN 8 THEN SUM(ACHIEVEMENT) END AS `8_D`</v>
      </c>
      <c r="N37" t="str">
        <f t="shared" si="3"/>
        <v>, ifnull(sum(`8_D`),0) as `AUG_D`</v>
      </c>
    </row>
    <row r="38" spans="1:14" x14ac:dyDescent="0.25">
      <c r="A38" t="s">
        <v>47</v>
      </c>
      <c r="B38">
        <v>8</v>
      </c>
      <c r="C38" t="s">
        <v>34</v>
      </c>
      <c r="D38" t="s">
        <v>38</v>
      </c>
      <c r="E38" t="str">
        <f t="shared" si="0"/>
        <v>`8_RESULT`</v>
      </c>
      <c r="F38" t="str">
        <f t="shared" ref="F38" si="28">_xlfn.CONCAT(",","CASE MTH WHEN ",B38," THEN ",C38," END AS `",B38,"_",D38,"`")</f>
        <v>,CASE MTH WHEN 8 THEN TARGET_CATEGORY END AS `8_RESULT`</v>
      </c>
      <c r="N38" t="str">
        <f t="shared" ref="N38:N54" si="29">_xlfn.CONCAT(", coalesce(max(",E38,")) as `",A38,"_",D38,"`")</f>
        <v>, coalesce(max(`8_RESULT`)) as `AUG_RESULT`</v>
      </c>
    </row>
    <row r="39" spans="1:14" x14ac:dyDescent="0.25">
      <c r="A39" t="s">
        <v>48</v>
      </c>
      <c r="B39">
        <v>9</v>
      </c>
      <c r="C39" t="s">
        <v>31</v>
      </c>
      <c r="D39" t="s">
        <v>35</v>
      </c>
      <c r="E39" t="str">
        <f t="shared" si="0"/>
        <v>`9_B`</v>
      </c>
      <c r="F39" t="str">
        <f t="shared" ref="F39" si="30">_xlfn.CONCAT(",","CASE MTH WHEN ",B39," THEN SUM(",C39,") END AS `",B39,"_",D39,"`")</f>
        <v>,CASE MTH WHEN 9 THEN SUM(BUDGET) END AS `9_B`</v>
      </c>
      <c r="N39" t="str">
        <f t="shared" ref="N39:N54" si="31">_xlfn.CONCAT(", ifnull(sum(",E39,"),0) as `",A39,"_",D39,"`")</f>
        <v>, ifnull(sum(`9_B`),0) as `SEP_B`</v>
      </c>
    </row>
    <row r="40" spans="1:14" x14ac:dyDescent="0.25">
      <c r="A40" t="s">
        <v>48</v>
      </c>
      <c r="B40">
        <v>9</v>
      </c>
      <c r="C40" t="s">
        <v>32</v>
      </c>
      <c r="D40" t="s">
        <v>36</v>
      </c>
      <c r="E40" t="str">
        <f t="shared" si="0"/>
        <v>`9_A`</v>
      </c>
      <c r="F40" t="str">
        <f>_xlfn.CONCAT(",","CASE MTH WHEN ",B40," THEN SUM(",C40,") END AS `",B40,"_",D40,"`")</f>
        <v>,CASE MTH WHEN 9 THEN SUM(ACTUAL) END AS `9_A`</v>
      </c>
      <c r="N40" t="str">
        <f t="shared" si="3"/>
        <v>, ifnull(sum(`9_A`),0) as `SEP_A`</v>
      </c>
    </row>
    <row r="41" spans="1:14" x14ac:dyDescent="0.25">
      <c r="A41" t="s">
        <v>48</v>
      </c>
      <c r="B41">
        <v>9</v>
      </c>
      <c r="C41" t="s">
        <v>33</v>
      </c>
      <c r="D41" t="s">
        <v>37</v>
      </c>
      <c r="E41" t="str">
        <f t="shared" si="0"/>
        <v>`9_D`</v>
      </c>
      <c r="F41" t="str">
        <f>_xlfn.CONCAT(",","CASE MTH WHEN ",B41," THEN SUM(",C41,") END AS `",B41,"_",D41,"`")</f>
        <v>,CASE MTH WHEN 9 THEN SUM(ACHIEVEMENT) END AS `9_D`</v>
      </c>
      <c r="N41" t="str">
        <f t="shared" si="3"/>
        <v>, ifnull(sum(`9_D`),0) as `SEP_D`</v>
      </c>
    </row>
    <row r="42" spans="1:14" x14ac:dyDescent="0.25">
      <c r="A42" t="s">
        <v>48</v>
      </c>
      <c r="B42">
        <v>9</v>
      </c>
      <c r="C42" t="s">
        <v>34</v>
      </c>
      <c r="D42" t="s">
        <v>38</v>
      </c>
      <c r="E42" t="str">
        <f t="shared" si="0"/>
        <v>`9_RESULT`</v>
      </c>
      <c r="F42" t="str">
        <f t="shared" ref="F42" si="32">_xlfn.CONCAT(",","CASE MTH WHEN ",B42," THEN ",C42," END AS `",B42,"_",D42,"`")</f>
        <v>,CASE MTH WHEN 9 THEN TARGET_CATEGORY END AS `9_RESULT`</v>
      </c>
      <c r="N42" t="str">
        <f t="shared" ref="N42:N54" si="33">_xlfn.CONCAT(", coalesce(max(",E42,")) as `",A42,"_",D42,"`")</f>
        <v>, coalesce(max(`9_RESULT`)) as `SEP_RESULT`</v>
      </c>
    </row>
    <row r="43" spans="1:14" x14ac:dyDescent="0.25">
      <c r="A43" t="s">
        <v>49</v>
      </c>
      <c r="B43">
        <v>10</v>
      </c>
      <c r="C43" t="s">
        <v>31</v>
      </c>
      <c r="D43" t="s">
        <v>35</v>
      </c>
      <c r="E43" t="str">
        <f t="shared" si="0"/>
        <v>`10_B`</v>
      </c>
      <c r="F43" t="str">
        <f t="shared" ref="F43" si="34">_xlfn.CONCAT(",","CASE MTH WHEN ",B43," THEN SUM(",C43,") END AS `",B43,"_",D43,"`")</f>
        <v>,CASE MTH WHEN 10 THEN SUM(BUDGET) END AS `10_B`</v>
      </c>
      <c r="N43" t="str">
        <f t="shared" ref="N43:N54" si="35">_xlfn.CONCAT(", ifnull(sum(",E43,"),0) as `",A43,"_",D43,"`")</f>
        <v>, ifnull(sum(`10_B`),0) as `OCT_B`</v>
      </c>
    </row>
    <row r="44" spans="1:14" x14ac:dyDescent="0.25">
      <c r="A44" t="s">
        <v>49</v>
      </c>
      <c r="B44">
        <v>10</v>
      </c>
      <c r="C44" t="s">
        <v>32</v>
      </c>
      <c r="D44" t="s">
        <v>36</v>
      </c>
      <c r="E44" t="str">
        <f t="shared" si="0"/>
        <v>`10_A`</v>
      </c>
      <c r="F44" t="str">
        <f>_xlfn.CONCAT(",","CASE MTH WHEN ",B44," THEN SUM(",C44,") END AS `",B44,"_",D44,"`")</f>
        <v>,CASE MTH WHEN 10 THEN SUM(ACTUAL) END AS `10_A`</v>
      </c>
      <c r="N44" t="str">
        <f t="shared" si="3"/>
        <v>, ifnull(sum(`10_A`),0) as `OCT_A`</v>
      </c>
    </row>
    <row r="45" spans="1:14" x14ac:dyDescent="0.25">
      <c r="A45" t="s">
        <v>49</v>
      </c>
      <c r="B45">
        <v>10</v>
      </c>
      <c r="C45" t="s">
        <v>33</v>
      </c>
      <c r="D45" t="s">
        <v>37</v>
      </c>
      <c r="E45" t="str">
        <f t="shared" si="0"/>
        <v>`10_D`</v>
      </c>
      <c r="F45" t="str">
        <f>_xlfn.CONCAT(",","CASE MTH WHEN ",B45," THEN SUM(",C45,") END AS `",B45,"_",D45,"`")</f>
        <v>,CASE MTH WHEN 10 THEN SUM(ACHIEVEMENT) END AS `10_D`</v>
      </c>
      <c r="N45" t="str">
        <f t="shared" si="3"/>
        <v>, ifnull(sum(`10_D`),0) as `OCT_D`</v>
      </c>
    </row>
    <row r="46" spans="1:14" x14ac:dyDescent="0.25">
      <c r="A46" t="s">
        <v>49</v>
      </c>
      <c r="B46">
        <v>10</v>
      </c>
      <c r="C46" t="s">
        <v>34</v>
      </c>
      <c r="D46" t="s">
        <v>38</v>
      </c>
      <c r="E46" t="str">
        <f t="shared" si="0"/>
        <v>`10_RESULT`</v>
      </c>
      <c r="F46" t="str">
        <f t="shared" ref="F46" si="36">_xlfn.CONCAT(",","CASE MTH WHEN ",B46," THEN ",C46," END AS `",B46,"_",D46,"`")</f>
        <v>,CASE MTH WHEN 10 THEN TARGET_CATEGORY END AS `10_RESULT`</v>
      </c>
      <c r="N46" t="str">
        <f t="shared" ref="N46:N54" si="37">_xlfn.CONCAT(", coalesce(max(",E46,")) as `",A46,"_",D46,"`")</f>
        <v>, coalesce(max(`10_RESULT`)) as `OCT_RESULT`</v>
      </c>
    </row>
    <row r="47" spans="1:14" x14ac:dyDescent="0.25">
      <c r="A47" t="s">
        <v>50</v>
      </c>
      <c r="B47">
        <v>11</v>
      </c>
      <c r="C47" t="s">
        <v>31</v>
      </c>
      <c r="D47" t="s">
        <v>35</v>
      </c>
      <c r="E47" t="str">
        <f t="shared" si="0"/>
        <v>`11_B`</v>
      </c>
      <c r="F47" t="str">
        <f t="shared" ref="F47" si="38">_xlfn.CONCAT(",","CASE MTH WHEN ",B47," THEN SUM(",C47,") END AS `",B47,"_",D47,"`")</f>
        <v>,CASE MTH WHEN 11 THEN SUM(BUDGET) END AS `11_B`</v>
      </c>
      <c r="N47" t="str">
        <f t="shared" ref="N47:N54" si="39">_xlfn.CONCAT(", ifnull(sum(",E47,"),0) as `",A47,"_",D47,"`")</f>
        <v>, ifnull(sum(`11_B`),0) as `NOV_B`</v>
      </c>
    </row>
    <row r="48" spans="1:14" x14ac:dyDescent="0.25">
      <c r="A48" t="s">
        <v>50</v>
      </c>
      <c r="B48">
        <v>11</v>
      </c>
      <c r="C48" t="s">
        <v>32</v>
      </c>
      <c r="D48" t="s">
        <v>36</v>
      </c>
      <c r="E48" t="str">
        <f t="shared" si="0"/>
        <v>`11_A`</v>
      </c>
      <c r="F48" t="str">
        <f>_xlfn.CONCAT(",","CASE MTH WHEN ",B48," THEN SUM(",C48,") END AS `",B48,"_",D48,"`")</f>
        <v>,CASE MTH WHEN 11 THEN SUM(ACTUAL) END AS `11_A`</v>
      </c>
      <c r="N48" t="str">
        <f t="shared" si="3"/>
        <v>, ifnull(sum(`11_A`),0) as `NOV_A`</v>
      </c>
    </row>
    <row r="49" spans="1:14" x14ac:dyDescent="0.25">
      <c r="A49" t="s">
        <v>50</v>
      </c>
      <c r="B49">
        <v>11</v>
      </c>
      <c r="C49" t="s">
        <v>33</v>
      </c>
      <c r="D49" t="s">
        <v>37</v>
      </c>
      <c r="E49" t="str">
        <f t="shared" si="0"/>
        <v>`11_D`</v>
      </c>
      <c r="F49" t="str">
        <f>_xlfn.CONCAT(",","CASE MTH WHEN ",B49," THEN SUM(",C49,") END AS `",B49,"_",D49,"`")</f>
        <v>,CASE MTH WHEN 11 THEN SUM(ACHIEVEMENT) END AS `11_D`</v>
      </c>
      <c r="N49" t="str">
        <f t="shared" si="3"/>
        <v>, ifnull(sum(`11_D`),0) as `NOV_D`</v>
      </c>
    </row>
    <row r="50" spans="1:14" x14ac:dyDescent="0.25">
      <c r="A50" t="s">
        <v>50</v>
      </c>
      <c r="B50">
        <v>11</v>
      </c>
      <c r="C50" t="s">
        <v>34</v>
      </c>
      <c r="D50" t="s">
        <v>38</v>
      </c>
      <c r="E50" t="str">
        <f t="shared" si="0"/>
        <v>`11_RESULT`</v>
      </c>
      <c r="F50" t="str">
        <f t="shared" ref="F50" si="40">_xlfn.CONCAT(",","CASE MTH WHEN ",B50," THEN ",C50," END AS `",B50,"_",D50,"`")</f>
        <v>,CASE MTH WHEN 11 THEN TARGET_CATEGORY END AS `11_RESULT`</v>
      </c>
      <c r="N50" t="str">
        <f t="shared" ref="N50:N54" si="41">_xlfn.CONCAT(", coalesce(max(",E50,")) as `",A50,"_",D50,"`")</f>
        <v>, coalesce(max(`11_RESULT`)) as `NOV_RESULT`</v>
      </c>
    </row>
    <row r="51" spans="1:14" x14ac:dyDescent="0.25">
      <c r="A51" t="s">
        <v>51</v>
      </c>
      <c r="B51">
        <v>12</v>
      </c>
      <c r="C51" t="s">
        <v>31</v>
      </c>
      <c r="D51" t="s">
        <v>35</v>
      </c>
      <c r="E51" t="str">
        <f t="shared" si="0"/>
        <v>`12_B`</v>
      </c>
      <c r="F51" t="str">
        <f t="shared" ref="F51" si="42">_xlfn.CONCAT(",","CASE MTH WHEN ",B51," THEN SUM(",C51,") END AS `",B51,"_",D51,"`")</f>
        <v>,CASE MTH WHEN 12 THEN SUM(BUDGET) END AS `12_B`</v>
      </c>
      <c r="N51" t="str">
        <f t="shared" ref="N51:N54" si="43">_xlfn.CONCAT(", ifnull(sum(",E51,"),0) as `",A51,"_",D51,"`")</f>
        <v>, ifnull(sum(`12_B`),0) as `DEC_B`</v>
      </c>
    </row>
    <row r="52" spans="1:14" x14ac:dyDescent="0.25">
      <c r="A52" t="s">
        <v>51</v>
      </c>
      <c r="B52">
        <v>12</v>
      </c>
      <c r="C52" t="s">
        <v>32</v>
      </c>
      <c r="D52" t="s">
        <v>36</v>
      </c>
      <c r="E52" t="str">
        <f t="shared" si="0"/>
        <v>`12_A`</v>
      </c>
      <c r="F52" t="str">
        <f>_xlfn.CONCAT(",","CASE MTH WHEN ",B52," THEN SUM(",C52,") END AS `",B52,"_",D52,"`")</f>
        <v>,CASE MTH WHEN 12 THEN SUM(ACTUAL) END AS `12_A`</v>
      </c>
      <c r="N52" t="str">
        <f t="shared" si="3"/>
        <v>, ifnull(sum(`12_A`),0) as `DEC_A`</v>
      </c>
    </row>
    <row r="53" spans="1:14" x14ac:dyDescent="0.25">
      <c r="A53" t="s">
        <v>51</v>
      </c>
      <c r="B53">
        <v>12</v>
      </c>
      <c r="C53" t="s">
        <v>33</v>
      </c>
      <c r="D53" t="s">
        <v>37</v>
      </c>
      <c r="E53" t="str">
        <f t="shared" si="0"/>
        <v>`12_D`</v>
      </c>
      <c r="F53" t="str">
        <f>_xlfn.CONCAT(",","CASE MTH WHEN ",B53," THEN SUM(",C53,") END AS `",B53,"_",D53,"`")</f>
        <v>,CASE MTH WHEN 12 THEN SUM(ACHIEVEMENT) END AS `12_D`</v>
      </c>
      <c r="N53" t="str">
        <f t="shared" si="3"/>
        <v>, ifnull(sum(`12_D`),0) as `DEC_D`</v>
      </c>
    </row>
    <row r="54" spans="1:14" x14ac:dyDescent="0.25">
      <c r="A54" t="s">
        <v>51</v>
      </c>
      <c r="B54">
        <v>12</v>
      </c>
      <c r="C54" t="s">
        <v>34</v>
      </c>
      <c r="D54" t="s">
        <v>38</v>
      </c>
      <c r="E54" t="str">
        <f t="shared" si="0"/>
        <v>`12_RESULT`</v>
      </c>
      <c r="F54" t="str">
        <f t="shared" ref="F54" si="44">_xlfn.CONCAT(",","CASE MTH WHEN ",B54," THEN ",C54," END AS `",B54,"_",D54,"`")</f>
        <v>,CASE MTH WHEN 12 THEN TARGET_CATEGORY END AS `12_RESULT`</v>
      </c>
      <c r="N54" t="str">
        <f t="shared" ref="N54" si="45">_xlfn.CONCAT(", coalesce(max(",E54,")) as `",A54,"_",D54,"`")</f>
        <v>, coalesce(max(`12_RESULT`)) as `DEC_RESULT`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2019-02-16T12:13:05Z</dcterms:created>
  <dcterms:modified xsi:type="dcterms:W3CDTF">2019-02-21T04:12:21Z</dcterms:modified>
</cp:coreProperties>
</file>