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E0C5D6D-80B4-4771-8B6A-DA8D7ABB9137}" xr6:coauthVersionLast="45" xr6:coauthVersionMax="45" xr10:uidLastSave="{00000000-0000-0000-0000-000000000000}"/>
  <bookViews>
    <workbookView xWindow="-120" yWindow="-120" windowWidth="18240" windowHeight="28440" activeTab="1" xr2:uid="{00000000-000D-0000-FFFF-FFFF00000000}"/>
  </bookViews>
  <sheets>
    <sheet name="cs_loading" sheetId="5" r:id="rId1"/>
    <sheet name="loading2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5" l="1"/>
  <c r="E32" i="5" s="1"/>
  <c r="H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H8" i="5" s="1"/>
  <c r="D7" i="5"/>
  <c r="E7" i="5" s="1"/>
  <c r="D6" i="5"/>
  <c r="E6" i="5" s="1"/>
  <c r="D5" i="5"/>
  <c r="E5" i="5" s="1"/>
  <c r="D4" i="5"/>
  <c r="E4" i="5" s="1"/>
  <c r="D3" i="5"/>
  <c r="E3" i="5" s="1"/>
  <c r="H3" i="5" s="1"/>
  <c r="D2" i="5"/>
  <c r="E2" i="5" s="1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H2" i="5" l="1"/>
  <c r="H27" i="5"/>
  <c r="H13" i="5"/>
  <c r="H22" i="5"/>
  <c r="H30" i="5"/>
  <c r="H17" i="5"/>
  <c r="H25" i="5"/>
  <c r="H5" i="5"/>
  <c r="H21" i="5"/>
  <c r="H29" i="5"/>
  <c r="H9" i="5"/>
  <c r="H19" i="5"/>
  <c r="H11" i="5"/>
  <c r="H24" i="5"/>
  <c r="H6" i="5"/>
  <c r="H16" i="5"/>
  <c r="H14" i="5"/>
  <c r="H26" i="5"/>
  <c r="H10" i="5"/>
  <c r="H18" i="5"/>
  <c r="H7" i="5"/>
  <c r="H15" i="5"/>
  <c r="H23" i="5"/>
  <c r="H31" i="5"/>
  <c r="H4" i="5"/>
  <c r="H12" i="5"/>
  <c r="H20" i="5"/>
  <c r="H28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D20" i="3"/>
  <c r="H20" i="3" s="1"/>
  <c r="D19" i="3"/>
  <c r="H19" i="3" s="1"/>
  <c r="D18" i="3"/>
  <c r="E18" i="3" s="1"/>
  <c r="D17" i="3"/>
  <c r="E17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20" i="3" l="1"/>
  <c r="I20" i="3" s="1"/>
  <c r="E16" i="3"/>
  <c r="I16" i="3" s="1"/>
  <c r="E12" i="3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4" i="1" l="1"/>
  <c r="E12" i="1"/>
  <c r="E8" i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<sst xmlns="http://schemas.openxmlformats.org/spreadsheetml/2006/main" count="546" uniqueCount="183">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</sst>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D3-081F-4F48-97EB-65C38891E12D}">
  <dimension ref="A1:H32"/>
  <sheetViews>
    <sheetView topLeftCell="B1" workbookViewId="0">
      <selection activeCell="F2" sqref="F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122" style="3" bestFit="1" customWidth="1"/>
    <col min="9" max="16384" width="9" style="3"/>
  </cols>
  <sheetData>
    <row r="1" spans="1:8" x14ac:dyDescent="0.2">
      <c r="A1" s="3" t="s">
        <v>0</v>
      </c>
      <c r="B1" s="3" t="s">
        <v>1</v>
      </c>
      <c r="C1" s="3" t="s">
        <v>2</v>
      </c>
      <c r="F1" s="4"/>
    </row>
    <row r="2" spans="1:8" x14ac:dyDescent="0.2">
      <c r="A2" s="4" t="s">
        <v>5</v>
      </c>
      <c r="B2" s="4" t="s">
        <v>11</v>
      </c>
      <c r="C2" s="4" t="s">
        <v>181</v>
      </c>
      <c r="D2" s="3" t="str">
        <f>CONCATENATE(C2,B2,A2)</f>
        <v>20190901</v>
      </c>
      <c r="E2" s="3" t="str">
        <f>CONCATENATE("CS_Transactions_",D2,".csv")</f>
        <v>CS_Transactions_20190901.csv</v>
      </c>
      <c r="F2" s="4" t="str">
        <f>CONCATENATE("C:/ProgramData/MySQL/MySQL Server 5.7/Uploads/CyberSource/")</f>
        <v>C:/ProgramData/MySQL/MySQL Server 5.7/Uploads/CyberSource/</v>
      </c>
      <c r="G2" s="4" t="s">
        <v>179</v>
      </c>
      <c r="H2" s="3" t="str">
        <f>CONCATENATE("LOAD DATA LOW_PRIORITY LOCAL INFILE '",F2,E2,"'")</f>
        <v>LOAD DATA LOW_PRIORITY LOCAL INFILE 'C:/ProgramData/MySQL/MySQL Server 5.7/Uploads/CyberSource/CS_Transactions_20190901.csv'</v>
      </c>
    </row>
    <row r="3" spans="1:8" x14ac:dyDescent="0.2">
      <c r="A3" s="4" t="s">
        <v>3</v>
      </c>
      <c r="B3" s="4" t="s">
        <v>11</v>
      </c>
      <c r="C3" s="4" t="s">
        <v>181</v>
      </c>
      <c r="D3" s="3" t="str">
        <f t="shared" ref="D3:D32" si="0">CONCATENATE(C3,B3,A3)</f>
        <v>20190902</v>
      </c>
      <c r="E3" s="3" t="str">
        <f t="shared" ref="E3:E32" si="1">CONCATENATE("CS_Transactions_",D3,".csv")</f>
        <v>CS_Transactions_20190902.csv</v>
      </c>
      <c r="F3" s="4" t="str">
        <f t="shared" ref="F3:F32" si="2">CONCATENATE("C:/ProgramData/MySQL/MySQL Server 5.7/Uploads/CyberSource/")</f>
        <v>C:/ProgramData/MySQL/MySQL Server 5.7/Uploads/CyberSource/</v>
      </c>
      <c r="G3" s="4" t="s">
        <v>179</v>
      </c>
      <c r="H3" s="3" t="str">
        <f t="shared" ref="H3:H32" si="3">CONCATENATE("LOAD DATA LOW_PRIORITY LOCAL INFILE '",F3,E3,"'")</f>
        <v>LOAD DATA LOW_PRIORITY LOCAL INFILE 'C:/ProgramData/MySQL/MySQL Server 5.7/Uploads/CyberSource/CS_Transactions_20190902.csv'</v>
      </c>
    </row>
    <row r="4" spans="1:8" x14ac:dyDescent="0.2">
      <c r="A4" s="4" t="s">
        <v>4</v>
      </c>
      <c r="B4" s="4" t="s">
        <v>11</v>
      </c>
      <c r="C4" s="4" t="s">
        <v>181</v>
      </c>
      <c r="D4" s="3" t="str">
        <f t="shared" si="0"/>
        <v>20190903</v>
      </c>
      <c r="E4" s="3" t="str">
        <f t="shared" si="1"/>
        <v>CS_Transactions_20190903.csv</v>
      </c>
      <c r="F4" s="4" t="str">
        <f t="shared" si="2"/>
        <v>C:/ProgramData/MySQL/MySQL Server 5.7/Uploads/CyberSource/</v>
      </c>
      <c r="G4" s="4" t="s">
        <v>179</v>
      </c>
      <c r="H4" s="3" t="str">
        <f t="shared" si="3"/>
        <v>LOAD DATA LOW_PRIORITY LOCAL INFILE 'C:/ProgramData/MySQL/MySQL Server 5.7/Uploads/CyberSource/CS_Transactions_20190903.csv'</v>
      </c>
    </row>
    <row r="5" spans="1:8" x14ac:dyDescent="0.2">
      <c r="A5" s="4" t="s">
        <v>6</v>
      </c>
      <c r="B5" s="4" t="s">
        <v>11</v>
      </c>
      <c r="C5" s="4" t="s">
        <v>181</v>
      </c>
      <c r="D5" s="3" t="str">
        <f t="shared" si="0"/>
        <v>20190904</v>
      </c>
      <c r="E5" s="3" t="str">
        <f t="shared" si="1"/>
        <v>CS_Transactions_20190904.csv</v>
      </c>
      <c r="F5" s="4" t="str">
        <f t="shared" si="2"/>
        <v>C:/ProgramData/MySQL/MySQL Server 5.7/Uploads/CyberSource/</v>
      </c>
      <c r="G5" s="4" t="s">
        <v>179</v>
      </c>
      <c r="H5" s="3" t="str">
        <f t="shared" si="3"/>
        <v>LOAD DATA LOW_PRIORITY LOCAL INFILE 'C:/ProgramData/MySQL/MySQL Server 5.7/Uploads/CyberSource/CS_Transactions_20190904.csv'</v>
      </c>
    </row>
    <row r="6" spans="1:8" x14ac:dyDescent="0.2">
      <c r="A6" s="4" t="s">
        <v>7</v>
      </c>
      <c r="B6" s="4" t="s">
        <v>11</v>
      </c>
      <c r="C6" s="4" t="s">
        <v>181</v>
      </c>
      <c r="D6" s="3" t="str">
        <f t="shared" si="0"/>
        <v>20190905</v>
      </c>
      <c r="E6" s="3" t="str">
        <f t="shared" si="1"/>
        <v>CS_Transactions_20190905.csv</v>
      </c>
      <c r="F6" s="4" t="str">
        <f t="shared" si="2"/>
        <v>C:/ProgramData/MySQL/MySQL Server 5.7/Uploads/CyberSource/</v>
      </c>
      <c r="G6" s="4" t="s">
        <v>179</v>
      </c>
      <c r="H6" s="3" t="str">
        <f t="shared" si="3"/>
        <v>LOAD DATA LOW_PRIORITY LOCAL INFILE 'C:/ProgramData/MySQL/MySQL Server 5.7/Uploads/CyberSource/CS_Transactions_20190905.csv'</v>
      </c>
    </row>
    <row r="7" spans="1:8" x14ac:dyDescent="0.2">
      <c r="A7" s="4" t="s">
        <v>8</v>
      </c>
      <c r="B7" s="4" t="s">
        <v>11</v>
      </c>
      <c r="C7" s="4" t="s">
        <v>181</v>
      </c>
      <c r="D7" s="3" t="str">
        <f t="shared" si="0"/>
        <v>20190906</v>
      </c>
      <c r="E7" s="3" t="str">
        <f t="shared" si="1"/>
        <v>CS_Transactions_20190906.csv</v>
      </c>
      <c r="F7" s="4" t="str">
        <f t="shared" si="2"/>
        <v>C:/ProgramData/MySQL/MySQL Server 5.7/Uploads/CyberSource/</v>
      </c>
      <c r="G7" s="4" t="s">
        <v>179</v>
      </c>
      <c r="H7" s="3" t="str">
        <f t="shared" si="3"/>
        <v>LOAD DATA LOW_PRIORITY LOCAL INFILE 'C:/ProgramData/MySQL/MySQL Server 5.7/Uploads/CyberSource/CS_Transactions_20190906.csv'</v>
      </c>
    </row>
    <row r="8" spans="1:8" x14ac:dyDescent="0.2">
      <c r="A8" s="4" t="s">
        <v>9</v>
      </c>
      <c r="B8" s="4" t="s">
        <v>11</v>
      </c>
      <c r="C8" s="4" t="s">
        <v>181</v>
      </c>
      <c r="D8" s="3" t="str">
        <f t="shared" si="0"/>
        <v>20190907</v>
      </c>
      <c r="E8" s="3" t="str">
        <f t="shared" si="1"/>
        <v>CS_Transactions_20190907.csv</v>
      </c>
      <c r="F8" s="4" t="str">
        <f t="shared" si="2"/>
        <v>C:/ProgramData/MySQL/MySQL Server 5.7/Uploads/CyberSource/</v>
      </c>
      <c r="G8" s="4" t="s">
        <v>179</v>
      </c>
      <c r="H8" s="3" t="str">
        <f t="shared" si="3"/>
        <v>LOAD DATA LOW_PRIORITY LOCAL INFILE 'C:/ProgramData/MySQL/MySQL Server 5.7/Uploads/CyberSource/CS_Transactions_20190907.csv'</v>
      </c>
    </row>
    <row r="9" spans="1:8" x14ac:dyDescent="0.2">
      <c r="A9" s="4" t="s">
        <v>10</v>
      </c>
      <c r="B9" s="4" t="s">
        <v>11</v>
      </c>
      <c r="C9" s="4" t="s">
        <v>181</v>
      </c>
      <c r="D9" s="3" t="str">
        <f t="shared" si="0"/>
        <v>20190908</v>
      </c>
      <c r="E9" s="3" t="str">
        <f t="shared" si="1"/>
        <v>CS_Transactions_20190908.csv</v>
      </c>
      <c r="F9" s="4" t="str">
        <f t="shared" si="2"/>
        <v>C:/ProgramData/MySQL/MySQL Server 5.7/Uploads/CyberSource/</v>
      </c>
      <c r="G9" s="4" t="s">
        <v>179</v>
      </c>
      <c r="H9" s="3" t="str">
        <f t="shared" si="3"/>
        <v>LOAD DATA LOW_PRIORITY LOCAL INFILE 'C:/ProgramData/MySQL/MySQL Server 5.7/Uploads/CyberSource/CS_Transactions_20190908.csv'</v>
      </c>
    </row>
    <row r="10" spans="1:8" x14ac:dyDescent="0.2">
      <c r="A10" s="4" t="s">
        <v>11</v>
      </c>
      <c r="B10" s="4" t="s">
        <v>11</v>
      </c>
      <c r="C10" s="4" t="s">
        <v>181</v>
      </c>
      <c r="D10" s="3" t="str">
        <f t="shared" si="0"/>
        <v>20190909</v>
      </c>
      <c r="E10" s="3" t="str">
        <f t="shared" si="1"/>
        <v>CS_Transactions_20190909.csv</v>
      </c>
      <c r="F10" s="4" t="str">
        <f t="shared" si="2"/>
        <v>C:/ProgramData/MySQL/MySQL Server 5.7/Uploads/CyberSource/</v>
      </c>
      <c r="G10" s="4" t="s">
        <v>179</v>
      </c>
      <c r="H10" s="3" t="str">
        <f t="shared" si="3"/>
        <v>LOAD DATA LOW_PRIORITY LOCAL INFILE 'C:/ProgramData/MySQL/MySQL Server 5.7/Uploads/CyberSource/CS_Transactions_20190909.csv'</v>
      </c>
    </row>
    <row r="11" spans="1:8" x14ac:dyDescent="0.2">
      <c r="A11" s="4" t="s">
        <v>12</v>
      </c>
      <c r="B11" s="4" t="s">
        <v>11</v>
      </c>
      <c r="C11" s="4" t="s">
        <v>181</v>
      </c>
      <c r="D11" s="3" t="str">
        <f t="shared" si="0"/>
        <v>20190910</v>
      </c>
      <c r="E11" s="3" t="str">
        <f t="shared" si="1"/>
        <v>CS_Transactions_20190910.csv</v>
      </c>
      <c r="F11" s="4" t="str">
        <f t="shared" si="2"/>
        <v>C:/ProgramData/MySQL/MySQL Server 5.7/Uploads/CyberSource/</v>
      </c>
      <c r="G11" s="4" t="s">
        <v>179</v>
      </c>
      <c r="H11" s="3" t="str">
        <f t="shared" si="3"/>
        <v>LOAD DATA LOW_PRIORITY LOCAL INFILE 'C:/ProgramData/MySQL/MySQL Server 5.7/Uploads/CyberSource/CS_Transactions_20190910.csv'</v>
      </c>
    </row>
    <row r="12" spans="1:8" x14ac:dyDescent="0.2">
      <c r="A12" s="4" t="s">
        <v>13</v>
      </c>
      <c r="B12" s="4" t="s">
        <v>11</v>
      </c>
      <c r="C12" s="4" t="s">
        <v>181</v>
      </c>
      <c r="D12" s="3" t="str">
        <f t="shared" si="0"/>
        <v>20190911</v>
      </c>
      <c r="E12" s="3" t="str">
        <f t="shared" si="1"/>
        <v>CS_Transactions_20190911.csv</v>
      </c>
      <c r="F12" s="4" t="str">
        <f t="shared" si="2"/>
        <v>C:/ProgramData/MySQL/MySQL Server 5.7/Uploads/CyberSource/</v>
      </c>
      <c r="G12" s="4" t="s">
        <v>179</v>
      </c>
      <c r="H12" s="3" t="str">
        <f t="shared" si="3"/>
        <v>LOAD DATA LOW_PRIORITY LOCAL INFILE 'C:/ProgramData/MySQL/MySQL Server 5.7/Uploads/CyberSource/CS_Transactions_20190911.csv'</v>
      </c>
    </row>
    <row r="13" spans="1:8" x14ac:dyDescent="0.2">
      <c r="A13" s="4" t="s">
        <v>14</v>
      </c>
      <c r="B13" s="4" t="s">
        <v>11</v>
      </c>
      <c r="C13" s="4" t="s">
        <v>181</v>
      </c>
      <c r="D13" s="3" t="str">
        <f t="shared" si="0"/>
        <v>20190912</v>
      </c>
      <c r="E13" s="3" t="str">
        <f t="shared" si="1"/>
        <v>CS_Transactions_20190912.csv</v>
      </c>
      <c r="F13" s="4" t="str">
        <f t="shared" si="2"/>
        <v>C:/ProgramData/MySQL/MySQL Server 5.7/Uploads/CyberSource/</v>
      </c>
      <c r="G13" s="4" t="s">
        <v>179</v>
      </c>
      <c r="H13" s="3" t="str">
        <f t="shared" si="3"/>
        <v>LOAD DATA LOW_PRIORITY LOCAL INFILE 'C:/ProgramData/MySQL/MySQL Server 5.7/Uploads/CyberSource/CS_Transactions_20190912.csv'</v>
      </c>
    </row>
    <row r="14" spans="1:8" x14ac:dyDescent="0.2">
      <c r="A14" s="4" t="s">
        <v>15</v>
      </c>
      <c r="B14" s="4" t="s">
        <v>11</v>
      </c>
      <c r="C14" s="4" t="s">
        <v>181</v>
      </c>
      <c r="D14" s="3" t="str">
        <f t="shared" si="0"/>
        <v>20190913</v>
      </c>
      <c r="E14" s="3" t="str">
        <f t="shared" si="1"/>
        <v>CS_Transactions_20190913.csv</v>
      </c>
      <c r="F14" s="4" t="str">
        <f t="shared" si="2"/>
        <v>C:/ProgramData/MySQL/MySQL Server 5.7/Uploads/CyberSource/</v>
      </c>
      <c r="G14" s="4" t="s">
        <v>179</v>
      </c>
      <c r="H14" s="3" t="str">
        <f t="shared" si="3"/>
        <v>LOAD DATA LOW_PRIORITY LOCAL INFILE 'C:/ProgramData/MySQL/MySQL Server 5.7/Uploads/CyberSource/CS_Transactions_20190913.csv'</v>
      </c>
    </row>
    <row r="15" spans="1:8" x14ac:dyDescent="0.2">
      <c r="A15" s="4" t="s">
        <v>16</v>
      </c>
      <c r="B15" s="4" t="s">
        <v>11</v>
      </c>
      <c r="C15" s="4" t="s">
        <v>181</v>
      </c>
      <c r="D15" s="3" t="str">
        <f t="shared" si="0"/>
        <v>20190914</v>
      </c>
      <c r="E15" s="3" t="str">
        <f t="shared" si="1"/>
        <v>CS_Transactions_20190914.csv</v>
      </c>
      <c r="F15" s="4" t="str">
        <f t="shared" si="2"/>
        <v>C:/ProgramData/MySQL/MySQL Server 5.7/Uploads/CyberSource/</v>
      </c>
      <c r="G15" s="4" t="s">
        <v>179</v>
      </c>
      <c r="H15" s="3" t="str">
        <f t="shared" si="3"/>
        <v>LOAD DATA LOW_PRIORITY LOCAL INFILE 'C:/ProgramData/MySQL/MySQL Server 5.7/Uploads/CyberSource/CS_Transactions_20190914.csv'</v>
      </c>
    </row>
    <row r="16" spans="1:8" x14ac:dyDescent="0.2">
      <c r="A16" s="4" t="s">
        <v>17</v>
      </c>
      <c r="B16" s="4" t="s">
        <v>11</v>
      </c>
      <c r="C16" s="4" t="s">
        <v>181</v>
      </c>
      <c r="D16" s="3" t="str">
        <f t="shared" si="0"/>
        <v>20190915</v>
      </c>
      <c r="E16" s="3" t="str">
        <f t="shared" si="1"/>
        <v>CS_Transactions_20190915.csv</v>
      </c>
      <c r="F16" s="4" t="str">
        <f t="shared" si="2"/>
        <v>C:/ProgramData/MySQL/MySQL Server 5.7/Uploads/CyberSource/</v>
      </c>
      <c r="G16" s="4" t="s">
        <v>179</v>
      </c>
      <c r="H16" s="3" t="str">
        <f t="shared" si="3"/>
        <v>LOAD DATA LOW_PRIORITY LOCAL INFILE 'C:/ProgramData/MySQL/MySQL Server 5.7/Uploads/CyberSource/CS_Transactions_20190915.csv'</v>
      </c>
    </row>
    <row r="17" spans="1:8" x14ac:dyDescent="0.2">
      <c r="A17" s="4" t="s">
        <v>18</v>
      </c>
      <c r="B17" s="4" t="s">
        <v>11</v>
      </c>
      <c r="C17" s="4" t="s">
        <v>181</v>
      </c>
      <c r="D17" s="3" t="str">
        <f t="shared" si="0"/>
        <v>20190916</v>
      </c>
      <c r="E17" s="3" t="str">
        <f t="shared" si="1"/>
        <v>CS_Transactions_20190916.csv</v>
      </c>
      <c r="F17" s="4" t="str">
        <f t="shared" si="2"/>
        <v>C:/ProgramData/MySQL/MySQL Server 5.7/Uploads/CyberSource/</v>
      </c>
      <c r="G17" s="4" t="s">
        <v>179</v>
      </c>
      <c r="H17" s="3" t="str">
        <f t="shared" si="3"/>
        <v>LOAD DATA LOW_PRIORITY LOCAL INFILE 'C:/ProgramData/MySQL/MySQL Server 5.7/Uploads/CyberSource/CS_Transactions_20190916.csv'</v>
      </c>
    </row>
    <row r="18" spans="1:8" x14ac:dyDescent="0.2">
      <c r="A18" s="4" t="s">
        <v>19</v>
      </c>
      <c r="B18" s="4" t="s">
        <v>11</v>
      </c>
      <c r="C18" s="4" t="s">
        <v>181</v>
      </c>
      <c r="D18" s="3" t="str">
        <f t="shared" si="0"/>
        <v>20190917</v>
      </c>
      <c r="E18" s="3" t="str">
        <f t="shared" si="1"/>
        <v>CS_Transactions_20190917.csv</v>
      </c>
      <c r="F18" s="4" t="str">
        <f t="shared" si="2"/>
        <v>C:/ProgramData/MySQL/MySQL Server 5.7/Uploads/CyberSource/</v>
      </c>
      <c r="G18" s="4" t="s">
        <v>179</v>
      </c>
      <c r="H18" s="3" t="str">
        <f t="shared" si="3"/>
        <v>LOAD DATA LOW_PRIORITY LOCAL INFILE 'C:/ProgramData/MySQL/MySQL Server 5.7/Uploads/CyberSource/CS_Transactions_20190917.csv'</v>
      </c>
    </row>
    <row r="19" spans="1:8" x14ac:dyDescent="0.2">
      <c r="A19" s="4" t="s">
        <v>20</v>
      </c>
      <c r="B19" s="4" t="s">
        <v>11</v>
      </c>
      <c r="C19" s="4" t="s">
        <v>181</v>
      </c>
      <c r="D19" s="3" t="str">
        <f t="shared" si="0"/>
        <v>20190918</v>
      </c>
      <c r="E19" s="3" t="str">
        <f t="shared" si="1"/>
        <v>CS_Transactions_20190918.csv</v>
      </c>
      <c r="F19" s="4" t="str">
        <f t="shared" si="2"/>
        <v>C:/ProgramData/MySQL/MySQL Server 5.7/Uploads/CyberSource/</v>
      </c>
      <c r="G19" s="4" t="s">
        <v>179</v>
      </c>
      <c r="H19" s="3" t="str">
        <f t="shared" si="3"/>
        <v>LOAD DATA LOW_PRIORITY LOCAL INFILE 'C:/ProgramData/MySQL/MySQL Server 5.7/Uploads/CyberSource/CS_Transactions_20190918.csv'</v>
      </c>
    </row>
    <row r="20" spans="1:8" x14ac:dyDescent="0.2">
      <c r="A20" s="4" t="s">
        <v>21</v>
      </c>
      <c r="B20" s="4" t="s">
        <v>11</v>
      </c>
      <c r="C20" s="4" t="s">
        <v>181</v>
      </c>
      <c r="D20" s="3" t="str">
        <f t="shared" si="0"/>
        <v>20190919</v>
      </c>
      <c r="E20" s="3" t="str">
        <f t="shared" si="1"/>
        <v>CS_Transactions_20190919.csv</v>
      </c>
      <c r="F20" s="4" t="str">
        <f t="shared" si="2"/>
        <v>C:/ProgramData/MySQL/MySQL Server 5.7/Uploads/CyberSource/</v>
      </c>
      <c r="G20" s="4" t="s">
        <v>179</v>
      </c>
      <c r="H20" s="3" t="str">
        <f t="shared" si="3"/>
        <v>LOAD DATA LOW_PRIORITY LOCAL INFILE 'C:/ProgramData/MySQL/MySQL Server 5.7/Uploads/CyberSource/CS_Transactions_20190919.csv'</v>
      </c>
    </row>
    <row r="21" spans="1:8" x14ac:dyDescent="0.2">
      <c r="A21" s="4" t="s">
        <v>22</v>
      </c>
      <c r="B21" s="4" t="s">
        <v>11</v>
      </c>
      <c r="C21" s="4" t="s">
        <v>181</v>
      </c>
      <c r="D21" s="3" t="str">
        <f t="shared" si="0"/>
        <v>20190920</v>
      </c>
      <c r="E21" s="3" t="str">
        <f t="shared" si="1"/>
        <v>CS_Transactions_20190920.csv</v>
      </c>
      <c r="F21" s="4" t="str">
        <f t="shared" si="2"/>
        <v>C:/ProgramData/MySQL/MySQL Server 5.7/Uploads/CyberSource/</v>
      </c>
      <c r="G21" s="4" t="s">
        <v>179</v>
      </c>
      <c r="H21" s="3" t="str">
        <f t="shared" si="3"/>
        <v>LOAD DATA LOW_PRIORITY LOCAL INFILE 'C:/ProgramData/MySQL/MySQL Server 5.7/Uploads/CyberSource/CS_Transactions_20190920.csv'</v>
      </c>
    </row>
    <row r="22" spans="1:8" x14ac:dyDescent="0.2">
      <c r="A22" s="4" t="s">
        <v>23</v>
      </c>
      <c r="B22" s="4" t="s">
        <v>11</v>
      </c>
      <c r="C22" s="4" t="s">
        <v>181</v>
      </c>
      <c r="D22" s="3" t="str">
        <f t="shared" si="0"/>
        <v>20190921</v>
      </c>
      <c r="E22" s="3" t="str">
        <f t="shared" si="1"/>
        <v>CS_Transactions_20190921.csv</v>
      </c>
      <c r="F22" s="4" t="str">
        <f t="shared" si="2"/>
        <v>C:/ProgramData/MySQL/MySQL Server 5.7/Uploads/CyberSource/</v>
      </c>
      <c r="G22" s="4" t="s">
        <v>179</v>
      </c>
      <c r="H22" s="3" t="str">
        <f t="shared" si="3"/>
        <v>LOAD DATA LOW_PRIORITY LOCAL INFILE 'C:/ProgramData/MySQL/MySQL Server 5.7/Uploads/CyberSource/CS_Transactions_20190921.csv'</v>
      </c>
    </row>
    <row r="23" spans="1:8" x14ac:dyDescent="0.2">
      <c r="A23" s="4" t="s">
        <v>24</v>
      </c>
      <c r="B23" s="4" t="s">
        <v>11</v>
      </c>
      <c r="C23" s="4" t="s">
        <v>181</v>
      </c>
      <c r="D23" s="3" t="str">
        <f t="shared" si="0"/>
        <v>20190922</v>
      </c>
      <c r="E23" s="3" t="str">
        <f t="shared" si="1"/>
        <v>CS_Transactions_20190922.csv</v>
      </c>
      <c r="F23" s="4" t="str">
        <f t="shared" si="2"/>
        <v>C:/ProgramData/MySQL/MySQL Server 5.7/Uploads/CyberSource/</v>
      </c>
      <c r="G23" s="4" t="s">
        <v>179</v>
      </c>
      <c r="H23" s="3" t="str">
        <f t="shared" si="3"/>
        <v>LOAD DATA LOW_PRIORITY LOCAL INFILE 'C:/ProgramData/MySQL/MySQL Server 5.7/Uploads/CyberSource/CS_Transactions_20190922.csv'</v>
      </c>
    </row>
    <row r="24" spans="1:8" x14ac:dyDescent="0.2">
      <c r="A24" s="4" t="s">
        <v>25</v>
      </c>
      <c r="B24" s="4" t="s">
        <v>11</v>
      </c>
      <c r="C24" s="4" t="s">
        <v>181</v>
      </c>
      <c r="D24" s="3" t="str">
        <f t="shared" si="0"/>
        <v>20190923</v>
      </c>
      <c r="E24" s="3" t="str">
        <f t="shared" si="1"/>
        <v>CS_Transactions_20190923.csv</v>
      </c>
      <c r="F24" s="4" t="str">
        <f t="shared" si="2"/>
        <v>C:/ProgramData/MySQL/MySQL Server 5.7/Uploads/CyberSource/</v>
      </c>
      <c r="G24" s="4" t="s">
        <v>179</v>
      </c>
      <c r="H24" s="3" t="str">
        <f t="shared" si="3"/>
        <v>LOAD DATA LOW_PRIORITY LOCAL INFILE 'C:/ProgramData/MySQL/MySQL Server 5.7/Uploads/CyberSource/CS_Transactions_20190923.csv'</v>
      </c>
    </row>
    <row r="25" spans="1:8" x14ac:dyDescent="0.2">
      <c r="A25" s="4" t="s">
        <v>26</v>
      </c>
      <c r="B25" s="4" t="s">
        <v>11</v>
      </c>
      <c r="C25" s="4" t="s">
        <v>181</v>
      </c>
      <c r="D25" s="3" t="str">
        <f t="shared" si="0"/>
        <v>20190924</v>
      </c>
      <c r="E25" s="3" t="str">
        <f t="shared" si="1"/>
        <v>CS_Transactions_20190924.csv</v>
      </c>
      <c r="F25" s="4" t="str">
        <f t="shared" si="2"/>
        <v>C:/ProgramData/MySQL/MySQL Server 5.7/Uploads/CyberSource/</v>
      </c>
      <c r="G25" s="4" t="s">
        <v>179</v>
      </c>
      <c r="H25" s="3" t="str">
        <f t="shared" si="3"/>
        <v>LOAD DATA LOW_PRIORITY LOCAL INFILE 'C:/ProgramData/MySQL/MySQL Server 5.7/Uploads/CyberSource/CS_Transactions_20190924.csv'</v>
      </c>
    </row>
    <row r="26" spans="1:8" x14ac:dyDescent="0.2">
      <c r="A26" s="4" t="s">
        <v>27</v>
      </c>
      <c r="B26" s="4" t="s">
        <v>11</v>
      </c>
      <c r="C26" s="4" t="s">
        <v>181</v>
      </c>
      <c r="D26" s="3" t="str">
        <f t="shared" si="0"/>
        <v>20190925</v>
      </c>
      <c r="E26" s="3" t="str">
        <f t="shared" si="1"/>
        <v>CS_Transactions_20190925.csv</v>
      </c>
      <c r="F26" s="4" t="str">
        <f t="shared" si="2"/>
        <v>C:/ProgramData/MySQL/MySQL Server 5.7/Uploads/CyberSource/</v>
      </c>
      <c r="G26" s="4" t="s">
        <v>179</v>
      </c>
      <c r="H26" s="3" t="str">
        <f t="shared" si="3"/>
        <v>LOAD DATA LOW_PRIORITY LOCAL INFILE 'C:/ProgramData/MySQL/MySQL Server 5.7/Uploads/CyberSource/CS_Transactions_20190925.csv'</v>
      </c>
    </row>
    <row r="27" spans="1:8" x14ac:dyDescent="0.2">
      <c r="A27" s="4" t="s">
        <v>28</v>
      </c>
      <c r="B27" s="4" t="s">
        <v>11</v>
      </c>
      <c r="C27" s="4" t="s">
        <v>181</v>
      </c>
      <c r="D27" s="3" t="str">
        <f t="shared" si="0"/>
        <v>20190926</v>
      </c>
      <c r="E27" s="3" t="str">
        <f t="shared" si="1"/>
        <v>CS_Transactions_20190926.csv</v>
      </c>
      <c r="F27" s="4" t="str">
        <f t="shared" si="2"/>
        <v>C:/ProgramData/MySQL/MySQL Server 5.7/Uploads/CyberSource/</v>
      </c>
      <c r="G27" s="4" t="s">
        <v>179</v>
      </c>
      <c r="H27" s="3" t="str">
        <f t="shared" si="3"/>
        <v>LOAD DATA LOW_PRIORITY LOCAL INFILE 'C:/ProgramData/MySQL/MySQL Server 5.7/Uploads/CyberSource/CS_Transactions_20190926.csv'</v>
      </c>
    </row>
    <row r="28" spans="1:8" x14ac:dyDescent="0.2">
      <c r="A28" s="4" t="s">
        <v>29</v>
      </c>
      <c r="B28" s="4" t="s">
        <v>11</v>
      </c>
      <c r="C28" s="4" t="s">
        <v>181</v>
      </c>
      <c r="D28" s="3" t="str">
        <f t="shared" si="0"/>
        <v>20190927</v>
      </c>
      <c r="E28" s="3" t="str">
        <f t="shared" si="1"/>
        <v>CS_Transactions_20190927.csv</v>
      </c>
      <c r="F28" s="4" t="str">
        <f t="shared" si="2"/>
        <v>C:/ProgramData/MySQL/MySQL Server 5.7/Uploads/CyberSource/</v>
      </c>
      <c r="G28" s="4" t="s">
        <v>179</v>
      </c>
      <c r="H28" s="3" t="str">
        <f t="shared" si="3"/>
        <v>LOAD DATA LOW_PRIORITY LOCAL INFILE 'C:/ProgramData/MySQL/MySQL Server 5.7/Uploads/CyberSource/CS_Transactions_20190927.csv'</v>
      </c>
    </row>
    <row r="29" spans="1:8" x14ac:dyDescent="0.2">
      <c r="A29" s="4" t="s">
        <v>30</v>
      </c>
      <c r="B29" s="4" t="s">
        <v>11</v>
      </c>
      <c r="C29" s="4" t="s">
        <v>181</v>
      </c>
      <c r="D29" s="3" t="str">
        <f t="shared" si="0"/>
        <v>20190928</v>
      </c>
      <c r="E29" s="3" t="str">
        <f t="shared" si="1"/>
        <v>CS_Transactions_20190928.csv</v>
      </c>
      <c r="F29" s="4" t="str">
        <f t="shared" si="2"/>
        <v>C:/ProgramData/MySQL/MySQL Server 5.7/Uploads/CyberSource/</v>
      </c>
      <c r="G29" s="4" t="s">
        <v>179</v>
      </c>
      <c r="H29" s="3" t="str">
        <f t="shared" si="3"/>
        <v>LOAD DATA LOW_PRIORITY LOCAL INFILE 'C:/ProgramData/MySQL/MySQL Server 5.7/Uploads/CyberSource/CS_Transactions_20190928.csv'</v>
      </c>
    </row>
    <row r="30" spans="1:8" x14ac:dyDescent="0.2">
      <c r="A30" s="4" t="s">
        <v>31</v>
      </c>
      <c r="B30" s="4" t="s">
        <v>11</v>
      </c>
      <c r="C30" s="4" t="s">
        <v>181</v>
      </c>
      <c r="D30" s="3" t="str">
        <f t="shared" si="0"/>
        <v>20190929</v>
      </c>
      <c r="E30" s="3" t="str">
        <f t="shared" si="1"/>
        <v>CS_Transactions_20190929.csv</v>
      </c>
      <c r="F30" s="4" t="str">
        <f t="shared" si="2"/>
        <v>C:/ProgramData/MySQL/MySQL Server 5.7/Uploads/CyberSource/</v>
      </c>
      <c r="G30" s="4" t="s">
        <v>179</v>
      </c>
      <c r="H30" s="3" t="str">
        <f t="shared" si="3"/>
        <v>LOAD DATA LOW_PRIORITY LOCAL INFILE 'C:/ProgramData/MySQL/MySQL Server 5.7/Uploads/CyberSource/CS_Transactions_20190929.csv'</v>
      </c>
    </row>
    <row r="31" spans="1:8" x14ac:dyDescent="0.2">
      <c r="A31" s="4" t="s">
        <v>32</v>
      </c>
      <c r="B31" s="4" t="s">
        <v>11</v>
      </c>
      <c r="C31" s="4" t="s">
        <v>181</v>
      </c>
      <c r="D31" s="3" t="str">
        <f t="shared" si="0"/>
        <v>20190930</v>
      </c>
      <c r="E31" s="3" t="str">
        <f t="shared" si="1"/>
        <v>CS_Transactions_20190930.csv</v>
      </c>
      <c r="F31" s="4" t="str">
        <f t="shared" si="2"/>
        <v>C:/ProgramData/MySQL/MySQL Server 5.7/Uploads/CyberSource/</v>
      </c>
      <c r="G31" s="4" t="s">
        <v>179</v>
      </c>
      <c r="H31" s="3" t="str">
        <f t="shared" si="3"/>
        <v>LOAD DATA LOW_PRIORITY LOCAL INFILE 'C:/ProgramData/MySQL/MySQL Server 5.7/Uploads/CyberSource/CS_Transactions_20190930.csv'</v>
      </c>
    </row>
    <row r="32" spans="1:8" x14ac:dyDescent="0.2">
      <c r="A32" s="4" t="s">
        <v>33</v>
      </c>
      <c r="B32" s="4" t="s">
        <v>11</v>
      </c>
      <c r="C32" s="4" t="s">
        <v>181</v>
      </c>
      <c r="D32" s="3" t="str">
        <f t="shared" si="0"/>
        <v>20190931</v>
      </c>
      <c r="E32" s="3" t="str">
        <f t="shared" si="1"/>
        <v>CS_Transactions_20190931.csv</v>
      </c>
      <c r="F32" s="4" t="str">
        <f t="shared" si="2"/>
        <v>C:/ProgramData/MySQL/MySQL Server 5.7/Uploads/CyberSource/</v>
      </c>
      <c r="G32" s="4" t="s">
        <v>179</v>
      </c>
      <c r="H32" s="3" t="str">
        <f t="shared" si="3"/>
        <v>LOAD DATA LOW_PRIORITY LOCAL INFILE 'C:/ProgramData/MySQL/MySQL Server 5.7/Uploads/CyberSource/CS_Transactions_20190931.csv'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32"/>
  <sheetViews>
    <sheetView tabSelected="1"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12</v>
      </c>
      <c r="C2" s="4" t="s">
        <v>182</v>
      </c>
      <c r="D2" s="3" t="str">
        <f>CONCATENATE(C2,"-",B2,"-",A2)</f>
        <v>2020-10-01</v>
      </c>
      <c r="E2" s="3" t="str">
        <f>CONCATENATE(D2,";",D2,".csv")</f>
        <v>2020-10-01;2020-10-01.csv</v>
      </c>
      <c r="F2" s="4" t="str">
        <f>CONCATENATE("C:/ProgramData/MySQL/MySQL Server 5.7/Uploads/_csv/")</f>
        <v>C:/ProgramData/MySQL/MySQL Server 5.7/Uploads/_csv/</v>
      </c>
      <c r="G2" s="4" t="s">
        <v>179</v>
      </c>
      <c r="H2" s="4" t="str">
        <f>CONCATENATE("SET @rundate='",D2,"'; SET @perioddate=str_to_date('",D2,"','%Y-%m-%d');")</f>
        <v>SET @rundate='2020-10-01'; SET @perioddate=str_to_date('2020-10-01','%Y-%m-%d');</v>
      </c>
      <c r="I2" s="3" t="str">
        <f>CONCATENATE("LOAD DATA LOW_PRIORITY LOCAL INFILE '",F2,E2,"'")</f>
        <v>LOAD DATA LOW_PRIORITY LOCAL INFILE 'C:/ProgramData/MySQL/MySQL Server 5.7/Uploads/_csv/2020-10-01;2020-10-01.csv'</v>
      </c>
    </row>
    <row r="3" spans="1:9" x14ac:dyDescent="0.2">
      <c r="A3" s="4" t="s">
        <v>3</v>
      </c>
      <c r="B3" s="4" t="s">
        <v>12</v>
      </c>
      <c r="C3" s="4" t="s">
        <v>182</v>
      </c>
      <c r="D3" s="3" t="str">
        <f t="shared" ref="D3:D32" si="0">CONCATENATE(C3,"-",B3,"-",A3)</f>
        <v>2020-10-02</v>
      </c>
      <c r="E3" s="3" t="str">
        <f t="shared" ref="E3:E32" si="1">CONCATENATE(D3,";",D3,".csv")</f>
        <v>2020-10-02;2020-10-02.csv</v>
      </c>
      <c r="F3" s="4" t="str">
        <f t="shared" ref="F3:F32" si="2">CONCATENATE("C:/ProgramData/MySQL/MySQL Server 5.7/Uploads/_csv/")</f>
        <v>C:/ProgramData/MySQL/MySQL Server 5.7/Uploads/_csv/</v>
      </c>
      <c r="G3" s="4" t="s">
        <v>179</v>
      </c>
      <c r="H3" s="4" t="str">
        <f t="shared" ref="H3:H32" si="3">CONCATENATE("SET @rundate='",D3,"'; SET @perioddate=str_to_date('",D3,"','%Y-%m-%d');")</f>
        <v>SET @rundate='2020-10-02'; SET @perioddate=str_to_date('2020-10-02','%Y-%m-%d');</v>
      </c>
      <c r="I3" s="3" t="str">
        <f t="shared" ref="I3:I32" si="4">CONCATENATE("LOAD DATA LOW_PRIORITY LOCAL INFILE '",F3,E3,"'")</f>
        <v>LOAD DATA LOW_PRIORITY LOCAL INFILE 'C:/ProgramData/MySQL/MySQL Server 5.7/Uploads/_csv/2020-10-02;2020-10-02.csv'</v>
      </c>
    </row>
    <row r="4" spans="1:9" x14ac:dyDescent="0.2">
      <c r="A4" s="4" t="s">
        <v>4</v>
      </c>
      <c r="B4" s="4" t="s">
        <v>12</v>
      </c>
      <c r="C4" s="4" t="s">
        <v>182</v>
      </c>
      <c r="D4" s="3" t="str">
        <f t="shared" si="0"/>
        <v>2020-10-03</v>
      </c>
      <c r="E4" s="3" t="str">
        <f t="shared" si="1"/>
        <v>2020-10-03;2020-10-03.csv</v>
      </c>
      <c r="F4" s="4" t="str">
        <f t="shared" si="2"/>
        <v>C:/ProgramData/MySQL/MySQL Server 5.7/Uploads/_csv/</v>
      </c>
      <c r="G4" s="4" t="s">
        <v>179</v>
      </c>
      <c r="H4" s="4" t="str">
        <f t="shared" si="3"/>
        <v>SET @rundate='2020-10-03'; SET @perioddate=str_to_date('2020-10-03','%Y-%m-%d');</v>
      </c>
      <c r="I4" s="3" t="str">
        <f t="shared" si="4"/>
        <v>LOAD DATA LOW_PRIORITY LOCAL INFILE 'C:/ProgramData/MySQL/MySQL Server 5.7/Uploads/_csv/2020-10-03;2020-10-03.csv'</v>
      </c>
    </row>
    <row r="5" spans="1:9" x14ac:dyDescent="0.2">
      <c r="A5" s="4" t="s">
        <v>6</v>
      </c>
      <c r="B5" s="4" t="s">
        <v>12</v>
      </c>
      <c r="C5" s="4" t="s">
        <v>182</v>
      </c>
      <c r="D5" s="3" t="str">
        <f t="shared" si="0"/>
        <v>2020-10-04</v>
      </c>
      <c r="E5" s="3" t="str">
        <f t="shared" si="1"/>
        <v>2020-10-04;2020-10-04.csv</v>
      </c>
      <c r="F5" s="4" t="str">
        <f t="shared" si="2"/>
        <v>C:/ProgramData/MySQL/MySQL Server 5.7/Uploads/_csv/</v>
      </c>
      <c r="G5" s="4" t="s">
        <v>179</v>
      </c>
      <c r="H5" s="4" t="str">
        <f t="shared" si="3"/>
        <v>SET @rundate='2020-10-04'; SET @perioddate=str_to_date('2020-10-04','%Y-%m-%d');</v>
      </c>
      <c r="I5" s="3" t="str">
        <f t="shared" si="4"/>
        <v>LOAD DATA LOW_PRIORITY LOCAL INFILE 'C:/ProgramData/MySQL/MySQL Server 5.7/Uploads/_csv/2020-10-04;2020-10-04.csv'</v>
      </c>
    </row>
    <row r="6" spans="1:9" x14ac:dyDescent="0.2">
      <c r="A6" s="4" t="s">
        <v>7</v>
      </c>
      <c r="B6" s="4" t="s">
        <v>12</v>
      </c>
      <c r="C6" s="4" t="s">
        <v>182</v>
      </c>
      <c r="D6" s="3" t="str">
        <f t="shared" si="0"/>
        <v>2020-10-05</v>
      </c>
      <c r="E6" s="3" t="str">
        <f t="shared" si="1"/>
        <v>2020-10-05;2020-10-05.csv</v>
      </c>
      <c r="F6" s="4" t="str">
        <f t="shared" si="2"/>
        <v>C:/ProgramData/MySQL/MySQL Server 5.7/Uploads/_csv/</v>
      </c>
      <c r="G6" s="4" t="s">
        <v>179</v>
      </c>
      <c r="H6" s="4" t="str">
        <f t="shared" si="3"/>
        <v>SET @rundate='2020-10-05'; SET @perioddate=str_to_date('2020-10-05','%Y-%m-%d');</v>
      </c>
      <c r="I6" s="3" t="str">
        <f t="shared" si="4"/>
        <v>LOAD DATA LOW_PRIORITY LOCAL INFILE 'C:/ProgramData/MySQL/MySQL Server 5.7/Uploads/_csv/2020-10-05;2020-10-05.csv'</v>
      </c>
    </row>
    <row r="7" spans="1:9" x14ac:dyDescent="0.2">
      <c r="A7" s="4" t="s">
        <v>8</v>
      </c>
      <c r="B7" s="4" t="s">
        <v>12</v>
      </c>
      <c r="C7" s="4" t="s">
        <v>182</v>
      </c>
      <c r="D7" s="3" t="str">
        <f t="shared" si="0"/>
        <v>2020-10-06</v>
      </c>
      <c r="E7" s="3" t="str">
        <f t="shared" si="1"/>
        <v>2020-10-06;2020-10-06.csv</v>
      </c>
      <c r="F7" s="4" t="str">
        <f t="shared" si="2"/>
        <v>C:/ProgramData/MySQL/MySQL Server 5.7/Uploads/_csv/</v>
      </c>
      <c r="G7" s="4" t="s">
        <v>179</v>
      </c>
      <c r="H7" s="4" t="str">
        <f t="shared" si="3"/>
        <v>SET @rundate='2020-10-06'; SET @perioddate=str_to_date('2020-10-06','%Y-%m-%d');</v>
      </c>
      <c r="I7" s="3" t="str">
        <f t="shared" si="4"/>
        <v>LOAD DATA LOW_PRIORITY LOCAL INFILE 'C:/ProgramData/MySQL/MySQL Server 5.7/Uploads/_csv/2020-10-06;2020-10-06.csv'</v>
      </c>
    </row>
    <row r="8" spans="1:9" x14ac:dyDescent="0.2">
      <c r="A8" s="4" t="s">
        <v>9</v>
      </c>
      <c r="B8" s="4" t="s">
        <v>12</v>
      </c>
      <c r="C8" s="4" t="s">
        <v>182</v>
      </c>
      <c r="D8" s="3" t="str">
        <f t="shared" si="0"/>
        <v>2020-10-07</v>
      </c>
      <c r="E8" s="3" t="str">
        <f t="shared" si="1"/>
        <v>2020-10-07;2020-10-07.csv</v>
      </c>
      <c r="F8" s="4" t="str">
        <f t="shared" si="2"/>
        <v>C:/ProgramData/MySQL/MySQL Server 5.7/Uploads/_csv/</v>
      </c>
      <c r="G8" s="4" t="s">
        <v>179</v>
      </c>
      <c r="H8" s="4" t="str">
        <f t="shared" si="3"/>
        <v>SET @rundate='2020-10-07'; SET @perioddate=str_to_date('2020-10-07','%Y-%m-%d');</v>
      </c>
      <c r="I8" s="3" t="str">
        <f t="shared" si="4"/>
        <v>LOAD DATA LOW_PRIORITY LOCAL INFILE 'C:/ProgramData/MySQL/MySQL Server 5.7/Uploads/_csv/2020-10-07;2020-10-07.csv'</v>
      </c>
    </row>
    <row r="9" spans="1:9" x14ac:dyDescent="0.2">
      <c r="A9" s="4" t="s">
        <v>10</v>
      </c>
      <c r="B9" s="4" t="s">
        <v>12</v>
      </c>
      <c r="C9" s="4" t="s">
        <v>182</v>
      </c>
      <c r="D9" s="3" t="str">
        <f t="shared" si="0"/>
        <v>2020-10-08</v>
      </c>
      <c r="E9" s="3" t="str">
        <f t="shared" si="1"/>
        <v>2020-10-08;2020-10-08.csv</v>
      </c>
      <c r="F9" s="4" t="str">
        <f t="shared" si="2"/>
        <v>C:/ProgramData/MySQL/MySQL Server 5.7/Uploads/_csv/</v>
      </c>
      <c r="G9" s="4" t="s">
        <v>179</v>
      </c>
      <c r="H9" s="4" t="str">
        <f t="shared" si="3"/>
        <v>SET @rundate='2020-10-08'; SET @perioddate=str_to_date('2020-10-08','%Y-%m-%d');</v>
      </c>
      <c r="I9" s="3" t="str">
        <f t="shared" si="4"/>
        <v>LOAD DATA LOW_PRIORITY LOCAL INFILE 'C:/ProgramData/MySQL/MySQL Server 5.7/Uploads/_csv/2020-10-08;2020-10-08.csv'</v>
      </c>
    </row>
    <row r="10" spans="1:9" x14ac:dyDescent="0.2">
      <c r="A10" s="4" t="s">
        <v>11</v>
      </c>
      <c r="B10" s="4" t="s">
        <v>12</v>
      </c>
      <c r="C10" s="4" t="s">
        <v>182</v>
      </c>
      <c r="D10" s="3" t="str">
        <f t="shared" si="0"/>
        <v>2020-10-09</v>
      </c>
      <c r="E10" s="3" t="str">
        <f t="shared" si="1"/>
        <v>2020-10-09;2020-10-09.csv</v>
      </c>
      <c r="F10" s="4" t="str">
        <f t="shared" si="2"/>
        <v>C:/ProgramData/MySQL/MySQL Server 5.7/Uploads/_csv/</v>
      </c>
      <c r="G10" s="4" t="s">
        <v>179</v>
      </c>
      <c r="H10" s="4" t="str">
        <f t="shared" si="3"/>
        <v>SET @rundate='2020-10-09'; SET @perioddate=str_to_date('2020-10-09','%Y-%m-%d');</v>
      </c>
      <c r="I10" s="3" t="str">
        <f t="shared" si="4"/>
        <v>LOAD DATA LOW_PRIORITY LOCAL INFILE 'C:/ProgramData/MySQL/MySQL Server 5.7/Uploads/_csv/2020-10-09;2020-10-09.csv'</v>
      </c>
    </row>
    <row r="11" spans="1:9" x14ac:dyDescent="0.2">
      <c r="A11" s="4" t="s">
        <v>12</v>
      </c>
      <c r="B11" s="4" t="s">
        <v>12</v>
      </c>
      <c r="C11" s="4" t="s">
        <v>182</v>
      </c>
      <c r="D11" s="3" t="str">
        <f t="shared" si="0"/>
        <v>2020-10-10</v>
      </c>
      <c r="E11" s="3" t="str">
        <f t="shared" si="1"/>
        <v>2020-10-10;2020-10-10.csv</v>
      </c>
      <c r="F11" s="4" t="str">
        <f t="shared" si="2"/>
        <v>C:/ProgramData/MySQL/MySQL Server 5.7/Uploads/_csv/</v>
      </c>
      <c r="G11" s="4" t="s">
        <v>179</v>
      </c>
      <c r="H11" s="4" t="str">
        <f t="shared" si="3"/>
        <v>SET @rundate='2020-10-10'; SET @perioddate=str_to_date('2020-10-10','%Y-%m-%d');</v>
      </c>
      <c r="I11" s="3" t="str">
        <f t="shared" si="4"/>
        <v>LOAD DATA LOW_PRIORITY LOCAL INFILE 'C:/ProgramData/MySQL/MySQL Server 5.7/Uploads/_csv/2020-10-10;2020-10-10.csv'</v>
      </c>
    </row>
    <row r="12" spans="1:9" x14ac:dyDescent="0.2">
      <c r="A12" s="4" t="s">
        <v>13</v>
      </c>
      <c r="B12" s="4" t="s">
        <v>12</v>
      </c>
      <c r="C12" s="4" t="s">
        <v>182</v>
      </c>
      <c r="D12" s="3" t="str">
        <f t="shared" si="0"/>
        <v>2020-10-11</v>
      </c>
      <c r="E12" s="3" t="str">
        <f t="shared" si="1"/>
        <v>2020-10-11;2020-10-11.csv</v>
      </c>
      <c r="F12" s="4" t="str">
        <f t="shared" si="2"/>
        <v>C:/ProgramData/MySQL/MySQL Server 5.7/Uploads/_csv/</v>
      </c>
      <c r="G12" s="4" t="s">
        <v>179</v>
      </c>
      <c r="H12" s="4" t="str">
        <f t="shared" si="3"/>
        <v>SET @rundate='2020-10-11'; SET @perioddate=str_to_date('2020-10-11','%Y-%m-%d');</v>
      </c>
      <c r="I12" s="3" t="str">
        <f t="shared" si="4"/>
        <v>LOAD DATA LOW_PRIORITY LOCAL INFILE 'C:/ProgramData/MySQL/MySQL Server 5.7/Uploads/_csv/2020-10-11;2020-10-11.csv'</v>
      </c>
    </row>
    <row r="13" spans="1:9" x14ac:dyDescent="0.2">
      <c r="A13" s="4" t="s">
        <v>14</v>
      </c>
      <c r="B13" s="4" t="s">
        <v>12</v>
      </c>
      <c r="C13" s="4" t="s">
        <v>182</v>
      </c>
      <c r="D13" s="3" t="str">
        <f t="shared" si="0"/>
        <v>2020-10-12</v>
      </c>
      <c r="E13" s="3" t="str">
        <f t="shared" si="1"/>
        <v>2020-10-12;2020-10-12.csv</v>
      </c>
      <c r="F13" s="4" t="str">
        <f t="shared" si="2"/>
        <v>C:/ProgramData/MySQL/MySQL Server 5.7/Uploads/_csv/</v>
      </c>
      <c r="G13" s="4" t="s">
        <v>179</v>
      </c>
      <c r="H13" s="4" t="str">
        <f t="shared" si="3"/>
        <v>SET @rundate='2020-10-12'; SET @perioddate=str_to_date('2020-10-12','%Y-%m-%d');</v>
      </c>
      <c r="I13" s="3" t="str">
        <f t="shared" si="4"/>
        <v>LOAD DATA LOW_PRIORITY LOCAL INFILE 'C:/ProgramData/MySQL/MySQL Server 5.7/Uploads/_csv/2020-10-12;2020-10-12.csv'</v>
      </c>
    </row>
    <row r="14" spans="1:9" x14ac:dyDescent="0.2">
      <c r="A14" s="4" t="s">
        <v>15</v>
      </c>
      <c r="B14" s="4" t="s">
        <v>12</v>
      </c>
      <c r="C14" s="4" t="s">
        <v>182</v>
      </c>
      <c r="D14" s="3" t="str">
        <f t="shared" si="0"/>
        <v>2020-10-13</v>
      </c>
      <c r="E14" s="3" t="str">
        <f t="shared" si="1"/>
        <v>2020-10-13;2020-10-13.csv</v>
      </c>
      <c r="F14" s="4" t="str">
        <f t="shared" si="2"/>
        <v>C:/ProgramData/MySQL/MySQL Server 5.7/Uploads/_csv/</v>
      </c>
      <c r="G14" s="4" t="s">
        <v>179</v>
      </c>
      <c r="H14" s="4" t="str">
        <f t="shared" si="3"/>
        <v>SET @rundate='2020-10-13'; SET @perioddate=str_to_date('2020-10-13','%Y-%m-%d');</v>
      </c>
      <c r="I14" s="3" t="str">
        <f t="shared" si="4"/>
        <v>LOAD DATA LOW_PRIORITY LOCAL INFILE 'C:/ProgramData/MySQL/MySQL Server 5.7/Uploads/_csv/2020-10-13;2020-10-13.csv'</v>
      </c>
    </row>
    <row r="15" spans="1:9" x14ac:dyDescent="0.2">
      <c r="A15" s="4" t="s">
        <v>16</v>
      </c>
      <c r="B15" s="4" t="s">
        <v>12</v>
      </c>
      <c r="C15" s="4" t="s">
        <v>182</v>
      </c>
      <c r="D15" s="3" t="str">
        <f t="shared" si="0"/>
        <v>2020-10-14</v>
      </c>
      <c r="E15" s="3" t="str">
        <f t="shared" si="1"/>
        <v>2020-10-14;2020-10-14.csv</v>
      </c>
      <c r="F15" s="4" t="str">
        <f t="shared" si="2"/>
        <v>C:/ProgramData/MySQL/MySQL Server 5.7/Uploads/_csv/</v>
      </c>
      <c r="G15" s="4" t="s">
        <v>179</v>
      </c>
      <c r="H15" s="4" t="str">
        <f t="shared" si="3"/>
        <v>SET @rundate='2020-10-14'; SET @perioddate=str_to_date('2020-10-14','%Y-%m-%d');</v>
      </c>
      <c r="I15" s="3" t="str">
        <f t="shared" si="4"/>
        <v>LOAD DATA LOW_PRIORITY LOCAL INFILE 'C:/ProgramData/MySQL/MySQL Server 5.7/Uploads/_csv/2020-10-14;2020-10-14.csv'</v>
      </c>
    </row>
    <row r="16" spans="1:9" x14ac:dyDescent="0.2">
      <c r="A16" s="4" t="s">
        <v>17</v>
      </c>
      <c r="B16" s="4" t="s">
        <v>12</v>
      </c>
      <c r="C16" s="4" t="s">
        <v>182</v>
      </c>
      <c r="D16" s="3" t="str">
        <f t="shared" si="0"/>
        <v>2020-10-15</v>
      </c>
      <c r="E16" s="3" t="str">
        <f t="shared" si="1"/>
        <v>2020-10-15;2020-10-15.csv</v>
      </c>
      <c r="F16" s="4" t="str">
        <f t="shared" si="2"/>
        <v>C:/ProgramData/MySQL/MySQL Server 5.7/Uploads/_csv/</v>
      </c>
      <c r="G16" s="4" t="s">
        <v>179</v>
      </c>
      <c r="H16" s="4" t="str">
        <f t="shared" si="3"/>
        <v>SET @rundate='2020-10-15'; SET @perioddate=str_to_date('2020-10-15','%Y-%m-%d');</v>
      </c>
      <c r="I16" s="3" t="str">
        <f t="shared" si="4"/>
        <v>LOAD DATA LOW_PRIORITY LOCAL INFILE 'C:/ProgramData/MySQL/MySQL Server 5.7/Uploads/_csv/2020-10-15;2020-10-15.csv'</v>
      </c>
    </row>
    <row r="17" spans="1:9" x14ac:dyDescent="0.2">
      <c r="A17" s="4" t="s">
        <v>18</v>
      </c>
      <c r="B17" s="4" t="s">
        <v>12</v>
      </c>
      <c r="C17" s="4" t="s">
        <v>182</v>
      </c>
      <c r="D17" s="3" t="str">
        <f t="shared" si="0"/>
        <v>2020-10-16</v>
      </c>
      <c r="E17" s="3" t="str">
        <f t="shared" si="1"/>
        <v>2020-10-16;2020-10-16.csv</v>
      </c>
      <c r="F17" s="4" t="str">
        <f t="shared" si="2"/>
        <v>C:/ProgramData/MySQL/MySQL Server 5.7/Uploads/_csv/</v>
      </c>
      <c r="G17" s="4" t="s">
        <v>179</v>
      </c>
      <c r="H17" s="4" t="str">
        <f t="shared" si="3"/>
        <v>SET @rundate='2020-10-16'; SET @perioddate=str_to_date('2020-10-16','%Y-%m-%d');</v>
      </c>
      <c r="I17" s="3" t="str">
        <f t="shared" si="4"/>
        <v>LOAD DATA LOW_PRIORITY LOCAL INFILE 'C:/ProgramData/MySQL/MySQL Server 5.7/Uploads/_csv/2020-10-16;2020-10-16.csv'</v>
      </c>
    </row>
    <row r="18" spans="1:9" x14ac:dyDescent="0.2">
      <c r="A18" s="4" t="s">
        <v>19</v>
      </c>
      <c r="B18" s="4" t="s">
        <v>12</v>
      </c>
      <c r="C18" s="4" t="s">
        <v>182</v>
      </c>
      <c r="D18" s="3" t="str">
        <f t="shared" si="0"/>
        <v>2020-10-17</v>
      </c>
      <c r="E18" s="3" t="str">
        <f t="shared" si="1"/>
        <v>2020-10-17;2020-10-17.csv</v>
      </c>
      <c r="F18" s="4" t="str">
        <f t="shared" si="2"/>
        <v>C:/ProgramData/MySQL/MySQL Server 5.7/Uploads/_csv/</v>
      </c>
      <c r="G18" s="4" t="s">
        <v>179</v>
      </c>
      <c r="H18" s="4" t="str">
        <f t="shared" si="3"/>
        <v>SET @rundate='2020-10-17'; SET @perioddate=str_to_date('2020-10-17','%Y-%m-%d');</v>
      </c>
      <c r="I18" s="3" t="str">
        <f t="shared" si="4"/>
        <v>LOAD DATA LOW_PRIORITY LOCAL INFILE 'C:/ProgramData/MySQL/MySQL Server 5.7/Uploads/_csv/2020-10-17;2020-10-17.csv'</v>
      </c>
    </row>
    <row r="19" spans="1:9" x14ac:dyDescent="0.2">
      <c r="A19" s="4" t="s">
        <v>20</v>
      </c>
      <c r="B19" s="4" t="s">
        <v>12</v>
      </c>
      <c r="C19" s="4" t="s">
        <v>182</v>
      </c>
      <c r="D19" s="3" t="str">
        <f t="shared" si="0"/>
        <v>2020-10-18</v>
      </c>
      <c r="E19" s="3" t="str">
        <f t="shared" si="1"/>
        <v>2020-10-18;2020-10-18.csv</v>
      </c>
      <c r="F19" s="4" t="str">
        <f t="shared" si="2"/>
        <v>C:/ProgramData/MySQL/MySQL Server 5.7/Uploads/_csv/</v>
      </c>
      <c r="G19" s="4" t="s">
        <v>179</v>
      </c>
      <c r="H19" s="4" t="str">
        <f t="shared" si="3"/>
        <v>SET @rundate='2020-10-18'; SET @perioddate=str_to_date('2020-10-18','%Y-%m-%d');</v>
      </c>
      <c r="I19" s="3" t="str">
        <f t="shared" si="4"/>
        <v>LOAD DATA LOW_PRIORITY LOCAL INFILE 'C:/ProgramData/MySQL/MySQL Server 5.7/Uploads/_csv/2020-10-18;2020-10-18.csv'</v>
      </c>
    </row>
    <row r="20" spans="1:9" x14ac:dyDescent="0.2">
      <c r="A20" s="4" t="s">
        <v>21</v>
      </c>
      <c r="B20" s="4" t="s">
        <v>12</v>
      </c>
      <c r="C20" s="4" t="s">
        <v>182</v>
      </c>
      <c r="D20" s="3" t="str">
        <f t="shared" si="0"/>
        <v>2020-10-19</v>
      </c>
      <c r="E20" s="3" t="str">
        <f t="shared" si="1"/>
        <v>2020-10-19;2020-10-19.csv</v>
      </c>
      <c r="F20" s="4" t="str">
        <f t="shared" si="2"/>
        <v>C:/ProgramData/MySQL/MySQL Server 5.7/Uploads/_csv/</v>
      </c>
      <c r="G20" s="4" t="s">
        <v>179</v>
      </c>
      <c r="H20" s="4" t="str">
        <f t="shared" si="3"/>
        <v>SET @rundate='2020-10-19'; SET @perioddate=str_to_date('2020-10-19','%Y-%m-%d');</v>
      </c>
      <c r="I20" s="3" t="str">
        <f t="shared" si="4"/>
        <v>LOAD DATA LOW_PRIORITY LOCAL INFILE 'C:/ProgramData/MySQL/MySQL Server 5.7/Uploads/_csv/2020-10-19;2020-10-19.csv'</v>
      </c>
    </row>
    <row r="21" spans="1:9" x14ac:dyDescent="0.2">
      <c r="A21" s="4" t="s">
        <v>22</v>
      </c>
      <c r="B21" s="4" t="s">
        <v>12</v>
      </c>
      <c r="C21" s="4" t="s">
        <v>182</v>
      </c>
      <c r="D21" s="3" t="str">
        <f t="shared" si="0"/>
        <v>2020-10-20</v>
      </c>
      <c r="E21" s="3" t="str">
        <f t="shared" si="1"/>
        <v>2020-10-20;2020-10-20.csv</v>
      </c>
      <c r="F21" s="4" t="str">
        <f t="shared" si="2"/>
        <v>C:/ProgramData/MySQL/MySQL Server 5.7/Uploads/_csv/</v>
      </c>
      <c r="G21" s="4" t="s">
        <v>179</v>
      </c>
      <c r="H21" s="4" t="str">
        <f t="shared" si="3"/>
        <v>SET @rundate='2020-10-20'; SET @perioddate=str_to_date('2020-10-20','%Y-%m-%d');</v>
      </c>
      <c r="I21" s="3" t="str">
        <f t="shared" si="4"/>
        <v>LOAD DATA LOW_PRIORITY LOCAL INFILE 'C:/ProgramData/MySQL/MySQL Server 5.7/Uploads/_csv/2020-10-20;2020-10-20.csv'</v>
      </c>
    </row>
    <row r="22" spans="1:9" x14ac:dyDescent="0.2">
      <c r="A22" s="4" t="s">
        <v>23</v>
      </c>
      <c r="B22" s="4" t="s">
        <v>12</v>
      </c>
      <c r="C22" s="4" t="s">
        <v>182</v>
      </c>
      <c r="D22" s="3" t="str">
        <f t="shared" si="0"/>
        <v>2020-10-21</v>
      </c>
      <c r="E22" s="3" t="str">
        <f t="shared" si="1"/>
        <v>2020-10-21;2020-10-21.csv</v>
      </c>
      <c r="F22" s="4" t="str">
        <f t="shared" si="2"/>
        <v>C:/ProgramData/MySQL/MySQL Server 5.7/Uploads/_csv/</v>
      </c>
      <c r="G22" s="4" t="s">
        <v>179</v>
      </c>
      <c r="H22" s="4" t="str">
        <f t="shared" si="3"/>
        <v>SET @rundate='2020-10-21'; SET @perioddate=str_to_date('2020-10-21','%Y-%m-%d');</v>
      </c>
      <c r="I22" s="3" t="str">
        <f t="shared" si="4"/>
        <v>LOAD DATA LOW_PRIORITY LOCAL INFILE 'C:/ProgramData/MySQL/MySQL Server 5.7/Uploads/_csv/2020-10-21;2020-10-21.csv'</v>
      </c>
    </row>
    <row r="23" spans="1:9" x14ac:dyDescent="0.2">
      <c r="A23" s="4" t="s">
        <v>24</v>
      </c>
      <c r="B23" s="4" t="s">
        <v>12</v>
      </c>
      <c r="C23" s="4" t="s">
        <v>182</v>
      </c>
      <c r="D23" s="3" t="str">
        <f t="shared" si="0"/>
        <v>2020-10-22</v>
      </c>
      <c r="E23" s="3" t="str">
        <f t="shared" si="1"/>
        <v>2020-10-22;2020-10-22.csv</v>
      </c>
      <c r="F23" s="4" t="str">
        <f t="shared" si="2"/>
        <v>C:/ProgramData/MySQL/MySQL Server 5.7/Uploads/_csv/</v>
      </c>
      <c r="G23" s="4" t="s">
        <v>179</v>
      </c>
      <c r="H23" s="4" t="str">
        <f t="shared" si="3"/>
        <v>SET @rundate='2020-10-22'; SET @perioddate=str_to_date('2020-10-22','%Y-%m-%d');</v>
      </c>
      <c r="I23" s="3" t="str">
        <f t="shared" si="4"/>
        <v>LOAD DATA LOW_PRIORITY LOCAL INFILE 'C:/ProgramData/MySQL/MySQL Server 5.7/Uploads/_csv/2020-10-22;2020-10-22.csv'</v>
      </c>
    </row>
    <row r="24" spans="1:9" x14ac:dyDescent="0.2">
      <c r="A24" s="4" t="s">
        <v>25</v>
      </c>
      <c r="B24" s="4" t="s">
        <v>12</v>
      </c>
      <c r="C24" s="4" t="s">
        <v>182</v>
      </c>
      <c r="D24" s="3" t="str">
        <f t="shared" si="0"/>
        <v>2020-10-23</v>
      </c>
      <c r="E24" s="3" t="str">
        <f t="shared" si="1"/>
        <v>2020-10-23;2020-10-23.csv</v>
      </c>
      <c r="F24" s="4" t="str">
        <f t="shared" si="2"/>
        <v>C:/ProgramData/MySQL/MySQL Server 5.7/Uploads/_csv/</v>
      </c>
      <c r="G24" s="4" t="s">
        <v>179</v>
      </c>
      <c r="H24" s="4" t="str">
        <f t="shared" si="3"/>
        <v>SET @rundate='2020-10-23'; SET @perioddate=str_to_date('2020-10-23','%Y-%m-%d');</v>
      </c>
      <c r="I24" s="3" t="str">
        <f t="shared" si="4"/>
        <v>LOAD DATA LOW_PRIORITY LOCAL INFILE 'C:/ProgramData/MySQL/MySQL Server 5.7/Uploads/_csv/2020-10-23;2020-10-23.csv'</v>
      </c>
    </row>
    <row r="25" spans="1:9" x14ac:dyDescent="0.2">
      <c r="A25" s="4" t="s">
        <v>26</v>
      </c>
      <c r="B25" s="4" t="s">
        <v>12</v>
      </c>
      <c r="C25" s="4" t="s">
        <v>182</v>
      </c>
      <c r="D25" s="3" t="str">
        <f t="shared" si="0"/>
        <v>2020-10-24</v>
      </c>
      <c r="E25" s="3" t="str">
        <f t="shared" si="1"/>
        <v>2020-10-24;2020-10-24.csv</v>
      </c>
      <c r="F25" s="4" t="str">
        <f t="shared" si="2"/>
        <v>C:/ProgramData/MySQL/MySQL Server 5.7/Uploads/_csv/</v>
      </c>
      <c r="G25" s="4" t="s">
        <v>179</v>
      </c>
      <c r="H25" s="4" t="str">
        <f t="shared" si="3"/>
        <v>SET @rundate='2020-10-24'; SET @perioddate=str_to_date('2020-10-24','%Y-%m-%d');</v>
      </c>
      <c r="I25" s="3" t="str">
        <f t="shared" si="4"/>
        <v>LOAD DATA LOW_PRIORITY LOCAL INFILE 'C:/ProgramData/MySQL/MySQL Server 5.7/Uploads/_csv/2020-10-24;2020-10-24.csv'</v>
      </c>
    </row>
    <row r="26" spans="1:9" x14ac:dyDescent="0.2">
      <c r="A26" s="4" t="s">
        <v>27</v>
      </c>
      <c r="B26" s="4" t="s">
        <v>12</v>
      </c>
      <c r="C26" s="4" t="s">
        <v>182</v>
      </c>
      <c r="D26" s="3" t="str">
        <f t="shared" si="0"/>
        <v>2020-10-25</v>
      </c>
      <c r="E26" s="3" t="str">
        <f t="shared" si="1"/>
        <v>2020-10-25;2020-10-25.csv</v>
      </c>
      <c r="F26" s="4" t="str">
        <f t="shared" si="2"/>
        <v>C:/ProgramData/MySQL/MySQL Server 5.7/Uploads/_csv/</v>
      </c>
      <c r="G26" s="4" t="s">
        <v>179</v>
      </c>
      <c r="H26" s="4" t="str">
        <f t="shared" si="3"/>
        <v>SET @rundate='2020-10-25'; SET @perioddate=str_to_date('2020-10-25','%Y-%m-%d');</v>
      </c>
      <c r="I26" s="3" t="str">
        <f t="shared" si="4"/>
        <v>LOAD DATA LOW_PRIORITY LOCAL INFILE 'C:/ProgramData/MySQL/MySQL Server 5.7/Uploads/_csv/2020-10-25;2020-10-25.csv'</v>
      </c>
    </row>
    <row r="27" spans="1:9" x14ac:dyDescent="0.2">
      <c r="A27" s="4" t="s">
        <v>28</v>
      </c>
      <c r="B27" s="4" t="s">
        <v>12</v>
      </c>
      <c r="C27" s="4" t="s">
        <v>182</v>
      </c>
      <c r="D27" s="3" t="str">
        <f t="shared" si="0"/>
        <v>2020-10-26</v>
      </c>
      <c r="E27" s="3" t="str">
        <f t="shared" si="1"/>
        <v>2020-10-26;2020-10-26.csv</v>
      </c>
      <c r="F27" s="4" t="str">
        <f t="shared" si="2"/>
        <v>C:/ProgramData/MySQL/MySQL Server 5.7/Uploads/_csv/</v>
      </c>
      <c r="G27" s="4" t="s">
        <v>179</v>
      </c>
      <c r="H27" s="4" t="str">
        <f t="shared" si="3"/>
        <v>SET @rundate='2020-10-26'; SET @perioddate=str_to_date('2020-10-26','%Y-%m-%d');</v>
      </c>
      <c r="I27" s="3" t="str">
        <f t="shared" si="4"/>
        <v>LOAD DATA LOW_PRIORITY LOCAL INFILE 'C:/ProgramData/MySQL/MySQL Server 5.7/Uploads/_csv/2020-10-26;2020-10-26.csv'</v>
      </c>
    </row>
    <row r="28" spans="1:9" x14ac:dyDescent="0.2">
      <c r="A28" s="4" t="s">
        <v>29</v>
      </c>
      <c r="B28" s="4" t="s">
        <v>12</v>
      </c>
      <c r="C28" s="4" t="s">
        <v>182</v>
      </c>
      <c r="D28" s="3" t="str">
        <f t="shared" si="0"/>
        <v>2020-10-27</v>
      </c>
      <c r="E28" s="3" t="str">
        <f t="shared" si="1"/>
        <v>2020-10-27;2020-10-27.csv</v>
      </c>
      <c r="F28" s="4" t="str">
        <f t="shared" si="2"/>
        <v>C:/ProgramData/MySQL/MySQL Server 5.7/Uploads/_csv/</v>
      </c>
      <c r="G28" s="4" t="s">
        <v>179</v>
      </c>
      <c r="H28" s="4" t="str">
        <f t="shared" si="3"/>
        <v>SET @rundate='2020-10-27'; SET @perioddate=str_to_date('2020-10-27','%Y-%m-%d');</v>
      </c>
      <c r="I28" s="3" t="str">
        <f t="shared" si="4"/>
        <v>LOAD DATA LOW_PRIORITY LOCAL INFILE 'C:/ProgramData/MySQL/MySQL Server 5.7/Uploads/_csv/2020-10-27;2020-10-27.csv'</v>
      </c>
    </row>
    <row r="29" spans="1:9" x14ac:dyDescent="0.2">
      <c r="A29" s="4" t="s">
        <v>30</v>
      </c>
      <c r="B29" s="4" t="s">
        <v>12</v>
      </c>
      <c r="C29" s="4" t="s">
        <v>182</v>
      </c>
      <c r="D29" s="3" t="str">
        <f t="shared" si="0"/>
        <v>2020-10-28</v>
      </c>
      <c r="E29" s="3" t="str">
        <f t="shared" si="1"/>
        <v>2020-10-28;2020-10-28.csv</v>
      </c>
      <c r="F29" s="4" t="str">
        <f t="shared" si="2"/>
        <v>C:/ProgramData/MySQL/MySQL Server 5.7/Uploads/_csv/</v>
      </c>
      <c r="G29" s="4" t="s">
        <v>179</v>
      </c>
      <c r="H29" s="4" t="str">
        <f t="shared" si="3"/>
        <v>SET @rundate='2020-10-28'; SET @perioddate=str_to_date('2020-10-28','%Y-%m-%d');</v>
      </c>
      <c r="I29" s="3" t="str">
        <f t="shared" si="4"/>
        <v>LOAD DATA LOW_PRIORITY LOCAL INFILE 'C:/ProgramData/MySQL/MySQL Server 5.7/Uploads/_csv/2020-10-28;2020-10-28.csv'</v>
      </c>
    </row>
    <row r="30" spans="1:9" x14ac:dyDescent="0.2">
      <c r="A30" s="4" t="s">
        <v>31</v>
      </c>
      <c r="B30" s="4" t="s">
        <v>12</v>
      </c>
      <c r="C30" s="4" t="s">
        <v>182</v>
      </c>
      <c r="D30" s="3" t="str">
        <f t="shared" si="0"/>
        <v>2020-10-29</v>
      </c>
      <c r="E30" s="3" t="str">
        <f t="shared" si="1"/>
        <v>2020-10-29;2020-10-29.csv</v>
      </c>
      <c r="F30" s="4" t="str">
        <f t="shared" si="2"/>
        <v>C:/ProgramData/MySQL/MySQL Server 5.7/Uploads/_csv/</v>
      </c>
      <c r="G30" s="4" t="s">
        <v>179</v>
      </c>
      <c r="H30" s="4" t="str">
        <f t="shared" si="3"/>
        <v>SET @rundate='2020-10-29'; SET @perioddate=str_to_date('2020-10-29','%Y-%m-%d');</v>
      </c>
      <c r="I30" s="3" t="str">
        <f t="shared" si="4"/>
        <v>LOAD DATA LOW_PRIORITY LOCAL INFILE 'C:/ProgramData/MySQL/MySQL Server 5.7/Uploads/_csv/2020-10-29;2020-10-29.csv'</v>
      </c>
    </row>
    <row r="31" spans="1:9" x14ac:dyDescent="0.2">
      <c r="A31" s="4" t="s">
        <v>32</v>
      </c>
      <c r="B31" s="4" t="s">
        <v>12</v>
      </c>
      <c r="C31" s="4" t="s">
        <v>182</v>
      </c>
      <c r="D31" s="3" t="str">
        <f t="shared" si="0"/>
        <v>2020-10-30</v>
      </c>
      <c r="E31" s="3" t="str">
        <f t="shared" si="1"/>
        <v>2020-10-30;2020-10-30.csv</v>
      </c>
      <c r="F31" s="4" t="str">
        <f t="shared" si="2"/>
        <v>C:/ProgramData/MySQL/MySQL Server 5.7/Uploads/_csv/</v>
      </c>
      <c r="G31" s="4" t="s">
        <v>179</v>
      </c>
      <c r="H31" s="4" t="str">
        <f t="shared" si="3"/>
        <v>SET @rundate='2020-10-30'; SET @perioddate=str_to_date('2020-10-30','%Y-%m-%d');</v>
      </c>
      <c r="I31" s="3" t="str">
        <f t="shared" si="4"/>
        <v>LOAD DATA LOW_PRIORITY LOCAL INFILE 'C:/ProgramData/MySQL/MySQL Server 5.7/Uploads/_csv/2020-10-30;2020-10-30.csv'</v>
      </c>
    </row>
    <row r="32" spans="1:9" x14ac:dyDescent="0.2">
      <c r="A32" s="4" t="s">
        <v>33</v>
      </c>
      <c r="B32" s="4" t="s">
        <v>12</v>
      </c>
      <c r="C32" s="4" t="s">
        <v>182</v>
      </c>
      <c r="D32" s="3" t="str">
        <f t="shared" si="0"/>
        <v>2020-10-31</v>
      </c>
      <c r="E32" s="3" t="str">
        <f t="shared" si="1"/>
        <v>2020-10-31;2020-10-31.csv</v>
      </c>
      <c r="F32" s="4" t="str">
        <f t="shared" si="2"/>
        <v>C:/ProgramData/MySQL/MySQL Server 5.7/Uploads/_csv/</v>
      </c>
      <c r="G32" s="4" t="s">
        <v>179</v>
      </c>
      <c r="H32" s="4" t="str">
        <f t="shared" si="3"/>
        <v>SET @rundate='2020-10-31'; SET @perioddate=str_to_date('2020-10-31','%Y-%m-%d');</v>
      </c>
      <c r="I32" s="3" t="str">
        <f t="shared" si="4"/>
        <v>LOAD DATA LOW_PRIORITY LOCAL INFILE 'C:/ProgramData/MySQL/MySQL Server 5.7/Uploads/_csv/2020-10-31;2020-10-31.csv'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13</v>
      </c>
      <c r="C2" s="4" t="s">
        <v>180</v>
      </c>
      <c r="D2" s="3" t="str">
        <f>CONCATENATE(C2,"-",B2,"-",A2)</f>
        <v>2018-11-01</v>
      </c>
      <c r="E2" s="3" t="str">
        <f>CONCATENATE(D2,";",D2,".csv")</f>
        <v>2018-11-01;2018-11-01.csv</v>
      </c>
      <c r="F2" s="4" t="str">
        <f>CONCATENATE("C:/ProgramData/MySQL/MySQL Server 5.7/Uploads/ActiveContractsList/",C2,B2,"/")</f>
        <v>C:/ProgramData/MySQL/MySQL Server 5.7/Uploads/ActiveContractsList/201811/</v>
      </c>
      <c r="G2" s="4" t="s">
        <v>179</v>
      </c>
      <c r="H2" s="4" t="str">
        <f>CONCATENATE("SET @rundate='",D2,"'; SET @perioddate=str_to_date('",D2,"','%Y-%m-%d');")</f>
        <v>SET @rundate='2018-11-01'; SET @perioddate=str_to_date('2018-11-01','%Y-%m-%d');</v>
      </c>
      <c r="I2" s="3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4" t="s">
        <v>3</v>
      </c>
      <c r="B3" s="4" t="s">
        <v>13</v>
      </c>
      <c r="C3" s="4" t="s">
        <v>180</v>
      </c>
      <c r="D3" s="3" t="str">
        <f t="shared" ref="D3:D32" si="0">CONCATENATE(C3,"-",B3,"-",A3)</f>
        <v>2018-11-02</v>
      </c>
      <c r="E3" s="3" t="str">
        <f t="shared" ref="E3:E32" si="1">CONCATENATE(D3,";",D3,".csv")</f>
        <v>2018-11-02;2018-11-02.csv</v>
      </c>
      <c r="F3" s="4" t="str">
        <f t="shared" ref="F3:F32" si="2">CONCATENATE("C:/ProgramData/MySQL/MySQL Server 5.7/Uploads/ActiveContractsList/",C3,B3,"/")</f>
        <v>C:/ProgramData/MySQL/MySQL Server 5.7/Uploads/ActiveContractsList/201811/</v>
      </c>
      <c r="G3" s="4" t="s">
        <v>179</v>
      </c>
      <c r="H3" s="4" t="str">
        <f t="shared" ref="H3:H32" si="3">CONCATENATE("SET @rundate='",D3,"'; SET @perioddate=str_to_date('",D3,"','%Y-%m-%d');")</f>
        <v>SET @rundate='2018-11-02'; SET @perioddate=str_to_date('2018-11-02','%Y-%m-%d');</v>
      </c>
      <c r="I3" s="3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4" t="s">
        <v>4</v>
      </c>
      <c r="B4" s="4" t="s">
        <v>13</v>
      </c>
      <c r="C4" s="4" t="s">
        <v>180</v>
      </c>
      <c r="D4" s="3" t="str">
        <f t="shared" si="0"/>
        <v>2018-11-03</v>
      </c>
      <c r="E4" s="3" t="str">
        <f t="shared" si="1"/>
        <v>2018-11-03;2018-11-03.csv</v>
      </c>
      <c r="F4" s="4" t="str">
        <f t="shared" si="2"/>
        <v>C:/ProgramData/MySQL/MySQL Server 5.7/Uploads/ActiveContractsList/201811/</v>
      </c>
      <c r="G4" s="4" t="s">
        <v>179</v>
      </c>
      <c r="H4" s="4" t="str">
        <f t="shared" si="3"/>
        <v>SET @rundate='2018-11-03'; SET @perioddate=str_to_date('2018-11-03','%Y-%m-%d');</v>
      </c>
      <c r="I4" s="3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4" t="s">
        <v>6</v>
      </c>
      <c r="B5" s="4" t="s">
        <v>13</v>
      </c>
      <c r="C5" s="4" t="s">
        <v>180</v>
      </c>
      <c r="D5" s="3" t="str">
        <f t="shared" si="0"/>
        <v>2018-11-04</v>
      </c>
      <c r="E5" s="3" t="str">
        <f t="shared" si="1"/>
        <v>2018-11-04;2018-11-04.csv</v>
      </c>
      <c r="F5" s="4" t="str">
        <f t="shared" si="2"/>
        <v>C:/ProgramData/MySQL/MySQL Server 5.7/Uploads/ActiveContractsList/201811/</v>
      </c>
      <c r="G5" s="4" t="s">
        <v>179</v>
      </c>
      <c r="H5" s="4" t="str">
        <f t="shared" si="3"/>
        <v>SET @rundate='2018-11-04'; SET @perioddate=str_to_date('2018-11-04','%Y-%m-%d');</v>
      </c>
      <c r="I5" s="3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4" t="s">
        <v>7</v>
      </c>
      <c r="B6" s="4" t="s">
        <v>13</v>
      </c>
      <c r="C6" s="4" t="s">
        <v>180</v>
      </c>
      <c r="D6" s="3" t="str">
        <f t="shared" si="0"/>
        <v>2018-11-05</v>
      </c>
      <c r="E6" s="3" t="str">
        <f t="shared" si="1"/>
        <v>2018-11-05;2018-11-05.csv</v>
      </c>
      <c r="F6" s="4" t="str">
        <f t="shared" si="2"/>
        <v>C:/ProgramData/MySQL/MySQL Server 5.7/Uploads/ActiveContractsList/201811/</v>
      </c>
      <c r="G6" s="4" t="s">
        <v>179</v>
      </c>
      <c r="H6" s="4" t="str">
        <f t="shared" si="3"/>
        <v>SET @rundate='2018-11-05'; SET @perioddate=str_to_date('2018-11-05','%Y-%m-%d');</v>
      </c>
      <c r="I6" s="3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4" t="s">
        <v>8</v>
      </c>
      <c r="B7" s="4" t="s">
        <v>13</v>
      </c>
      <c r="C7" s="4" t="s">
        <v>180</v>
      </c>
      <c r="D7" s="3" t="str">
        <f t="shared" si="0"/>
        <v>2018-11-06</v>
      </c>
      <c r="E7" s="3" t="str">
        <f t="shared" si="1"/>
        <v>2018-11-06;2018-11-06.csv</v>
      </c>
      <c r="F7" s="4" t="str">
        <f t="shared" si="2"/>
        <v>C:/ProgramData/MySQL/MySQL Server 5.7/Uploads/ActiveContractsList/201811/</v>
      </c>
      <c r="G7" s="4" t="s">
        <v>179</v>
      </c>
      <c r="H7" s="4" t="str">
        <f t="shared" si="3"/>
        <v>SET @rundate='2018-11-06'; SET @perioddate=str_to_date('2018-11-06','%Y-%m-%d');</v>
      </c>
      <c r="I7" s="3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4" t="s">
        <v>9</v>
      </c>
      <c r="B8" s="4" t="s">
        <v>13</v>
      </c>
      <c r="C8" s="4" t="s">
        <v>180</v>
      </c>
      <c r="D8" s="3" t="str">
        <f t="shared" si="0"/>
        <v>2018-11-07</v>
      </c>
      <c r="E8" s="3" t="str">
        <f t="shared" si="1"/>
        <v>2018-11-07;2018-11-07.csv</v>
      </c>
      <c r="F8" s="4" t="str">
        <f t="shared" si="2"/>
        <v>C:/ProgramData/MySQL/MySQL Server 5.7/Uploads/ActiveContractsList/201811/</v>
      </c>
      <c r="G8" s="4" t="s">
        <v>179</v>
      </c>
      <c r="H8" s="4" t="str">
        <f t="shared" si="3"/>
        <v>SET @rundate='2018-11-07'; SET @perioddate=str_to_date('2018-11-07','%Y-%m-%d');</v>
      </c>
      <c r="I8" s="3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4" t="s">
        <v>10</v>
      </c>
      <c r="B9" s="4" t="s">
        <v>13</v>
      </c>
      <c r="C9" s="4" t="s">
        <v>180</v>
      </c>
      <c r="D9" s="3" t="str">
        <f t="shared" si="0"/>
        <v>2018-11-08</v>
      </c>
      <c r="E9" s="3" t="str">
        <f t="shared" si="1"/>
        <v>2018-11-08;2018-11-08.csv</v>
      </c>
      <c r="F9" s="4" t="str">
        <f t="shared" si="2"/>
        <v>C:/ProgramData/MySQL/MySQL Server 5.7/Uploads/ActiveContractsList/201811/</v>
      </c>
      <c r="G9" s="4" t="s">
        <v>179</v>
      </c>
      <c r="H9" s="4" t="str">
        <f t="shared" si="3"/>
        <v>SET @rundate='2018-11-08'; SET @perioddate=str_to_date('2018-11-08','%Y-%m-%d');</v>
      </c>
      <c r="I9" s="3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4" t="s">
        <v>11</v>
      </c>
      <c r="B10" s="4" t="s">
        <v>13</v>
      </c>
      <c r="C10" s="4" t="s">
        <v>180</v>
      </c>
      <c r="D10" s="3" t="str">
        <f t="shared" si="0"/>
        <v>2018-11-09</v>
      </c>
      <c r="E10" s="3" t="str">
        <f t="shared" si="1"/>
        <v>2018-11-09;2018-11-09.csv</v>
      </c>
      <c r="F10" s="4" t="str">
        <f t="shared" si="2"/>
        <v>C:/ProgramData/MySQL/MySQL Server 5.7/Uploads/ActiveContractsList/201811/</v>
      </c>
      <c r="G10" s="4" t="s">
        <v>179</v>
      </c>
      <c r="H10" s="4" t="str">
        <f t="shared" si="3"/>
        <v>SET @rundate='2018-11-09'; SET @perioddate=str_to_date('2018-11-09','%Y-%m-%d');</v>
      </c>
      <c r="I10" s="3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4" t="s">
        <v>12</v>
      </c>
      <c r="B11" s="4" t="s">
        <v>13</v>
      </c>
      <c r="C11" s="4" t="s">
        <v>180</v>
      </c>
      <c r="D11" s="3" t="str">
        <f t="shared" si="0"/>
        <v>2018-11-10</v>
      </c>
      <c r="E11" s="3" t="str">
        <f t="shared" si="1"/>
        <v>2018-11-10;2018-11-10.csv</v>
      </c>
      <c r="F11" s="4" t="str">
        <f t="shared" si="2"/>
        <v>C:/ProgramData/MySQL/MySQL Server 5.7/Uploads/ActiveContractsList/201811/</v>
      </c>
      <c r="G11" s="4" t="s">
        <v>179</v>
      </c>
      <c r="H11" s="4" t="str">
        <f t="shared" si="3"/>
        <v>SET @rundate='2018-11-10'; SET @perioddate=str_to_date('2018-11-10','%Y-%m-%d');</v>
      </c>
      <c r="I11" s="3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4" t="s">
        <v>13</v>
      </c>
      <c r="B12" s="4" t="s">
        <v>13</v>
      </c>
      <c r="C12" s="4" t="s">
        <v>180</v>
      </c>
      <c r="D12" s="3" t="str">
        <f t="shared" si="0"/>
        <v>2018-11-11</v>
      </c>
      <c r="E12" s="3" t="str">
        <f t="shared" si="1"/>
        <v>2018-11-11;2018-11-11.csv</v>
      </c>
      <c r="F12" s="4" t="str">
        <f t="shared" si="2"/>
        <v>C:/ProgramData/MySQL/MySQL Server 5.7/Uploads/ActiveContractsList/201811/</v>
      </c>
      <c r="G12" s="4" t="s">
        <v>179</v>
      </c>
      <c r="H12" s="4" t="str">
        <f t="shared" si="3"/>
        <v>SET @rundate='2018-11-11'; SET @perioddate=str_to_date('2018-11-11','%Y-%m-%d');</v>
      </c>
      <c r="I12" s="3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4" t="s">
        <v>14</v>
      </c>
      <c r="B13" s="4" t="s">
        <v>13</v>
      </c>
      <c r="C13" s="4" t="s">
        <v>180</v>
      </c>
      <c r="D13" s="3" t="str">
        <f t="shared" si="0"/>
        <v>2018-11-12</v>
      </c>
      <c r="E13" s="3" t="str">
        <f t="shared" si="1"/>
        <v>2018-11-12;2018-11-12.csv</v>
      </c>
      <c r="F13" s="4" t="str">
        <f t="shared" si="2"/>
        <v>C:/ProgramData/MySQL/MySQL Server 5.7/Uploads/ActiveContractsList/201811/</v>
      </c>
      <c r="G13" s="4" t="s">
        <v>179</v>
      </c>
      <c r="H13" s="4" t="str">
        <f t="shared" si="3"/>
        <v>SET @rundate='2018-11-12'; SET @perioddate=str_to_date('2018-11-12','%Y-%m-%d');</v>
      </c>
      <c r="I13" s="3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4" t="s">
        <v>15</v>
      </c>
      <c r="B14" s="4" t="s">
        <v>13</v>
      </c>
      <c r="C14" s="4" t="s">
        <v>180</v>
      </c>
      <c r="D14" s="3" t="str">
        <f t="shared" si="0"/>
        <v>2018-11-13</v>
      </c>
      <c r="E14" s="3" t="str">
        <f t="shared" si="1"/>
        <v>2018-11-13;2018-11-13.csv</v>
      </c>
      <c r="F14" s="4" t="str">
        <f t="shared" si="2"/>
        <v>C:/ProgramData/MySQL/MySQL Server 5.7/Uploads/ActiveContractsList/201811/</v>
      </c>
      <c r="G14" s="4" t="s">
        <v>179</v>
      </c>
      <c r="H14" s="4" t="str">
        <f t="shared" si="3"/>
        <v>SET @rundate='2018-11-13'; SET @perioddate=str_to_date('2018-11-13','%Y-%m-%d');</v>
      </c>
      <c r="I14" s="3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4" t="s">
        <v>16</v>
      </c>
      <c r="B15" s="4" t="s">
        <v>13</v>
      </c>
      <c r="C15" s="4" t="s">
        <v>180</v>
      </c>
      <c r="D15" s="3" t="str">
        <f t="shared" si="0"/>
        <v>2018-11-14</v>
      </c>
      <c r="E15" s="3" t="str">
        <f t="shared" si="1"/>
        <v>2018-11-14;2018-11-14.csv</v>
      </c>
      <c r="F15" s="4" t="str">
        <f t="shared" si="2"/>
        <v>C:/ProgramData/MySQL/MySQL Server 5.7/Uploads/ActiveContractsList/201811/</v>
      </c>
      <c r="G15" s="4" t="s">
        <v>179</v>
      </c>
      <c r="H15" s="4" t="str">
        <f t="shared" si="3"/>
        <v>SET @rundate='2018-11-14'; SET @perioddate=str_to_date('2018-11-14','%Y-%m-%d');</v>
      </c>
      <c r="I15" s="3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4" t="s">
        <v>17</v>
      </c>
      <c r="B16" s="4" t="s">
        <v>13</v>
      </c>
      <c r="C16" s="4" t="s">
        <v>180</v>
      </c>
      <c r="D16" s="3" t="str">
        <f t="shared" si="0"/>
        <v>2018-11-15</v>
      </c>
      <c r="E16" s="3" t="str">
        <f t="shared" si="1"/>
        <v>2018-11-15;2018-11-15.csv</v>
      </c>
      <c r="F16" s="4" t="str">
        <f t="shared" si="2"/>
        <v>C:/ProgramData/MySQL/MySQL Server 5.7/Uploads/ActiveContractsList/201811/</v>
      </c>
      <c r="G16" s="4" t="s">
        <v>179</v>
      </c>
      <c r="H16" s="4" t="str">
        <f t="shared" si="3"/>
        <v>SET @rundate='2018-11-15'; SET @perioddate=str_to_date('2018-11-15','%Y-%m-%d');</v>
      </c>
      <c r="I16" s="3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4" t="s">
        <v>18</v>
      </c>
      <c r="B17" s="4" t="s">
        <v>13</v>
      </c>
      <c r="C17" s="4" t="s">
        <v>180</v>
      </c>
      <c r="D17" s="3" t="str">
        <f t="shared" si="0"/>
        <v>2018-11-16</v>
      </c>
      <c r="E17" s="3" t="str">
        <f t="shared" si="1"/>
        <v>2018-11-16;2018-11-16.csv</v>
      </c>
      <c r="F17" s="4" t="str">
        <f t="shared" si="2"/>
        <v>C:/ProgramData/MySQL/MySQL Server 5.7/Uploads/ActiveContractsList/201811/</v>
      </c>
      <c r="G17" s="4" t="s">
        <v>179</v>
      </c>
      <c r="H17" s="4" t="str">
        <f t="shared" si="3"/>
        <v>SET @rundate='2018-11-16'; SET @perioddate=str_to_date('2018-11-16','%Y-%m-%d');</v>
      </c>
      <c r="I17" s="3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4" t="s">
        <v>19</v>
      </c>
      <c r="B18" s="4" t="s">
        <v>13</v>
      </c>
      <c r="C18" s="4" t="s">
        <v>180</v>
      </c>
      <c r="D18" s="3" t="str">
        <f t="shared" si="0"/>
        <v>2018-11-17</v>
      </c>
      <c r="E18" s="3" t="str">
        <f t="shared" si="1"/>
        <v>2018-11-17;2018-11-17.csv</v>
      </c>
      <c r="F18" s="4" t="str">
        <f t="shared" si="2"/>
        <v>C:/ProgramData/MySQL/MySQL Server 5.7/Uploads/ActiveContractsList/201811/</v>
      </c>
      <c r="G18" s="4" t="s">
        <v>179</v>
      </c>
      <c r="H18" s="4" t="str">
        <f t="shared" si="3"/>
        <v>SET @rundate='2018-11-17'; SET @perioddate=str_to_date('2018-11-17','%Y-%m-%d');</v>
      </c>
      <c r="I18" s="3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4" t="s">
        <v>20</v>
      </c>
      <c r="B19" s="4" t="s">
        <v>13</v>
      </c>
      <c r="C19" s="4" t="s">
        <v>180</v>
      </c>
      <c r="D19" s="3" t="str">
        <f t="shared" si="0"/>
        <v>2018-11-18</v>
      </c>
      <c r="E19" s="3" t="str">
        <f t="shared" si="1"/>
        <v>2018-11-18;2018-11-18.csv</v>
      </c>
      <c r="F19" s="4" t="str">
        <f t="shared" si="2"/>
        <v>C:/ProgramData/MySQL/MySQL Server 5.7/Uploads/ActiveContractsList/201811/</v>
      </c>
      <c r="G19" s="4" t="s">
        <v>179</v>
      </c>
      <c r="H19" s="4" t="str">
        <f t="shared" si="3"/>
        <v>SET @rundate='2018-11-18'; SET @perioddate=str_to_date('2018-11-18','%Y-%m-%d');</v>
      </c>
      <c r="I19" s="3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4" t="s">
        <v>21</v>
      </c>
      <c r="B20" s="4" t="s">
        <v>13</v>
      </c>
      <c r="C20" s="4" t="s">
        <v>180</v>
      </c>
      <c r="D20" s="3" t="str">
        <f t="shared" si="0"/>
        <v>2018-11-19</v>
      </c>
      <c r="E20" s="3" t="str">
        <f t="shared" si="1"/>
        <v>2018-11-19;2018-11-19.csv</v>
      </c>
      <c r="F20" s="4" t="str">
        <f t="shared" si="2"/>
        <v>C:/ProgramData/MySQL/MySQL Server 5.7/Uploads/ActiveContractsList/201811/</v>
      </c>
      <c r="G20" s="4" t="s">
        <v>179</v>
      </c>
      <c r="H20" s="4" t="str">
        <f t="shared" si="3"/>
        <v>SET @rundate='2018-11-19'; SET @perioddate=str_to_date('2018-11-19','%Y-%m-%d');</v>
      </c>
      <c r="I20" s="3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4" t="s">
        <v>22</v>
      </c>
      <c r="B21" s="4" t="s">
        <v>13</v>
      </c>
      <c r="C21" s="4" t="s">
        <v>180</v>
      </c>
      <c r="D21" s="3" t="str">
        <f t="shared" si="0"/>
        <v>2018-11-20</v>
      </c>
      <c r="E21" s="3" t="str">
        <f t="shared" si="1"/>
        <v>2018-11-20;2018-11-20.csv</v>
      </c>
      <c r="F21" s="4" t="str">
        <f t="shared" si="2"/>
        <v>C:/ProgramData/MySQL/MySQL Server 5.7/Uploads/ActiveContractsList/201811/</v>
      </c>
      <c r="G21" s="4" t="s">
        <v>179</v>
      </c>
      <c r="H21" s="4" t="str">
        <f t="shared" si="3"/>
        <v>SET @rundate='2018-11-20'; SET @perioddate=str_to_date('2018-11-20','%Y-%m-%d');</v>
      </c>
      <c r="I21" s="3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4" t="s">
        <v>23</v>
      </c>
      <c r="B22" s="4" t="s">
        <v>13</v>
      </c>
      <c r="C22" s="4" t="s">
        <v>180</v>
      </c>
      <c r="D22" s="3" t="str">
        <f t="shared" si="0"/>
        <v>2018-11-21</v>
      </c>
      <c r="E22" s="3" t="str">
        <f t="shared" si="1"/>
        <v>2018-11-21;2018-11-21.csv</v>
      </c>
      <c r="F22" s="4" t="str">
        <f t="shared" si="2"/>
        <v>C:/ProgramData/MySQL/MySQL Server 5.7/Uploads/ActiveContractsList/201811/</v>
      </c>
      <c r="G22" s="4" t="s">
        <v>179</v>
      </c>
      <c r="H22" s="4" t="str">
        <f t="shared" si="3"/>
        <v>SET @rundate='2018-11-21'; SET @perioddate=str_to_date('2018-11-21','%Y-%m-%d');</v>
      </c>
      <c r="I22" s="3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4" t="s">
        <v>24</v>
      </c>
      <c r="B23" s="4" t="s">
        <v>13</v>
      </c>
      <c r="C23" s="4" t="s">
        <v>180</v>
      </c>
      <c r="D23" s="3" t="str">
        <f t="shared" si="0"/>
        <v>2018-11-22</v>
      </c>
      <c r="E23" s="3" t="str">
        <f t="shared" si="1"/>
        <v>2018-11-22;2018-11-22.csv</v>
      </c>
      <c r="F23" s="4" t="str">
        <f t="shared" si="2"/>
        <v>C:/ProgramData/MySQL/MySQL Server 5.7/Uploads/ActiveContractsList/201811/</v>
      </c>
      <c r="G23" s="4" t="s">
        <v>179</v>
      </c>
      <c r="H23" s="4" t="str">
        <f t="shared" si="3"/>
        <v>SET @rundate='2018-11-22'; SET @perioddate=str_to_date('2018-11-22','%Y-%m-%d');</v>
      </c>
      <c r="I23" s="3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4" t="s">
        <v>25</v>
      </c>
      <c r="B24" s="4" t="s">
        <v>13</v>
      </c>
      <c r="C24" s="4" t="s">
        <v>180</v>
      </c>
      <c r="D24" s="3" t="str">
        <f t="shared" si="0"/>
        <v>2018-11-23</v>
      </c>
      <c r="E24" s="3" t="str">
        <f t="shared" si="1"/>
        <v>2018-11-23;2018-11-23.csv</v>
      </c>
      <c r="F24" s="4" t="str">
        <f t="shared" si="2"/>
        <v>C:/ProgramData/MySQL/MySQL Server 5.7/Uploads/ActiveContractsList/201811/</v>
      </c>
      <c r="G24" s="4" t="s">
        <v>179</v>
      </c>
      <c r="H24" s="4" t="str">
        <f t="shared" si="3"/>
        <v>SET @rundate='2018-11-23'; SET @perioddate=str_to_date('2018-11-23','%Y-%m-%d');</v>
      </c>
      <c r="I24" s="3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4" t="s">
        <v>26</v>
      </c>
      <c r="B25" s="4" t="s">
        <v>13</v>
      </c>
      <c r="C25" s="4" t="s">
        <v>180</v>
      </c>
      <c r="D25" s="3" t="str">
        <f t="shared" si="0"/>
        <v>2018-11-24</v>
      </c>
      <c r="E25" s="3" t="str">
        <f t="shared" si="1"/>
        <v>2018-11-24;2018-11-24.csv</v>
      </c>
      <c r="F25" s="4" t="str">
        <f t="shared" si="2"/>
        <v>C:/ProgramData/MySQL/MySQL Server 5.7/Uploads/ActiveContractsList/201811/</v>
      </c>
      <c r="G25" s="4" t="s">
        <v>179</v>
      </c>
      <c r="H25" s="4" t="str">
        <f t="shared" si="3"/>
        <v>SET @rundate='2018-11-24'; SET @perioddate=str_to_date('2018-11-24','%Y-%m-%d');</v>
      </c>
      <c r="I25" s="3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4" t="s">
        <v>27</v>
      </c>
      <c r="B26" s="4" t="s">
        <v>13</v>
      </c>
      <c r="C26" s="4" t="s">
        <v>180</v>
      </c>
      <c r="D26" s="3" t="str">
        <f t="shared" si="0"/>
        <v>2018-11-25</v>
      </c>
      <c r="E26" s="3" t="str">
        <f t="shared" si="1"/>
        <v>2018-11-25;2018-11-25.csv</v>
      </c>
      <c r="F26" s="4" t="str">
        <f t="shared" si="2"/>
        <v>C:/ProgramData/MySQL/MySQL Server 5.7/Uploads/ActiveContractsList/201811/</v>
      </c>
      <c r="G26" s="4" t="s">
        <v>179</v>
      </c>
      <c r="H26" s="4" t="str">
        <f t="shared" si="3"/>
        <v>SET @rundate='2018-11-25'; SET @perioddate=str_to_date('2018-11-25','%Y-%m-%d');</v>
      </c>
      <c r="I26" s="3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4" t="s">
        <v>28</v>
      </c>
      <c r="B27" s="4" t="s">
        <v>13</v>
      </c>
      <c r="C27" s="4" t="s">
        <v>180</v>
      </c>
      <c r="D27" s="3" t="str">
        <f t="shared" si="0"/>
        <v>2018-11-26</v>
      </c>
      <c r="E27" s="3" t="str">
        <f t="shared" si="1"/>
        <v>2018-11-26;2018-11-26.csv</v>
      </c>
      <c r="F27" s="4" t="str">
        <f t="shared" si="2"/>
        <v>C:/ProgramData/MySQL/MySQL Server 5.7/Uploads/ActiveContractsList/201811/</v>
      </c>
      <c r="G27" s="4" t="s">
        <v>179</v>
      </c>
      <c r="H27" s="4" t="str">
        <f t="shared" si="3"/>
        <v>SET @rundate='2018-11-26'; SET @perioddate=str_to_date('2018-11-26','%Y-%m-%d');</v>
      </c>
      <c r="I27" s="3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4" t="s">
        <v>29</v>
      </c>
      <c r="B28" s="4" t="s">
        <v>13</v>
      </c>
      <c r="C28" s="4" t="s">
        <v>180</v>
      </c>
      <c r="D28" s="3" t="str">
        <f t="shared" si="0"/>
        <v>2018-11-27</v>
      </c>
      <c r="E28" s="3" t="str">
        <f t="shared" si="1"/>
        <v>2018-11-27;2018-11-27.csv</v>
      </c>
      <c r="F28" s="4" t="str">
        <f t="shared" si="2"/>
        <v>C:/ProgramData/MySQL/MySQL Server 5.7/Uploads/ActiveContractsList/201811/</v>
      </c>
      <c r="G28" s="4" t="s">
        <v>179</v>
      </c>
      <c r="H28" s="4" t="str">
        <f t="shared" si="3"/>
        <v>SET @rundate='2018-11-27'; SET @perioddate=str_to_date('2018-11-27','%Y-%m-%d');</v>
      </c>
      <c r="I28" s="3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4" t="s">
        <v>30</v>
      </c>
      <c r="B29" s="4" t="s">
        <v>13</v>
      </c>
      <c r="C29" s="4" t="s">
        <v>180</v>
      </c>
      <c r="D29" s="3" t="str">
        <f t="shared" si="0"/>
        <v>2018-11-28</v>
      </c>
      <c r="E29" s="3" t="str">
        <f t="shared" si="1"/>
        <v>2018-11-28;2018-11-28.csv</v>
      </c>
      <c r="F29" s="4" t="str">
        <f t="shared" si="2"/>
        <v>C:/ProgramData/MySQL/MySQL Server 5.7/Uploads/ActiveContractsList/201811/</v>
      </c>
      <c r="G29" s="4" t="s">
        <v>179</v>
      </c>
      <c r="H29" s="4" t="str">
        <f t="shared" si="3"/>
        <v>SET @rundate='2018-11-28'; SET @perioddate=str_to_date('2018-11-28','%Y-%m-%d');</v>
      </c>
      <c r="I29" s="3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4" t="s">
        <v>31</v>
      </c>
      <c r="B30" s="4" t="s">
        <v>13</v>
      </c>
      <c r="C30" s="4" t="s">
        <v>180</v>
      </c>
      <c r="D30" s="3" t="str">
        <f t="shared" si="0"/>
        <v>2018-11-29</v>
      </c>
      <c r="E30" s="3" t="str">
        <f t="shared" si="1"/>
        <v>2018-11-29;2018-11-29.csv</v>
      </c>
      <c r="F30" s="4" t="str">
        <f t="shared" si="2"/>
        <v>C:/ProgramData/MySQL/MySQL Server 5.7/Uploads/ActiveContractsList/201811/</v>
      </c>
      <c r="G30" s="4" t="s">
        <v>179</v>
      </c>
      <c r="H30" s="4" t="str">
        <f t="shared" si="3"/>
        <v>SET @rundate='2018-11-29'; SET @perioddate=str_to_date('2018-11-29','%Y-%m-%d');</v>
      </c>
      <c r="I30" s="3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4" t="s">
        <v>32</v>
      </c>
      <c r="B31" s="4" t="s">
        <v>13</v>
      </c>
      <c r="C31" s="4" t="s">
        <v>180</v>
      </c>
      <c r="D31" s="3" t="str">
        <f t="shared" si="0"/>
        <v>2018-11-30</v>
      </c>
      <c r="E31" s="3" t="str">
        <f t="shared" si="1"/>
        <v>2018-11-30;2018-11-30.csv</v>
      </c>
      <c r="F31" s="4" t="str">
        <f t="shared" si="2"/>
        <v>C:/ProgramData/MySQL/MySQL Server 5.7/Uploads/ActiveContractsList/201811/</v>
      </c>
      <c r="G31" s="4" t="s">
        <v>179</v>
      </c>
      <c r="H31" s="4" t="str">
        <f t="shared" si="3"/>
        <v>SET @rundate='2018-11-30'; SET @perioddate=str_to_date('2018-11-30','%Y-%m-%d');</v>
      </c>
      <c r="I31" s="3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4" t="s">
        <v>33</v>
      </c>
      <c r="B32" s="4" t="s">
        <v>13</v>
      </c>
      <c r="C32" s="4" t="s">
        <v>180</v>
      </c>
      <c r="D32" s="3" t="str">
        <f t="shared" si="0"/>
        <v>2018-11-31</v>
      </c>
      <c r="E32" s="3" t="str">
        <f t="shared" si="1"/>
        <v>2018-11-31;2018-11-31.csv</v>
      </c>
      <c r="F32" s="4" t="str">
        <f t="shared" si="2"/>
        <v>C:/ProgramData/MySQL/MySQL Server 5.7/Uploads/ActiveContractsList/201811/</v>
      </c>
      <c r="G32" s="4" t="s">
        <v>179</v>
      </c>
      <c r="H32" s="4" t="str">
        <f t="shared" si="3"/>
        <v>SET @rundate='2018-11-31'; SET @perioddate=str_to_date('2018-11-31','%Y-%m-%d');</v>
      </c>
      <c r="I32" s="3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cs_loading</vt:lpstr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