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6"/>
  </bookViews>
  <sheets>
    <sheet name="业务数量" sheetId="1" r:id="rId1"/>
    <sheet name="检验单位" sheetId="2" r:id="rId2"/>
    <sheet name="年度数量" sheetId="3" r:id="rId3"/>
    <sheet name="设备类别" sheetId="4" r:id="rId4"/>
    <sheet name="年龄分布" sheetId="5" r:id="rId5"/>
    <sheet name="持证占比" sheetId="6" r:id="rId6"/>
    <sheet name="地图" sheetId="7" r:id="rId7"/>
    <sheet name="Sheet1" sheetId="8" r:id="rId8"/>
  </sheets>
  <calcPr calcId="125725"/>
</workbook>
</file>

<file path=xl/calcChain.xml><?xml version="1.0" encoding="utf-8"?>
<calcChain xmlns="http://schemas.openxmlformats.org/spreadsheetml/2006/main">
  <c r="K60" i="8"/>
  <c r="K61"/>
  <c r="K62"/>
  <c r="K63"/>
  <c r="K64"/>
  <c r="K65"/>
  <c r="K66"/>
  <c r="K67"/>
  <c r="K68"/>
  <c r="K69"/>
  <c r="K70"/>
  <c r="K71"/>
  <c r="K59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2"/>
  <c r="K5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3"/>
  <c r="J2"/>
</calcChain>
</file>

<file path=xl/sharedStrings.xml><?xml version="1.0" encoding="utf-8"?>
<sst xmlns="http://schemas.openxmlformats.org/spreadsheetml/2006/main" count="1106" uniqueCount="458">
  <si>
    <t>今日申报数量</t>
    <phoneticPr fontId="2" type="noConversion"/>
  </si>
  <si>
    <t>今日受理数量</t>
    <phoneticPr fontId="2" type="noConversion"/>
  </si>
  <si>
    <t>今日检验数量</t>
    <phoneticPr fontId="2" type="noConversion"/>
  </si>
  <si>
    <t>今日不合格数量</t>
    <phoneticPr fontId="2" type="noConversion"/>
  </si>
  <si>
    <t>安徽特检</t>
    <phoneticPr fontId="2" type="noConversion"/>
  </si>
  <si>
    <t>淮南特检</t>
    <phoneticPr fontId="2" type="noConversion"/>
  </si>
  <si>
    <t>芜湖特检</t>
    <phoneticPr fontId="2" type="noConversion"/>
  </si>
  <si>
    <t>徐州特检</t>
    <phoneticPr fontId="2" type="noConversion"/>
  </si>
  <si>
    <t>宣城特检</t>
    <phoneticPr fontId="2" type="noConversion"/>
  </si>
  <si>
    <t>铜陵特检</t>
    <phoneticPr fontId="2" type="noConversion"/>
  </si>
  <si>
    <t>阜阳特检</t>
    <phoneticPr fontId="2" type="noConversion"/>
  </si>
  <si>
    <t>安庆特检</t>
    <phoneticPr fontId="2" type="noConversion"/>
  </si>
  <si>
    <t>淮北特检</t>
    <phoneticPr fontId="2" type="noConversion"/>
  </si>
  <si>
    <t>马鞍山特检</t>
    <phoneticPr fontId="2" type="noConversion"/>
  </si>
  <si>
    <t>超期未检</t>
    <phoneticPr fontId="2" type="noConversion"/>
  </si>
  <si>
    <t>注册数量</t>
    <phoneticPr fontId="2" type="noConversion"/>
  </si>
  <si>
    <t>锅炉</t>
    <phoneticPr fontId="2" type="noConversion"/>
  </si>
  <si>
    <t>电梯</t>
    <phoneticPr fontId="2" type="noConversion"/>
  </si>
  <si>
    <t>压力管道</t>
    <phoneticPr fontId="2" type="noConversion"/>
  </si>
  <si>
    <t>客运索道</t>
    <phoneticPr fontId="2" type="noConversion"/>
  </si>
  <si>
    <t>场内车辆</t>
    <phoneticPr fontId="2" type="noConversion"/>
  </si>
  <si>
    <t>游乐设施</t>
    <phoneticPr fontId="2" type="noConversion"/>
  </si>
  <si>
    <t>起重机械</t>
    <phoneticPr fontId="2" type="noConversion"/>
  </si>
  <si>
    <t>压力容器</t>
    <phoneticPr fontId="2" type="noConversion"/>
  </si>
  <si>
    <t>设备类型</t>
    <phoneticPr fontId="2" type="noConversion"/>
  </si>
  <si>
    <t>经度</t>
    <phoneticPr fontId="2" type="noConversion"/>
  </si>
  <si>
    <t>纬度</t>
    <phoneticPr fontId="2" type="noConversion"/>
  </si>
  <si>
    <t>地址</t>
    <phoneticPr fontId="2" type="noConversion"/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</si>
  <si>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号</t>
    </r>
    <phoneticPr fontId="2" type="noConversion"/>
  </si>
  <si>
    <t>状态</t>
    <phoneticPr fontId="2" type="noConversion"/>
  </si>
  <si>
    <t>超期未检</t>
    <phoneticPr fontId="2" type="noConversion"/>
  </si>
  <si>
    <t>设备编号</t>
    <phoneticPr fontId="2" type="noConversion"/>
  </si>
  <si>
    <t>设备名称</t>
    <phoneticPr fontId="2" type="noConversion"/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</si>
  <si>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78j</t>
    </r>
    <phoneticPr fontId="2" type="noConversion"/>
  </si>
  <si>
    <t>GL32012078J</t>
    <phoneticPr fontId="2" type="noConversion"/>
  </si>
  <si>
    <t>检验单位</t>
    <phoneticPr fontId="2" type="noConversion"/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</si>
  <si>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121号</t>
    </r>
    <r>
      <rPr>
        <sz val="11"/>
        <color theme="1"/>
        <rFont val="宋体"/>
        <family val="3"/>
        <charset val="134"/>
      </rPr>
      <t/>
    </r>
  </si>
  <si>
    <t>GL32012079J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</si>
  <si>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79j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</si>
  <si>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122号</t>
    </r>
    <r>
      <rPr>
        <sz val="11"/>
        <color theme="1"/>
        <rFont val="宋体"/>
        <family val="3"/>
        <charset val="134"/>
      </rPr>
      <t/>
    </r>
  </si>
  <si>
    <t>GL32012080J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</si>
  <si>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80j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</si>
  <si>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123号</t>
    </r>
    <r>
      <rPr>
        <sz val="11"/>
        <color theme="1"/>
        <rFont val="宋体"/>
        <family val="3"/>
        <charset val="134"/>
      </rPr>
      <t/>
    </r>
  </si>
  <si>
    <t>GL32012081J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</si>
  <si>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81j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</si>
  <si>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124号</t>
    </r>
    <r>
      <rPr>
        <sz val="11"/>
        <color theme="1"/>
        <rFont val="宋体"/>
        <family val="3"/>
        <charset val="134"/>
      </rPr>
      <t/>
    </r>
  </si>
  <si>
    <t>GL32012082J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</si>
  <si>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82j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</si>
  <si>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125号</t>
    </r>
    <r>
      <rPr>
        <sz val="11"/>
        <color theme="1"/>
        <rFont val="宋体"/>
        <family val="3"/>
        <charset val="134"/>
      </rPr>
      <t/>
    </r>
  </si>
  <si>
    <t>GL32012083J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</si>
  <si>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83j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</si>
  <si>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126号</t>
    </r>
    <r>
      <rPr>
        <sz val="11"/>
        <color theme="1"/>
        <rFont val="宋体"/>
        <family val="3"/>
        <charset val="134"/>
      </rPr>
      <t/>
    </r>
  </si>
  <si>
    <t>GL32012084J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</si>
  <si>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84j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</si>
  <si>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127号</t>
    </r>
    <r>
      <rPr>
        <sz val="11"/>
        <color theme="1"/>
        <rFont val="宋体"/>
        <family val="3"/>
        <charset val="134"/>
      </rPr>
      <t/>
    </r>
  </si>
  <si>
    <t>GL32012085J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</si>
  <si>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85j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</si>
  <si>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128号</t>
    </r>
    <r>
      <rPr>
        <sz val="11"/>
        <color theme="1"/>
        <rFont val="宋体"/>
        <family val="3"/>
        <charset val="134"/>
      </rPr>
      <t/>
    </r>
  </si>
  <si>
    <t>GL32012086J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</si>
  <si>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86j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</si>
  <si>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129号</t>
    </r>
    <r>
      <rPr>
        <sz val="11"/>
        <color theme="1"/>
        <rFont val="宋体"/>
        <family val="3"/>
        <charset val="134"/>
      </rPr>
      <t/>
    </r>
  </si>
  <si>
    <t>GL32012087J</t>
  </si>
  <si>
    <r>
      <rPr>
        <sz val="11"/>
        <color theme="1"/>
        <rFont val="宋体"/>
        <family val="3"/>
        <charset val="134"/>
      </rPr>
      <t>锅炉</t>
    </r>
    <r>
      <rPr>
        <sz val="11"/>
        <color theme="1"/>
        <rFont val="Tahoma"/>
        <family val="2"/>
        <charset val="134"/>
      </rPr>
      <t>87j</t>
    </r>
    <r>
      <rPr>
        <sz val="11"/>
        <color theme="1"/>
        <rFont val="宋体"/>
        <family val="2"/>
        <charset val="134"/>
        <scheme val="minor"/>
      </rPr>
      <t/>
    </r>
  </si>
  <si>
    <t>合格</t>
    <phoneticPr fontId="2" type="noConversion"/>
  </si>
  <si>
    <t>不合格</t>
    <phoneticPr fontId="2" type="noConversion"/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</si>
  <si>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130号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</si>
  <si>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131号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</si>
  <si>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132号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</si>
  <si>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133号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</si>
  <si>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134号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</si>
  <si>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135号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</si>
  <si>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136号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</si>
  <si>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137号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</si>
  <si>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138号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</si>
  <si>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139号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</si>
  <si>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140号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</si>
  <si>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141号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</si>
  <si>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142号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</si>
  <si>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143号</t>
    </r>
    <r>
      <rPr>
        <sz val="11"/>
        <color theme="1"/>
        <rFont val="宋体"/>
        <family val="3"/>
        <charset val="134"/>
      </rPr>
      <t/>
    </r>
  </si>
  <si>
    <t>DT32012078J</t>
    <phoneticPr fontId="2" type="noConversion"/>
  </si>
  <si>
    <t>DT32012079J</t>
  </si>
  <si>
    <t>DT32012081J</t>
  </si>
  <si>
    <t>DT32012082J</t>
  </si>
  <si>
    <t>DT32012083J</t>
  </si>
  <si>
    <t>DT32012084J</t>
  </si>
  <si>
    <t>DT32012085J</t>
  </si>
  <si>
    <t>DT32012087J</t>
  </si>
  <si>
    <t>DT32012088J</t>
  </si>
  <si>
    <t>DT32012089J</t>
  </si>
  <si>
    <t>DT32012090J</t>
  </si>
  <si>
    <t>电梯78j</t>
    <phoneticPr fontId="2" type="noConversion"/>
  </si>
  <si>
    <t>电梯79j</t>
  </si>
  <si>
    <t>电梯80j</t>
  </si>
  <si>
    <t>电梯81j</t>
  </si>
  <si>
    <t>电梯82j</t>
  </si>
  <si>
    <t>电梯83j</t>
  </si>
  <si>
    <t>电梯84j</t>
  </si>
  <si>
    <t>电梯85j</t>
  </si>
  <si>
    <t>电梯86j</t>
  </si>
  <si>
    <t>电梯87j</t>
  </si>
  <si>
    <t>电梯88j</t>
  </si>
  <si>
    <t>电梯89j</t>
  </si>
  <si>
    <t>电梯90j</t>
  </si>
  <si>
    <t>电梯91j</t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</si>
  <si>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144号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</si>
  <si>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145号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</si>
  <si>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146号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</si>
  <si>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147号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</si>
  <si>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148号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</si>
  <si>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149号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</si>
  <si>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150号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</si>
  <si>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151号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</si>
  <si>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152号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</si>
  <si>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153号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</si>
  <si>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154号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</si>
  <si>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155号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</si>
  <si>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156号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</si>
  <si>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157号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</si>
  <si>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158号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</si>
  <si>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159号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</si>
  <si>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160号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</si>
  <si>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161号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</si>
  <si>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162号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</si>
  <si>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163号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</si>
  <si>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164号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</si>
  <si>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165号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</si>
  <si>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166号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</si>
  <si>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167号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</si>
  <si>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168号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</si>
  <si>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169号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</si>
  <si>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170号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</si>
  <si>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171号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</si>
  <si>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172号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</si>
  <si>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173号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</si>
  <si>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174号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</si>
  <si>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175号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</si>
  <si>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176号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</si>
  <si>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177号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</si>
  <si>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178号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</si>
  <si>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179号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</si>
  <si>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180号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</si>
  <si>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181号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</si>
  <si>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182号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</si>
  <si>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183号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</si>
  <si>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184号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</si>
  <si>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185号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</si>
  <si>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186号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</si>
  <si>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187号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</si>
  <si>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188号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</si>
  <si>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合肥市新华大道</t>
    </r>
    <r>
      <rPr>
        <sz val="11"/>
        <color theme="1"/>
        <rFont val="Tahoma"/>
        <family val="2"/>
        <charset val="134"/>
      </rPr>
      <t>189号</t>
    </r>
    <r>
      <rPr>
        <sz val="11"/>
        <color theme="1"/>
        <rFont val="宋体"/>
        <family val="3"/>
        <charset val="134"/>
      </rPr>
      <t/>
    </r>
  </si>
  <si>
    <t>YLGD32012092J</t>
    <phoneticPr fontId="2" type="noConversion"/>
  </si>
  <si>
    <t>压力管道92j</t>
    <phoneticPr fontId="2" type="noConversion"/>
  </si>
  <si>
    <t>DT32012091J</t>
    <phoneticPr fontId="2" type="noConversion"/>
  </si>
  <si>
    <t>DT32012086J</t>
    <phoneticPr fontId="2" type="noConversion"/>
  </si>
  <si>
    <t>KYSD32012086J</t>
    <phoneticPr fontId="2" type="noConversion"/>
  </si>
  <si>
    <t>DT32012080J</t>
    <phoneticPr fontId="2" type="noConversion"/>
  </si>
  <si>
    <t>CNCL32012080J</t>
    <phoneticPr fontId="2" type="noConversion"/>
  </si>
  <si>
    <t>YLSS32012080J</t>
    <phoneticPr fontId="2" type="noConversion"/>
  </si>
  <si>
    <t>QZJX32012080J</t>
    <phoneticPr fontId="2" type="noConversion"/>
  </si>
  <si>
    <t>YLRQ32012080J</t>
    <phoneticPr fontId="2" type="noConversion"/>
  </si>
  <si>
    <t>压力容器80J</t>
    <phoneticPr fontId="2" type="noConversion"/>
  </si>
  <si>
    <t>起重机械80J</t>
    <phoneticPr fontId="2" type="noConversion"/>
  </si>
  <si>
    <t>游乐设施80J</t>
    <phoneticPr fontId="2" type="noConversion"/>
  </si>
  <si>
    <t>场内车辆80J</t>
    <phoneticPr fontId="2" type="noConversion"/>
  </si>
  <si>
    <t>客运索道86J</t>
    <phoneticPr fontId="2" type="noConversion"/>
  </si>
  <si>
    <t>YLGD32012093J</t>
  </si>
  <si>
    <t>压力管道93j</t>
  </si>
  <si>
    <t>YLGD32012094J</t>
  </si>
  <si>
    <t>压力管道94j</t>
  </si>
  <si>
    <t>YLGD32012095J</t>
  </si>
  <si>
    <t>压力管道95j</t>
  </si>
  <si>
    <t>YLGD32012096J</t>
  </si>
  <si>
    <t>压力管道96j</t>
  </si>
  <si>
    <t>YLGD32012097J</t>
  </si>
  <si>
    <t>压力管道97j</t>
  </si>
  <si>
    <t>YLGD32012098J</t>
  </si>
  <si>
    <t>压力管道98j</t>
  </si>
  <si>
    <t>YLGD32012099J</t>
  </si>
  <si>
    <t>压力管道99j</t>
  </si>
  <si>
    <t>KYSD32012087J</t>
  </si>
  <si>
    <t>客运索道87J</t>
  </si>
  <si>
    <t>KYSD32012088J</t>
  </si>
  <si>
    <t>客运索道88J</t>
  </si>
  <si>
    <t>KYSD32012089J</t>
  </si>
  <si>
    <t>客运索道89J</t>
  </si>
  <si>
    <t>KYSD32012090J</t>
  </si>
  <si>
    <t>客运索道90J</t>
  </si>
  <si>
    <t>CNCL32012081J</t>
  </si>
  <si>
    <t>场内车辆81J</t>
  </si>
  <si>
    <t>CNCL32012082J</t>
  </si>
  <si>
    <t>场内车辆82J</t>
  </si>
  <si>
    <t>CNCL32012083J</t>
  </si>
  <si>
    <t>场内车辆83J</t>
  </si>
  <si>
    <t>CNCL32012084J</t>
  </si>
  <si>
    <t>场内车辆84J</t>
  </si>
  <si>
    <t>CNCL32012085J</t>
  </si>
  <si>
    <t>场内车辆85J</t>
  </si>
  <si>
    <t>YLSS32012081J</t>
  </si>
  <si>
    <t>游乐设施81J</t>
  </si>
  <si>
    <t>YLSS32012082J</t>
  </si>
  <si>
    <t>游乐设施82J</t>
  </si>
  <si>
    <t>YLSS32012083J</t>
  </si>
  <si>
    <t>游乐设施83J</t>
  </si>
  <si>
    <t>QZJX32012081J</t>
  </si>
  <si>
    <t>起重机械81J</t>
  </si>
  <si>
    <t>QZJX32012082J</t>
  </si>
  <si>
    <t>起重机械82J</t>
  </si>
  <si>
    <t>QZJX32012083J</t>
  </si>
  <si>
    <t>起重机械83J</t>
  </si>
  <si>
    <t>QZJX32012084J</t>
  </si>
  <si>
    <t>起重机械84J</t>
  </si>
  <si>
    <t>QZJX32012085J</t>
  </si>
  <si>
    <t>起重机械85J</t>
  </si>
  <si>
    <t>QZJX32012086J</t>
  </si>
  <si>
    <t>起重机械86J</t>
  </si>
  <si>
    <t>QZJX32012087J</t>
  </si>
  <si>
    <t>起重机械87J</t>
  </si>
  <si>
    <t>QZJX32012088J</t>
  </si>
  <si>
    <t>起重机械88J</t>
  </si>
  <si>
    <t>YLRQ32012081J</t>
  </si>
  <si>
    <t>压力容器81J</t>
  </si>
  <si>
    <t>YLRQ32012082J</t>
  </si>
  <si>
    <t>压力容器82J</t>
  </si>
  <si>
    <t>YLRQ32012083J</t>
  </si>
  <si>
    <t>压力容器83J</t>
  </si>
  <si>
    <t>YLRQ32012084J</t>
  </si>
  <si>
    <t>压力容器84J</t>
  </si>
  <si>
    <t>YLRQ32012085J</t>
  </si>
  <si>
    <t>压力容器85J</t>
  </si>
  <si>
    <t>YLRQ32012086J</t>
  </si>
  <si>
    <t>压力容器86J</t>
  </si>
  <si>
    <t>YLRQ32012087J</t>
  </si>
  <si>
    <t>压力容器87J</t>
  </si>
  <si>
    <t>YLRQ32012088J</t>
  </si>
  <si>
    <t>压力容器88J</t>
  </si>
  <si>
    <t>YLRQ32012089J</t>
  </si>
  <si>
    <t>压力容器89J</t>
  </si>
  <si>
    <t>YLRQ32012090J</t>
  </si>
  <si>
    <t>压力容器90J</t>
  </si>
  <si>
    <t>YLRQ32012091J</t>
  </si>
  <si>
    <t>压力容器91J</t>
  </si>
  <si>
    <t>YLRQ32012092J</t>
  </si>
  <si>
    <t>压力容器92J</t>
  </si>
  <si>
    <t>YLRQ32012093J</t>
  </si>
  <si>
    <t>压力容器93J</t>
  </si>
  <si>
    <t>持证</t>
    <phoneticPr fontId="2" type="noConversion"/>
  </si>
  <si>
    <t>未持证</t>
    <phoneticPr fontId="2" type="noConversion"/>
  </si>
  <si>
    <r>
      <t>25</t>
    </r>
    <r>
      <rPr>
        <sz val="11"/>
        <color theme="1"/>
        <rFont val="宋体"/>
        <family val="3"/>
        <charset val="134"/>
      </rPr>
      <t>以下</t>
    </r>
    <phoneticPr fontId="2" type="noConversion"/>
  </si>
  <si>
    <r>
      <t>25-45</t>
    </r>
    <r>
      <rPr>
        <sz val="11"/>
        <color theme="1"/>
        <rFont val="宋体"/>
        <family val="3"/>
        <charset val="134"/>
      </rPr>
      <t>岁</t>
    </r>
    <phoneticPr fontId="2" type="noConversion"/>
  </si>
  <si>
    <r>
      <t>45</t>
    </r>
    <r>
      <rPr>
        <sz val="11"/>
        <color theme="1"/>
        <rFont val="宋体"/>
        <family val="3"/>
        <charset val="134"/>
      </rPr>
      <t>岁以上</t>
    </r>
    <phoneticPr fontId="2" type="noConversion"/>
  </si>
  <si>
    <t>117.217215,31.810138</t>
  </si>
  <si>
    <t>117.203396,31.835663</t>
  </si>
  <si>
    <t>117.248715,31.814003</t>
  </si>
  <si>
    <t>117.260345,31.827058</t>
  </si>
  <si>
    <t>117.247127,31.841788</t>
  </si>
  <si>
    <t>117.171253,31.846235</t>
  </si>
  <si>
    <t>117.178119,31.800728</t>
  </si>
  <si>
    <t>117.286695,31.830413</t>
  </si>
  <si>
    <t>117.289442,31.836027</t>
  </si>
  <si>
    <t>117.180008,31.798686</t>
  </si>
  <si>
    <t>117.192367,31.828079</t>
  </si>
  <si>
    <t>117.241291,31.81466</t>
  </si>
  <si>
    <t>117.238458,31.843392</t>
  </si>
  <si>
    <t>117.260088,31.904764</t>
  </si>
  <si>
    <t>117.179407,31.799488</t>
    <phoneticPr fontId="2" type="noConversion"/>
  </si>
  <si>
    <t>117.249445,31.782563</t>
  </si>
  <si>
    <t>117.353471,31.939441</t>
  </si>
  <si>
    <t>117.306093,31.834496</t>
  </si>
  <si>
    <t>117.258371,31.89602</t>
  </si>
  <si>
    <t>117.338365,31.892813</t>
  </si>
  <si>
    <t>117.28927,31.846163</t>
  </si>
  <si>
    <t>117.228159,31.827787</t>
  </si>
  <si>
    <t>117.27588,31.877071</t>
  </si>
  <si>
    <t>117.29133,31.950511</t>
  </si>
  <si>
    <t>117.376474,31.779352</t>
  </si>
  <si>
    <t>117.047571,31.93507</t>
  </si>
  <si>
    <t>117.056841,31.787816</t>
  </si>
  <si>
    <t>117.455438,31.940023</t>
  </si>
  <si>
    <t>117.339052,31.95925</t>
  </si>
  <si>
    <t>117.39776,31.744615</t>
  </si>
  <si>
    <t>117.187303,31.763591</t>
  </si>
  <si>
    <t>117.147821,31.781687</t>
  </si>
  <si>
    <t>117.397073,31.738776</t>
  </si>
  <si>
    <t>117.421793,31.955172</t>
  </si>
  <si>
    <t>117.252878,31.923998</t>
  </si>
  <si>
    <t>117.288927,31.880278</t>
  </si>
  <si>
    <t>117.457842,32.471053</t>
    <phoneticPr fontId="2" type="noConversion"/>
  </si>
  <si>
    <t>115.859331,32.512753</t>
  </si>
  <si>
    <t>118.25435,32.378318</t>
  </si>
  <si>
    <t>117.183183,30.356977</t>
  </si>
  <si>
    <t>116.304277,31.107722</t>
  </si>
  <si>
    <t>115.930742,32.23439</t>
  </si>
  <si>
    <t>117.07332,30.27162</t>
  </si>
  <si>
    <t>117.655595,31.192343</t>
    <phoneticPr fontId="2" type="noConversion"/>
  </si>
  <si>
    <t>115.700029,33.526036</t>
    <phoneticPr fontId="2" type="noConversion"/>
  </si>
  <si>
    <t>117.452348,33.475649</t>
    <phoneticPr fontId="2" type="noConversion"/>
  </si>
  <si>
    <t>117.271074,34.196564</t>
    <phoneticPr fontId="2" type="noConversion"/>
  </si>
  <si>
    <t>117.023882,33.845991</t>
  </si>
  <si>
    <t>117.770952,34.545684</t>
  </si>
  <si>
    <t>117.084306,32.831808</t>
  </si>
  <si>
    <t>117.705034,32.891792</t>
  </si>
  <si>
    <t>118.353227,32.988603</t>
  </si>
  <si>
    <t>116.463579,30.655142</t>
  </si>
  <si>
    <t>115.540727,31.726512</t>
  </si>
  <si>
    <t>117.990678,31.987791</t>
  </si>
  <si>
    <t>117.0898,31.267498</t>
  </si>
  <si>
    <t>116.859087,32.914852</t>
  </si>
  <si>
    <t>116.957964,33.246249</t>
  </si>
  <si>
    <t>117.342485,33.246249</t>
    <phoneticPr fontId="2" type="noConversion"/>
  </si>
  <si>
    <t>117.166704,33.255436</t>
  </si>
  <si>
    <t>117.012895,33.21868</t>
  </si>
  <si>
    <t>116.837114,31.154743</t>
  </si>
  <si>
    <t>117.232622,33.053085</t>
  </si>
  <si>
    <t>116.243852,33.108318</t>
  </si>
  <si>
    <t>117.518266,32.942516</t>
  </si>
  <si>
    <t>116.815141,33.034667</t>
  </si>
  <si>
    <t>117.188676,31.941189</t>
  </si>
  <si>
    <t>116.925005,31.698474</t>
  </si>
  <si>
    <t>117.452348,32.831808</t>
  </si>
  <si>
    <t>坐标</t>
    <phoneticPr fontId="2" type="noConversion"/>
  </si>
  <si>
    <t>117.236441,31.816848</t>
    <phoneticPr fontId="2" type="noConversion"/>
  </si>
  <si>
    <t>117.236441</t>
  </si>
  <si>
    <t>31.816848</t>
  </si>
  <si>
    <t>117.397073</t>
  </si>
  <si>
    <t>31.738776</t>
  </si>
  <si>
    <t>117.990678</t>
  </si>
  <si>
    <t>31.987791</t>
  </si>
  <si>
    <t>117.249445</t>
  </si>
  <si>
    <t>31.782563</t>
  </si>
  <si>
    <t>117.705034</t>
  </si>
  <si>
    <t>32.891792</t>
  </si>
  <si>
    <t>117.166704</t>
  </si>
  <si>
    <t>33.255436</t>
  </si>
  <si>
    <t>117.171253</t>
  </si>
  <si>
    <t>31.846235</t>
  </si>
  <si>
    <t>117.655595</t>
  </si>
  <si>
    <t>31.192343</t>
  </si>
  <si>
    <t>117.188676</t>
  </si>
  <si>
    <t>31.941189</t>
  </si>
  <si>
    <t>117.232622</t>
  </si>
  <si>
    <t>33.053085</t>
  </si>
  <si>
    <t>117.047571</t>
  </si>
  <si>
    <t>117.192367</t>
  </si>
  <si>
    <t>31.828079</t>
  </si>
  <si>
    <t>117.217215</t>
  </si>
  <si>
    <t>31.810138</t>
  </si>
  <si>
    <t>117.238458</t>
  </si>
  <si>
    <t>31.843392</t>
  </si>
  <si>
    <t>117.179407</t>
  </si>
  <si>
    <t>31.799488</t>
  </si>
  <si>
    <t>117.260088</t>
  </si>
  <si>
    <t>31.904764</t>
  </si>
  <si>
    <t>117.180008</t>
  </si>
  <si>
    <t>31.798686</t>
  </si>
  <si>
    <t>117.338365</t>
  </si>
  <si>
    <t>31.892813</t>
  </si>
  <si>
    <t>117.306093</t>
  </si>
  <si>
    <t>31.834496</t>
  </si>
  <si>
    <t>117.247127</t>
  </si>
  <si>
    <t>31.841788</t>
  </si>
  <si>
    <t>117.258371</t>
  </si>
  <si>
    <t>117.28927</t>
  </si>
  <si>
    <t>117.228159</t>
  </si>
  <si>
    <t>31.827787</t>
  </si>
  <si>
    <t>117.27588</t>
  </si>
  <si>
    <t>117.29133</t>
  </si>
  <si>
    <t>117.376474</t>
  </si>
  <si>
    <t>31.779352</t>
  </si>
  <si>
    <t>117.260345</t>
  </si>
  <si>
    <t>31.827058</t>
  </si>
  <si>
    <t>115.859331</t>
  </si>
  <si>
    <t>32.512753</t>
  </si>
  <si>
    <t>117.339052</t>
  </si>
  <si>
    <t>117.455438</t>
  </si>
  <si>
    <t>31.940023</t>
  </si>
  <si>
    <t>117.39776</t>
  </si>
  <si>
    <t>117.187303</t>
  </si>
  <si>
    <t>31.763591</t>
  </si>
  <si>
    <t>117.147821</t>
  </si>
  <si>
    <t>31.781687</t>
  </si>
  <si>
    <t>117.056841</t>
  </si>
  <si>
    <t>31.787816</t>
  </si>
  <si>
    <t>117.421793</t>
  </si>
  <si>
    <t>31.955172</t>
  </si>
  <si>
    <t>117.252878</t>
  </si>
  <si>
    <t>31.923998</t>
  </si>
  <si>
    <t>117.288927</t>
  </si>
  <si>
    <t>31.880278</t>
  </si>
  <si>
    <t>117.353471</t>
  </si>
  <si>
    <t>31.939441</t>
  </si>
  <si>
    <t>117.457842</t>
  </si>
  <si>
    <t>32.471053</t>
  </si>
  <si>
    <t>118.25435</t>
  </si>
  <si>
    <t>117.183183</t>
  </si>
  <si>
    <t>30.356977</t>
  </si>
  <si>
    <t>117.023882</t>
  </si>
  <si>
    <t>33.845991</t>
  </si>
  <si>
    <t>115.930742</t>
  </si>
  <si>
    <t>117.241291</t>
  </si>
  <si>
    <t>117.07332</t>
  </si>
  <si>
    <t>30.27162</t>
  </si>
  <si>
    <t>115.700029</t>
  </si>
  <si>
    <t>33.526036</t>
  </si>
  <si>
    <t>117.452348</t>
  </si>
  <si>
    <t>33.475649</t>
  </si>
  <si>
    <t>117.271074</t>
  </si>
  <si>
    <t>34.196564</t>
  </si>
  <si>
    <t>116.304277</t>
  </si>
  <si>
    <t>31.107722</t>
  </si>
  <si>
    <t>117.770952</t>
  </si>
  <si>
    <t>34.545684</t>
  </si>
  <si>
    <t>117.084306</t>
  </si>
  <si>
    <t>32.831808</t>
  </si>
  <si>
    <t>117.286695</t>
  </si>
  <si>
    <t>31.830413</t>
  </si>
  <si>
    <t>118.353227</t>
  </si>
  <si>
    <t>32.988603</t>
  </si>
  <si>
    <t>116.463579</t>
  </si>
  <si>
    <t>30.655142</t>
  </si>
  <si>
    <t>115.540727</t>
  </si>
  <si>
    <t>31.726512</t>
  </si>
  <si>
    <t>117.248715</t>
  </si>
  <si>
    <t>31.814003</t>
  </si>
  <si>
    <t>117.0898</t>
  </si>
  <si>
    <t>116.859087</t>
  </si>
  <si>
    <t>32.914852</t>
  </si>
  <si>
    <t>116.957964</t>
  </si>
  <si>
    <t>33.246249</t>
  </si>
  <si>
    <t>117.342485</t>
  </si>
  <si>
    <t>117.203396</t>
  </si>
  <si>
    <t>31.835663</t>
  </si>
  <si>
    <t>117.012895</t>
  </si>
  <si>
    <t>116.837114</t>
  </si>
  <si>
    <t>31.154743</t>
  </si>
  <si>
    <t>117.289442</t>
  </si>
  <si>
    <t>31.836027</t>
  </si>
  <si>
    <t>116.243852</t>
  </si>
  <si>
    <t>33.108318</t>
  </si>
  <si>
    <t>117.518266</t>
  </si>
  <si>
    <t>32.942516</t>
  </si>
  <si>
    <t>116.815141</t>
  </si>
  <si>
    <t>33.034667</t>
  </si>
  <si>
    <t>117.178119</t>
  </si>
  <si>
    <t>31.800728</t>
  </si>
  <si>
    <t>116.925005</t>
  </si>
  <si>
    <t>31.698474</t>
  </si>
  <si>
    <t>31.93507</t>
  </si>
  <si>
    <t>31.89602</t>
  </si>
  <si>
    <t>31.846163</t>
  </si>
  <si>
    <t>31.877071</t>
  </si>
  <si>
    <t>31.950511</t>
  </si>
  <si>
    <t>31.95925</t>
  </si>
  <si>
    <t>31.744615</t>
  </si>
  <si>
    <t>32.378318</t>
  </si>
  <si>
    <t>32.23439</t>
  </si>
  <si>
    <t>31.81466</t>
  </si>
  <si>
    <t>31.267498</t>
  </si>
  <si>
    <t>33.21868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</si>
</sst>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9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F36" sqref="F36"/>
    </sheetView>
  </sheetViews>
  <sheetFormatPr defaultRowHeight="14.25"/>
  <cols>
    <col min="1" max="1" width="15" customWidth="1"/>
  </cols>
  <sheetData>
    <row r="1" spans="1:2">
      <c r="A1" s="1" t="s">
        <v>0</v>
      </c>
      <c r="B1">
        <v>120</v>
      </c>
    </row>
    <row r="2" spans="1:2">
      <c r="A2" s="1" t="s">
        <v>1</v>
      </c>
      <c r="B2">
        <v>120</v>
      </c>
    </row>
    <row r="3" spans="1:2">
      <c r="A3" s="1" t="s">
        <v>2</v>
      </c>
      <c r="B3">
        <v>100</v>
      </c>
    </row>
    <row r="4" spans="1:2">
      <c r="A4" s="1" t="s">
        <v>3</v>
      </c>
      <c r="B4">
        <v>20</v>
      </c>
    </row>
    <row r="5" spans="1:2">
      <c r="A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44" sqref="B44"/>
    </sheetView>
  </sheetViews>
  <sheetFormatPr defaultRowHeight="14.25"/>
  <sheetData>
    <row r="1" spans="1:2">
      <c r="A1" s="1" t="s">
        <v>4</v>
      </c>
      <c r="B1">
        <v>1200000</v>
      </c>
    </row>
    <row r="2" spans="1:2">
      <c r="A2" s="1" t="s">
        <v>5</v>
      </c>
      <c r="B2">
        <v>1560000</v>
      </c>
    </row>
    <row r="3" spans="1:2">
      <c r="A3" s="1" t="s">
        <v>6</v>
      </c>
      <c r="B3">
        <v>2000000</v>
      </c>
    </row>
    <row r="4" spans="1:2">
      <c r="A4" s="1" t="s">
        <v>7</v>
      </c>
      <c r="B4">
        <v>3610000</v>
      </c>
    </row>
    <row r="5" spans="1:2">
      <c r="A5" s="1" t="s">
        <v>8</v>
      </c>
      <c r="B5">
        <v>4000000</v>
      </c>
    </row>
    <row r="6" spans="1:2">
      <c r="A6" s="1" t="s">
        <v>9</v>
      </c>
      <c r="B6">
        <v>6000000</v>
      </c>
    </row>
    <row r="7" spans="1:2">
      <c r="A7" s="1" t="s">
        <v>10</v>
      </c>
      <c r="B7">
        <v>5300000</v>
      </c>
    </row>
    <row r="8" spans="1:2">
      <c r="A8" s="1" t="s">
        <v>11</v>
      </c>
      <c r="B8">
        <v>8000000</v>
      </c>
    </row>
    <row r="9" spans="1:2">
      <c r="A9" s="1" t="s">
        <v>12</v>
      </c>
      <c r="B9">
        <v>4800000</v>
      </c>
    </row>
    <row r="10" spans="1:2">
      <c r="A10" s="1" t="s">
        <v>13</v>
      </c>
      <c r="B10">
        <v>7200000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18" sqref="C18"/>
    </sheetView>
  </sheetViews>
  <sheetFormatPr defaultRowHeight="14.25"/>
  <cols>
    <col min="3" max="3" width="9.5" bestFit="1" customWidth="1"/>
  </cols>
  <sheetData>
    <row r="1" spans="1:3">
      <c r="A1">
        <v>2014</v>
      </c>
      <c r="B1" s="1" t="s">
        <v>14</v>
      </c>
      <c r="C1">
        <v>5200000</v>
      </c>
    </row>
    <row r="2" spans="1:3">
      <c r="A2">
        <v>2014</v>
      </c>
      <c r="B2" s="1" t="s">
        <v>15</v>
      </c>
      <c r="C2">
        <v>11200000</v>
      </c>
    </row>
    <row r="3" spans="1:3">
      <c r="A3">
        <v>2015</v>
      </c>
      <c r="B3" s="1" t="s">
        <v>14</v>
      </c>
      <c r="C3">
        <v>3000000</v>
      </c>
    </row>
    <row r="4" spans="1:3">
      <c r="A4">
        <v>2015</v>
      </c>
      <c r="B4" s="1" t="s">
        <v>15</v>
      </c>
      <c r="C4">
        <v>16000000</v>
      </c>
    </row>
    <row r="5" spans="1:3">
      <c r="A5">
        <v>2016</v>
      </c>
      <c r="B5" s="1" t="s">
        <v>14</v>
      </c>
      <c r="C5">
        <v>9600000</v>
      </c>
    </row>
    <row r="6" spans="1:3">
      <c r="A6">
        <v>2016</v>
      </c>
      <c r="B6" s="1" t="s">
        <v>15</v>
      </c>
      <c r="C6">
        <v>12300000</v>
      </c>
    </row>
    <row r="7" spans="1:3">
      <c r="A7">
        <v>2017</v>
      </c>
      <c r="B7" s="1" t="s">
        <v>14</v>
      </c>
      <c r="C7">
        <v>13600000</v>
      </c>
    </row>
    <row r="8" spans="1:3">
      <c r="A8">
        <v>2017</v>
      </c>
      <c r="B8" s="1" t="s">
        <v>15</v>
      </c>
      <c r="C8">
        <v>23650000</v>
      </c>
    </row>
    <row r="9" spans="1:3">
      <c r="A9">
        <v>2018</v>
      </c>
      <c r="B9" s="1" t="s">
        <v>14</v>
      </c>
      <c r="C9">
        <v>15200000</v>
      </c>
    </row>
    <row r="10" spans="1:3">
      <c r="A10">
        <v>2018</v>
      </c>
      <c r="B10" s="1" t="s">
        <v>15</v>
      </c>
      <c r="C10">
        <v>29000000</v>
      </c>
    </row>
    <row r="11" spans="1:3">
      <c r="A11">
        <v>2019</v>
      </c>
      <c r="B11" s="1" t="s">
        <v>14</v>
      </c>
      <c r="C11">
        <v>11200000</v>
      </c>
    </row>
    <row r="12" spans="1:3">
      <c r="A12">
        <v>2019</v>
      </c>
      <c r="B12" s="1" t="s">
        <v>15</v>
      </c>
      <c r="C12">
        <v>19560000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14" sqref="C14"/>
    </sheetView>
  </sheetViews>
  <sheetFormatPr defaultRowHeight="14.25"/>
  <cols>
    <col min="1" max="1" width="9.75" customWidth="1"/>
  </cols>
  <sheetData>
    <row r="1" spans="1:2">
      <c r="A1" s="1" t="s">
        <v>16</v>
      </c>
      <c r="B1">
        <v>4200000</v>
      </c>
    </row>
    <row r="2" spans="1:2">
      <c r="A2" s="1" t="s">
        <v>17</v>
      </c>
      <c r="B2">
        <v>2600000</v>
      </c>
    </row>
    <row r="3" spans="1:2">
      <c r="A3" s="1" t="s">
        <v>18</v>
      </c>
      <c r="B3">
        <v>5600000</v>
      </c>
    </row>
    <row r="4" spans="1:2">
      <c r="A4" s="1" t="s">
        <v>19</v>
      </c>
      <c r="B4">
        <v>1520000</v>
      </c>
    </row>
    <row r="5" spans="1:2">
      <c r="A5" s="1" t="s">
        <v>20</v>
      </c>
      <c r="B5">
        <v>2300000</v>
      </c>
    </row>
    <row r="6" spans="1:2">
      <c r="A6" s="1" t="s">
        <v>21</v>
      </c>
      <c r="B6">
        <v>1550000</v>
      </c>
    </row>
    <row r="7" spans="1:2">
      <c r="A7" s="1" t="s">
        <v>22</v>
      </c>
      <c r="B7">
        <v>3690000</v>
      </c>
    </row>
    <row r="8" spans="1:2">
      <c r="A8" s="1" t="s">
        <v>23</v>
      </c>
      <c r="B8">
        <v>5680000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0" sqref="B10"/>
    </sheetView>
  </sheetViews>
  <sheetFormatPr defaultRowHeight="14.25"/>
  <sheetData>
    <row r="1" spans="1:2">
      <c r="A1" t="s">
        <v>247</v>
      </c>
      <c r="B1">
        <v>25</v>
      </c>
    </row>
    <row r="2" spans="1:2">
      <c r="A2" t="s">
        <v>248</v>
      </c>
      <c r="B2">
        <v>45</v>
      </c>
    </row>
    <row r="3" spans="1:2">
      <c r="A3" t="s">
        <v>249</v>
      </c>
      <c r="B3">
        <v>30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4.25"/>
  <sheetData>
    <row r="1" spans="1:2">
      <c r="A1" s="1" t="s">
        <v>245</v>
      </c>
      <c r="B1" s="2">
        <v>0.54</v>
      </c>
    </row>
    <row r="2" spans="1:2">
      <c r="A2" s="1" t="s">
        <v>246</v>
      </c>
      <c r="B2" s="2">
        <v>0.46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1"/>
  <sheetViews>
    <sheetView tabSelected="1" workbookViewId="0">
      <selection activeCell="C7" sqref="A1:H71"/>
    </sheetView>
  </sheetViews>
  <sheetFormatPr defaultRowHeight="14.25"/>
  <cols>
    <col min="2" max="2" width="14.625" customWidth="1"/>
    <col min="3" max="3" width="17.625" customWidth="1"/>
    <col min="4" max="4" width="27.75" customWidth="1"/>
    <col min="5" max="5" width="15.5" customWidth="1"/>
    <col min="6" max="6" width="19.875" customWidth="1"/>
    <col min="7" max="7" width="24.375" customWidth="1"/>
  </cols>
  <sheetData>
    <row r="1" spans="1:14">
      <c r="A1" s="1" t="s">
        <v>24</v>
      </c>
      <c r="B1" s="1" t="s">
        <v>25</v>
      </c>
      <c r="C1" s="1" t="s">
        <v>26</v>
      </c>
      <c r="D1" s="1" t="s">
        <v>27</v>
      </c>
      <c r="E1" s="1" t="s">
        <v>29</v>
      </c>
      <c r="F1" s="1" t="s">
        <v>31</v>
      </c>
      <c r="G1" s="1" t="s">
        <v>32</v>
      </c>
      <c r="H1" s="1" t="s">
        <v>35</v>
      </c>
    </row>
    <row r="2" spans="1:14">
      <c r="A2" s="1" t="s">
        <v>16</v>
      </c>
      <c r="B2" t="s">
        <v>321</v>
      </c>
      <c r="C2" t="s">
        <v>322</v>
      </c>
      <c r="D2" t="s">
        <v>28</v>
      </c>
      <c r="E2" s="1" t="s">
        <v>30</v>
      </c>
      <c r="F2" t="s">
        <v>34</v>
      </c>
      <c r="G2" t="s">
        <v>33</v>
      </c>
      <c r="H2" s="1" t="s">
        <v>4</v>
      </c>
    </row>
    <row r="3" spans="1:14">
      <c r="A3" s="1" t="s">
        <v>16</v>
      </c>
      <c r="B3" t="s">
        <v>323</v>
      </c>
      <c r="C3" t="s">
        <v>324</v>
      </c>
      <c r="D3" t="s">
        <v>36</v>
      </c>
      <c r="E3" s="1" t="s">
        <v>63</v>
      </c>
      <c r="F3" t="s">
        <v>37</v>
      </c>
      <c r="G3" t="s">
        <v>38</v>
      </c>
      <c r="H3" s="1" t="s">
        <v>5</v>
      </c>
    </row>
    <row r="4" spans="1:14">
      <c r="A4" s="1" t="s">
        <v>16</v>
      </c>
      <c r="B4" t="s">
        <v>325</v>
      </c>
      <c r="C4" t="s">
        <v>326</v>
      </c>
      <c r="D4" t="s">
        <v>39</v>
      </c>
      <c r="E4" s="1" t="s">
        <v>64</v>
      </c>
      <c r="F4" t="s">
        <v>40</v>
      </c>
      <c r="G4" t="s">
        <v>41</v>
      </c>
      <c r="H4" s="1" t="s">
        <v>6</v>
      </c>
    </row>
    <row r="5" spans="1:14">
      <c r="A5" s="1" t="s">
        <v>16</v>
      </c>
      <c r="B5" t="s">
        <v>327</v>
      </c>
      <c r="C5" t="s">
        <v>328</v>
      </c>
      <c r="D5" t="s">
        <v>42</v>
      </c>
      <c r="E5" s="1" t="s">
        <v>63</v>
      </c>
      <c r="F5" t="s">
        <v>43</v>
      </c>
      <c r="G5" t="s">
        <v>44</v>
      </c>
      <c r="H5" s="1" t="s">
        <v>7</v>
      </c>
    </row>
    <row r="6" spans="1:14">
      <c r="A6" s="1" t="s">
        <v>16</v>
      </c>
      <c r="B6" t="s">
        <v>329</v>
      </c>
      <c r="C6" t="s">
        <v>330</v>
      </c>
      <c r="D6" t="s">
        <v>45</v>
      </c>
      <c r="E6" s="1" t="s">
        <v>30</v>
      </c>
      <c r="F6" t="s">
        <v>46</v>
      </c>
      <c r="G6" t="s">
        <v>47</v>
      </c>
      <c r="H6" s="1" t="s">
        <v>8</v>
      </c>
    </row>
    <row r="7" spans="1:14">
      <c r="A7" s="1" t="s">
        <v>16</v>
      </c>
      <c r="B7" t="s">
        <v>331</v>
      </c>
      <c r="C7" t="s">
        <v>332</v>
      </c>
      <c r="D7" t="s">
        <v>48</v>
      </c>
      <c r="E7" s="1" t="s">
        <v>63</v>
      </c>
      <c r="F7" t="s">
        <v>49</v>
      </c>
      <c r="G7" t="s">
        <v>50</v>
      </c>
      <c r="H7" s="1" t="s">
        <v>9</v>
      </c>
    </row>
    <row r="8" spans="1:14">
      <c r="A8" s="1" t="s">
        <v>16</v>
      </c>
      <c r="B8" t="s">
        <v>333</v>
      </c>
      <c r="C8" t="s">
        <v>334</v>
      </c>
      <c r="D8" t="s">
        <v>51</v>
      </c>
      <c r="E8" s="1" t="s">
        <v>30</v>
      </c>
      <c r="F8" t="s">
        <v>52</v>
      </c>
      <c r="G8" t="s">
        <v>53</v>
      </c>
      <c r="H8" s="1" t="s">
        <v>10</v>
      </c>
    </row>
    <row r="9" spans="1:14">
      <c r="A9" s="1" t="s">
        <v>16</v>
      </c>
      <c r="B9" t="s">
        <v>335</v>
      </c>
      <c r="C9" t="s">
        <v>336</v>
      </c>
      <c r="D9" t="s">
        <v>54</v>
      </c>
      <c r="E9" s="1" t="s">
        <v>63</v>
      </c>
      <c r="F9" t="s">
        <v>55</v>
      </c>
      <c r="G9" t="s">
        <v>56</v>
      </c>
      <c r="H9" s="1" t="s">
        <v>11</v>
      </c>
    </row>
    <row r="10" spans="1:14">
      <c r="A10" s="1" t="s">
        <v>16</v>
      </c>
      <c r="B10" t="s">
        <v>337</v>
      </c>
      <c r="C10" t="s">
        <v>338</v>
      </c>
      <c r="D10" t="s">
        <v>57</v>
      </c>
      <c r="E10" s="1" t="s">
        <v>30</v>
      </c>
      <c r="F10" t="s">
        <v>58</v>
      </c>
      <c r="G10" t="s">
        <v>59</v>
      </c>
      <c r="H10" s="1" t="s">
        <v>12</v>
      </c>
    </row>
    <row r="11" spans="1:14">
      <c r="A11" s="1" t="s">
        <v>16</v>
      </c>
      <c r="B11" t="s">
        <v>339</v>
      </c>
      <c r="C11" t="s">
        <v>340</v>
      </c>
      <c r="D11" t="s">
        <v>60</v>
      </c>
      <c r="E11" s="1" t="s">
        <v>64</v>
      </c>
      <c r="F11" t="s">
        <v>61</v>
      </c>
      <c r="G11" t="s">
        <v>62</v>
      </c>
      <c r="H11" s="1" t="s">
        <v>13</v>
      </c>
    </row>
    <row r="12" spans="1:14">
      <c r="A12" s="1" t="s">
        <v>17</v>
      </c>
      <c r="B12" t="s">
        <v>341</v>
      </c>
      <c r="C12" t="s">
        <v>446</v>
      </c>
      <c r="D12" t="s">
        <v>65</v>
      </c>
      <c r="E12" s="1" t="s">
        <v>30</v>
      </c>
      <c r="F12" t="s">
        <v>79</v>
      </c>
      <c r="G12" s="1" t="s">
        <v>90</v>
      </c>
      <c r="H12" s="1" t="s">
        <v>4</v>
      </c>
    </row>
    <row r="13" spans="1:14">
      <c r="A13" s="1" t="s">
        <v>17</v>
      </c>
      <c r="B13" t="s">
        <v>342</v>
      </c>
      <c r="C13" t="s">
        <v>343</v>
      </c>
      <c r="D13" t="s">
        <v>66</v>
      </c>
      <c r="E13" s="1" t="s">
        <v>63</v>
      </c>
      <c r="F13" t="s">
        <v>80</v>
      </c>
      <c r="G13" s="1" t="s">
        <v>91</v>
      </c>
      <c r="H13" s="1" t="s">
        <v>5</v>
      </c>
    </row>
    <row r="14" spans="1:14">
      <c r="A14" s="1" t="s">
        <v>17</v>
      </c>
      <c r="B14" t="s">
        <v>344</v>
      </c>
      <c r="C14" t="s">
        <v>345</v>
      </c>
      <c r="D14" t="s">
        <v>67</v>
      </c>
      <c r="E14" s="1" t="s">
        <v>64</v>
      </c>
      <c r="F14" t="s">
        <v>155</v>
      </c>
      <c r="G14" s="1" t="s">
        <v>92</v>
      </c>
      <c r="H14" s="1" t="s">
        <v>6</v>
      </c>
      <c r="N14" s="1"/>
    </row>
    <row r="15" spans="1:14">
      <c r="A15" s="1" t="s">
        <v>17</v>
      </c>
      <c r="B15" t="s">
        <v>346</v>
      </c>
      <c r="C15" t="s">
        <v>347</v>
      </c>
      <c r="D15" t="s">
        <v>68</v>
      </c>
      <c r="E15" s="1" t="s">
        <v>63</v>
      </c>
      <c r="F15" t="s">
        <v>81</v>
      </c>
      <c r="G15" s="1" t="s">
        <v>93</v>
      </c>
      <c r="H15" s="1" t="s">
        <v>7</v>
      </c>
      <c r="M15" s="1"/>
      <c r="N15" s="1"/>
    </row>
    <row r="16" spans="1:14">
      <c r="A16" s="1" t="s">
        <v>17</v>
      </c>
      <c r="B16" t="s">
        <v>348</v>
      </c>
      <c r="C16" t="s">
        <v>349</v>
      </c>
      <c r="D16" t="s">
        <v>69</v>
      </c>
      <c r="E16" s="1" t="s">
        <v>30</v>
      </c>
      <c r="F16" t="s">
        <v>82</v>
      </c>
      <c r="G16" s="1" t="s">
        <v>94</v>
      </c>
      <c r="H16" s="1" t="s">
        <v>8</v>
      </c>
      <c r="M16" s="1"/>
      <c r="N16" s="1"/>
    </row>
    <row r="17" spans="1:14">
      <c r="A17" s="1" t="s">
        <v>17</v>
      </c>
      <c r="B17" t="s">
        <v>350</v>
      </c>
      <c r="C17" t="s">
        <v>351</v>
      </c>
      <c r="D17" t="s">
        <v>70</v>
      </c>
      <c r="E17" s="1" t="s">
        <v>63</v>
      </c>
      <c r="F17" t="s">
        <v>83</v>
      </c>
      <c r="G17" s="1" t="s">
        <v>95</v>
      </c>
      <c r="H17" s="1" t="s">
        <v>9</v>
      </c>
      <c r="M17" s="1"/>
      <c r="N17" s="1"/>
    </row>
    <row r="18" spans="1:14">
      <c r="A18" s="1" t="s">
        <v>17</v>
      </c>
      <c r="B18" t="s">
        <v>352</v>
      </c>
      <c r="C18" t="s">
        <v>353</v>
      </c>
      <c r="D18" t="s">
        <v>71</v>
      </c>
      <c r="E18" s="1" t="s">
        <v>30</v>
      </c>
      <c r="F18" t="s">
        <v>84</v>
      </c>
      <c r="G18" s="1" t="s">
        <v>96</v>
      </c>
      <c r="H18" s="1" t="s">
        <v>10</v>
      </c>
      <c r="M18" s="1"/>
      <c r="N18" s="1"/>
    </row>
    <row r="19" spans="1:14">
      <c r="A19" s="1" t="s">
        <v>17</v>
      </c>
      <c r="B19" t="s">
        <v>354</v>
      </c>
      <c r="C19" t="s">
        <v>355</v>
      </c>
      <c r="D19" t="s">
        <v>72</v>
      </c>
      <c r="E19" s="1" t="s">
        <v>63</v>
      </c>
      <c r="F19" t="s">
        <v>85</v>
      </c>
      <c r="G19" s="1" t="s">
        <v>97</v>
      </c>
      <c r="H19" s="1" t="s">
        <v>11</v>
      </c>
      <c r="M19" s="1"/>
      <c r="N19" s="1"/>
    </row>
    <row r="20" spans="1:14">
      <c r="A20" s="1" t="s">
        <v>17</v>
      </c>
      <c r="B20" t="s">
        <v>356</v>
      </c>
      <c r="C20" t="s">
        <v>357</v>
      </c>
      <c r="D20" t="s">
        <v>73</v>
      </c>
      <c r="E20" s="1" t="s">
        <v>30</v>
      </c>
      <c r="F20" t="s">
        <v>153</v>
      </c>
      <c r="G20" s="1" t="s">
        <v>98</v>
      </c>
      <c r="H20" s="1" t="s">
        <v>12</v>
      </c>
      <c r="N20" s="1"/>
    </row>
    <row r="21" spans="1:14">
      <c r="A21" s="1" t="s">
        <v>17</v>
      </c>
      <c r="B21" t="s">
        <v>358</v>
      </c>
      <c r="C21" t="s">
        <v>359</v>
      </c>
      <c r="D21" t="s">
        <v>74</v>
      </c>
      <c r="E21" s="1" t="s">
        <v>64</v>
      </c>
      <c r="F21" t="s">
        <v>86</v>
      </c>
      <c r="G21" s="1" t="s">
        <v>99</v>
      </c>
      <c r="H21" s="1" t="s">
        <v>13</v>
      </c>
      <c r="N21" s="1"/>
    </row>
    <row r="22" spans="1:14">
      <c r="A22" s="1" t="s">
        <v>17</v>
      </c>
      <c r="B22" t="s">
        <v>360</v>
      </c>
      <c r="C22" t="s">
        <v>447</v>
      </c>
      <c r="D22" t="s">
        <v>75</v>
      </c>
      <c r="E22" s="1" t="s">
        <v>30</v>
      </c>
      <c r="F22" t="s">
        <v>87</v>
      </c>
      <c r="G22" s="1" t="s">
        <v>100</v>
      </c>
      <c r="H22" s="1" t="s">
        <v>4</v>
      </c>
      <c r="N22" s="1"/>
    </row>
    <row r="23" spans="1:14">
      <c r="A23" s="1" t="s">
        <v>17</v>
      </c>
      <c r="B23" t="s">
        <v>361</v>
      </c>
      <c r="C23" t="s">
        <v>448</v>
      </c>
      <c r="D23" t="s">
        <v>76</v>
      </c>
      <c r="E23" s="1" t="s">
        <v>63</v>
      </c>
      <c r="F23" t="s">
        <v>88</v>
      </c>
      <c r="G23" s="1" t="s">
        <v>101</v>
      </c>
      <c r="H23" s="1" t="s">
        <v>5</v>
      </c>
      <c r="N23" s="1"/>
    </row>
    <row r="24" spans="1:14">
      <c r="A24" s="1" t="s">
        <v>17</v>
      </c>
      <c r="B24" t="s">
        <v>362</v>
      </c>
      <c r="C24" t="s">
        <v>363</v>
      </c>
      <c r="D24" t="s">
        <v>77</v>
      </c>
      <c r="E24" s="1" t="s">
        <v>64</v>
      </c>
      <c r="F24" t="s">
        <v>89</v>
      </c>
      <c r="G24" s="1" t="s">
        <v>102</v>
      </c>
      <c r="H24" s="1" t="s">
        <v>6</v>
      </c>
    </row>
    <row r="25" spans="1:14">
      <c r="A25" s="1" t="s">
        <v>17</v>
      </c>
      <c r="B25" t="s">
        <v>364</v>
      </c>
      <c r="C25" t="s">
        <v>449</v>
      </c>
      <c r="D25" t="s">
        <v>78</v>
      </c>
      <c r="E25" s="1" t="s">
        <v>63</v>
      </c>
      <c r="F25" t="s">
        <v>152</v>
      </c>
      <c r="G25" s="1" t="s">
        <v>103</v>
      </c>
      <c r="H25" s="1" t="s">
        <v>7</v>
      </c>
    </row>
    <row r="26" spans="1:14">
      <c r="A26" s="1" t="s">
        <v>18</v>
      </c>
      <c r="B26" t="s">
        <v>365</v>
      </c>
      <c r="C26" t="s">
        <v>450</v>
      </c>
      <c r="D26" t="s">
        <v>104</v>
      </c>
      <c r="E26" s="1" t="s">
        <v>30</v>
      </c>
      <c r="F26" t="s">
        <v>150</v>
      </c>
      <c r="G26" s="1" t="s">
        <v>151</v>
      </c>
      <c r="H26" s="1" t="s">
        <v>8</v>
      </c>
    </row>
    <row r="27" spans="1:14">
      <c r="A27" s="1" t="s">
        <v>18</v>
      </c>
      <c r="B27" t="s">
        <v>366</v>
      </c>
      <c r="C27" t="s">
        <v>367</v>
      </c>
      <c r="D27" t="s">
        <v>105</v>
      </c>
      <c r="E27" s="1" t="s">
        <v>30</v>
      </c>
      <c r="F27" t="s">
        <v>165</v>
      </c>
      <c r="G27" s="1" t="s">
        <v>166</v>
      </c>
      <c r="H27" s="1" t="s">
        <v>9</v>
      </c>
    </row>
    <row r="28" spans="1:14">
      <c r="A28" s="1" t="s">
        <v>18</v>
      </c>
      <c r="B28" t="s">
        <v>368</v>
      </c>
      <c r="C28" t="s">
        <v>369</v>
      </c>
      <c r="D28" t="s">
        <v>106</v>
      </c>
      <c r="E28" s="1" t="s">
        <v>64</v>
      </c>
      <c r="F28" t="s">
        <v>167</v>
      </c>
      <c r="G28" s="1" t="s">
        <v>168</v>
      </c>
      <c r="H28" s="1" t="s">
        <v>10</v>
      </c>
    </row>
    <row r="29" spans="1:14">
      <c r="A29" s="1" t="s">
        <v>18</v>
      </c>
      <c r="B29" t="s">
        <v>370</v>
      </c>
      <c r="C29" t="s">
        <v>371</v>
      </c>
      <c r="D29" t="s">
        <v>107</v>
      </c>
      <c r="E29" s="1" t="s">
        <v>30</v>
      </c>
      <c r="F29" t="s">
        <v>169</v>
      </c>
      <c r="G29" s="1" t="s">
        <v>170</v>
      </c>
      <c r="H29" s="1" t="s">
        <v>11</v>
      </c>
    </row>
    <row r="30" spans="1:14">
      <c r="A30" s="1" t="s">
        <v>18</v>
      </c>
      <c r="B30" t="s">
        <v>372</v>
      </c>
      <c r="C30" t="s">
        <v>451</v>
      </c>
      <c r="D30" t="s">
        <v>108</v>
      </c>
      <c r="E30" s="1" t="s">
        <v>63</v>
      </c>
      <c r="F30" t="s">
        <v>171</v>
      </c>
      <c r="G30" s="1" t="s">
        <v>172</v>
      </c>
      <c r="H30" s="1" t="s">
        <v>12</v>
      </c>
    </row>
    <row r="31" spans="1:14">
      <c r="A31" s="1" t="s">
        <v>18</v>
      </c>
      <c r="B31" t="s">
        <v>373</v>
      </c>
      <c r="C31" t="s">
        <v>374</v>
      </c>
      <c r="D31" t="s">
        <v>109</v>
      </c>
      <c r="E31" s="1" t="s">
        <v>64</v>
      </c>
      <c r="F31" t="s">
        <v>173</v>
      </c>
      <c r="G31" s="1" t="s">
        <v>174</v>
      </c>
      <c r="H31" s="1" t="s">
        <v>13</v>
      </c>
    </row>
    <row r="32" spans="1:14">
      <c r="A32" s="1" t="s">
        <v>18</v>
      </c>
      <c r="B32" t="s">
        <v>375</v>
      </c>
      <c r="C32" t="s">
        <v>452</v>
      </c>
      <c r="D32" t="s">
        <v>110</v>
      </c>
      <c r="E32" s="1" t="s">
        <v>63</v>
      </c>
      <c r="F32" t="s">
        <v>175</v>
      </c>
      <c r="G32" s="1" t="s">
        <v>176</v>
      </c>
      <c r="H32" s="1" t="s">
        <v>4</v>
      </c>
    </row>
    <row r="33" spans="1:8">
      <c r="A33" s="1" t="s">
        <v>18</v>
      </c>
      <c r="B33" t="s">
        <v>376</v>
      </c>
      <c r="C33" t="s">
        <v>377</v>
      </c>
      <c r="D33" t="s">
        <v>111</v>
      </c>
      <c r="E33" s="1" t="s">
        <v>30</v>
      </c>
      <c r="F33" t="s">
        <v>177</v>
      </c>
      <c r="G33" s="1" t="s">
        <v>178</v>
      </c>
      <c r="H33" s="1" t="s">
        <v>5</v>
      </c>
    </row>
    <row r="34" spans="1:8">
      <c r="A34" s="1" t="s">
        <v>19</v>
      </c>
      <c r="B34" t="s">
        <v>378</v>
      </c>
      <c r="C34" t="s">
        <v>379</v>
      </c>
      <c r="D34" t="s">
        <v>112</v>
      </c>
      <c r="E34" s="1" t="s">
        <v>63</v>
      </c>
      <c r="F34" t="s">
        <v>154</v>
      </c>
      <c r="G34" s="1" t="s">
        <v>164</v>
      </c>
      <c r="H34" s="1" t="s">
        <v>6</v>
      </c>
    </row>
    <row r="35" spans="1:8">
      <c r="A35" s="1" t="s">
        <v>19</v>
      </c>
      <c r="B35" t="s">
        <v>380</v>
      </c>
      <c r="C35" t="s">
        <v>381</v>
      </c>
      <c r="D35" t="s">
        <v>113</v>
      </c>
      <c r="E35" s="1" t="s">
        <v>30</v>
      </c>
      <c r="F35" t="s">
        <v>179</v>
      </c>
      <c r="G35" s="1" t="s">
        <v>180</v>
      </c>
      <c r="H35" s="1" t="s">
        <v>7</v>
      </c>
    </row>
    <row r="36" spans="1:8">
      <c r="A36" s="1" t="s">
        <v>19</v>
      </c>
      <c r="B36" t="s">
        <v>382</v>
      </c>
      <c r="C36" t="s">
        <v>383</v>
      </c>
      <c r="D36" t="s">
        <v>114</v>
      </c>
      <c r="E36" s="1" t="s">
        <v>63</v>
      </c>
      <c r="F36" t="s">
        <v>181</v>
      </c>
      <c r="G36" s="1" t="s">
        <v>182</v>
      </c>
      <c r="H36" s="1" t="s">
        <v>8</v>
      </c>
    </row>
    <row r="37" spans="1:8">
      <c r="A37" s="1" t="s">
        <v>19</v>
      </c>
      <c r="B37" t="s">
        <v>384</v>
      </c>
      <c r="C37" t="s">
        <v>385</v>
      </c>
      <c r="D37" t="s">
        <v>115</v>
      </c>
      <c r="E37" s="1" t="s">
        <v>30</v>
      </c>
      <c r="F37" t="s">
        <v>183</v>
      </c>
      <c r="G37" s="1" t="s">
        <v>184</v>
      </c>
      <c r="H37" s="1" t="s">
        <v>9</v>
      </c>
    </row>
    <row r="38" spans="1:8">
      <c r="A38" s="1" t="s">
        <v>19</v>
      </c>
      <c r="B38" t="s">
        <v>386</v>
      </c>
      <c r="C38" t="s">
        <v>387</v>
      </c>
      <c r="D38" t="s">
        <v>116</v>
      </c>
      <c r="E38" s="1" t="s">
        <v>64</v>
      </c>
      <c r="F38" t="s">
        <v>185</v>
      </c>
      <c r="G38" s="1" t="s">
        <v>186</v>
      </c>
      <c r="H38" s="1" t="s">
        <v>10</v>
      </c>
    </row>
    <row r="39" spans="1:8">
      <c r="A39" s="1" t="s">
        <v>20</v>
      </c>
      <c r="B39" t="s">
        <v>388</v>
      </c>
      <c r="C39" t="s">
        <v>389</v>
      </c>
      <c r="D39" t="s">
        <v>117</v>
      </c>
      <c r="E39" s="1" t="s">
        <v>30</v>
      </c>
      <c r="F39" t="s">
        <v>156</v>
      </c>
      <c r="G39" s="1" t="s">
        <v>163</v>
      </c>
      <c r="H39" s="1" t="s">
        <v>11</v>
      </c>
    </row>
    <row r="40" spans="1:8">
      <c r="A40" s="1" t="s">
        <v>20</v>
      </c>
      <c r="B40" t="s">
        <v>390</v>
      </c>
      <c r="C40" t="s">
        <v>391</v>
      </c>
      <c r="D40" t="s">
        <v>118</v>
      </c>
      <c r="E40" s="1" t="s">
        <v>63</v>
      </c>
      <c r="F40" t="s">
        <v>187</v>
      </c>
      <c r="G40" s="1" t="s">
        <v>188</v>
      </c>
      <c r="H40" s="1" t="s">
        <v>12</v>
      </c>
    </row>
    <row r="41" spans="1:8">
      <c r="A41" s="1" t="s">
        <v>20</v>
      </c>
      <c r="B41" t="s">
        <v>392</v>
      </c>
      <c r="C41" t="s">
        <v>453</v>
      </c>
      <c r="D41" t="s">
        <v>119</v>
      </c>
      <c r="E41" s="1" t="s">
        <v>64</v>
      </c>
      <c r="F41" t="s">
        <v>189</v>
      </c>
      <c r="G41" s="1" t="s">
        <v>190</v>
      </c>
      <c r="H41" s="1" t="s">
        <v>13</v>
      </c>
    </row>
    <row r="42" spans="1:8">
      <c r="A42" s="1" t="s">
        <v>20</v>
      </c>
      <c r="B42" t="s">
        <v>393</v>
      </c>
      <c r="C42" t="s">
        <v>394</v>
      </c>
      <c r="D42" t="s">
        <v>120</v>
      </c>
      <c r="E42" s="1" t="s">
        <v>63</v>
      </c>
      <c r="F42" t="s">
        <v>191</v>
      </c>
      <c r="G42" s="1" t="s">
        <v>192</v>
      </c>
      <c r="H42" s="1" t="s">
        <v>4</v>
      </c>
    </row>
    <row r="43" spans="1:8">
      <c r="A43" s="1" t="s">
        <v>20</v>
      </c>
      <c r="B43" t="s">
        <v>395</v>
      </c>
      <c r="C43" t="s">
        <v>396</v>
      </c>
      <c r="D43" t="s">
        <v>121</v>
      </c>
      <c r="E43" s="1" t="s">
        <v>30</v>
      </c>
      <c r="F43" t="s">
        <v>193</v>
      </c>
      <c r="G43" s="1" t="s">
        <v>194</v>
      </c>
      <c r="H43" s="1" t="s">
        <v>5</v>
      </c>
    </row>
    <row r="44" spans="1:8">
      <c r="A44" s="1" t="s">
        <v>20</v>
      </c>
      <c r="B44" t="s">
        <v>397</v>
      </c>
      <c r="C44" t="s">
        <v>454</v>
      </c>
      <c r="D44" t="s">
        <v>122</v>
      </c>
      <c r="E44" s="1" t="s">
        <v>30</v>
      </c>
      <c r="F44" t="s">
        <v>195</v>
      </c>
      <c r="G44" s="1" t="s">
        <v>196</v>
      </c>
      <c r="H44" s="1" t="s">
        <v>6</v>
      </c>
    </row>
    <row r="45" spans="1:8">
      <c r="A45" s="1" t="s">
        <v>21</v>
      </c>
      <c r="B45" t="s">
        <v>398</v>
      </c>
      <c r="C45" t="s">
        <v>455</v>
      </c>
      <c r="D45" t="s">
        <v>123</v>
      </c>
      <c r="E45" s="1" t="s">
        <v>64</v>
      </c>
      <c r="F45" t="s">
        <v>157</v>
      </c>
      <c r="G45" s="1" t="s">
        <v>162</v>
      </c>
      <c r="H45" s="1" t="s">
        <v>7</v>
      </c>
    </row>
    <row r="46" spans="1:8">
      <c r="A46" s="1" t="s">
        <v>21</v>
      </c>
      <c r="B46" t="s">
        <v>399</v>
      </c>
      <c r="C46" t="s">
        <v>400</v>
      </c>
      <c r="D46" t="s">
        <v>124</v>
      </c>
      <c r="E46" s="1" t="s">
        <v>30</v>
      </c>
      <c r="F46" t="s">
        <v>197</v>
      </c>
      <c r="G46" s="1" t="s">
        <v>198</v>
      </c>
      <c r="H46" s="1" t="s">
        <v>8</v>
      </c>
    </row>
    <row r="47" spans="1:8">
      <c r="A47" s="1" t="s">
        <v>21</v>
      </c>
      <c r="B47" t="s">
        <v>401</v>
      </c>
      <c r="C47" t="s">
        <v>402</v>
      </c>
      <c r="D47" t="s">
        <v>125</v>
      </c>
      <c r="E47" s="1" t="s">
        <v>63</v>
      </c>
      <c r="F47" t="s">
        <v>199</v>
      </c>
      <c r="G47" s="1" t="s">
        <v>200</v>
      </c>
      <c r="H47" s="1" t="s">
        <v>9</v>
      </c>
    </row>
    <row r="48" spans="1:8">
      <c r="A48" s="1" t="s">
        <v>21</v>
      </c>
      <c r="B48" t="s">
        <v>403</v>
      </c>
      <c r="C48" t="s">
        <v>404</v>
      </c>
      <c r="D48" t="s">
        <v>126</v>
      </c>
      <c r="E48" s="1" t="s">
        <v>64</v>
      </c>
      <c r="F48" t="s">
        <v>201</v>
      </c>
      <c r="G48" s="1" t="s">
        <v>202</v>
      </c>
      <c r="H48" s="1" t="s">
        <v>10</v>
      </c>
    </row>
    <row r="49" spans="1:8">
      <c r="A49" s="1" t="s">
        <v>22</v>
      </c>
      <c r="B49" t="s">
        <v>405</v>
      </c>
      <c r="C49" t="s">
        <v>406</v>
      </c>
      <c r="D49" t="s">
        <v>127</v>
      </c>
      <c r="E49" s="1" t="s">
        <v>63</v>
      </c>
      <c r="F49" t="s">
        <v>158</v>
      </c>
      <c r="G49" s="1" t="s">
        <v>161</v>
      </c>
      <c r="H49" s="1" t="s">
        <v>11</v>
      </c>
    </row>
    <row r="50" spans="1:8">
      <c r="A50" s="1" t="s">
        <v>22</v>
      </c>
      <c r="B50" t="s">
        <v>407</v>
      </c>
      <c r="C50" t="s">
        <v>408</v>
      </c>
      <c r="D50" t="s">
        <v>128</v>
      </c>
      <c r="E50" s="1" t="s">
        <v>30</v>
      </c>
      <c r="F50" t="s">
        <v>203</v>
      </c>
      <c r="G50" s="1" t="s">
        <v>204</v>
      </c>
      <c r="H50" s="1" t="s">
        <v>12</v>
      </c>
    </row>
    <row r="51" spans="1:8">
      <c r="A51" s="1" t="s">
        <v>22</v>
      </c>
      <c r="B51" t="s">
        <v>409</v>
      </c>
      <c r="C51" t="s">
        <v>410</v>
      </c>
      <c r="D51" t="s">
        <v>129</v>
      </c>
      <c r="E51" s="1" t="s">
        <v>63</v>
      </c>
      <c r="F51" t="s">
        <v>205</v>
      </c>
      <c r="G51" s="1" t="s">
        <v>206</v>
      </c>
      <c r="H51" s="1" t="s">
        <v>13</v>
      </c>
    </row>
    <row r="52" spans="1:8">
      <c r="A52" s="1" t="s">
        <v>22</v>
      </c>
      <c r="B52" t="s">
        <v>411</v>
      </c>
      <c r="C52" t="s">
        <v>412</v>
      </c>
      <c r="D52" t="s">
        <v>130</v>
      </c>
      <c r="E52" s="1" t="s">
        <v>30</v>
      </c>
      <c r="F52" t="s">
        <v>207</v>
      </c>
      <c r="G52" s="1" t="s">
        <v>208</v>
      </c>
      <c r="H52" s="1" t="s">
        <v>4</v>
      </c>
    </row>
    <row r="53" spans="1:8">
      <c r="A53" s="1" t="s">
        <v>22</v>
      </c>
      <c r="B53" t="s">
        <v>413</v>
      </c>
      <c r="C53" t="s">
        <v>414</v>
      </c>
      <c r="D53" t="s">
        <v>131</v>
      </c>
      <c r="E53" s="1" t="s">
        <v>63</v>
      </c>
      <c r="F53" t="s">
        <v>209</v>
      </c>
      <c r="G53" s="1" t="s">
        <v>210</v>
      </c>
      <c r="H53" s="1" t="s">
        <v>5</v>
      </c>
    </row>
    <row r="54" spans="1:8">
      <c r="A54" s="1" t="s">
        <v>22</v>
      </c>
      <c r="B54" t="s">
        <v>415</v>
      </c>
      <c r="C54" t="s">
        <v>416</v>
      </c>
      <c r="D54" t="s">
        <v>132</v>
      </c>
      <c r="E54" s="1" t="s">
        <v>30</v>
      </c>
      <c r="F54" t="s">
        <v>211</v>
      </c>
      <c r="G54" s="1" t="s">
        <v>212</v>
      </c>
      <c r="H54" s="1" t="s">
        <v>6</v>
      </c>
    </row>
    <row r="55" spans="1:8">
      <c r="A55" s="1" t="s">
        <v>22</v>
      </c>
      <c r="B55" t="s">
        <v>417</v>
      </c>
      <c r="C55" t="s">
        <v>418</v>
      </c>
      <c r="D55" t="s">
        <v>133</v>
      </c>
      <c r="E55" s="1" t="s">
        <v>64</v>
      </c>
      <c r="F55" t="s">
        <v>213</v>
      </c>
      <c r="G55" s="1" t="s">
        <v>214</v>
      </c>
      <c r="H55" s="1" t="s">
        <v>7</v>
      </c>
    </row>
    <row r="56" spans="1:8">
      <c r="A56" s="1" t="s">
        <v>22</v>
      </c>
      <c r="B56" t="s">
        <v>419</v>
      </c>
      <c r="C56" t="s">
        <v>420</v>
      </c>
      <c r="D56" t="s">
        <v>134</v>
      </c>
      <c r="E56" s="1" t="s">
        <v>30</v>
      </c>
      <c r="F56" t="s">
        <v>215</v>
      </c>
      <c r="G56" s="1" t="s">
        <v>216</v>
      </c>
      <c r="H56" s="1" t="s">
        <v>8</v>
      </c>
    </row>
    <row r="57" spans="1:8">
      <c r="A57" s="1" t="s">
        <v>23</v>
      </c>
      <c r="B57" t="s">
        <v>421</v>
      </c>
      <c r="C57" t="s">
        <v>422</v>
      </c>
      <c r="D57" t="s">
        <v>135</v>
      </c>
      <c r="E57" s="1" t="s">
        <v>63</v>
      </c>
      <c r="F57" t="s">
        <v>217</v>
      </c>
      <c r="G57" s="1" t="s">
        <v>218</v>
      </c>
      <c r="H57" s="1" t="s">
        <v>9</v>
      </c>
    </row>
    <row r="58" spans="1:8">
      <c r="A58" s="1" t="s">
        <v>23</v>
      </c>
      <c r="B58" t="s">
        <v>423</v>
      </c>
      <c r="C58" t="s">
        <v>456</v>
      </c>
      <c r="D58" t="s">
        <v>136</v>
      </c>
      <c r="E58" s="1" t="s">
        <v>64</v>
      </c>
      <c r="F58" t="s">
        <v>159</v>
      </c>
      <c r="G58" s="1" t="s">
        <v>160</v>
      </c>
      <c r="H58" s="1" t="s">
        <v>10</v>
      </c>
    </row>
    <row r="59" spans="1:8">
      <c r="A59" s="1" t="s">
        <v>23</v>
      </c>
      <c r="B59" t="s">
        <v>424</v>
      </c>
      <c r="C59" t="s">
        <v>425</v>
      </c>
      <c r="D59" t="s">
        <v>137</v>
      </c>
      <c r="E59" s="1" t="s">
        <v>63</v>
      </c>
      <c r="F59" t="s">
        <v>219</v>
      </c>
      <c r="G59" s="1" t="s">
        <v>220</v>
      </c>
      <c r="H59" s="1" t="s">
        <v>11</v>
      </c>
    </row>
    <row r="60" spans="1:8">
      <c r="A60" s="1" t="s">
        <v>23</v>
      </c>
      <c r="B60" t="s">
        <v>426</v>
      </c>
      <c r="C60" t="s">
        <v>427</v>
      </c>
      <c r="D60" t="s">
        <v>138</v>
      </c>
      <c r="E60" s="1" t="s">
        <v>30</v>
      </c>
      <c r="F60" t="s">
        <v>221</v>
      </c>
      <c r="G60" s="1" t="s">
        <v>222</v>
      </c>
      <c r="H60" s="1" t="s">
        <v>12</v>
      </c>
    </row>
    <row r="61" spans="1:8">
      <c r="A61" s="1" t="s">
        <v>23</v>
      </c>
      <c r="B61" t="s">
        <v>428</v>
      </c>
      <c r="C61" t="s">
        <v>427</v>
      </c>
      <c r="D61" t="s">
        <v>139</v>
      </c>
      <c r="E61" s="1" t="s">
        <v>30</v>
      </c>
      <c r="F61" t="s">
        <v>223</v>
      </c>
      <c r="G61" s="1" t="s">
        <v>224</v>
      </c>
      <c r="H61" s="1" t="s">
        <v>13</v>
      </c>
    </row>
    <row r="62" spans="1:8">
      <c r="A62" s="1" t="s">
        <v>23</v>
      </c>
      <c r="B62" t="s">
        <v>429</v>
      </c>
      <c r="C62" t="s">
        <v>430</v>
      </c>
      <c r="D62" t="s">
        <v>140</v>
      </c>
      <c r="E62" s="1" t="s">
        <v>64</v>
      </c>
      <c r="F62" t="s">
        <v>225</v>
      </c>
      <c r="G62" s="1" t="s">
        <v>226</v>
      </c>
      <c r="H62" s="1" t="s">
        <v>4</v>
      </c>
    </row>
    <row r="63" spans="1:8">
      <c r="A63" s="1" t="s">
        <v>23</v>
      </c>
      <c r="B63" t="s">
        <v>431</v>
      </c>
      <c r="C63" t="s">
        <v>457</v>
      </c>
      <c r="D63" t="s">
        <v>141</v>
      </c>
      <c r="E63" s="1" t="s">
        <v>30</v>
      </c>
      <c r="F63" t="s">
        <v>227</v>
      </c>
      <c r="G63" s="1" t="s">
        <v>228</v>
      </c>
      <c r="H63" s="1" t="s">
        <v>5</v>
      </c>
    </row>
    <row r="64" spans="1:8">
      <c r="A64" s="1" t="s">
        <v>23</v>
      </c>
      <c r="B64" t="s">
        <v>432</v>
      </c>
      <c r="C64" t="s">
        <v>433</v>
      </c>
      <c r="D64" t="s">
        <v>142</v>
      </c>
      <c r="E64" s="1" t="s">
        <v>63</v>
      </c>
      <c r="F64" t="s">
        <v>229</v>
      </c>
      <c r="G64" s="1" t="s">
        <v>230</v>
      </c>
      <c r="H64" s="1" t="s">
        <v>6</v>
      </c>
    </row>
    <row r="65" spans="1:8">
      <c r="A65" s="1" t="s">
        <v>23</v>
      </c>
      <c r="B65" t="s">
        <v>434</v>
      </c>
      <c r="C65" t="s">
        <v>435</v>
      </c>
      <c r="D65" t="s">
        <v>143</v>
      </c>
      <c r="E65" s="1" t="s">
        <v>64</v>
      </c>
      <c r="F65" t="s">
        <v>231</v>
      </c>
      <c r="G65" s="1" t="s">
        <v>232</v>
      </c>
      <c r="H65" s="1" t="s">
        <v>7</v>
      </c>
    </row>
    <row r="66" spans="1:8">
      <c r="A66" s="1" t="s">
        <v>23</v>
      </c>
      <c r="B66" t="s">
        <v>436</v>
      </c>
      <c r="C66" t="s">
        <v>437</v>
      </c>
      <c r="D66" t="s">
        <v>144</v>
      </c>
      <c r="E66" s="1" t="s">
        <v>63</v>
      </c>
      <c r="F66" t="s">
        <v>233</v>
      </c>
      <c r="G66" s="1" t="s">
        <v>234</v>
      </c>
      <c r="H66" s="1" t="s">
        <v>8</v>
      </c>
    </row>
    <row r="67" spans="1:8">
      <c r="A67" s="1" t="s">
        <v>23</v>
      </c>
      <c r="B67" t="s">
        <v>438</v>
      </c>
      <c r="C67" t="s">
        <v>439</v>
      </c>
      <c r="D67" t="s">
        <v>145</v>
      </c>
      <c r="E67" s="1" t="s">
        <v>30</v>
      </c>
      <c r="F67" t="s">
        <v>235</v>
      </c>
      <c r="G67" s="1" t="s">
        <v>236</v>
      </c>
      <c r="H67" s="1" t="s">
        <v>9</v>
      </c>
    </row>
    <row r="68" spans="1:8">
      <c r="A68" s="1" t="s">
        <v>23</v>
      </c>
      <c r="B68" t="s">
        <v>440</v>
      </c>
      <c r="C68" t="s">
        <v>441</v>
      </c>
      <c r="D68" t="s">
        <v>146</v>
      </c>
      <c r="E68" s="1" t="s">
        <v>63</v>
      </c>
      <c r="F68" t="s">
        <v>237</v>
      </c>
      <c r="G68" s="1" t="s">
        <v>238</v>
      </c>
      <c r="H68" s="1" t="s">
        <v>10</v>
      </c>
    </row>
    <row r="69" spans="1:8">
      <c r="A69" s="1" t="s">
        <v>23</v>
      </c>
      <c r="B69" t="s">
        <v>442</v>
      </c>
      <c r="C69" t="s">
        <v>443</v>
      </c>
      <c r="D69" t="s">
        <v>147</v>
      </c>
      <c r="E69" s="1" t="s">
        <v>30</v>
      </c>
      <c r="F69" t="s">
        <v>239</v>
      </c>
      <c r="G69" s="1" t="s">
        <v>240</v>
      </c>
      <c r="H69" s="1" t="s">
        <v>11</v>
      </c>
    </row>
    <row r="70" spans="1:8">
      <c r="A70" s="1" t="s">
        <v>23</v>
      </c>
      <c r="B70" t="s">
        <v>444</v>
      </c>
      <c r="C70" t="s">
        <v>445</v>
      </c>
      <c r="D70" t="s">
        <v>148</v>
      </c>
      <c r="E70" s="1" t="s">
        <v>63</v>
      </c>
      <c r="F70" t="s">
        <v>241</v>
      </c>
      <c r="G70" s="1" t="s">
        <v>242</v>
      </c>
      <c r="H70" s="1" t="s">
        <v>12</v>
      </c>
    </row>
    <row r="71" spans="1:8">
      <c r="A71" s="1" t="s">
        <v>23</v>
      </c>
      <c r="B71" t="s">
        <v>403</v>
      </c>
      <c r="C71" t="s">
        <v>412</v>
      </c>
      <c r="D71" t="s">
        <v>149</v>
      </c>
      <c r="E71" s="1" t="s">
        <v>30</v>
      </c>
      <c r="F71" t="s">
        <v>243</v>
      </c>
      <c r="G71" s="1" t="s">
        <v>244</v>
      </c>
      <c r="H71" s="1" t="s">
        <v>13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K2" sqref="K2:K71"/>
    </sheetView>
  </sheetViews>
  <sheetFormatPr defaultRowHeight="14.25"/>
  <cols>
    <col min="2" max="2" width="13.25" customWidth="1"/>
    <col min="9" max="9" width="28.875" customWidth="1"/>
    <col min="10" max="10" width="13.25" customWidth="1"/>
    <col min="11" max="11" width="34.125" customWidth="1"/>
    <col min="12" max="12" width="28.375" customWidth="1"/>
  </cols>
  <sheetData>
    <row r="1" spans="1:11">
      <c r="A1" s="1" t="s">
        <v>24</v>
      </c>
      <c r="B1" s="1" t="s">
        <v>25</v>
      </c>
      <c r="C1" s="1" t="s">
        <v>26</v>
      </c>
      <c r="D1" s="1" t="s">
        <v>27</v>
      </c>
      <c r="E1" s="1" t="s">
        <v>29</v>
      </c>
      <c r="F1" s="1" t="s">
        <v>31</v>
      </c>
      <c r="G1" s="1" t="s">
        <v>32</v>
      </c>
      <c r="H1" s="1" t="s">
        <v>35</v>
      </c>
      <c r="I1" s="1" t="s">
        <v>319</v>
      </c>
    </row>
    <row r="2" spans="1:11">
      <c r="A2" s="1" t="s">
        <v>16</v>
      </c>
      <c r="B2">
        <v>117.257428</v>
      </c>
      <c r="C2">
        <v>31.839230000000001</v>
      </c>
      <c r="D2" t="s">
        <v>28</v>
      </c>
      <c r="E2" s="1" t="s">
        <v>14</v>
      </c>
      <c r="F2" t="s">
        <v>34</v>
      </c>
      <c r="G2" t="s">
        <v>33</v>
      </c>
      <c r="H2" s="1" t="s">
        <v>4</v>
      </c>
      <c r="I2" s="3" t="s">
        <v>320</v>
      </c>
      <c r="J2" t="str">
        <f>LEFT(I2,FIND(",",I2)-1)</f>
        <v>117.236441</v>
      </c>
      <c r="K2" t="str">
        <f>MID(I2,FIND(",",I2)+1,10)</f>
        <v>31.816848</v>
      </c>
    </row>
    <row r="3" spans="1:11">
      <c r="A3" s="1" t="s">
        <v>16</v>
      </c>
      <c r="B3">
        <v>117.267428</v>
      </c>
      <c r="C3">
        <v>32.039230000000003</v>
      </c>
      <c r="D3" t="s">
        <v>36</v>
      </c>
      <c r="E3" s="1" t="s">
        <v>63</v>
      </c>
      <c r="F3" t="s">
        <v>37</v>
      </c>
      <c r="G3" t="s">
        <v>38</v>
      </c>
      <c r="H3" s="1" t="s">
        <v>5</v>
      </c>
      <c r="I3" t="s">
        <v>282</v>
      </c>
      <c r="J3" t="str">
        <f>LEFT(I3,FIND(",",I3)-1)</f>
        <v>117.397073</v>
      </c>
      <c r="K3" t="str">
        <f>MID(I3,FIND(",",I3)+1,10)</f>
        <v>31.738776</v>
      </c>
    </row>
    <row r="4" spans="1:11">
      <c r="A4" s="1" t="s">
        <v>16</v>
      </c>
      <c r="B4">
        <v>117.28742800000001</v>
      </c>
      <c r="C4">
        <v>32.239229999999999</v>
      </c>
      <c r="D4" t="s">
        <v>39</v>
      </c>
      <c r="E4" s="1" t="s">
        <v>64</v>
      </c>
      <c r="F4" t="s">
        <v>40</v>
      </c>
      <c r="G4" t="s">
        <v>41</v>
      </c>
      <c r="H4" s="1" t="s">
        <v>6</v>
      </c>
      <c r="I4" t="s">
        <v>304</v>
      </c>
      <c r="J4" t="str">
        <f t="shared" ref="J4:J67" si="0">LEFT(I4,FIND(",",I4)-1)</f>
        <v>117.990678</v>
      </c>
      <c r="K4" t="str">
        <f>MID(I4,FIND(",",I4)+1,10)</f>
        <v>31.987791</v>
      </c>
    </row>
    <row r="5" spans="1:11">
      <c r="A5" s="1" t="s">
        <v>16</v>
      </c>
      <c r="B5">
        <v>117.297428</v>
      </c>
      <c r="C5">
        <v>32.439230000000002</v>
      </c>
      <c r="D5" t="s">
        <v>42</v>
      </c>
      <c r="E5" s="1" t="s">
        <v>63</v>
      </c>
      <c r="F5" t="s">
        <v>43</v>
      </c>
      <c r="G5" t="s">
        <v>44</v>
      </c>
      <c r="H5" s="1" t="s">
        <v>7</v>
      </c>
      <c r="I5" t="s">
        <v>265</v>
      </c>
      <c r="J5" t="str">
        <f t="shared" si="0"/>
        <v>117.249445</v>
      </c>
      <c r="K5" t="str">
        <f>MID(I5,FIND(",",I5)+1,10)</f>
        <v>31.782563</v>
      </c>
    </row>
    <row r="6" spans="1:11">
      <c r="A6" s="1" t="s">
        <v>16</v>
      </c>
      <c r="B6">
        <v>117.312428</v>
      </c>
      <c r="C6">
        <v>32.639229999999998</v>
      </c>
      <c r="D6" t="s">
        <v>45</v>
      </c>
      <c r="E6" s="1" t="s">
        <v>14</v>
      </c>
      <c r="F6" t="s">
        <v>46</v>
      </c>
      <c r="G6" t="s">
        <v>47</v>
      </c>
      <c r="H6" s="1" t="s">
        <v>8</v>
      </c>
      <c r="I6" t="s">
        <v>300</v>
      </c>
      <c r="J6" t="str">
        <f t="shared" si="0"/>
        <v>117.705034</v>
      </c>
      <c r="K6" t="str">
        <f>MID(I6,FIND(",",I6)+1,10)</f>
        <v>32.891792</v>
      </c>
    </row>
    <row r="7" spans="1:11">
      <c r="A7" s="1" t="s">
        <v>16</v>
      </c>
      <c r="B7">
        <v>117.32642800000001</v>
      </c>
      <c r="C7">
        <v>32.839230000000001</v>
      </c>
      <c r="D7" t="s">
        <v>48</v>
      </c>
      <c r="E7" s="1" t="s">
        <v>63</v>
      </c>
      <c r="F7" t="s">
        <v>49</v>
      </c>
      <c r="G7" t="s">
        <v>50</v>
      </c>
      <c r="H7" s="1" t="s">
        <v>9</v>
      </c>
      <c r="I7" t="s">
        <v>309</v>
      </c>
      <c r="J7" t="str">
        <f t="shared" si="0"/>
        <v>117.166704</v>
      </c>
      <c r="K7" t="str">
        <f>MID(I7,FIND(",",I7)+1,10)</f>
        <v>33.255436</v>
      </c>
    </row>
    <row r="8" spans="1:11">
      <c r="A8" s="1" t="s">
        <v>16</v>
      </c>
      <c r="B8">
        <v>117.340428</v>
      </c>
      <c r="C8">
        <v>33.039230000000003</v>
      </c>
      <c r="D8" t="s">
        <v>51</v>
      </c>
      <c r="E8" s="1" t="s">
        <v>14</v>
      </c>
      <c r="F8" t="s">
        <v>52</v>
      </c>
      <c r="G8" t="s">
        <v>53</v>
      </c>
      <c r="H8" s="1" t="s">
        <v>10</v>
      </c>
      <c r="I8" t="s">
        <v>255</v>
      </c>
      <c r="J8" t="str">
        <f t="shared" si="0"/>
        <v>117.171253</v>
      </c>
      <c r="K8" t="str">
        <f>MID(I8,FIND(",",I8)+1,10)</f>
        <v>31.846235</v>
      </c>
    </row>
    <row r="9" spans="1:11">
      <c r="A9" s="1" t="s">
        <v>16</v>
      </c>
      <c r="B9">
        <v>117.354428</v>
      </c>
      <c r="C9">
        <v>33.239229999999999</v>
      </c>
      <c r="D9" t="s">
        <v>54</v>
      </c>
      <c r="E9" s="1" t="s">
        <v>63</v>
      </c>
      <c r="F9" t="s">
        <v>55</v>
      </c>
      <c r="G9" t="s">
        <v>56</v>
      </c>
      <c r="H9" s="1" t="s">
        <v>11</v>
      </c>
      <c r="I9" t="s">
        <v>293</v>
      </c>
      <c r="J9" t="str">
        <f t="shared" si="0"/>
        <v>117.655595</v>
      </c>
      <c r="K9" t="str">
        <f>MID(I9,FIND(",",I9)+1,10)</f>
        <v>31.192343</v>
      </c>
    </row>
    <row r="10" spans="1:11">
      <c r="A10" s="1" t="s">
        <v>16</v>
      </c>
      <c r="B10">
        <v>117.36842799999999</v>
      </c>
      <c r="C10">
        <v>33.439230000000002</v>
      </c>
      <c r="D10" t="s">
        <v>57</v>
      </c>
      <c r="E10" s="1" t="s">
        <v>14</v>
      </c>
      <c r="F10" t="s">
        <v>58</v>
      </c>
      <c r="G10" t="s">
        <v>59</v>
      </c>
      <c r="H10" s="1" t="s">
        <v>12</v>
      </c>
      <c r="I10" t="s">
        <v>316</v>
      </c>
      <c r="J10" t="str">
        <f t="shared" si="0"/>
        <v>117.188676</v>
      </c>
      <c r="K10" t="str">
        <f>MID(I10,FIND(",",I10)+1,10)</f>
        <v>31.941189</v>
      </c>
    </row>
    <row r="11" spans="1:11">
      <c r="A11" s="1" t="s">
        <v>16</v>
      </c>
      <c r="B11">
        <v>117.382428</v>
      </c>
      <c r="C11">
        <v>33.639229999999998</v>
      </c>
      <c r="D11" t="s">
        <v>60</v>
      </c>
      <c r="E11" s="1" t="s">
        <v>64</v>
      </c>
      <c r="F11" t="s">
        <v>61</v>
      </c>
      <c r="G11" t="s">
        <v>62</v>
      </c>
      <c r="H11" s="1" t="s">
        <v>13</v>
      </c>
      <c r="I11" t="s">
        <v>312</v>
      </c>
      <c r="J11" t="str">
        <f t="shared" si="0"/>
        <v>117.232622</v>
      </c>
      <c r="K11" t="str">
        <f>MID(I11,FIND(",",I11)+1,10)</f>
        <v>33.053085</v>
      </c>
    </row>
    <row r="12" spans="1:11">
      <c r="A12" s="1" t="s">
        <v>17</v>
      </c>
      <c r="B12">
        <v>117.385428</v>
      </c>
      <c r="C12">
        <v>33.639229999999998</v>
      </c>
      <c r="D12" t="s">
        <v>65</v>
      </c>
      <c r="E12" s="1" t="s">
        <v>14</v>
      </c>
      <c r="F12" t="s">
        <v>79</v>
      </c>
      <c r="G12" s="1" t="s">
        <v>90</v>
      </c>
      <c r="H12" s="1" t="s">
        <v>4</v>
      </c>
      <c r="I12" t="s">
        <v>275</v>
      </c>
      <c r="J12" t="str">
        <f t="shared" si="0"/>
        <v>117.047571</v>
      </c>
      <c r="K12" t="str">
        <f>MID(I12,FIND(",",I12)+1,10)</f>
        <v>31.93507</v>
      </c>
    </row>
    <row r="13" spans="1:11">
      <c r="A13" s="1" t="s">
        <v>17</v>
      </c>
      <c r="B13">
        <v>117.388428</v>
      </c>
      <c r="C13">
        <v>32.229230000000001</v>
      </c>
      <c r="D13" t="s">
        <v>66</v>
      </c>
      <c r="E13" s="1" t="s">
        <v>63</v>
      </c>
      <c r="F13" t="s">
        <v>80</v>
      </c>
      <c r="G13" s="1" t="s">
        <v>91</v>
      </c>
      <c r="H13" s="1" t="s">
        <v>5</v>
      </c>
      <c r="I13" t="s">
        <v>260</v>
      </c>
      <c r="J13" t="str">
        <f t="shared" si="0"/>
        <v>117.192367</v>
      </c>
      <c r="K13" t="str">
        <f>MID(I13,FIND(",",I13)+1,10)</f>
        <v>31.828079</v>
      </c>
    </row>
    <row r="14" spans="1:11">
      <c r="A14" s="1" t="s">
        <v>17</v>
      </c>
      <c r="B14">
        <v>117.391428</v>
      </c>
      <c r="C14">
        <v>30.819230000000001</v>
      </c>
      <c r="D14" t="s">
        <v>67</v>
      </c>
      <c r="E14" s="1" t="s">
        <v>64</v>
      </c>
      <c r="F14" t="s">
        <v>155</v>
      </c>
      <c r="G14" s="1" t="s">
        <v>92</v>
      </c>
      <c r="H14" s="1" t="s">
        <v>6</v>
      </c>
      <c r="I14" t="s">
        <v>250</v>
      </c>
      <c r="J14" t="str">
        <f t="shared" si="0"/>
        <v>117.217215</v>
      </c>
      <c r="K14" t="str">
        <f>MID(I14,FIND(",",I14)+1,10)</f>
        <v>31.810138</v>
      </c>
    </row>
    <row r="15" spans="1:11">
      <c r="A15" s="1" t="s">
        <v>17</v>
      </c>
      <c r="B15">
        <v>117.394428</v>
      </c>
      <c r="C15">
        <v>29.409230000000001</v>
      </c>
      <c r="D15" t="s">
        <v>68</v>
      </c>
      <c r="E15" s="1" t="s">
        <v>63</v>
      </c>
      <c r="F15" t="s">
        <v>81</v>
      </c>
      <c r="G15" s="1" t="s">
        <v>93</v>
      </c>
      <c r="H15" s="1" t="s">
        <v>7</v>
      </c>
      <c r="I15" t="s">
        <v>262</v>
      </c>
      <c r="J15" t="str">
        <f t="shared" si="0"/>
        <v>117.238458</v>
      </c>
      <c r="K15" t="str">
        <f>MID(I15,FIND(",",I15)+1,10)</f>
        <v>31.843392</v>
      </c>
    </row>
    <row r="16" spans="1:11">
      <c r="A16" s="1" t="s">
        <v>17</v>
      </c>
      <c r="B16">
        <v>117.397428</v>
      </c>
      <c r="C16">
        <v>27.999230000000001</v>
      </c>
      <c r="D16" t="s">
        <v>69</v>
      </c>
      <c r="E16" s="1" t="s">
        <v>14</v>
      </c>
      <c r="F16" t="s">
        <v>82</v>
      </c>
      <c r="G16" s="1" t="s">
        <v>94</v>
      </c>
      <c r="H16" s="1" t="s">
        <v>8</v>
      </c>
      <c r="I16" t="s">
        <v>264</v>
      </c>
      <c r="J16" t="str">
        <f t="shared" si="0"/>
        <v>117.179407</v>
      </c>
      <c r="K16" t="str">
        <f>MID(I16,FIND(",",I16)+1,10)</f>
        <v>31.799488</v>
      </c>
    </row>
    <row r="17" spans="1:11">
      <c r="A17" s="1" t="s">
        <v>17</v>
      </c>
      <c r="B17">
        <v>117.40042800000001</v>
      </c>
      <c r="C17">
        <v>26.589230000000001</v>
      </c>
      <c r="D17" t="s">
        <v>70</v>
      </c>
      <c r="E17" s="1" t="s">
        <v>63</v>
      </c>
      <c r="F17" t="s">
        <v>83</v>
      </c>
      <c r="G17" s="1" t="s">
        <v>95</v>
      </c>
      <c r="H17" s="1" t="s">
        <v>9</v>
      </c>
      <c r="I17" t="s">
        <v>263</v>
      </c>
      <c r="J17" t="str">
        <f t="shared" si="0"/>
        <v>117.260088</v>
      </c>
      <c r="K17" t="str">
        <f>MID(I17,FIND(",",I17)+1,10)</f>
        <v>31.904764</v>
      </c>
    </row>
    <row r="18" spans="1:11">
      <c r="A18" s="1" t="s">
        <v>17</v>
      </c>
      <c r="B18">
        <v>117.40342800000001</v>
      </c>
      <c r="C18">
        <v>25.17923</v>
      </c>
      <c r="D18" t="s">
        <v>71</v>
      </c>
      <c r="E18" s="1" t="s">
        <v>14</v>
      </c>
      <c r="F18" t="s">
        <v>84</v>
      </c>
      <c r="G18" s="1" t="s">
        <v>96</v>
      </c>
      <c r="H18" s="1" t="s">
        <v>10</v>
      </c>
      <c r="I18" t="s">
        <v>259</v>
      </c>
      <c r="J18" t="str">
        <f t="shared" si="0"/>
        <v>117.180008</v>
      </c>
      <c r="K18" t="str">
        <f>MID(I18,FIND(",",I18)+1,10)</f>
        <v>31.798686</v>
      </c>
    </row>
    <row r="19" spans="1:11">
      <c r="A19" s="1" t="s">
        <v>17</v>
      </c>
      <c r="B19">
        <v>117.40642800000001</v>
      </c>
      <c r="C19">
        <v>23.76923</v>
      </c>
      <c r="D19" t="s">
        <v>72</v>
      </c>
      <c r="E19" s="1" t="s">
        <v>63</v>
      </c>
      <c r="F19" t="s">
        <v>85</v>
      </c>
      <c r="G19" s="1" t="s">
        <v>97</v>
      </c>
      <c r="H19" s="1" t="s">
        <v>11</v>
      </c>
      <c r="I19" t="s">
        <v>269</v>
      </c>
      <c r="J19" t="str">
        <f t="shared" si="0"/>
        <v>117.338365</v>
      </c>
      <c r="K19" t="str">
        <f>MID(I19,FIND(",",I19)+1,10)</f>
        <v>31.892813</v>
      </c>
    </row>
    <row r="20" spans="1:11">
      <c r="A20" s="1" t="s">
        <v>17</v>
      </c>
      <c r="B20">
        <v>117.40942800000001</v>
      </c>
      <c r="C20">
        <v>22.35923</v>
      </c>
      <c r="D20" t="s">
        <v>73</v>
      </c>
      <c r="E20" s="1" t="s">
        <v>14</v>
      </c>
      <c r="F20" t="s">
        <v>153</v>
      </c>
      <c r="G20" s="1" t="s">
        <v>98</v>
      </c>
      <c r="H20" s="1" t="s">
        <v>12</v>
      </c>
      <c r="I20" t="s">
        <v>267</v>
      </c>
      <c r="J20" t="str">
        <f t="shared" si="0"/>
        <v>117.306093</v>
      </c>
      <c r="K20" t="str">
        <f>MID(I20,FIND(",",I20)+1,10)</f>
        <v>31.834496</v>
      </c>
    </row>
    <row r="21" spans="1:11">
      <c r="A21" s="1" t="s">
        <v>17</v>
      </c>
      <c r="B21">
        <v>117.41242800000001</v>
      </c>
      <c r="C21">
        <v>20.94923</v>
      </c>
      <c r="D21" t="s">
        <v>74</v>
      </c>
      <c r="E21" s="1" t="s">
        <v>64</v>
      </c>
      <c r="F21" t="s">
        <v>86</v>
      </c>
      <c r="G21" s="1" t="s">
        <v>99</v>
      </c>
      <c r="H21" s="1" t="s">
        <v>13</v>
      </c>
      <c r="I21" t="s">
        <v>254</v>
      </c>
      <c r="J21" t="str">
        <f t="shared" si="0"/>
        <v>117.247127</v>
      </c>
      <c r="K21" t="str">
        <f>MID(I21,FIND(",",I21)+1,10)</f>
        <v>31.841788</v>
      </c>
    </row>
    <row r="22" spans="1:11">
      <c r="A22" s="1" t="s">
        <v>17</v>
      </c>
      <c r="B22">
        <v>117.41542800000001</v>
      </c>
      <c r="C22">
        <v>19.53923</v>
      </c>
      <c r="D22" t="s">
        <v>75</v>
      </c>
      <c r="E22" s="1" t="s">
        <v>14</v>
      </c>
      <c r="F22" t="s">
        <v>87</v>
      </c>
      <c r="G22" s="1" t="s">
        <v>100</v>
      </c>
      <c r="H22" s="1" t="s">
        <v>4</v>
      </c>
      <c r="I22" t="s">
        <v>268</v>
      </c>
      <c r="J22" t="str">
        <f t="shared" si="0"/>
        <v>117.258371</v>
      </c>
      <c r="K22" t="str">
        <f>MID(I22,FIND(",",I22)+1,10)</f>
        <v>31.89602</v>
      </c>
    </row>
    <row r="23" spans="1:11">
      <c r="A23" s="1" t="s">
        <v>17</v>
      </c>
      <c r="B23">
        <v>117.41842800000001</v>
      </c>
      <c r="C23">
        <v>18.12923</v>
      </c>
      <c r="D23" t="s">
        <v>76</v>
      </c>
      <c r="E23" s="1" t="s">
        <v>63</v>
      </c>
      <c r="F23" t="s">
        <v>88</v>
      </c>
      <c r="G23" s="1" t="s">
        <v>101</v>
      </c>
      <c r="H23" s="1" t="s">
        <v>5</v>
      </c>
      <c r="I23" t="s">
        <v>270</v>
      </c>
      <c r="J23" t="str">
        <f t="shared" si="0"/>
        <v>117.28927</v>
      </c>
      <c r="K23" t="str">
        <f>MID(I23,FIND(",",I23)+1,10)</f>
        <v>31.846163</v>
      </c>
    </row>
    <row r="24" spans="1:11">
      <c r="A24" s="1" t="s">
        <v>17</v>
      </c>
      <c r="B24">
        <v>117.42142800000001</v>
      </c>
      <c r="C24">
        <v>16.71923</v>
      </c>
      <c r="D24" t="s">
        <v>77</v>
      </c>
      <c r="E24" s="1" t="s">
        <v>64</v>
      </c>
      <c r="F24" t="s">
        <v>89</v>
      </c>
      <c r="G24" s="1" t="s">
        <v>102</v>
      </c>
      <c r="H24" s="1" t="s">
        <v>6</v>
      </c>
      <c r="I24" t="s">
        <v>271</v>
      </c>
      <c r="J24" t="str">
        <f t="shared" si="0"/>
        <v>117.228159</v>
      </c>
      <c r="K24" t="str">
        <f>MID(I24,FIND(",",I24)+1,10)</f>
        <v>31.827787</v>
      </c>
    </row>
    <row r="25" spans="1:11">
      <c r="A25" s="1" t="s">
        <v>17</v>
      </c>
      <c r="B25">
        <v>117.42442800000001</v>
      </c>
      <c r="C25">
        <v>15.309229999999999</v>
      </c>
      <c r="D25" t="s">
        <v>78</v>
      </c>
      <c r="E25" s="1" t="s">
        <v>63</v>
      </c>
      <c r="F25" t="s">
        <v>152</v>
      </c>
      <c r="G25" s="1" t="s">
        <v>103</v>
      </c>
      <c r="H25" s="1" t="s">
        <v>7</v>
      </c>
      <c r="I25" t="s">
        <v>272</v>
      </c>
      <c r="J25" t="str">
        <f t="shared" si="0"/>
        <v>117.27588</v>
      </c>
      <c r="K25" t="str">
        <f>MID(I25,FIND(",",I25)+1,10)</f>
        <v>31.877071</v>
      </c>
    </row>
    <row r="26" spans="1:11">
      <c r="A26" s="1" t="s">
        <v>18</v>
      </c>
      <c r="B26">
        <v>117.45433017391299</v>
      </c>
      <c r="C26">
        <v>18.322056086956501</v>
      </c>
      <c r="D26" t="s">
        <v>104</v>
      </c>
      <c r="E26" s="1" t="s">
        <v>14</v>
      </c>
      <c r="F26" t="s">
        <v>150</v>
      </c>
      <c r="G26" s="1" t="s">
        <v>151</v>
      </c>
      <c r="H26" s="1" t="s">
        <v>8</v>
      </c>
      <c r="I26" t="s">
        <v>273</v>
      </c>
      <c r="J26" t="str">
        <f t="shared" si="0"/>
        <v>117.29133</v>
      </c>
      <c r="K26" t="str">
        <f>MID(I26,FIND(",",I26)+1,10)</f>
        <v>31.950511</v>
      </c>
    </row>
    <row r="27" spans="1:11">
      <c r="A27" s="1" t="s">
        <v>18</v>
      </c>
      <c r="B27">
        <v>117.46113234782599</v>
      </c>
      <c r="C27">
        <v>17.554382173913002</v>
      </c>
      <c r="D27" t="s">
        <v>105</v>
      </c>
      <c r="E27" s="1" t="s">
        <v>14</v>
      </c>
      <c r="F27" t="s">
        <v>165</v>
      </c>
      <c r="G27" s="1" t="s">
        <v>166</v>
      </c>
      <c r="H27" s="1" t="s">
        <v>9</v>
      </c>
      <c r="I27" t="s">
        <v>274</v>
      </c>
      <c r="J27" t="str">
        <f t="shared" si="0"/>
        <v>117.376474</v>
      </c>
      <c r="K27" t="str">
        <f>MID(I27,FIND(",",I27)+1,10)</f>
        <v>31.779352</v>
      </c>
    </row>
    <row r="28" spans="1:11">
      <c r="A28" s="1" t="s">
        <v>18</v>
      </c>
      <c r="B28">
        <v>117.467934521739</v>
      </c>
      <c r="C28">
        <v>16.786708260869599</v>
      </c>
      <c r="D28" t="s">
        <v>106</v>
      </c>
      <c r="E28" s="1" t="s">
        <v>64</v>
      </c>
      <c r="F28" t="s">
        <v>167</v>
      </c>
      <c r="G28" s="1" t="s">
        <v>168</v>
      </c>
      <c r="H28" s="1" t="s">
        <v>10</v>
      </c>
      <c r="I28" t="s">
        <v>253</v>
      </c>
      <c r="J28" t="str">
        <f t="shared" si="0"/>
        <v>117.260345</v>
      </c>
      <c r="K28" t="str">
        <f>MID(I28,FIND(",",I28)+1,10)</f>
        <v>31.827058</v>
      </c>
    </row>
    <row r="29" spans="1:11">
      <c r="A29" s="1" t="s">
        <v>18</v>
      </c>
      <c r="B29">
        <v>117.474736695652</v>
      </c>
      <c r="C29">
        <v>16.0190343478261</v>
      </c>
      <c r="D29" t="s">
        <v>107</v>
      </c>
      <c r="E29" s="1" t="s">
        <v>14</v>
      </c>
      <c r="F29" t="s">
        <v>169</v>
      </c>
      <c r="G29" s="1" t="s">
        <v>170</v>
      </c>
      <c r="H29" s="1" t="s">
        <v>11</v>
      </c>
      <c r="I29" t="s">
        <v>287</v>
      </c>
      <c r="J29" t="str">
        <f t="shared" si="0"/>
        <v>115.859331</v>
      </c>
      <c r="K29" t="str">
        <f>MID(I29,FIND(",",I29)+1,10)</f>
        <v>32.512753</v>
      </c>
    </row>
    <row r="30" spans="1:11">
      <c r="A30" s="1" t="s">
        <v>18</v>
      </c>
      <c r="B30">
        <v>117.481538869565</v>
      </c>
      <c r="C30">
        <v>15.251360434782599</v>
      </c>
      <c r="D30" t="s">
        <v>108</v>
      </c>
      <c r="E30" s="1" t="s">
        <v>63</v>
      </c>
      <c r="F30" t="s">
        <v>171</v>
      </c>
      <c r="G30" s="1" t="s">
        <v>172</v>
      </c>
      <c r="H30" s="1" t="s">
        <v>12</v>
      </c>
      <c r="I30" t="s">
        <v>278</v>
      </c>
      <c r="J30" t="str">
        <f t="shared" si="0"/>
        <v>117.339052</v>
      </c>
      <c r="K30" t="str">
        <f>MID(I30,FIND(",",I30)+1,10)</f>
        <v>31.95925</v>
      </c>
    </row>
    <row r="31" spans="1:11">
      <c r="A31" s="1" t="s">
        <v>18</v>
      </c>
      <c r="B31">
        <v>117.488341043478</v>
      </c>
      <c r="C31">
        <v>14.4836865217391</v>
      </c>
      <c r="D31" t="s">
        <v>109</v>
      </c>
      <c r="E31" s="1" t="s">
        <v>64</v>
      </c>
      <c r="F31" t="s">
        <v>173</v>
      </c>
      <c r="G31" s="1" t="s">
        <v>174</v>
      </c>
      <c r="H31" s="1" t="s">
        <v>13</v>
      </c>
      <c r="I31" t="s">
        <v>277</v>
      </c>
      <c r="J31" t="str">
        <f t="shared" si="0"/>
        <v>117.455438</v>
      </c>
      <c r="K31" t="str">
        <f>MID(I31,FIND(",",I31)+1,10)</f>
        <v>31.940023</v>
      </c>
    </row>
    <row r="32" spans="1:11">
      <c r="A32" s="1" t="s">
        <v>18</v>
      </c>
      <c r="B32">
        <v>117.495143217391</v>
      </c>
      <c r="C32">
        <v>13.7160126086956</v>
      </c>
      <c r="D32" t="s">
        <v>110</v>
      </c>
      <c r="E32" s="1" t="s">
        <v>63</v>
      </c>
      <c r="F32" t="s">
        <v>175</v>
      </c>
      <c r="G32" s="1" t="s">
        <v>176</v>
      </c>
      <c r="H32" s="1" t="s">
        <v>4</v>
      </c>
      <c r="I32" t="s">
        <v>279</v>
      </c>
      <c r="J32" t="str">
        <f t="shared" si="0"/>
        <v>117.39776</v>
      </c>
      <c r="K32" t="str">
        <f>MID(I32,FIND(",",I32)+1,10)</f>
        <v>31.744615</v>
      </c>
    </row>
    <row r="33" spans="1:11">
      <c r="A33" s="1" t="s">
        <v>18</v>
      </c>
      <c r="B33">
        <v>117.50194539130401</v>
      </c>
      <c r="C33">
        <v>12.9483386956522</v>
      </c>
      <c r="D33" t="s">
        <v>111</v>
      </c>
      <c r="E33" s="1" t="s">
        <v>14</v>
      </c>
      <c r="F33" t="s">
        <v>177</v>
      </c>
      <c r="G33" s="1" t="s">
        <v>178</v>
      </c>
      <c r="H33" s="1" t="s">
        <v>5</v>
      </c>
      <c r="I33" t="s">
        <v>280</v>
      </c>
      <c r="J33" t="str">
        <f t="shared" si="0"/>
        <v>117.187303</v>
      </c>
      <c r="K33" t="str">
        <f>MID(I33,FIND(",",I33)+1,10)</f>
        <v>31.763591</v>
      </c>
    </row>
    <row r="34" spans="1:11">
      <c r="A34" s="1" t="s">
        <v>19</v>
      </c>
      <c r="B34">
        <v>117.50874756521701</v>
      </c>
      <c r="C34">
        <v>12.1806647826087</v>
      </c>
      <c r="D34" t="s">
        <v>112</v>
      </c>
      <c r="E34" s="1" t="s">
        <v>63</v>
      </c>
      <c r="F34" t="s">
        <v>154</v>
      </c>
      <c r="G34" s="1" t="s">
        <v>164</v>
      </c>
      <c r="H34" s="1" t="s">
        <v>6</v>
      </c>
      <c r="I34" t="s">
        <v>281</v>
      </c>
      <c r="J34" t="str">
        <f t="shared" si="0"/>
        <v>117.147821</v>
      </c>
      <c r="K34" t="str">
        <f>MID(I34,FIND(",",I34)+1,10)</f>
        <v>31.781687</v>
      </c>
    </row>
    <row r="35" spans="1:11">
      <c r="A35" s="1" t="s">
        <v>19</v>
      </c>
      <c r="B35">
        <v>117.51554973912999</v>
      </c>
      <c r="C35">
        <v>11.412990869565199</v>
      </c>
      <c r="D35" t="s">
        <v>113</v>
      </c>
      <c r="E35" s="1" t="s">
        <v>14</v>
      </c>
      <c r="F35" t="s">
        <v>179</v>
      </c>
      <c r="G35" s="1" t="s">
        <v>180</v>
      </c>
      <c r="H35" s="1" t="s">
        <v>7</v>
      </c>
      <c r="I35" t="s">
        <v>276</v>
      </c>
      <c r="J35" t="str">
        <f t="shared" si="0"/>
        <v>117.056841</v>
      </c>
      <c r="K35" t="str">
        <f>MID(I35,FIND(",",I35)+1,10)</f>
        <v>31.787816</v>
      </c>
    </row>
    <row r="36" spans="1:11">
      <c r="A36" s="1" t="s">
        <v>19</v>
      </c>
      <c r="B36">
        <v>117.522351913043</v>
      </c>
      <c r="C36">
        <v>10.6453169565217</v>
      </c>
      <c r="D36" t="s">
        <v>114</v>
      </c>
      <c r="E36" s="1" t="s">
        <v>63</v>
      </c>
      <c r="F36" t="s">
        <v>181</v>
      </c>
      <c r="G36" s="1" t="s">
        <v>182</v>
      </c>
      <c r="H36" s="1" t="s">
        <v>8</v>
      </c>
      <c r="I36" t="s">
        <v>283</v>
      </c>
      <c r="J36" t="str">
        <f t="shared" si="0"/>
        <v>117.421793</v>
      </c>
      <c r="K36" t="str">
        <f>MID(I36,FIND(",",I36)+1,10)</f>
        <v>31.955172</v>
      </c>
    </row>
    <row r="37" spans="1:11">
      <c r="A37" s="1" t="s">
        <v>19</v>
      </c>
      <c r="B37">
        <v>117.52915408695701</v>
      </c>
      <c r="C37">
        <v>32.841230000000003</v>
      </c>
      <c r="D37" t="s">
        <v>115</v>
      </c>
      <c r="E37" s="1" t="s">
        <v>14</v>
      </c>
      <c r="F37" t="s">
        <v>183</v>
      </c>
      <c r="G37" s="1" t="s">
        <v>184</v>
      </c>
      <c r="H37" s="1" t="s">
        <v>9</v>
      </c>
      <c r="I37" t="s">
        <v>284</v>
      </c>
      <c r="J37" t="str">
        <f t="shared" si="0"/>
        <v>117.252878</v>
      </c>
      <c r="K37" t="str">
        <f>MID(I37,FIND(",",I37)+1,10)</f>
        <v>31.923998</v>
      </c>
    </row>
    <row r="38" spans="1:11">
      <c r="A38" s="1" t="s">
        <v>19</v>
      </c>
      <c r="B38">
        <v>117.53595626086999</v>
      </c>
      <c r="C38">
        <v>32.841630000000002</v>
      </c>
      <c r="D38" t="s">
        <v>116</v>
      </c>
      <c r="E38" s="1" t="s">
        <v>64</v>
      </c>
      <c r="F38" t="s">
        <v>185</v>
      </c>
      <c r="G38" s="1" t="s">
        <v>186</v>
      </c>
      <c r="H38" s="1" t="s">
        <v>10</v>
      </c>
      <c r="I38" t="s">
        <v>285</v>
      </c>
      <c r="J38" t="str">
        <f t="shared" si="0"/>
        <v>117.288927</v>
      </c>
      <c r="K38" t="str">
        <f>MID(I38,FIND(",",I38)+1,10)</f>
        <v>31.880278</v>
      </c>
    </row>
    <row r="39" spans="1:11">
      <c r="A39" s="1" t="s">
        <v>20</v>
      </c>
      <c r="B39">
        <v>117.542758434783</v>
      </c>
      <c r="C39">
        <v>32.842030000000001</v>
      </c>
      <c r="D39" t="s">
        <v>117</v>
      </c>
      <c r="E39" s="1" t="s">
        <v>14</v>
      </c>
      <c r="F39" t="s">
        <v>156</v>
      </c>
      <c r="G39" s="1" t="s">
        <v>163</v>
      </c>
      <c r="H39" s="1" t="s">
        <v>11</v>
      </c>
      <c r="I39" t="s">
        <v>266</v>
      </c>
      <c r="J39" t="str">
        <f t="shared" si="0"/>
        <v>117.353471</v>
      </c>
      <c r="K39" t="str">
        <f>MID(I39,FIND(",",I39)+1,10)</f>
        <v>31.939441</v>
      </c>
    </row>
    <row r="40" spans="1:11">
      <c r="A40" s="1" t="s">
        <v>20</v>
      </c>
      <c r="B40">
        <v>117.549560608696</v>
      </c>
      <c r="C40">
        <v>32.84243</v>
      </c>
      <c r="D40" t="s">
        <v>118</v>
      </c>
      <c r="E40" s="1" t="s">
        <v>63</v>
      </c>
      <c r="F40" t="s">
        <v>187</v>
      </c>
      <c r="G40" s="1" t="s">
        <v>188</v>
      </c>
      <c r="H40" s="1" t="s">
        <v>12</v>
      </c>
      <c r="I40" t="s">
        <v>286</v>
      </c>
      <c r="J40" t="str">
        <f t="shared" si="0"/>
        <v>117.457842</v>
      </c>
      <c r="K40" t="str">
        <f>MID(I40,FIND(",",I40)+1,10)</f>
        <v>32.471053</v>
      </c>
    </row>
    <row r="41" spans="1:11">
      <c r="A41" s="1" t="s">
        <v>20</v>
      </c>
      <c r="B41">
        <v>117.556362782609</v>
      </c>
      <c r="C41">
        <v>32.842829999999999</v>
      </c>
      <c r="D41" t="s">
        <v>119</v>
      </c>
      <c r="E41" s="1" t="s">
        <v>64</v>
      </c>
      <c r="F41" t="s">
        <v>189</v>
      </c>
      <c r="G41" s="1" t="s">
        <v>190</v>
      </c>
      <c r="H41" s="1" t="s">
        <v>13</v>
      </c>
      <c r="I41" t="s">
        <v>288</v>
      </c>
      <c r="J41" t="str">
        <f t="shared" si="0"/>
        <v>118.25435</v>
      </c>
      <c r="K41" t="str">
        <f>MID(I41,FIND(",",I41)+1,10)</f>
        <v>32.378318</v>
      </c>
    </row>
    <row r="42" spans="1:11">
      <c r="A42" s="1" t="s">
        <v>20</v>
      </c>
      <c r="B42">
        <v>117.563164956522</v>
      </c>
      <c r="C42">
        <v>32.843229999999998</v>
      </c>
      <c r="D42" t="s">
        <v>120</v>
      </c>
      <c r="E42" s="1" t="s">
        <v>63</v>
      </c>
      <c r="F42" t="s">
        <v>191</v>
      </c>
      <c r="G42" s="1" t="s">
        <v>192</v>
      </c>
      <c r="H42" s="1" t="s">
        <v>4</v>
      </c>
      <c r="I42" t="s">
        <v>289</v>
      </c>
      <c r="J42" t="str">
        <f t="shared" si="0"/>
        <v>117.183183</v>
      </c>
      <c r="K42" t="str">
        <f>MID(I42,FIND(",",I42)+1,10)</f>
        <v>30.356977</v>
      </c>
    </row>
    <row r="43" spans="1:11">
      <c r="A43" s="1" t="s">
        <v>20</v>
      </c>
      <c r="B43">
        <v>117.569967130435</v>
      </c>
      <c r="C43">
        <v>32.843629999999997</v>
      </c>
      <c r="D43" t="s">
        <v>121</v>
      </c>
      <c r="E43" s="1" t="s">
        <v>14</v>
      </c>
      <c r="F43" t="s">
        <v>193</v>
      </c>
      <c r="G43" s="1" t="s">
        <v>194</v>
      </c>
      <c r="H43" s="1" t="s">
        <v>5</v>
      </c>
      <c r="I43" t="s">
        <v>297</v>
      </c>
      <c r="J43" t="str">
        <f t="shared" si="0"/>
        <v>117.023882</v>
      </c>
      <c r="K43" t="str">
        <f>MID(I43,FIND(",",I43)+1,10)</f>
        <v>33.845991</v>
      </c>
    </row>
    <row r="44" spans="1:11">
      <c r="A44" s="1" t="s">
        <v>20</v>
      </c>
      <c r="B44">
        <v>117.57676930434801</v>
      </c>
      <c r="C44">
        <v>32.844029999999997</v>
      </c>
      <c r="D44" t="s">
        <v>122</v>
      </c>
      <c r="E44" s="1" t="s">
        <v>14</v>
      </c>
      <c r="F44" t="s">
        <v>195</v>
      </c>
      <c r="G44" s="1" t="s">
        <v>196</v>
      </c>
      <c r="H44" s="1" t="s">
        <v>6</v>
      </c>
      <c r="I44" t="s">
        <v>291</v>
      </c>
      <c r="J44" t="str">
        <f t="shared" si="0"/>
        <v>115.930742</v>
      </c>
      <c r="K44" t="str">
        <f>MID(I44,FIND(",",I44)+1,10)</f>
        <v>32.23439</v>
      </c>
    </row>
    <row r="45" spans="1:11">
      <c r="A45" s="1" t="s">
        <v>21</v>
      </c>
      <c r="B45">
        <v>117.58357147826101</v>
      </c>
      <c r="C45">
        <v>32.844430000000003</v>
      </c>
      <c r="D45" t="s">
        <v>123</v>
      </c>
      <c r="E45" s="1" t="s">
        <v>64</v>
      </c>
      <c r="F45" t="s">
        <v>157</v>
      </c>
      <c r="G45" s="1" t="s">
        <v>162</v>
      </c>
      <c r="H45" s="1" t="s">
        <v>7</v>
      </c>
      <c r="I45" t="s">
        <v>261</v>
      </c>
      <c r="J45" t="str">
        <f t="shared" si="0"/>
        <v>117.241291</v>
      </c>
      <c r="K45" t="str">
        <f>MID(I45,FIND(",",I45)+1,10)</f>
        <v>31.81466</v>
      </c>
    </row>
    <row r="46" spans="1:11">
      <c r="A46" s="1" t="s">
        <v>21</v>
      </c>
      <c r="B46">
        <v>117.59037365217399</v>
      </c>
      <c r="C46">
        <v>32.844830000000002</v>
      </c>
      <c r="D46" t="s">
        <v>124</v>
      </c>
      <c r="E46" s="1" t="s">
        <v>14</v>
      </c>
      <c r="F46" t="s">
        <v>197</v>
      </c>
      <c r="G46" s="1" t="s">
        <v>198</v>
      </c>
      <c r="H46" s="1" t="s">
        <v>8</v>
      </c>
      <c r="I46" t="s">
        <v>292</v>
      </c>
      <c r="J46" t="str">
        <f t="shared" si="0"/>
        <v>117.07332</v>
      </c>
      <c r="K46" t="str">
        <f>MID(I46,FIND(",",I46)+1,10)</f>
        <v>30.27162</v>
      </c>
    </row>
    <row r="47" spans="1:11">
      <c r="A47" s="1" t="s">
        <v>21</v>
      </c>
      <c r="B47">
        <v>117.597175826087</v>
      </c>
      <c r="C47">
        <v>29.409230000000001</v>
      </c>
      <c r="D47" t="s">
        <v>125</v>
      </c>
      <c r="E47" s="1" t="s">
        <v>63</v>
      </c>
      <c r="F47" t="s">
        <v>199</v>
      </c>
      <c r="G47" s="1" t="s">
        <v>200</v>
      </c>
      <c r="H47" s="1" t="s">
        <v>9</v>
      </c>
      <c r="I47" s="1" t="s">
        <v>294</v>
      </c>
      <c r="J47" t="str">
        <f t="shared" si="0"/>
        <v>115.700029</v>
      </c>
      <c r="K47" t="str">
        <f>MID(I47,FIND(",",I47)+1,10)</f>
        <v>33.526036</v>
      </c>
    </row>
    <row r="48" spans="1:11">
      <c r="A48" s="1" t="s">
        <v>21</v>
      </c>
      <c r="B48">
        <v>117.603978</v>
      </c>
      <c r="C48">
        <v>27.999230000000001</v>
      </c>
      <c r="D48" t="s">
        <v>126</v>
      </c>
      <c r="E48" s="1" t="s">
        <v>64</v>
      </c>
      <c r="F48" t="s">
        <v>201</v>
      </c>
      <c r="G48" s="1" t="s">
        <v>202</v>
      </c>
      <c r="H48" s="1" t="s">
        <v>10</v>
      </c>
      <c r="I48" s="1" t="s">
        <v>295</v>
      </c>
      <c r="J48" t="str">
        <f t="shared" si="0"/>
        <v>117.452348</v>
      </c>
      <c r="K48" t="str">
        <f>MID(I48,FIND(",",I48)+1,10)</f>
        <v>33.475649</v>
      </c>
    </row>
    <row r="49" spans="1:11">
      <c r="A49" s="1" t="s">
        <v>22</v>
      </c>
      <c r="B49">
        <v>117.610780173913</v>
      </c>
      <c r="C49">
        <v>26.589230000000001</v>
      </c>
      <c r="D49" t="s">
        <v>127</v>
      </c>
      <c r="E49" s="1" t="s">
        <v>63</v>
      </c>
      <c r="F49" t="s">
        <v>158</v>
      </c>
      <c r="G49" s="1" t="s">
        <v>161</v>
      </c>
      <c r="H49" s="1" t="s">
        <v>11</v>
      </c>
      <c r="I49" s="1" t="s">
        <v>296</v>
      </c>
      <c r="J49" t="str">
        <f t="shared" si="0"/>
        <v>117.271074</v>
      </c>
      <c r="K49" t="str">
        <f>MID(I49,FIND(",",I49)+1,10)</f>
        <v>34.196564</v>
      </c>
    </row>
    <row r="50" spans="1:11">
      <c r="A50" s="1" t="s">
        <v>22</v>
      </c>
      <c r="B50">
        <v>117.617582347826</v>
      </c>
      <c r="C50">
        <v>32.84122</v>
      </c>
      <c r="D50" t="s">
        <v>128</v>
      </c>
      <c r="E50" s="1" t="s">
        <v>14</v>
      </c>
      <c r="F50" t="s">
        <v>203</v>
      </c>
      <c r="G50" s="1" t="s">
        <v>204</v>
      </c>
      <c r="H50" s="1" t="s">
        <v>12</v>
      </c>
      <c r="I50" t="s">
        <v>290</v>
      </c>
      <c r="J50" t="str">
        <f t="shared" si="0"/>
        <v>116.304277</v>
      </c>
      <c r="K50" t="str">
        <f>MID(I50,FIND(",",I50)+1,10)</f>
        <v>31.107722</v>
      </c>
    </row>
    <row r="51" spans="1:11">
      <c r="A51" s="1" t="s">
        <v>22</v>
      </c>
      <c r="B51">
        <v>117.624384521739</v>
      </c>
      <c r="C51">
        <v>39.093209999999999</v>
      </c>
      <c r="D51" t="s">
        <v>129</v>
      </c>
      <c r="E51" s="1" t="s">
        <v>63</v>
      </c>
      <c r="F51" t="s">
        <v>205</v>
      </c>
      <c r="G51" s="1" t="s">
        <v>206</v>
      </c>
      <c r="H51" s="1" t="s">
        <v>13</v>
      </c>
      <c r="I51" t="s">
        <v>298</v>
      </c>
      <c r="J51" t="str">
        <f t="shared" si="0"/>
        <v>117.770952</v>
      </c>
      <c r="K51" t="str">
        <f>MID(I51,FIND(",",I51)+1,10)</f>
        <v>34.545684</v>
      </c>
    </row>
    <row r="52" spans="1:11">
      <c r="A52" s="1" t="s">
        <v>22</v>
      </c>
      <c r="B52">
        <v>117.631186695652</v>
      </c>
      <c r="C52">
        <v>45.345199999999998</v>
      </c>
      <c r="D52" t="s">
        <v>130</v>
      </c>
      <c r="E52" s="1" t="s">
        <v>14</v>
      </c>
      <c r="F52" t="s">
        <v>207</v>
      </c>
      <c r="G52" s="1" t="s">
        <v>208</v>
      </c>
      <c r="H52" s="1" t="s">
        <v>4</v>
      </c>
      <c r="I52" t="s">
        <v>299</v>
      </c>
      <c r="J52" t="str">
        <f t="shared" si="0"/>
        <v>117.084306</v>
      </c>
      <c r="K52" t="str">
        <f>MID(I52,FIND(",",I52)+1,10)</f>
        <v>32.831808</v>
      </c>
    </row>
    <row r="53" spans="1:11">
      <c r="A53" s="1" t="s">
        <v>22</v>
      </c>
      <c r="B53">
        <v>117.63798886956501</v>
      </c>
      <c r="C53">
        <v>51.597189999999998</v>
      </c>
      <c r="D53" t="s">
        <v>131</v>
      </c>
      <c r="E53" s="1" t="s">
        <v>63</v>
      </c>
      <c r="F53" t="s">
        <v>209</v>
      </c>
      <c r="G53" s="1" t="s">
        <v>210</v>
      </c>
      <c r="H53" s="1" t="s">
        <v>5</v>
      </c>
      <c r="I53" t="s">
        <v>257</v>
      </c>
      <c r="J53" t="str">
        <f t="shared" si="0"/>
        <v>117.286695</v>
      </c>
      <c r="K53" t="str">
        <f>MID(I53,FIND(",",I53)+1,10)</f>
        <v>31.830413</v>
      </c>
    </row>
    <row r="54" spans="1:11">
      <c r="A54" s="1" t="s">
        <v>22</v>
      </c>
      <c r="B54">
        <v>117.64479104347799</v>
      </c>
      <c r="C54">
        <v>57.849179999999997</v>
      </c>
      <c r="D54" t="s">
        <v>132</v>
      </c>
      <c r="E54" s="1" t="s">
        <v>14</v>
      </c>
      <c r="F54" t="s">
        <v>211</v>
      </c>
      <c r="G54" s="1" t="s">
        <v>212</v>
      </c>
      <c r="H54" s="1" t="s">
        <v>6</v>
      </c>
      <c r="I54" t="s">
        <v>301</v>
      </c>
      <c r="J54" t="str">
        <f t="shared" si="0"/>
        <v>118.353227</v>
      </c>
      <c r="K54" t="str">
        <f>MID(I54,FIND(",",I54)+1,10)</f>
        <v>32.988603</v>
      </c>
    </row>
    <row r="55" spans="1:11">
      <c r="A55" s="1" t="s">
        <v>22</v>
      </c>
      <c r="B55">
        <v>117.651593217391</v>
      </c>
      <c r="C55">
        <v>64.101169999999996</v>
      </c>
      <c r="D55" t="s">
        <v>133</v>
      </c>
      <c r="E55" s="1" t="s">
        <v>64</v>
      </c>
      <c r="F55" t="s">
        <v>213</v>
      </c>
      <c r="G55" s="1" t="s">
        <v>214</v>
      </c>
      <c r="H55" s="1" t="s">
        <v>7</v>
      </c>
      <c r="I55" t="s">
        <v>302</v>
      </c>
      <c r="J55" t="str">
        <f t="shared" si="0"/>
        <v>116.463579</v>
      </c>
      <c r="K55" t="str">
        <f>MID(I55,FIND(",",I55)+1,10)</f>
        <v>30.655142</v>
      </c>
    </row>
    <row r="56" spans="1:11">
      <c r="A56" s="1" t="s">
        <v>22</v>
      </c>
      <c r="B56">
        <v>117.658395391304</v>
      </c>
      <c r="C56">
        <v>32.842829999999999</v>
      </c>
      <c r="D56" t="s">
        <v>134</v>
      </c>
      <c r="E56" s="1" t="s">
        <v>14</v>
      </c>
      <c r="F56" t="s">
        <v>215</v>
      </c>
      <c r="G56" s="1" t="s">
        <v>216</v>
      </c>
      <c r="H56" s="1" t="s">
        <v>8</v>
      </c>
      <c r="I56" t="s">
        <v>303</v>
      </c>
      <c r="J56" t="str">
        <f t="shared" si="0"/>
        <v>115.540727</v>
      </c>
      <c r="K56" t="str">
        <f>MID(I56,FIND(",",I56)+1,10)</f>
        <v>31.726512</v>
      </c>
    </row>
    <row r="57" spans="1:11">
      <c r="A57" s="1" t="s">
        <v>23</v>
      </c>
      <c r="B57">
        <v>117.665197565217</v>
      </c>
      <c r="C57">
        <v>32.843229999999998</v>
      </c>
      <c r="D57" t="s">
        <v>135</v>
      </c>
      <c r="E57" s="1" t="s">
        <v>63</v>
      </c>
      <c r="F57" t="s">
        <v>217</v>
      </c>
      <c r="G57" s="1" t="s">
        <v>218</v>
      </c>
      <c r="H57" s="1" t="s">
        <v>9</v>
      </c>
      <c r="I57" t="s">
        <v>252</v>
      </c>
      <c r="J57" t="str">
        <f t="shared" si="0"/>
        <v>117.248715</v>
      </c>
      <c r="K57" t="str">
        <f>MID(I57,FIND(",",I57)+1,10)</f>
        <v>31.814003</v>
      </c>
    </row>
    <row r="58" spans="1:11">
      <c r="A58" s="1" t="s">
        <v>23</v>
      </c>
      <c r="B58">
        <v>117.67199973913</v>
      </c>
      <c r="C58">
        <v>32.843629999999997</v>
      </c>
      <c r="D58" t="s">
        <v>136</v>
      </c>
      <c r="E58" s="1" t="s">
        <v>64</v>
      </c>
      <c r="F58" t="s">
        <v>159</v>
      </c>
      <c r="G58" s="1" t="s">
        <v>160</v>
      </c>
      <c r="H58" s="1" t="s">
        <v>10</v>
      </c>
      <c r="I58" t="s">
        <v>305</v>
      </c>
      <c r="J58" t="str">
        <f t="shared" si="0"/>
        <v>117.0898</v>
      </c>
      <c r="K58" t="str">
        <f>MID(I58,FIND(",",I58)+1,10)</f>
        <v>31.267498</v>
      </c>
    </row>
    <row r="59" spans="1:11">
      <c r="A59" s="1" t="s">
        <v>23</v>
      </c>
      <c r="B59">
        <v>117.678801913043</v>
      </c>
      <c r="C59">
        <v>32.844029999999997</v>
      </c>
      <c r="D59" t="s">
        <v>137</v>
      </c>
      <c r="E59" s="1" t="s">
        <v>63</v>
      </c>
      <c r="F59" t="s">
        <v>219</v>
      </c>
      <c r="G59" s="1" t="s">
        <v>220</v>
      </c>
      <c r="H59" s="1" t="s">
        <v>11</v>
      </c>
      <c r="I59" t="s">
        <v>306</v>
      </c>
      <c r="J59" t="str">
        <f t="shared" si="0"/>
        <v>116.859087</v>
      </c>
      <c r="K59" t="str">
        <f>MID(I59,FIND(",",I59)+1,10)</f>
        <v>32.914852</v>
      </c>
    </row>
    <row r="60" spans="1:11">
      <c r="A60" s="1" t="s">
        <v>23</v>
      </c>
      <c r="B60">
        <v>117.685604086957</v>
      </c>
      <c r="C60">
        <v>32.844430000000003</v>
      </c>
      <c r="D60" t="s">
        <v>138</v>
      </c>
      <c r="E60" s="1" t="s">
        <v>14</v>
      </c>
      <c r="F60" t="s">
        <v>221</v>
      </c>
      <c r="G60" s="1" t="s">
        <v>222</v>
      </c>
      <c r="H60" s="1" t="s">
        <v>12</v>
      </c>
      <c r="I60" t="s">
        <v>307</v>
      </c>
      <c r="J60" t="str">
        <f t="shared" si="0"/>
        <v>116.957964</v>
      </c>
      <c r="K60" t="str">
        <f>MID(I60,FIND(",",I60)+1,10)</f>
        <v>33.246249</v>
      </c>
    </row>
    <row r="61" spans="1:11">
      <c r="A61" s="1" t="s">
        <v>23</v>
      </c>
      <c r="B61">
        <v>117.69240626087</v>
      </c>
      <c r="C61">
        <v>29.409230000000001</v>
      </c>
      <c r="D61" t="s">
        <v>139</v>
      </c>
      <c r="E61" s="1" t="s">
        <v>14</v>
      </c>
      <c r="F61" t="s">
        <v>223</v>
      </c>
      <c r="G61" s="1" t="s">
        <v>224</v>
      </c>
      <c r="H61" s="1" t="s">
        <v>13</v>
      </c>
      <c r="I61" t="s">
        <v>308</v>
      </c>
      <c r="J61" t="str">
        <f t="shared" si="0"/>
        <v>117.342485</v>
      </c>
      <c r="K61" t="str">
        <f>MID(I61,FIND(",",I61)+1,10)</f>
        <v>33.246249</v>
      </c>
    </row>
    <row r="62" spans="1:11">
      <c r="A62" s="1" t="s">
        <v>23</v>
      </c>
      <c r="B62">
        <v>117.699208434783</v>
      </c>
      <c r="C62">
        <v>27.999230000000001</v>
      </c>
      <c r="D62" t="s">
        <v>140</v>
      </c>
      <c r="E62" s="1" t="s">
        <v>64</v>
      </c>
      <c r="F62" t="s">
        <v>225</v>
      </c>
      <c r="G62" s="1" t="s">
        <v>226</v>
      </c>
      <c r="H62" s="1" t="s">
        <v>4</v>
      </c>
      <c r="I62" t="s">
        <v>251</v>
      </c>
      <c r="J62" t="str">
        <f t="shared" si="0"/>
        <v>117.203396</v>
      </c>
      <c r="K62" t="str">
        <f>MID(I62,FIND(",",I62)+1,10)</f>
        <v>31.835663</v>
      </c>
    </row>
    <row r="63" spans="1:11">
      <c r="A63" s="1" t="s">
        <v>23</v>
      </c>
      <c r="B63">
        <v>117.706010608696</v>
      </c>
      <c r="C63">
        <v>26.589230000000001</v>
      </c>
      <c r="D63" t="s">
        <v>141</v>
      </c>
      <c r="E63" s="1" t="s">
        <v>14</v>
      </c>
      <c r="F63" t="s">
        <v>227</v>
      </c>
      <c r="G63" s="1" t="s">
        <v>228</v>
      </c>
      <c r="H63" s="1" t="s">
        <v>5</v>
      </c>
      <c r="I63" t="s">
        <v>310</v>
      </c>
      <c r="J63" t="str">
        <f t="shared" si="0"/>
        <v>117.012895</v>
      </c>
      <c r="K63" t="str">
        <f>MID(I63,FIND(",",I63)+1,10)</f>
        <v>33.21868</v>
      </c>
    </row>
    <row r="64" spans="1:11">
      <c r="A64" s="1" t="s">
        <v>23</v>
      </c>
      <c r="B64">
        <v>117.71281278260901</v>
      </c>
      <c r="C64">
        <v>25.17923</v>
      </c>
      <c r="D64" t="s">
        <v>142</v>
      </c>
      <c r="E64" s="1" t="s">
        <v>63</v>
      </c>
      <c r="F64" t="s">
        <v>229</v>
      </c>
      <c r="G64" s="1" t="s">
        <v>230</v>
      </c>
      <c r="H64" s="1" t="s">
        <v>6</v>
      </c>
      <c r="I64" t="s">
        <v>311</v>
      </c>
      <c r="J64" t="str">
        <f t="shared" si="0"/>
        <v>116.837114</v>
      </c>
      <c r="K64" t="str">
        <f>MID(I64,FIND(",",I64)+1,10)</f>
        <v>31.154743</v>
      </c>
    </row>
    <row r="65" spans="1:11">
      <c r="A65" s="1" t="s">
        <v>23</v>
      </c>
      <c r="B65">
        <v>117.71961495652199</v>
      </c>
      <c r="C65">
        <v>23.76923</v>
      </c>
      <c r="D65" t="s">
        <v>143</v>
      </c>
      <c r="E65" s="1" t="s">
        <v>64</v>
      </c>
      <c r="F65" t="s">
        <v>231</v>
      </c>
      <c r="G65" s="1" t="s">
        <v>232</v>
      </c>
      <c r="H65" s="1" t="s">
        <v>7</v>
      </c>
      <c r="I65" t="s">
        <v>258</v>
      </c>
      <c r="J65" t="str">
        <f t="shared" si="0"/>
        <v>117.289442</v>
      </c>
      <c r="K65" t="str">
        <f>MID(I65,FIND(",",I65)+1,10)</f>
        <v>31.836027</v>
      </c>
    </row>
    <row r="66" spans="1:11">
      <c r="A66" s="1" t="s">
        <v>23</v>
      </c>
      <c r="B66">
        <v>117.726417130435</v>
      </c>
      <c r="C66">
        <v>32.842829999999999</v>
      </c>
      <c r="D66" t="s">
        <v>144</v>
      </c>
      <c r="E66" s="1" t="s">
        <v>63</v>
      </c>
      <c r="F66" t="s">
        <v>233</v>
      </c>
      <c r="G66" s="1" t="s">
        <v>234</v>
      </c>
      <c r="H66" s="1" t="s">
        <v>8</v>
      </c>
      <c r="I66" t="s">
        <v>313</v>
      </c>
      <c r="J66" t="str">
        <f t="shared" si="0"/>
        <v>116.243852</v>
      </c>
      <c r="K66" t="str">
        <f>MID(I66,FIND(",",I66)+1,10)</f>
        <v>33.108318</v>
      </c>
    </row>
    <row r="67" spans="1:11">
      <c r="A67" s="1" t="s">
        <v>23</v>
      </c>
      <c r="B67">
        <v>117.733219304348</v>
      </c>
      <c r="C67">
        <v>32.843229999999998</v>
      </c>
      <c r="D67" t="s">
        <v>145</v>
      </c>
      <c r="E67" s="1" t="s">
        <v>14</v>
      </c>
      <c r="F67" t="s">
        <v>235</v>
      </c>
      <c r="G67" s="1" t="s">
        <v>236</v>
      </c>
      <c r="H67" s="1" t="s">
        <v>9</v>
      </c>
      <c r="I67" t="s">
        <v>314</v>
      </c>
      <c r="J67" t="str">
        <f t="shared" si="0"/>
        <v>117.518266</v>
      </c>
      <c r="K67" t="str">
        <f>MID(I67,FIND(",",I67)+1,10)</f>
        <v>32.942516</v>
      </c>
    </row>
    <row r="68" spans="1:11">
      <c r="A68" s="1" t="s">
        <v>23</v>
      </c>
      <c r="B68">
        <v>117.740021478261</v>
      </c>
      <c r="C68">
        <v>32.843629999999997</v>
      </c>
      <c r="D68" t="s">
        <v>146</v>
      </c>
      <c r="E68" s="1" t="s">
        <v>63</v>
      </c>
      <c r="F68" t="s">
        <v>237</v>
      </c>
      <c r="G68" s="1" t="s">
        <v>238</v>
      </c>
      <c r="H68" s="1" t="s">
        <v>10</v>
      </c>
      <c r="I68" t="s">
        <v>315</v>
      </c>
      <c r="J68" t="str">
        <f t="shared" ref="J68:J71" si="1">LEFT(I68,FIND(",",I68)-1)</f>
        <v>116.815141</v>
      </c>
      <c r="K68" t="str">
        <f>MID(I68,FIND(",",I68)+1,10)</f>
        <v>33.034667</v>
      </c>
    </row>
    <row r="69" spans="1:11">
      <c r="A69" s="1" t="s">
        <v>23</v>
      </c>
      <c r="B69">
        <v>117.746823652174</v>
      </c>
      <c r="C69">
        <v>32.844029999999997</v>
      </c>
      <c r="D69" t="s">
        <v>147</v>
      </c>
      <c r="E69" s="1" t="s">
        <v>14</v>
      </c>
      <c r="F69" t="s">
        <v>239</v>
      </c>
      <c r="G69" s="1" t="s">
        <v>240</v>
      </c>
      <c r="H69" s="1" t="s">
        <v>11</v>
      </c>
      <c r="I69" t="s">
        <v>256</v>
      </c>
      <c r="J69" t="str">
        <f t="shared" si="1"/>
        <v>117.178119</v>
      </c>
      <c r="K69" t="str">
        <f>MID(I69,FIND(",",I69)+1,10)</f>
        <v>31.800728</v>
      </c>
    </row>
    <row r="70" spans="1:11">
      <c r="A70" s="1" t="s">
        <v>23</v>
      </c>
      <c r="B70">
        <v>117.753625826087</v>
      </c>
      <c r="C70">
        <v>32.844430000000003</v>
      </c>
      <c r="D70" t="s">
        <v>148</v>
      </c>
      <c r="E70" s="1" t="s">
        <v>63</v>
      </c>
      <c r="F70" t="s">
        <v>241</v>
      </c>
      <c r="G70" s="1" t="s">
        <v>242</v>
      </c>
      <c r="H70" s="1" t="s">
        <v>12</v>
      </c>
      <c r="I70" t="s">
        <v>317</v>
      </c>
      <c r="J70" t="str">
        <f t="shared" si="1"/>
        <v>116.925005</v>
      </c>
      <c r="K70" t="str">
        <f>MID(I70,FIND(",",I70)+1,10)</f>
        <v>31.698474</v>
      </c>
    </row>
    <row r="71" spans="1:11">
      <c r="A71" s="1" t="s">
        <v>23</v>
      </c>
      <c r="B71">
        <v>117.760428</v>
      </c>
      <c r="C71">
        <v>32.844830000000002</v>
      </c>
      <c r="D71" t="s">
        <v>149</v>
      </c>
      <c r="E71" s="1" t="s">
        <v>14</v>
      </c>
      <c r="F71" t="s">
        <v>243</v>
      </c>
      <c r="G71" s="1" t="s">
        <v>244</v>
      </c>
      <c r="H71" s="1" t="s">
        <v>13</v>
      </c>
      <c r="I71" t="s">
        <v>318</v>
      </c>
      <c r="J71" t="str">
        <f t="shared" si="1"/>
        <v>117.452348</v>
      </c>
      <c r="K71" t="str">
        <f>MID(I71,FIND(",",I71)+1,10)</f>
        <v>32.831808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业务数量</vt:lpstr>
      <vt:lpstr>检验单位</vt:lpstr>
      <vt:lpstr>年度数量</vt:lpstr>
      <vt:lpstr>设备类别</vt:lpstr>
      <vt:lpstr>年龄分布</vt:lpstr>
      <vt:lpstr>持证占比</vt:lpstr>
      <vt:lpstr>地图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韩梦飞沙-7</cp:lastModifiedBy>
  <dcterms:created xsi:type="dcterms:W3CDTF">2008-09-11T17:22:52Z</dcterms:created>
  <dcterms:modified xsi:type="dcterms:W3CDTF">2019-06-04T13:07:07Z</dcterms:modified>
</cp:coreProperties>
</file>