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omments9.xml" ContentType="application/vnd.openxmlformats-officedocument.spreadsheetml.comments+xml"/>
  <Override PartName="/xl/drawings/drawing12.xml" ContentType="application/vnd.openxmlformats-officedocument.drawing+xml"/>
  <Override PartName="/xl/comments10.xml" ContentType="application/vnd.openxmlformats-officedocument.spreadsheetml.comments+xml"/>
  <Override PartName="/xl/drawings/drawing13.xml" ContentType="application/vnd.openxmlformats-officedocument.drawing+xml"/>
  <Override PartName="/xl/comments11.xml" ContentType="application/vnd.openxmlformats-officedocument.spreadsheetml.comments+xml"/>
  <Override PartName="/xl/drawings/drawing14.xml" ContentType="application/vnd.openxmlformats-officedocument.drawing+xml"/>
  <Override PartName="/xl/comments12.xml" ContentType="application/vnd.openxmlformats-officedocument.spreadsheetml.comments+xml"/>
  <Override PartName="/xl/drawings/drawing15.xml" ContentType="application/vnd.openxmlformats-officedocument.drawing+xml"/>
  <Override PartName="/xl/comments13.xml" ContentType="application/vnd.openxmlformats-officedocument.spreadsheetml.comments+xml"/>
  <Override PartName="/xl/drawings/drawing16.xml" ContentType="application/vnd.openxmlformats-officedocument.drawing+xml"/>
  <Override PartName="/xl/comments14.xml" ContentType="application/vnd.openxmlformats-officedocument.spreadsheetml.comments+xml"/>
  <Override PartName="/xl/drawings/drawing17.xml" ContentType="application/vnd.openxmlformats-officedocument.drawing+xml"/>
  <Override PartName="/xl/comments15.xml" ContentType="application/vnd.openxmlformats-officedocument.spreadsheetml.comments+xml"/>
  <Override PartName="/xl/drawings/drawing18.xml" ContentType="application/vnd.openxmlformats-officedocument.drawing+xml"/>
  <Override PartName="/xl/comments16.xml" ContentType="application/vnd.openxmlformats-officedocument.spreadsheetml.comments+xml"/>
  <Override PartName="/xl/comments17.xml" ContentType="application/vnd.openxmlformats-officedocument.spreadsheetml.comments+xml"/>
  <Override PartName="/xl/drawings/drawing19.xml" ContentType="application/vnd.openxmlformats-officedocument.drawing+xml"/>
  <Override PartName="/xl/comments18.xml" ContentType="application/vnd.openxmlformats-officedocument.spreadsheetml.comments+xml"/>
  <Override PartName="/xl/drawings/drawing20.xml" ContentType="application/vnd.openxmlformats-officedocument.drawing+xml"/>
  <Override PartName="/xl/comments19.xml" ContentType="application/vnd.openxmlformats-officedocument.spreadsheetml.comments+xml"/>
  <Override PartName="/xl/drawings/drawing21.xml" ContentType="application/vnd.openxmlformats-officedocument.drawing+xml"/>
  <Override PartName="/xl/comments20.xml" ContentType="application/vnd.openxmlformats-officedocument.spreadsheetml.comments+xml"/>
  <Override PartName="/xl/drawings/drawing22.xml" ContentType="application/vnd.openxmlformats-officedocument.drawing+xml"/>
  <Override PartName="/xl/comments21.xml" ContentType="application/vnd.openxmlformats-officedocument.spreadsheetml.comments+xml"/>
  <Override PartName="/xl/drawings/drawing23.xml" ContentType="application/vnd.openxmlformats-officedocument.drawing+xml"/>
  <Override PartName="/xl/comments22.xml" ContentType="application/vnd.openxmlformats-officedocument.spreadsheetml.comments+xml"/>
  <Override PartName="/xl/drawings/drawing24.xml" ContentType="application/vnd.openxmlformats-officedocument.drawing+xml"/>
  <Override PartName="/xl/comments23.xml" ContentType="application/vnd.openxmlformats-officedocument.spreadsheetml.comments+xml"/>
  <Override PartName="/xl/drawings/drawing25.xml" ContentType="application/vnd.openxmlformats-officedocument.drawing+xml"/>
  <Override PartName="/xl/comments24.xml" ContentType="application/vnd.openxmlformats-officedocument.spreadsheetml.comments+xml"/>
  <Override PartName="/xl/drawings/drawing26.xml" ContentType="application/vnd.openxmlformats-officedocument.drawing+xml"/>
  <Override PartName="/xl/comments25.xml" ContentType="application/vnd.openxmlformats-officedocument.spreadsheetml.comments+xml"/>
  <Override PartName="/xl/drawings/drawing27.xml" ContentType="application/vnd.openxmlformats-officedocument.drawing+xml"/>
  <Override PartName="/xl/comments26.xml" ContentType="application/vnd.openxmlformats-officedocument.spreadsheetml.comments+xml"/>
  <Override PartName="/xl/drawings/drawing28.xml" ContentType="application/vnd.openxmlformats-officedocument.drawing+xml"/>
  <Override PartName="/xl/comments27.xml" ContentType="application/vnd.openxmlformats-officedocument.spreadsheetml.comments+xml"/>
  <Override PartName="/xl/drawings/drawing29.xml" ContentType="application/vnd.openxmlformats-officedocument.drawing+xml"/>
  <Override PartName="/xl/comments28.xml" ContentType="application/vnd.openxmlformats-officedocument.spreadsheetml.comments+xml"/>
  <Override PartName="/xl/drawings/drawing30.xml" ContentType="application/vnd.openxmlformats-officedocument.drawing+xml"/>
  <Override PartName="/xl/comments29.xml" ContentType="application/vnd.openxmlformats-officedocument.spreadsheetml.comments+xml"/>
  <Override PartName="/xl/drawings/drawing31.xml" ContentType="application/vnd.openxmlformats-officedocument.drawing+xml"/>
  <Override PartName="/xl/comments30.xml" ContentType="application/vnd.openxmlformats-officedocument.spreadsheetml.comments+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defaultThemeVersion="124226"/>
  <xr:revisionPtr revIDLastSave="0" documentId="13_ncr:1_{F2455B56-4837-4CF9-96A8-4476F4CF635D}" xr6:coauthVersionLast="47" xr6:coauthVersionMax="47" xr10:uidLastSave="{00000000-0000-0000-0000-000000000000}"/>
  <bookViews>
    <workbookView xWindow="-120" yWindow="-120" windowWidth="29040" windowHeight="15720" tabRatio="780" firstSheet="7" activeTab="7" xr2:uid="{E3FC8268-C7DC-4DF3-975E-F816F7529D0A}"/>
  </bookViews>
  <sheets>
    <sheet name="入力元" sheetId="54" r:id="rId1"/>
    <sheet name="簡易契約書 " sheetId="55" r:id="rId2"/>
    <sheet name="簡易契約書 (行・司)" sheetId="56" r:id="rId3"/>
    <sheet name="契約書★財産調査あり（連名）" sheetId="57" r:id="rId4"/>
    <sheet name="契約書★財産調査なし（連名）" sheetId="58" r:id="rId5"/>
    <sheet name="契約書★財産調査あり（行単独）" sheetId="76" r:id="rId6"/>
    <sheet name="契約書(遺言など単独)★財産調査なし " sheetId="59" r:id="rId7"/>
    <sheet name="委任状  (法定相続情報証明）" sheetId="75" r:id="rId8"/>
    <sheet name="委任状（行・司連名）" sheetId="74" r:id="rId9"/>
    <sheet name="委任状（行・司連連名）預金解約あり" sheetId="61" r:id="rId10"/>
    <sheet name="委任状（行遺産承継解約）" sheetId="95" r:id="rId11"/>
    <sheet name="委任状（行・司連名）登記のみ" sheetId="78" r:id="rId12"/>
    <sheet name="委任状（行のみ）相続" sheetId="77" r:id="rId13"/>
    <sheet name="委任状 (司のみ)相続登記 " sheetId="62" r:id="rId14"/>
    <sheet name="委任状 (行)遺言" sheetId="66" r:id="rId15"/>
    <sheet name="委任状 (行司)贈与・信託" sheetId="63" r:id="rId16"/>
    <sheet name="委任状 (司)贈与・信託 " sheetId="79" r:id="rId17"/>
    <sheet name="委任状 (遺言検索のみ)" sheetId="64" r:id="rId18"/>
    <sheet name="特定事務指示書（包括）" sheetId="94" r:id="rId19"/>
    <sheet name="原本預かり証" sheetId="68" r:id="rId20"/>
    <sheet name="原本受領証 " sheetId="93" r:id="rId21"/>
    <sheet name="郵送書類確認票" sheetId="80" r:id="rId22"/>
    <sheet name="契約書（1％）" sheetId="22" state="hidden" r:id="rId23"/>
    <sheet name="契約書（執行）" sheetId="18" state="hidden" r:id="rId24"/>
    <sheet name="請求書（前受金）行" sheetId="45" r:id="rId25"/>
    <sheet name="請求書（前受金）司" sheetId="87" r:id="rId26"/>
    <sheet name="立替実費 行 " sheetId="81" r:id="rId27"/>
    <sheet name="立替実費 司" sheetId="88" r:id="rId28"/>
    <sheet name="請求書 (確定)行" sheetId="82" r:id="rId29"/>
    <sheet name="請求書 (確定)司" sheetId="89" r:id="rId30"/>
    <sheet name="領収書（前受金）行" sheetId="86" r:id="rId31"/>
    <sheet name="領収書（前受金）司" sheetId="90" r:id="rId32"/>
    <sheet name="領収書 (確定)行" sheetId="85" r:id="rId33"/>
    <sheet name="領収書 (確定)司" sheetId="91" r:id="rId34"/>
    <sheet name="角２封筒" sheetId="41" r:id="rId35"/>
    <sheet name="長形３号（白）" sheetId="40" r:id="rId36"/>
    <sheet name="長形３号 (茶)" sheetId="73" r:id="rId37"/>
    <sheet name="Sheet7" sheetId="92" r:id="rId38"/>
    <sheet name="抽出元" sheetId="72" r:id="rId39"/>
  </sheets>
  <externalReferences>
    <externalReference r:id="rId40"/>
    <externalReference r:id="rId41"/>
    <externalReference r:id="rId42"/>
  </externalReferences>
  <definedNames>
    <definedName name="_xlnm.Print_Area" localSheetId="7">'委任状  (法定相続情報証明）'!$A$1:$X$36</definedName>
    <definedName name="_xlnm.Print_Area" localSheetId="17">'委任状 (遺言検索のみ)'!$A$1:$X$35</definedName>
    <definedName name="_xlnm.Print_Area" localSheetId="14">'委任状 (行)遺言'!$A$1:$X$48</definedName>
    <definedName name="_xlnm.Print_Area" localSheetId="15">'委任状 (行司)贈与・信託'!$A$1:$X$49</definedName>
    <definedName name="_xlnm.Print_Area" localSheetId="16">'委任状 (司)贈与・信託 '!$A$1:$X$43</definedName>
    <definedName name="_xlnm.Print_Area" localSheetId="13">'委任状 (司のみ)相続登記 '!$A$1:$X$40</definedName>
    <definedName name="_xlnm.Print_Area" localSheetId="8">'委任状（行・司連名）'!$A$1:$X$57</definedName>
    <definedName name="_xlnm.Print_Area" localSheetId="11">'委任状（行・司連名）登記のみ'!$A$1:$X$48</definedName>
    <definedName name="_xlnm.Print_Area" localSheetId="9">'委任状（行・司連連名）預金解約あり'!$A$1:$X$57</definedName>
    <definedName name="_xlnm.Print_Area" localSheetId="12">'委任状（行のみ）相続'!$A$1:$X$39</definedName>
    <definedName name="_xlnm.Print_Area" localSheetId="10">'委任状（行遺産承継解約）'!$A$1:$Z$56</definedName>
    <definedName name="_xlnm.Print_Area" localSheetId="34">角２封筒!$A$1:$AL$39</definedName>
    <definedName name="_xlnm.Print_Area" localSheetId="1">'簡易契約書 '!$A$2:$Z$44</definedName>
    <definedName name="_xlnm.Print_Area" localSheetId="2">'簡易契約書 (行・司)'!$A$2:$Z$49</definedName>
    <definedName name="_xlnm.Print_Area" localSheetId="22">'契約書（1％）'!$A$1:$AX$49</definedName>
    <definedName name="_xlnm.Print_Area" localSheetId="6">'契約書(遺言など単独)★財産調査なし '!$A$1:$BA$88</definedName>
    <definedName name="_xlnm.Print_Area" localSheetId="23">'契約書（執行）'!$A$1:$BS$45</definedName>
    <definedName name="_xlnm.Print_Area" localSheetId="5">'契約書★財産調査あり（行単独）'!$A$1:$BA$97</definedName>
    <definedName name="_xlnm.Print_Area" localSheetId="3">'契約書★財産調査あり（連名）'!$A$1:$BA$100</definedName>
    <definedName name="_xlnm.Print_Area" localSheetId="4">'契約書★財産調査なし（連名）'!$A$1:$BA$100</definedName>
    <definedName name="_xlnm.Print_Area" localSheetId="20">'原本受領証 '!$A$1:$X$72</definedName>
    <definedName name="_xlnm.Print_Area" localSheetId="19">原本預かり証!$A$1:$X$39</definedName>
    <definedName name="_xlnm.Print_Area" localSheetId="28">'請求書 (確定)行'!$A$1:$Z$50</definedName>
    <definedName name="_xlnm.Print_Area" localSheetId="29">'請求書 (確定)司'!$A$1:$Z$49</definedName>
    <definedName name="_xlnm.Print_Area" localSheetId="24">'請求書（前受金）行'!$A$1:$Y$43</definedName>
    <definedName name="_xlnm.Print_Area" localSheetId="25">'請求書（前受金）司'!$A$1:$Y$42</definedName>
    <definedName name="_xlnm.Print_Area" localSheetId="36">'長形３号 (茶)'!$A$1:$R$39</definedName>
    <definedName name="_xlnm.Print_Area" localSheetId="35">'長形３号（白）'!$A$1:$R$39</definedName>
    <definedName name="_xlnm.Print_Area" localSheetId="18">'特定事務指示書（包括）'!$A$1:$J$54</definedName>
    <definedName name="_xlnm.Print_Area" localSheetId="21">郵送書類確認票!$B$1:$L$28</definedName>
    <definedName name="_xlnm.Print_Area" localSheetId="26">'立替実費 行 '!$A$1:$J$69</definedName>
    <definedName name="_xlnm.Print_Area" localSheetId="27">'立替実費 司'!$A$1:$J$69</definedName>
    <definedName name="_xlnm.Print_Area" localSheetId="32">'領収書 (確定)行'!$A$1:$Z$38</definedName>
    <definedName name="_xlnm.Print_Area" localSheetId="33">'領収書 (確定)司'!$A$1:$Z$36</definedName>
    <definedName name="_xlnm.Print_Area" localSheetId="30">'領収書（前受金）行'!$A$1:$Y$39</definedName>
    <definedName name="_xlnm.Print_Area" localSheetId="31">'領収書（前受金）司'!$A$1:$Y$39</definedName>
    <definedName name="一般社団法人いきいき">抽出元!$A$3</definedName>
    <definedName name="株式会社オーシャン">抽出元!$A$4</definedName>
    <definedName name="徽章1" localSheetId="20">INDIRECT('[1]請求書（前受金）司'!$R$9:$V$9)</definedName>
    <definedName name="徽章1" localSheetId="18">INDIRECT(#REF!)</definedName>
    <definedName name="徽章1" localSheetId="21">INDIRECT('[2]請求書（前受金）司'!$R$9:$V$9)</definedName>
    <definedName name="徽章1">INDIRECT(#REF!)</definedName>
    <definedName name="徽章2" localSheetId="10">INDIRECT(#REF!)</definedName>
    <definedName name="徽章2" localSheetId="20">INDIRECT('[1]請求書（前受金）行'!$R$9:$V$9)</definedName>
    <definedName name="徽章2" localSheetId="18">INDIRECT('請求書（前受金）行'!$R$10:$V$10)</definedName>
    <definedName name="徽章2" localSheetId="21">INDIRECT('[2]請求書（前受金）行'!$R$9:$V$9)</definedName>
    <definedName name="徽章2" localSheetId="30">INDIRECT('領収書（前受金）行'!$R$10:$V$10)</definedName>
    <definedName name="徽章2" localSheetId="31">INDIRECT('領収書（前受金）司'!$R$10:$V$10)</definedName>
    <definedName name="徽章2">INDIRECT('請求書（前受金）行'!$R$10:$V$10)</definedName>
    <definedName name="徽章3" localSheetId="20">INDIRECT('[1]請求書 (確定) 司'!$R$9:$V$9)</definedName>
    <definedName name="徽章3" localSheetId="18">INDIRECT(#REF!)</definedName>
    <definedName name="徽章3" localSheetId="21">INDIRECT('[2]請求書 (確定) 司'!$R$9:$V$9)</definedName>
    <definedName name="徽章3">INDIRECT(#REF!)</definedName>
    <definedName name="徽章4" localSheetId="20">INDIRECT(#REF!)</definedName>
    <definedName name="徽章4" localSheetId="28">INDIRECT('請求書 (確定)行'!$R$10:$V$10)</definedName>
    <definedName name="徽章4" localSheetId="29">INDIRECT('請求書 (確定)司'!$R$10:$V$10)</definedName>
    <definedName name="徽章4" localSheetId="18">INDIRECT(#REF!)</definedName>
    <definedName name="徽章4" localSheetId="21">INDIRECT('[2]請求書 (確定)行'!$R$9:$V$9)</definedName>
    <definedName name="徽章4" localSheetId="32">INDIRECT('領収書 (確定)行'!$R$10:$V$10)</definedName>
    <definedName name="徽章4" localSheetId="33">INDIRECT('領収書 (確定)司'!$R$10:$V$10)</definedName>
    <definedName name="徽章4">INDIRECT(#REF!)</definedName>
    <definedName name="行政書士法人">抽出元!$A$1</definedName>
    <definedName name="司法書士法人">抽出元!$A$2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95" l="1"/>
  <c r="B18" i="87"/>
  <c r="B18" i="45"/>
  <c r="B1" i="93"/>
  <c r="Q15" i="95"/>
  <c r="O15" i="95"/>
  <c r="G15" i="95"/>
  <c r="M15" i="95"/>
  <c r="U13" i="95"/>
  <c r="S13" i="95"/>
  <c r="Q13" i="95"/>
  <c r="O10" i="95"/>
  <c r="O9" i="95"/>
  <c r="F2" i="95"/>
  <c r="L15" i="95"/>
  <c r="W8" i="95"/>
  <c r="AB5" i="95"/>
  <c r="E2" i="95"/>
  <c r="B2" i="95"/>
  <c r="C3" i="90" l="1"/>
  <c r="C3" i="86"/>
  <c r="C3" i="87"/>
  <c r="C3" i="45"/>
  <c r="E1" i="63"/>
  <c r="F3" i="45"/>
  <c r="E3" i="45"/>
  <c r="B3" i="45"/>
  <c r="B8" i="45"/>
  <c r="E1" i="74"/>
  <c r="F58" i="57"/>
  <c r="F2" i="55"/>
  <c r="K16" i="93"/>
  <c r="K15" i="93"/>
  <c r="N8" i="74"/>
  <c r="D43" i="94"/>
  <c r="D42" i="94"/>
  <c r="D41" i="94"/>
  <c r="D38" i="94"/>
  <c r="J47" i="94"/>
  <c r="D1" i="93" l="1"/>
  <c r="B21" i="91" l="1"/>
  <c r="R18" i="91"/>
  <c r="O18" i="91"/>
  <c r="D10" i="91"/>
  <c r="B8" i="91"/>
  <c r="F3" i="91"/>
  <c r="E3" i="91"/>
  <c r="C3" i="91"/>
  <c r="B3" i="91"/>
  <c r="S27" i="90"/>
  <c r="S26" i="90"/>
  <c r="S25" i="90"/>
  <c r="V18" i="90"/>
  <c r="V23" i="90" s="1"/>
  <c r="R18" i="90"/>
  <c r="B18" i="90"/>
  <c r="D10" i="90"/>
  <c r="B8" i="90"/>
  <c r="F3" i="90"/>
  <c r="E3" i="90"/>
  <c r="B3" i="90"/>
  <c r="AG25" i="89"/>
  <c r="V25" i="89" s="1"/>
  <c r="V25" i="91" s="1"/>
  <c r="V21" i="89"/>
  <c r="V21" i="91" s="1"/>
  <c r="AG20" i="89"/>
  <c r="V20" i="89" s="1"/>
  <c r="V20" i="91" s="1"/>
  <c r="AG19" i="89"/>
  <c r="V19" i="89" s="1"/>
  <c r="V19" i="91" s="1"/>
  <c r="AG18" i="89"/>
  <c r="V18" i="89" s="1"/>
  <c r="V18" i="91" s="1"/>
  <c r="B18" i="89"/>
  <c r="B18" i="91" s="1"/>
  <c r="D10" i="89"/>
  <c r="B8" i="89"/>
  <c r="F3" i="89"/>
  <c r="E3" i="89"/>
  <c r="C3" i="89"/>
  <c r="B3" i="89"/>
  <c r="G61" i="88"/>
  <c r="G59" i="88"/>
  <c r="G57" i="88"/>
  <c r="G55" i="88"/>
  <c r="G53" i="88"/>
  <c r="G51" i="88"/>
  <c r="G49" i="88"/>
  <c r="G47" i="88"/>
  <c r="G45" i="88"/>
  <c r="G43" i="88"/>
  <c r="G37" i="88"/>
  <c r="G35" i="88"/>
  <c r="G33" i="88"/>
  <c r="G31" i="88"/>
  <c r="G29" i="88"/>
  <c r="G27" i="88"/>
  <c r="G25" i="88"/>
  <c r="G23" i="88"/>
  <c r="G21" i="88"/>
  <c r="G19" i="88"/>
  <c r="A7" i="88"/>
  <c r="A2" i="88"/>
  <c r="V28" i="87"/>
  <c r="AC27" i="87"/>
  <c r="V27" i="87" s="1"/>
  <c r="V27" i="90" s="1"/>
  <c r="AC26" i="87"/>
  <c r="V26" i="87" s="1"/>
  <c r="V26" i="90" s="1"/>
  <c r="AC25" i="87"/>
  <c r="V25" i="87" s="1"/>
  <c r="V23" i="87"/>
  <c r="V30" i="87" s="1"/>
  <c r="V31" i="87" s="1"/>
  <c r="D14" i="87" s="1"/>
  <c r="B8" i="87"/>
  <c r="F3" i="87"/>
  <c r="E3" i="87"/>
  <c r="B3" i="87"/>
  <c r="B21" i="85"/>
  <c r="R18" i="86"/>
  <c r="S27" i="86"/>
  <c r="S26" i="86"/>
  <c r="S25" i="86"/>
  <c r="V18" i="86"/>
  <c r="V23" i="86" s="1"/>
  <c r="B18" i="86"/>
  <c r="B8" i="86"/>
  <c r="F3" i="86"/>
  <c r="E3" i="86"/>
  <c r="B3" i="86"/>
  <c r="V28" i="45"/>
  <c r="V23" i="45"/>
  <c r="AC27" i="45"/>
  <c r="V27" i="45" s="1"/>
  <c r="V27" i="86" s="1"/>
  <c r="AC26" i="45"/>
  <c r="V26" i="45" s="1"/>
  <c r="V26" i="86" s="1"/>
  <c r="AC25" i="45"/>
  <c r="V25" i="45" s="1"/>
  <c r="V30" i="45" l="1"/>
  <c r="V31" i="45" s="1"/>
  <c r="G63" i="88"/>
  <c r="R23" i="89" s="1"/>
  <c r="AG23" i="89" s="1"/>
  <c r="V23" i="89" s="1"/>
  <c r="V23" i="91" s="1"/>
  <c r="R28" i="91" s="1"/>
  <c r="G39" i="88"/>
  <c r="I65" i="88" s="1"/>
  <c r="A12" i="88" s="1"/>
  <c r="V29" i="45"/>
  <c r="V28" i="90"/>
  <c r="V30" i="90" s="1"/>
  <c r="V31" i="90" s="1"/>
  <c r="D14" i="90" s="1"/>
  <c r="V25" i="86"/>
  <c r="V29" i="86" s="1"/>
  <c r="R24" i="89"/>
  <c r="V25" i="90"/>
  <c r="V29" i="90" s="1"/>
  <c r="V29" i="87"/>
  <c r="R23" i="91"/>
  <c r="R27" i="91" s="1"/>
  <c r="R27" i="89"/>
  <c r="V28" i="86"/>
  <c r="V30" i="86" s="1"/>
  <c r="V31" i="86" s="1"/>
  <c r="D14" i="86" s="1"/>
  <c r="F3" i="85"/>
  <c r="O18" i="85"/>
  <c r="R18" i="85"/>
  <c r="D10" i="85"/>
  <c r="B8" i="85"/>
  <c r="E3" i="85"/>
  <c r="C3" i="85"/>
  <c r="B3" i="85"/>
  <c r="AG25" i="82"/>
  <c r="V25" i="82" s="1"/>
  <c r="V25" i="85" s="1"/>
  <c r="AG20" i="82"/>
  <c r="V20" i="82" s="1"/>
  <c r="V20" i="85" s="1"/>
  <c r="AG19" i="82"/>
  <c r="V19" i="82" s="1"/>
  <c r="V19" i="85" s="1"/>
  <c r="AG18" i="82"/>
  <c r="V18" i="82" s="1"/>
  <c r="V21" i="82"/>
  <c r="V21" i="85" s="1"/>
  <c r="D10" i="86" l="1"/>
  <c r="D14" i="45"/>
  <c r="R26" i="89"/>
  <c r="R29" i="89" s="1"/>
  <c r="D14" i="89" s="1"/>
  <c r="V18" i="85"/>
  <c r="R28" i="89"/>
  <c r="R24" i="91"/>
  <c r="R26" i="91" s="1"/>
  <c r="R29" i="91" s="1"/>
  <c r="D14" i="91" s="1"/>
  <c r="AG24" i="89"/>
  <c r="G19" i="81"/>
  <c r="F3" i="82" l="1"/>
  <c r="G43" i="81"/>
  <c r="G61" i="81" l="1"/>
  <c r="G59" i="81"/>
  <c r="G57" i="81"/>
  <c r="G55" i="81"/>
  <c r="G53" i="81"/>
  <c r="G51" i="81"/>
  <c r="G49" i="81"/>
  <c r="G47" i="81"/>
  <c r="G45" i="81"/>
  <c r="B8" i="82"/>
  <c r="G63" i="81" l="1"/>
  <c r="R23" i="82" l="1"/>
  <c r="R23" i="85"/>
  <c r="B18" i="82"/>
  <c r="D10" i="82"/>
  <c r="E3" i="82"/>
  <c r="C3" i="82"/>
  <c r="B3" i="82"/>
  <c r="G23" i="81"/>
  <c r="R27" i="82" l="1"/>
  <c r="AG23" i="82"/>
  <c r="V23" i="82" s="1"/>
  <c r="R28" i="82" s="1"/>
  <c r="B18" i="85"/>
  <c r="R27" i="85"/>
  <c r="G21" i="81"/>
  <c r="G37" i="81"/>
  <c r="G35" i="81"/>
  <c r="G33" i="81"/>
  <c r="G31" i="81"/>
  <c r="G29" i="81"/>
  <c r="G27" i="81"/>
  <c r="G25" i="81"/>
  <c r="A7" i="81"/>
  <c r="A2" i="81"/>
  <c r="G39" i="81" l="1"/>
  <c r="R24" i="82" s="1"/>
  <c r="R26" i="82" s="1"/>
  <c r="V23" i="85"/>
  <c r="R28" i="85" s="1"/>
  <c r="I65" i="81"/>
  <c r="A12" i="81" s="1"/>
  <c r="E10" i="58"/>
  <c r="R24" i="85" l="1"/>
  <c r="R26" i="85" s="1"/>
  <c r="R29" i="85" s="1"/>
  <c r="D14" i="85" s="1"/>
  <c r="R29" i="82"/>
  <c r="D14" i="82" s="1"/>
  <c r="AG24" i="82"/>
  <c r="N5" i="80"/>
  <c r="O1" i="80"/>
  <c r="T12" i="79"/>
  <c r="R12" i="79"/>
  <c r="P12" i="79"/>
  <c r="N12" i="79"/>
  <c r="N9" i="79"/>
  <c r="N8" i="79"/>
  <c r="V7" i="79"/>
  <c r="E1" i="79"/>
  <c r="D1" i="79"/>
  <c r="B1" i="79"/>
  <c r="A1" i="79"/>
  <c r="P14" i="78"/>
  <c r="N14" i="78"/>
  <c r="L14" i="78"/>
  <c r="K14" i="78"/>
  <c r="F14" i="78"/>
  <c r="T12" i="78"/>
  <c r="R12" i="78"/>
  <c r="P12" i="78"/>
  <c r="N12" i="78"/>
  <c r="N9" i="78"/>
  <c r="N8" i="78"/>
  <c r="V7" i="78"/>
  <c r="E1" i="78"/>
  <c r="D1" i="78"/>
  <c r="B1" i="78"/>
  <c r="A1" i="78"/>
  <c r="J18" i="68"/>
  <c r="G10" i="75"/>
  <c r="G38" i="55"/>
  <c r="G39" i="55"/>
  <c r="P14" i="77"/>
  <c r="N14" i="77"/>
  <c r="L14" i="77"/>
  <c r="K14" i="77"/>
  <c r="F14" i="77"/>
  <c r="T12" i="77"/>
  <c r="R12" i="77"/>
  <c r="P12" i="77"/>
  <c r="N12" i="77"/>
  <c r="N9" i="77"/>
  <c r="N8" i="77"/>
  <c r="V7" i="77"/>
  <c r="E1" i="77"/>
  <c r="D1" i="77"/>
  <c r="B1" i="77"/>
  <c r="A1" i="77"/>
  <c r="F55" i="76" l="1"/>
  <c r="E55" i="76"/>
  <c r="C55" i="76"/>
  <c r="AF44" i="76"/>
  <c r="AF43" i="76"/>
  <c r="E9" i="76"/>
  <c r="BC1" i="76"/>
  <c r="AF32" i="59" l="1"/>
  <c r="AF31" i="59"/>
  <c r="O36" i="59"/>
  <c r="D9" i="59" l="1"/>
  <c r="C47" i="59"/>
  <c r="E47" i="59"/>
  <c r="F47" i="59"/>
  <c r="Q46" i="58"/>
  <c r="F52" i="58" l="1"/>
  <c r="E58" i="57"/>
  <c r="C58" i="57"/>
  <c r="AF44" i="57"/>
  <c r="AF43" i="57"/>
  <c r="AF37" i="58"/>
  <c r="AF36" i="58"/>
  <c r="G27" i="75" l="1"/>
  <c r="G28" i="75"/>
  <c r="D18" i="75"/>
  <c r="A1" i="68" l="1"/>
  <c r="BC1" i="59"/>
  <c r="BC1" i="58"/>
  <c r="BC1" i="57"/>
  <c r="A1" i="56"/>
  <c r="A1" i="55"/>
  <c r="T12" i="66" l="1"/>
  <c r="R12" i="66"/>
  <c r="P12" i="66"/>
  <c r="N9" i="66"/>
  <c r="N8" i="66"/>
  <c r="V7" i="66"/>
  <c r="E1" i="66"/>
  <c r="D1" i="66"/>
  <c r="B1" i="66"/>
  <c r="A1" i="66"/>
  <c r="P14" i="64"/>
  <c r="N14" i="64"/>
  <c r="L14" i="64"/>
  <c r="K14" i="64"/>
  <c r="F14" i="64"/>
  <c r="T12" i="64"/>
  <c r="R12" i="64"/>
  <c r="P12" i="64"/>
  <c r="N12" i="64"/>
  <c r="N9" i="64"/>
  <c r="N8" i="64"/>
  <c r="V7" i="64"/>
  <c r="E1" i="64"/>
  <c r="D1" i="64"/>
  <c r="B1" i="64"/>
  <c r="A1" i="64"/>
  <c r="T12" i="63"/>
  <c r="R12" i="63"/>
  <c r="P12" i="63"/>
  <c r="N12" i="63"/>
  <c r="N9" i="63"/>
  <c r="N8" i="63"/>
  <c r="V7" i="63"/>
  <c r="D1" i="63"/>
  <c r="B1" i="63"/>
  <c r="A1" i="63"/>
  <c r="P14" i="62"/>
  <c r="N14" i="62"/>
  <c r="L14" i="62"/>
  <c r="K14" i="62"/>
  <c r="F14" i="62"/>
  <c r="T12" i="62"/>
  <c r="R12" i="62"/>
  <c r="P12" i="62"/>
  <c r="N12" i="62"/>
  <c r="N9" i="62"/>
  <c r="N8" i="62"/>
  <c r="V7" i="62"/>
  <c r="E1" i="62"/>
  <c r="D1" i="62"/>
  <c r="B1" i="62"/>
  <c r="A1" i="62"/>
  <c r="K14" i="61"/>
  <c r="A1" i="61"/>
  <c r="T12" i="61"/>
  <c r="R12" i="61"/>
  <c r="P12" i="61"/>
  <c r="N12" i="61"/>
  <c r="N9" i="61"/>
  <c r="N8" i="61"/>
  <c r="V7" i="61"/>
  <c r="E1" i="61"/>
  <c r="D1" i="61"/>
  <c r="B1" i="61"/>
  <c r="A1" i="74"/>
  <c r="B2" i="56"/>
  <c r="B2" i="55"/>
  <c r="P14" i="74" l="1"/>
  <c r="N14" i="74"/>
  <c r="L14" i="74"/>
  <c r="K14" i="74"/>
  <c r="F14" i="74"/>
  <c r="T12" i="74"/>
  <c r="R12" i="74"/>
  <c r="P12" i="74"/>
  <c r="N12" i="74"/>
  <c r="N9" i="74"/>
  <c r="V7" i="74"/>
  <c r="D1" i="74"/>
  <c r="B1" i="74"/>
  <c r="C14" i="73" l="1"/>
  <c r="C10" i="73"/>
  <c r="A9" i="73"/>
  <c r="R2" i="73"/>
  <c r="Q2" i="73"/>
  <c r="P2" i="73"/>
  <c r="O2" i="73"/>
  <c r="M2" i="73"/>
  <c r="L2" i="73"/>
  <c r="K2" i="73"/>
  <c r="AD41" i="59" l="1"/>
  <c r="AD40" i="59"/>
  <c r="AR3" i="57"/>
  <c r="E9" i="57" l="1"/>
  <c r="AJ14" i="54" l="1"/>
  <c r="AJ9" i="54"/>
  <c r="AA4" i="86" l="1"/>
  <c r="AA4" i="89"/>
  <c r="AA4" i="90"/>
  <c r="AA4" i="91"/>
  <c r="M3" i="88"/>
  <c r="AA4" i="87"/>
  <c r="AA4" i="85"/>
  <c r="AA4" i="82"/>
  <c r="M3" i="81"/>
  <c r="Z4" i="78"/>
  <c r="Z3" i="79"/>
  <c r="Z4" i="77"/>
  <c r="BC3" i="76"/>
  <c r="AA3" i="75"/>
  <c r="AA4" i="45"/>
  <c r="Z4" i="74"/>
  <c r="T3" i="73"/>
  <c r="T3" i="40"/>
  <c r="BC7" i="59"/>
  <c r="Z4" i="61"/>
  <c r="Z3" i="63"/>
  <c r="Z3" i="68"/>
  <c r="AN3" i="41"/>
  <c r="BC3" i="58"/>
  <c r="Z3" i="62"/>
  <c r="Z3" i="64"/>
  <c r="Z3" i="66"/>
  <c r="BC3" i="57"/>
  <c r="AB8" i="56"/>
  <c r="AB8" i="55"/>
  <c r="C14" i="40" l="1"/>
  <c r="K14" i="41"/>
  <c r="C10" i="40"/>
  <c r="A9" i="40"/>
  <c r="R2" i="40"/>
  <c r="Q2" i="40"/>
  <c r="P2" i="40"/>
  <c r="O2" i="40"/>
  <c r="M2" i="40"/>
  <c r="L2" i="40"/>
  <c r="K2" i="40"/>
  <c r="X2" i="41"/>
  <c r="G10" i="41"/>
  <c r="G9" i="41"/>
  <c r="AK2" i="41"/>
  <c r="AI2" i="41"/>
  <c r="AG2" i="41"/>
  <c r="AE2" i="41"/>
  <c r="AB2" i="41"/>
  <c r="Z2" i="41"/>
  <c r="D46" i="66"/>
  <c r="B47" i="66"/>
  <c r="D47" i="66"/>
  <c r="B48" i="66"/>
  <c r="D48" i="66"/>
  <c r="F14" i="61"/>
  <c r="L14" i="61"/>
  <c r="N14" i="61"/>
  <c r="P14" i="61"/>
  <c r="C52" i="58"/>
  <c r="E52" i="58"/>
  <c r="C2" i="56"/>
  <c r="E2" i="56"/>
  <c r="F2" i="56"/>
  <c r="J32" i="56"/>
  <c r="J33" i="56"/>
  <c r="C2" i="55"/>
  <c r="E2" i="55"/>
  <c r="J32" i="55"/>
  <c r="J33" i="55"/>
  <c r="R39" i="55"/>
  <c r="J40" i="55"/>
  <c r="AW12" i="18" l="1"/>
  <c r="AB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4" authorId="0" shapeId="0" xr:uid="{00000000-0006-0000-0000-000001000000}">
      <text>
        <r>
          <rPr>
            <b/>
            <sz val="9"/>
            <color indexed="81"/>
            <rFont val="ＭＳ Ｐゴシック"/>
            <family val="3"/>
            <charset val="128"/>
          </rPr>
          <t>黄色の部分は選択</t>
        </r>
      </text>
    </comment>
    <comment ref="T4" authorId="0" shapeId="0" xr:uid="{00000000-0006-0000-0000-000002000000}">
      <text>
        <r>
          <rPr>
            <b/>
            <sz val="9"/>
            <color indexed="81"/>
            <rFont val="ＭＳ Ｐゴシック"/>
            <family val="3"/>
            <charset val="128"/>
          </rPr>
          <t>ピンクの部分は情報入力</t>
        </r>
      </text>
    </comment>
    <comment ref="L5" authorId="0" shapeId="0" xr:uid="{00000000-0006-0000-0000-000003000000}">
      <text>
        <r>
          <rPr>
            <b/>
            <sz val="9"/>
            <color indexed="81"/>
            <rFont val="ＭＳ Ｐゴシック"/>
            <family val="3"/>
            <charset val="128"/>
          </rPr>
          <t>マークを選択すれば検索ページに飛びます。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I6" authorId="0" shapeId="0" xr:uid="{7699075D-DD8E-4D5A-8B71-C81C4736A7D4}">
      <text>
        <r>
          <rPr>
            <sz val="9"/>
            <color indexed="81"/>
            <rFont val="MS P ゴシック"/>
            <family val="3"/>
            <charset val="128"/>
          </rPr>
          <t xml:space="preserve">適切なものを選択
※自由入力可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M3" authorId="0" shapeId="0" xr:uid="{00000000-0006-0000-0300-000001000000}">
      <text>
        <r>
          <rPr>
            <b/>
            <sz val="9"/>
            <color indexed="81"/>
            <rFont val="ＭＳ Ｐゴシック"/>
            <family val="3"/>
            <charset val="128"/>
          </rPr>
          <t>別紙報酬額基準表
※報酬先払いの場合は
外枠右に金額を入力</t>
        </r>
        <r>
          <rPr>
            <sz val="9"/>
            <color indexed="81"/>
            <rFont val="ＭＳ Ｐゴシック"/>
            <family val="3"/>
            <charset val="128"/>
          </rPr>
          <t xml:space="preserve">
</t>
        </r>
      </text>
    </comment>
    <comment ref="D9" authorId="0" shapeId="0" xr:uid="{00000000-0006-0000-0300-000002000000}">
      <text>
        <r>
          <rPr>
            <b/>
            <sz val="9"/>
            <color indexed="81"/>
            <rFont val="ＭＳ Ｐゴシック"/>
            <family val="3"/>
            <charset val="128"/>
          </rPr>
          <t>遺言の時は
「故」を消す</t>
        </r>
        <r>
          <rPr>
            <sz val="9"/>
            <color indexed="81"/>
            <rFont val="ＭＳ Ｐゴシック"/>
            <family val="3"/>
            <charset val="128"/>
          </rPr>
          <t xml:space="preserve">
</t>
        </r>
      </text>
    </comment>
    <comment ref="K9" authorId="0" shapeId="0" xr:uid="{00000000-0006-0000-0300-000003000000}">
      <text>
        <r>
          <rPr>
            <b/>
            <sz val="11"/>
            <color indexed="81"/>
            <rFont val="ＭＳ Ｐゴシック"/>
            <family val="3"/>
            <charset val="128"/>
          </rPr>
          <t>相続
遺言の作成
その他あれば枠外に記入</t>
        </r>
        <r>
          <rPr>
            <sz val="9"/>
            <color indexed="81"/>
            <rFont val="ＭＳ Ｐゴシック"/>
            <family val="3"/>
            <charset val="128"/>
          </rPr>
          <t xml:space="preserve">
</t>
        </r>
      </text>
    </comment>
    <comment ref="AO15" authorId="0" shapeId="0" xr:uid="{00000000-0006-0000-0300-000004000000}">
      <text>
        <r>
          <rPr>
            <sz val="9"/>
            <color indexed="81"/>
            <rFont val="ＭＳ Ｐゴシック"/>
            <family val="3"/>
            <charset val="128"/>
          </rPr>
          <t xml:space="preserve">６ヶ月…登記手続き
８ヶ月…手続き一式、
　　　　　税申告
</t>
        </r>
      </text>
    </comment>
    <comment ref="AF43" authorId="0" shapeId="0" xr:uid="{00000000-0006-0000-0300-000005000000}">
      <text>
        <r>
          <rPr>
            <sz val="9"/>
            <color indexed="81"/>
            <rFont val="ＭＳ Ｐゴシック"/>
            <family val="3"/>
            <charset val="128"/>
          </rPr>
          <t xml:space="preserve">２行に分けて入力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9" authorId="0" shapeId="0" xr:uid="{00000000-0006-0000-0400-000001000000}">
      <text>
        <r>
          <rPr>
            <sz val="9"/>
            <color indexed="81"/>
            <rFont val="ＭＳ Ｐゴシック"/>
            <family val="3"/>
            <charset val="128"/>
          </rPr>
          <t xml:space="preserve">６ヶ月…登記手続き
８ヶ月…手続き一式、
　　　　　税申告
</t>
        </r>
      </text>
    </comment>
    <comment ref="D10" authorId="0" shapeId="0" xr:uid="{00000000-0006-0000-0400-000002000000}">
      <text>
        <r>
          <rPr>
            <b/>
            <sz val="9"/>
            <color indexed="81"/>
            <rFont val="ＭＳ Ｐゴシック"/>
            <family val="3"/>
            <charset val="128"/>
          </rPr>
          <t>遺言の時は
「故」を消す</t>
        </r>
        <r>
          <rPr>
            <sz val="9"/>
            <color indexed="81"/>
            <rFont val="ＭＳ Ｐゴシック"/>
            <family val="3"/>
            <charset val="128"/>
          </rPr>
          <t xml:space="preserve">
</t>
        </r>
      </text>
    </comment>
    <comment ref="K10" authorId="0" shapeId="0" xr:uid="{00000000-0006-0000-0400-000003000000}">
      <text>
        <r>
          <rPr>
            <b/>
            <sz val="11"/>
            <color indexed="81"/>
            <rFont val="ＭＳ Ｐゴシック"/>
            <family val="3"/>
            <charset val="128"/>
          </rPr>
          <t>相続
遺言の作成
その他あれば枠外に記入</t>
        </r>
        <r>
          <rPr>
            <sz val="9"/>
            <color indexed="81"/>
            <rFont val="ＭＳ Ｐゴシック"/>
            <family val="3"/>
            <charset val="128"/>
          </rPr>
          <t xml:space="preserve">
</t>
        </r>
      </text>
    </comment>
    <comment ref="I16" authorId="0" shapeId="0" xr:uid="{00000000-0006-0000-0400-000004000000}">
      <text>
        <r>
          <rPr>
            <b/>
            <sz val="11"/>
            <color indexed="81"/>
            <rFont val="ＭＳ Ｐゴシック"/>
            <family val="3"/>
            <charset val="128"/>
          </rPr>
          <t>不動産登記業務
相続放棄
その他あれば枠外に記入</t>
        </r>
      </text>
    </comment>
    <comment ref="AF36" authorId="0" shapeId="0" xr:uid="{00000000-0006-0000-0400-000005000000}">
      <text>
        <r>
          <rPr>
            <sz val="9"/>
            <color indexed="81"/>
            <rFont val="ＭＳ Ｐゴシック"/>
            <family val="3"/>
            <charset val="128"/>
          </rPr>
          <t xml:space="preserve">２行に分けて入力
</t>
        </r>
      </text>
    </comment>
    <comment ref="L46" authorId="0" shapeId="0" xr:uid="{00000000-0006-0000-0400-000006000000}">
      <text>
        <r>
          <rPr>
            <b/>
            <sz val="9"/>
            <color indexed="81"/>
            <rFont val="ＭＳ Ｐゴシック"/>
            <family val="3"/>
            <charset val="128"/>
          </rPr>
          <t>別紙報酬額基準表
※報酬先払いの場合は
外枠右に金額を入力</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J3" authorId="0" shapeId="0" xr:uid="{00000000-0006-0000-0500-000001000000}">
      <text>
        <r>
          <rPr>
            <b/>
            <sz val="9"/>
            <color indexed="81"/>
            <rFont val="ＭＳ Ｐゴシック"/>
            <family val="3"/>
            <charset val="128"/>
          </rPr>
          <t>別紙報酬額基準表
※報酬先払いの場合は
外枠右に金額を入力</t>
        </r>
        <r>
          <rPr>
            <sz val="9"/>
            <color indexed="81"/>
            <rFont val="ＭＳ Ｐゴシック"/>
            <family val="3"/>
            <charset val="128"/>
          </rPr>
          <t xml:space="preserve">
</t>
        </r>
      </text>
    </comment>
    <comment ref="D9" authorId="0" shapeId="0" xr:uid="{00000000-0006-0000-0500-000002000000}">
      <text>
        <r>
          <rPr>
            <b/>
            <sz val="9"/>
            <color indexed="81"/>
            <rFont val="ＭＳ Ｐゴシック"/>
            <family val="3"/>
            <charset val="128"/>
          </rPr>
          <t>遺言の時は
「故」を消す</t>
        </r>
        <r>
          <rPr>
            <sz val="9"/>
            <color indexed="81"/>
            <rFont val="ＭＳ Ｐゴシック"/>
            <family val="3"/>
            <charset val="128"/>
          </rPr>
          <t xml:space="preserve">
</t>
        </r>
      </text>
    </comment>
    <comment ref="K9" authorId="0" shapeId="0" xr:uid="{00000000-0006-0000-0500-000003000000}">
      <text>
        <r>
          <rPr>
            <b/>
            <sz val="11"/>
            <color indexed="81"/>
            <rFont val="ＭＳ Ｐゴシック"/>
            <family val="3"/>
            <charset val="128"/>
          </rPr>
          <t>相続
遺言の作成
その他あれば枠外に記入</t>
        </r>
        <r>
          <rPr>
            <sz val="9"/>
            <color indexed="81"/>
            <rFont val="ＭＳ Ｐゴシック"/>
            <family val="3"/>
            <charset val="128"/>
          </rPr>
          <t xml:space="preserve">
</t>
        </r>
      </text>
    </comment>
    <comment ref="AO14" authorId="0" shapeId="0" xr:uid="{00000000-0006-0000-0500-000004000000}">
      <text>
        <r>
          <rPr>
            <sz val="9"/>
            <color indexed="81"/>
            <rFont val="ＭＳ Ｐゴシック"/>
            <family val="3"/>
            <charset val="128"/>
          </rPr>
          <t xml:space="preserve">６ヶ月…登記手続き
８ヶ月…手続き一式、
　　　　　税申告
</t>
        </r>
      </text>
    </comment>
    <comment ref="AF43" authorId="0" shapeId="0" xr:uid="{00000000-0006-0000-0500-000005000000}">
      <text>
        <r>
          <rPr>
            <sz val="9"/>
            <color indexed="81"/>
            <rFont val="ＭＳ Ｐゴシック"/>
            <family val="3"/>
            <charset val="128"/>
          </rPr>
          <t xml:space="preserve">２行に分けて入力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J9" authorId="0" shapeId="0" xr:uid="{00000000-0006-0000-0600-000001000000}">
      <text>
        <r>
          <rPr>
            <b/>
            <sz val="14"/>
            <color indexed="81"/>
            <rFont val="ＭＳ Ｐゴシック"/>
            <family val="3"/>
            <charset val="128"/>
          </rPr>
          <t>相続
遺言の作成</t>
        </r>
        <r>
          <rPr>
            <sz val="14"/>
            <color indexed="81"/>
            <rFont val="ＭＳ Ｐゴシック"/>
            <family val="3"/>
            <charset val="128"/>
          </rPr>
          <t xml:space="preserve">
その他,相続放棄など任意に記入</t>
        </r>
      </text>
    </comment>
    <comment ref="J36" authorId="0" shapeId="0" xr:uid="{00000000-0006-0000-0600-000002000000}">
      <text>
        <r>
          <rPr>
            <b/>
            <sz val="9"/>
            <color indexed="81"/>
            <rFont val="ＭＳ Ｐゴシック"/>
            <family val="3"/>
            <charset val="128"/>
          </rPr>
          <t>別紙報酬額基準表
※報酬先払いの場合は
外枠右に金額を入力</t>
        </r>
        <r>
          <rPr>
            <sz val="9"/>
            <color indexed="81"/>
            <rFont val="ＭＳ Ｐ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800-000001000000}">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00000000-0006-0000-0800-000002000000}">
      <text>
        <r>
          <rPr>
            <b/>
            <sz val="9"/>
            <color indexed="81"/>
            <rFont val="ＭＳ Ｐゴシック"/>
            <family val="3"/>
            <charset val="128"/>
          </rPr>
          <t>管理№</t>
        </r>
      </text>
    </comment>
    <comment ref="N7" authorId="0" shapeId="0" xr:uid="{00000000-0006-0000-0800-000003000000}">
      <text>
        <r>
          <rPr>
            <sz val="9"/>
            <color indexed="81"/>
            <rFont val="ＭＳ Ｐゴシック"/>
            <family val="3"/>
            <charset val="128"/>
          </rPr>
          <t xml:space="preserve">相続人
代理人
</t>
        </r>
      </text>
    </comment>
    <comment ref="V12" authorId="0" shapeId="0" xr:uid="{00000000-0006-0000-0800-000004000000}">
      <text>
        <r>
          <rPr>
            <b/>
            <sz val="9"/>
            <color indexed="81"/>
            <rFont val="ＭＳ Ｐゴシック"/>
            <family val="3"/>
            <charset val="128"/>
          </rPr>
          <t>依頼者生年月日</t>
        </r>
        <r>
          <rPr>
            <sz val="9"/>
            <color indexed="81"/>
            <rFont val="ＭＳ Ｐゴシック"/>
            <family val="3"/>
            <charset val="128"/>
          </rPr>
          <t xml:space="preserve">
</t>
        </r>
      </text>
    </comment>
    <comment ref="F14" authorId="0" shapeId="0" xr:uid="{00000000-0006-0000-0800-000005000000}">
      <text>
        <r>
          <rPr>
            <sz val="9"/>
            <color indexed="81"/>
            <rFont val="ＭＳ Ｐゴシック"/>
            <family val="3"/>
            <charset val="128"/>
          </rPr>
          <t xml:space="preserve">被相続人
</t>
        </r>
      </text>
    </comment>
    <comment ref="P14" authorId="0" shapeId="0" xr:uid="{00000000-0006-0000-0800-000006000000}">
      <text>
        <r>
          <rPr>
            <b/>
            <sz val="9"/>
            <color indexed="81"/>
            <rFont val="ＭＳ Ｐゴシック"/>
            <family val="3"/>
            <charset val="128"/>
          </rPr>
          <t>お亡くなり日</t>
        </r>
        <r>
          <rPr>
            <sz val="9"/>
            <color indexed="81"/>
            <rFont val="ＭＳ Ｐゴシック"/>
            <family val="3"/>
            <charset val="128"/>
          </rPr>
          <t xml:space="preserve">
</t>
        </r>
      </text>
    </comment>
    <comment ref="G22" authorId="0" shapeId="0" xr:uid="{AE4001B4-ED43-4247-B69F-3C860B43D1CD}">
      <text>
        <r>
          <rPr>
            <b/>
            <sz val="9"/>
            <color indexed="81"/>
            <rFont val="ＭＳ Ｐゴシック"/>
            <family val="3"/>
            <charset val="128"/>
          </rPr>
          <t>法人
連名</t>
        </r>
        <r>
          <rPr>
            <sz val="9"/>
            <color indexed="81"/>
            <rFont val="ＭＳ Ｐゴシック"/>
            <family val="3"/>
            <charset val="128"/>
          </rPr>
          <t xml:space="preserve">
</t>
        </r>
      </text>
    </comment>
    <comment ref="G28" authorId="0" shapeId="0" xr:uid="{6AD3E4A0-E492-4567-A4B0-09F6A4F1DCE2}">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900-000001000000}">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00000000-0006-0000-0900-000002000000}">
      <text>
        <r>
          <rPr>
            <b/>
            <sz val="9"/>
            <color indexed="81"/>
            <rFont val="ＭＳ Ｐゴシック"/>
            <family val="3"/>
            <charset val="128"/>
          </rPr>
          <t>管理№</t>
        </r>
      </text>
    </comment>
    <comment ref="N7" authorId="0" shapeId="0" xr:uid="{00000000-0006-0000-0900-000003000000}">
      <text>
        <r>
          <rPr>
            <sz val="9"/>
            <color indexed="81"/>
            <rFont val="ＭＳ Ｐゴシック"/>
            <family val="3"/>
            <charset val="128"/>
          </rPr>
          <t xml:space="preserve">相続人
代理人
</t>
        </r>
      </text>
    </comment>
    <comment ref="V12" authorId="0" shapeId="0" xr:uid="{00000000-0006-0000-0900-000004000000}">
      <text>
        <r>
          <rPr>
            <b/>
            <sz val="9"/>
            <color indexed="81"/>
            <rFont val="ＭＳ Ｐゴシック"/>
            <family val="3"/>
            <charset val="128"/>
          </rPr>
          <t>依頼者生年月日</t>
        </r>
        <r>
          <rPr>
            <sz val="9"/>
            <color indexed="81"/>
            <rFont val="ＭＳ Ｐゴシック"/>
            <family val="3"/>
            <charset val="128"/>
          </rPr>
          <t xml:space="preserve">
</t>
        </r>
      </text>
    </comment>
    <comment ref="F14" authorId="0" shapeId="0" xr:uid="{00000000-0006-0000-0900-000005000000}">
      <text>
        <r>
          <rPr>
            <sz val="9"/>
            <color indexed="81"/>
            <rFont val="ＭＳ Ｐゴシック"/>
            <family val="3"/>
            <charset val="128"/>
          </rPr>
          <t xml:space="preserve">被相続人
</t>
        </r>
      </text>
    </comment>
    <comment ref="P14" authorId="0" shapeId="0" xr:uid="{00000000-0006-0000-0900-000006000000}">
      <text>
        <r>
          <rPr>
            <b/>
            <sz val="9"/>
            <color indexed="81"/>
            <rFont val="ＭＳ Ｐゴシック"/>
            <family val="3"/>
            <charset val="128"/>
          </rPr>
          <t>お亡くなり日</t>
        </r>
        <r>
          <rPr>
            <sz val="9"/>
            <color indexed="81"/>
            <rFont val="ＭＳ Ｐゴシック"/>
            <family val="3"/>
            <charset val="128"/>
          </rPr>
          <t xml:space="preserve">
</t>
        </r>
      </text>
    </comment>
    <comment ref="G22" authorId="0" shapeId="0" xr:uid="{78801BB0-A761-4DA3-A73D-902966170488}">
      <text>
        <r>
          <rPr>
            <b/>
            <sz val="9"/>
            <color indexed="81"/>
            <rFont val="ＭＳ Ｐゴシック"/>
            <family val="3"/>
            <charset val="128"/>
          </rPr>
          <t>法人
連名</t>
        </r>
        <r>
          <rPr>
            <sz val="9"/>
            <color indexed="81"/>
            <rFont val="ＭＳ Ｐゴシック"/>
            <family val="3"/>
            <charset val="128"/>
          </rPr>
          <t xml:space="preserve">
</t>
        </r>
      </text>
    </comment>
    <comment ref="G28" authorId="0" shapeId="0" xr:uid="{747C05CC-B7CC-4DB4-8AD0-27811CF31937}">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2" authorId="0" shapeId="0" xr:uid="{3DCA5A57-B3E5-4A6B-BD9B-A55F8663DAFB}">
      <text>
        <r>
          <rPr>
            <b/>
            <sz val="9"/>
            <color indexed="81"/>
            <rFont val="ＭＳ Ｐゴシック"/>
            <family val="3"/>
            <charset val="128"/>
          </rPr>
          <t>事務所選択</t>
        </r>
        <r>
          <rPr>
            <sz val="9"/>
            <color indexed="81"/>
            <rFont val="ＭＳ Ｐゴシック"/>
            <family val="3"/>
            <charset val="128"/>
          </rPr>
          <t xml:space="preserve">
</t>
        </r>
      </text>
    </comment>
    <comment ref="F2" authorId="0" shapeId="0" xr:uid="{D42370F0-6BAD-46F0-95B1-C2B70600ED61}">
      <text>
        <r>
          <rPr>
            <b/>
            <sz val="9"/>
            <color indexed="81"/>
            <rFont val="ＭＳ Ｐゴシック"/>
            <family val="3"/>
            <charset val="128"/>
          </rPr>
          <t>管理№</t>
        </r>
      </text>
    </comment>
    <comment ref="O8" authorId="0" shapeId="0" xr:uid="{7A59A14A-CA29-4E9A-A08A-5A2C9FC24ACD}">
      <text>
        <r>
          <rPr>
            <sz val="9"/>
            <color indexed="81"/>
            <rFont val="ＭＳ Ｐゴシック"/>
            <family val="3"/>
            <charset val="128"/>
          </rPr>
          <t xml:space="preserve">相続人
代理人
</t>
        </r>
      </text>
    </comment>
    <comment ref="W13" authorId="0" shapeId="0" xr:uid="{4C5BBA55-F769-4BE1-99FA-59E39EA0A3B9}">
      <text>
        <r>
          <rPr>
            <b/>
            <sz val="9"/>
            <color indexed="81"/>
            <rFont val="ＭＳ Ｐゴシック"/>
            <family val="3"/>
            <charset val="128"/>
          </rPr>
          <t>依頼者生年月日</t>
        </r>
        <r>
          <rPr>
            <sz val="9"/>
            <color indexed="81"/>
            <rFont val="ＭＳ Ｐゴシック"/>
            <family val="3"/>
            <charset val="128"/>
          </rPr>
          <t xml:space="preserve">
</t>
        </r>
      </text>
    </comment>
    <comment ref="G15" authorId="0" shapeId="0" xr:uid="{4C4178D6-6178-4430-86EC-1153B2524B97}">
      <text>
        <r>
          <rPr>
            <sz val="9"/>
            <color indexed="81"/>
            <rFont val="ＭＳ Ｐゴシック"/>
            <family val="3"/>
            <charset val="128"/>
          </rPr>
          <t xml:space="preserve">被相続人
</t>
        </r>
      </text>
    </comment>
    <comment ref="Q15" authorId="0" shapeId="0" xr:uid="{5A5D7760-BE75-44AF-BB8E-8724E0BEF5C0}">
      <text>
        <r>
          <rPr>
            <b/>
            <sz val="9"/>
            <color indexed="81"/>
            <rFont val="ＭＳ Ｐゴシック"/>
            <family val="3"/>
            <charset val="128"/>
          </rPr>
          <t>お亡くなり日</t>
        </r>
        <r>
          <rPr>
            <sz val="9"/>
            <color indexed="81"/>
            <rFont val="ＭＳ Ｐゴシック"/>
            <family val="3"/>
            <charset val="128"/>
          </rPr>
          <t xml:space="preserve">
</t>
        </r>
      </text>
    </comment>
    <comment ref="H24" authorId="0" shapeId="0" xr:uid="{F6F502D2-77B6-4306-AD8C-ECB3E3E6D8D4}">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E9D87130-374E-4B55-B359-25F033EDE428}">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3F515ED3-B105-4AFF-A44C-C810A1B7216B}">
      <text>
        <r>
          <rPr>
            <b/>
            <sz val="9"/>
            <color indexed="81"/>
            <rFont val="ＭＳ Ｐゴシック"/>
            <family val="3"/>
            <charset val="128"/>
          </rPr>
          <t>管理№</t>
        </r>
      </text>
    </comment>
    <comment ref="N7" authorId="0" shapeId="0" xr:uid="{5777B34C-C860-4F31-8984-520736BDC358}">
      <text>
        <r>
          <rPr>
            <sz val="9"/>
            <color indexed="81"/>
            <rFont val="ＭＳ Ｐゴシック"/>
            <family val="3"/>
            <charset val="128"/>
          </rPr>
          <t xml:space="preserve">相続人
代理人
</t>
        </r>
      </text>
    </comment>
    <comment ref="V12" authorId="0" shapeId="0" xr:uid="{917D8416-C0A9-4C39-B6EC-09AE1FE95E5B}">
      <text>
        <r>
          <rPr>
            <b/>
            <sz val="9"/>
            <color indexed="81"/>
            <rFont val="ＭＳ Ｐゴシック"/>
            <family val="3"/>
            <charset val="128"/>
          </rPr>
          <t>依頼者生年月日</t>
        </r>
        <r>
          <rPr>
            <sz val="9"/>
            <color indexed="81"/>
            <rFont val="ＭＳ Ｐゴシック"/>
            <family val="3"/>
            <charset val="128"/>
          </rPr>
          <t xml:space="preserve">
</t>
        </r>
      </text>
    </comment>
    <comment ref="F14" authorId="0" shapeId="0" xr:uid="{EE329283-C2E2-4701-AF02-FCD11F7F63DF}">
      <text>
        <r>
          <rPr>
            <sz val="9"/>
            <color indexed="81"/>
            <rFont val="ＭＳ Ｐゴシック"/>
            <family val="3"/>
            <charset val="128"/>
          </rPr>
          <t xml:space="preserve">被相続人
</t>
        </r>
      </text>
    </comment>
    <comment ref="P14" authorId="0" shapeId="0" xr:uid="{5E32089F-C9F4-4CE0-893B-B2DA3781AA54}">
      <text>
        <r>
          <rPr>
            <b/>
            <sz val="9"/>
            <color indexed="81"/>
            <rFont val="ＭＳ Ｐゴシック"/>
            <family val="3"/>
            <charset val="128"/>
          </rPr>
          <t>お亡くなり日</t>
        </r>
        <r>
          <rPr>
            <sz val="9"/>
            <color indexed="81"/>
            <rFont val="ＭＳ Ｐゴシック"/>
            <family val="3"/>
            <charset val="128"/>
          </rPr>
          <t xml:space="preserve">
</t>
        </r>
      </text>
    </comment>
    <comment ref="G21" authorId="0" shapeId="0" xr:uid="{F1390160-D2E0-4362-8815-5508146E6BC7}">
      <text>
        <r>
          <rPr>
            <b/>
            <sz val="9"/>
            <color indexed="81"/>
            <rFont val="ＭＳ Ｐゴシック"/>
            <family val="3"/>
            <charset val="128"/>
          </rPr>
          <t>法人
連名</t>
        </r>
        <r>
          <rPr>
            <sz val="9"/>
            <color indexed="81"/>
            <rFont val="ＭＳ Ｐゴシック"/>
            <family val="3"/>
            <charset val="128"/>
          </rPr>
          <t xml:space="preserve">
</t>
        </r>
      </text>
    </comment>
    <comment ref="G27" authorId="0" shapeId="0" xr:uid="{DB78EC99-DEA8-4FC5-8CB8-386DFCE0A024}">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45E0A87E-3477-4103-B337-A702CED371A4}">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15CD0C0F-7804-43B7-82D3-0A9B85CE64C2}">
      <text>
        <r>
          <rPr>
            <b/>
            <sz val="9"/>
            <color indexed="81"/>
            <rFont val="ＭＳ Ｐゴシック"/>
            <family val="3"/>
            <charset val="128"/>
          </rPr>
          <t>管理№</t>
        </r>
      </text>
    </comment>
    <comment ref="N7" authorId="0" shapeId="0" xr:uid="{A9EC6C8A-1604-42B3-A497-4C03C792DAA6}">
      <text>
        <r>
          <rPr>
            <sz val="9"/>
            <color indexed="81"/>
            <rFont val="ＭＳ Ｐゴシック"/>
            <family val="3"/>
            <charset val="128"/>
          </rPr>
          <t xml:space="preserve">相続人
代理人
</t>
        </r>
      </text>
    </comment>
    <comment ref="V12" authorId="0" shapeId="0" xr:uid="{6A9193F9-5937-4631-B8DD-1780C878DD13}">
      <text>
        <r>
          <rPr>
            <b/>
            <sz val="9"/>
            <color indexed="81"/>
            <rFont val="ＭＳ Ｐゴシック"/>
            <family val="3"/>
            <charset val="128"/>
          </rPr>
          <t>依頼者生年月日</t>
        </r>
        <r>
          <rPr>
            <sz val="9"/>
            <color indexed="81"/>
            <rFont val="ＭＳ Ｐゴシック"/>
            <family val="3"/>
            <charset val="128"/>
          </rPr>
          <t xml:space="preserve">
</t>
        </r>
      </text>
    </comment>
    <comment ref="F14" authorId="0" shapeId="0" xr:uid="{3444150C-6A07-4288-82F7-7D2FB43E8BB6}">
      <text>
        <r>
          <rPr>
            <sz val="9"/>
            <color indexed="81"/>
            <rFont val="ＭＳ Ｐゴシック"/>
            <family val="3"/>
            <charset val="128"/>
          </rPr>
          <t xml:space="preserve">被相続人
</t>
        </r>
      </text>
    </comment>
    <comment ref="P14" authorId="0" shapeId="0" xr:uid="{6E4AD3C0-896C-4BF9-AED5-5FA0D867BE52}">
      <text>
        <r>
          <rPr>
            <b/>
            <sz val="9"/>
            <color indexed="81"/>
            <rFont val="ＭＳ Ｐゴシック"/>
            <family val="3"/>
            <charset val="128"/>
          </rPr>
          <t>お亡くなり日</t>
        </r>
        <r>
          <rPr>
            <sz val="9"/>
            <color indexed="81"/>
            <rFont val="ＭＳ Ｐゴシック"/>
            <family val="3"/>
            <charset val="128"/>
          </rPr>
          <t xml:space="preserve">
</t>
        </r>
      </text>
    </comment>
    <comment ref="G21" authorId="0" shapeId="0" xr:uid="{2194E329-1D65-47B7-82E0-BF7B4C2F2328}">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A00-000001000000}">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00000000-0006-0000-0A00-000002000000}">
      <text>
        <r>
          <rPr>
            <b/>
            <sz val="9"/>
            <color indexed="81"/>
            <rFont val="ＭＳ Ｐゴシック"/>
            <family val="3"/>
            <charset val="128"/>
          </rPr>
          <t>管理№</t>
        </r>
      </text>
    </comment>
    <comment ref="N7" authorId="0" shapeId="0" xr:uid="{00000000-0006-0000-0A00-000003000000}">
      <text>
        <r>
          <rPr>
            <sz val="9"/>
            <color indexed="81"/>
            <rFont val="ＭＳ Ｐゴシック"/>
            <family val="3"/>
            <charset val="128"/>
          </rPr>
          <t xml:space="preserve">相続人
代理人
</t>
        </r>
      </text>
    </comment>
    <comment ref="V12" authorId="0" shapeId="0" xr:uid="{00000000-0006-0000-0A00-000004000000}">
      <text>
        <r>
          <rPr>
            <b/>
            <sz val="9"/>
            <color indexed="81"/>
            <rFont val="ＭＳ Ｐゴシック"/>
            <family val="3"/>
            <charset val="128"/>
          </rPr>
          <t>依頼者生年月日</t>
        </r>
        <r>
          <rPr>
            <sz val="9"/>
            <color indexed="81"/>
            <rFont val="ＭＳ Ｐゴシック"/>
            <family val="3"/>
            <charset val="128"/>
          </rPr>
          <t xml:space="preserve">
</t>
        </r>
      </text>
    </comment>
    <comment ref="F14" authorId="0" shapeId="0" xr:uid="{00000000-0006-0000-0A00-000005000000}">
      <text>
        <r>
          <rPr>
            <sz val="9"/>
            <color indexed="81"/>
            <rFont val="ＭＳ Ｐゴシック"/>
            <family val="3"/>
            <charset val="128"/>
          </rPr>
          <t xml:space="preserve">被相続人
</t>
        </r>
      </text>
    </comment>
    <comment ref="P14" authorId="0" shapeId="0" xr:uid="{00000000-0006-0000-0A00-000006000000}">
      <text>
        <r>
          <rPr>
            <b/>
            <sz val="9"/>
            <color indexed="81"/>
            <rFont val="ＭＳ Ｐゴシック"/>
            <family val="3"/>
            <charset val="128"/>
          </rPr>
          <t>お亡くなり日</t>
        </r>
        <r>
          <rPr>
            <sz val="9"/>
            <color indexed="81"/>
            <rFont val="ＭＳ Ｐゴシック"/>
            <family val="3"/>
            <charset val="128"/>
          </rPr>
          <t xml:space="preserve">
</t>
        </r>
      </text>
    </comment>
    <comment ref="G21" authorId="0" shapeId="0" xr:uid="{B94FE0B8-6886-42BE-8FA4-E8724D6D5E2A}">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B00-000001000000}">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00000000-0006-0000-0B00-000002000000}">
      <text>
        <r>
          <rPr>
            <b/>
            <sz val="9"/>
            <color indexed="81"/>
            <rFont val="ＭＳ Ｐゴシック"/>
            <family val="3"/>
            <charset val="128"/>
          </rPr>
          <t>管理№</t>
        </r>
      </text>
    </comment>
    <comment ref="X12" authorId="0" shapeId="0" xr:uid="{00000000-0006-0000-0B00-000003000000}">
      <text>
        <r>
          <rPr>
            <b/>
            <sz val="9"/>
            <color indexed="81"/>
            <rFont val="ＭＳ Ｐゴシック"/>
            <family val="3"/>
            <charset val="128"/>
          </rPr>
          <t>依頼者生年月日</t>
        </r>
        <r>
          <rPr>
            <sz val="9"/>
            <color indexed="81"/>
            <rFont val="ＭＳ Ｐ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C00-000001000000}">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00000000-0006-0000-0C00-000002000000}">
      <text>
        <r>
          <rPr>
            <b/>
            <sz val="9"/>
            <color indexed="81"/>
            <rFont val="ＭＳ Ｐゴシック"/>
            <family val="3"/>
            <charset val="128"/>
          </rPr>
          <t>管理№</t>
        </r>
      </text>
    </comment>
    <comment ref="V12" authorId="0" shapeId="0" xr:uid="{00000000-0006-0000-0C00-000003000000}">
      <text>
        <r>
          <rPr>
            <b/>
            <sz val="9"/>
            <color indexed="81"/>
            <rFont val="ＭＳ Ｐゴシック"/>
            <family val="3"/>
            <charset val="128"/>
          </rPr>
          <t>依頼者生年月日</t>
        </r>
        <r>
          <rPr>
            <sz val="9"/>
            <color indexed="81"/>
            <rFont val="ＭＳ Ｐゴシック"/>
            <family val="3"/>
            <charset val="128"/>
          </rPr>
          <t xml:space="preserve">
</t>
        </r>
      </text>
    </comment>
    <comment ref="G20" authorId="0" shapeId="0" xr:uid="{00000000-0006-0000-0C00-000004000000}">
      <text>
        <r>
          <rPr>
            <b/>
            <sz val="9"/>
            <color indexed="81"/>
            <rFont val="ＭＳ Ｐゴシック"/>
            <family val="3"/>
            <charset val="128"/>
          </rPr>
          <t>法人
連名</t>
        </r>
        <r>
          <rPr>
            <sz val="9"/>
            <color indexed="81"/>
            <rFont val="ＭＳ Ｐゴシック"/>
            <family val="3"/>
            <charset val="128"/>
          </rPr>
          <t xml:space="preserve">
</t>
        </r>
      </text>
    </comment>
    <comment ref="G26" authorId="0" shapeId="0" xr:uid="{044DC4E4-853B-4BA4-8D34-0B8A253D6A8C}">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CBE3F35D-ECFD-4235-9947-F8D220055222}">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E7691AC4-A045-4F51-BFD3-C00EF0F2DA78}">
      <text>
        <r>
          <rPr>
            <b/>
            <sz val="9"/>
            <color indexed="81"/>
            <rFont val="ＭＳ Ｐゴシック"/>
            <family val="3"/>
            <charset val="128"/>
          </rPr>
          <t>管理№</t>
        </r>
      </text>
    </comment>
    <comment ref="V12" authorId="0" shapeId="0" xr:uid="{B1B34E32-811A-4E31-921A-7E2CBBB86C79}">
      <text>
        <r>
          <rPr>
            <b/>
            <sz val="9"/>
            <color indexed="81"/>
            <rFont val="ＭＳ Ｐゴシック"/>
            <family val="3"/>
            <charset val="128"/>
          </rPr>
          <t>依頼者生年月日</t>
        </r>
        <r>
          <rPr>
            <sz val="9"/>
            <color indexed="81"/>
            <rFont val="ＭＳ Ｐゴシック"/>
            <family val="3"/>
            <charset val="128"/>
          </rPr>
          <t xml:space="preserve">
</t>
        </r>
      </text>
    </comment>
    <comment ref="G20" authorId="0" shapeId="0" xr:uid="{A8199201-B463-41A1-9680-D388601EFE96}">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00000000-0006-0000-0D00-000001000000}">
      <text>
        <r>
          <rPr>
            <b/>
            <sz val="9"/>
            <color indexed="81"/>
            <rFont val="ＭＳ Ｐゴシック"/>
            <family val="3"/>
            <charset val="128"/>
          </rPr>
          <t>事務所選択</t>
        </r>
        <r>
          <rPr>
            <sz val="9"/>
            <color indexed="81"/>
            <rFont val="ＭＳ Ｐゴシック"/>
            <family val="3"/>
            <charset val="128"/>
          </rPr>
          <t xml:space="preserve">
</t>
        </r>
      </text>
    </comment>
    <comment ref="E1" authorId="0" shapeId="0" xr:uid="{00000000-0006-0000-0D00-000002000000}">
      <text>
        <r>
          <rPr>
            <b/>
            <sz val="9"/>
            <color indexed="81"/>
            <rFont val="ＭＳ Ｐゴシック"/>
            <family val="3"/>
            <charset val="128"/>
          </rPr>
          <t>管理№</t>
        </r>
      </text>
    </comment>
    <comment ref="N7" authorId="0" shapeId="0" xr:uid="{00000000-0006-0000-0D00-000003000000}">
      <text>
        <r>
          <rPr>
            <sz val="9"/>
            <color indexed="81"/>
            <rFont val="ＭＳ Ｐゴシック"/>
            <family val="3"/>
            <charset val="128"/>
          </rPr>
          <t xml:space="preserve">相続人
代理人
</t>
        </r>
      </text>
    </comment>
    <comment ref="V12" authorId="0" shapeId="0" xr:uid="{00000000-0006-0000-0D00-000004000000}">
      <text>
        <r>
          <rPr>
            <b/>
            <sz val="9"/>
            <color indexed="81"/>
            <rFont val="ＭＳ Ｐゴシック"/>
            <family val="3"/>
            <charset val="128"/>
          </rPr>
          <t>依頼者生年月日</t>
        </r>
        <r>
          <rPr>
            <sz val="9"/>
            <color indexed="81"/>
            <rFont val="ＭＳ Ｐゴシック"/>
            <family val="3"/>
            <charset val="128"/>
          </rPr>
          <t xml:space="preserve">
</t>
        </r>
      </text>
    </comment>
    <comment ref="F14" authorId="0" shapeId="0" xr:uid="{00000000-0006-0000-0D00-000005000000}">
      <text>
        <r>
          <rPr>
            <sz val="9"/>
            <color indexed="81"/>
            <rFont val="ＭＳ Ｐゴシック"/>
            <family val="3"/>
            <charset val="128"/>
          </rPr>
          <t xml:space="preserve">被相続人
</t>
        </r>
      </text>
    </comment>
    <comment ref="P14" authorId="0" shapeId="0" xr:uid="{00000000-0006-0000-0D00-000006000000}">
      <text>
        <r>
          <rPr>
            <b/>
            <sz val="9"/>
            <color indexed="81"/>
            <rFont val="ＭＳ Ｐゴシック"/>
            <family val="3"/>
            <charset val="128"/>
          </rPr>
          <t>お亡くなり日</t>
        </r>
        <r>
          <rPr>
            <sz val="9"/>
            <color indexed="81"/>
            <rFont val="ＭＳ Ｐゴシック"/>
            <family val="3"/>
            <charset val="128"/>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4" authorId="0" shapeId="0" xr:uid="{521738BD-2343-498D-B1FD-1D10E5E0AE78}">
      <text>
        <r>
          <rPr>
            <b/>
            <sz val="9"/>
            <color indexed="81"/>
            <rFont val="ＭＳ Ｐゴシック"/>
            <family val="3"/>
            <charset val="128"/>
          </rPr>
          <t>依頼者名</t>
        </r>
      </text>
    </comment>
    <comment ref="I21" authorId="0" shapeId="0" xr:uid="{00000000-0006-0000-0E00-000002000000}">
      <text>
        <r>
          <rPr>
            <b/>
            <sz val="9"/>
            <color indexed="81"/>
            <rFont val="ＭＳ Ｐゴシック"/>
            <family val="3"/>
            <charset val="128"/>
          </rPr>
          <t>法人
連名</t>
        </r>
        <r>
          <rPr>
            <sz val="9"/>
            <color indexed="81"/>
            <rFont val="ＭＳ Ｐゴシック"/>
            <family val="3"/>
            <charset val="128"/>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D1" authorId="0" shapeId="0" xr:uid="{CC354089-E904-4F91-A615-4DDEAD498B0A}">
      <text>
        <r>
          <rPr>
            <b/>
            <sz val="9"/>
            <color indexed="81"/>
            <rFont val="ＭＳ Ｐゴシック"/>
            <family val="3"/>
            <charset val="128"/>
          </rPr>
          <t>事務所選択</t>
        </r>
        <r>
          <rPr>
            <sz val="9"/>
            <color indexed="81"/>
            <rFont val="ＭＳ Ｐゴシック"/>
            <family val="3"/>
            <charset val="128"/>
          </rPr>
          <t xml:space="preserve">
</t>
        </r>
      </text>
    </comment>
    <comment ref="A4" authorId="0" shapeId="0" xr:uid="{EA48D6DB-220D-408F-8E84-B60BED65C61A}">
      <text>
        <r>
          <rPr>
            <b/>
            <sz val="9"/>
            <color indexed="81"/>
            <rFont val="ＭＳ Ｐゴシック"/>
            <family val="3"/>
            <charset val="128"/>
          </rPr>
          <t>個人
連名</t>
        </r>
        <r>
          <rPr>
            <sz val="9"/>
            <color indexed="81"/>
            <rFont val="ＭＳ Ｐゴシック"/>
            <family val="3"/>
            <charset val="128"/>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9" authorId="0" shapeId="0" xr:uid="{00000000-0006-0000-1100-000001000000}">
      <text>
        <r>
          <rPr>
            <b/>
            <sz val="9"/>
            <color indexed="81"/>
            <rFont val="ＭＳ Ｐゴシック"/>
            <family val="3"/>
            <charset val="128"/>
          </rPr>
          <t>遺言の時は
「故」を消す</t>
        </r>
        <r>
          <rPr>
            <sz val="9"/>
            <color indexed="81"/>
            <rFont val="ＭＳ Ｐゴシック"/>
            <family val="3"/>
            <charset val="128"/>
          </rPr>
          <t xml:space="preserve">
</t>
        </r>
      </text>
    </comment>
    <comment ref="J9" authorId="0" shapeId="0" xr:uid="{00000000-0006-0000-1100-000002000000}">
      <text>
        <r>
          <rPr>
            <b/>
            <sz val="11"/>
            <color indexed="81"/>
            <rFont val="ＭＳ Ｐゴシック"/>
            <family val="3"/>
            <charset val="128"/>
          </rPr>
          <t>相続
遺言の作成
その他あれば枠外に記入</t>
        </r>
        <r>
          <rPr>
            <sz val="9"/>
            <color indexed="81"/>
            <rFont val="ＭＳ Ｐゴシック"/>
            <family val="3"/>
            <charset val="128"/>
          </rPr>
          <t xml:space="preserve">
</t>
        </r>
      </text>
    </comment>
    <comment ref="I15" authorId="0" shapeId="0" xr:uid="{00000000-0006-0000-1100-000003000000}">
      <text>
        <r>
          <rPr>
            <b/>
            <sz val="11"/>
            <color indexed="81"/>
            <rFont val="ＭＳ Ｐゴシック"/>
            <family val="3"/>
            <charset val="128"/>
          </rPr>
          <t>不動産登記業務
相続放棄
その他あれば枠外に記入</t>
        </r>
      </text>
    </comment>
    <comment ref="AF35" authorId="0" shapeId="0" xr:uid="{00000000-0006-0000-1100-000004000000}">
      <text>
        <r>
          <rPr>
            <sz val="9"/>
            <color indexed="81"/>
            <rFont val="ＭＳ Ｐゴシック"/>
            <family val="3"/>
            <charset val="128"/>
          </rPr>
          <t xml:space="preserve">２行に分けて入力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A14" authorId="0" shapeId="0" xr:uid="{00000000-0006-0000-1200-000001000000}">
      <text>
        <r>
          <rPr>
            <sz val="9"/>
            <color indexed="81"/>
            <rFont val="ＭＳ Ｐゴシック"/>
            <family val="3"/>
            <charset val="128"/>
          </rPr>
          <t xml:space="preserve">２行に分けて入力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65FBCBE1-7694-4538-B6DC-AAD97A6B1C49}">
      <text>
        <r>
          <rPr>
            <b/>
            <sz val="9"/>
            <color indexed="81"/>
            <rFont val="ＭＳ Ｐゴシック"/>
            <family val="3"/>
            <charset val="128"/>
          </rPr>
          <t>依頼者名</t>
        </r>
        <r>
          <rPr>
            <sz val="9"/>
            <color indexed="81"/>
            <rFont val="ＭＳ Ｐゴシック"/>
            <family val="3"/>
            <charset val="128"/>
          </rPr>
          <t xml:space="preserve">
</t>
        </r>
      </text>
    </comment>
    <comment ref="D10" authorId="0" shapeId="0" xr:uid="{00000000-0006-0000-1300-000002000000}">
      <text>
        <r>
          <rPr>
            <b/>
            <sz val="9"/>
            <color indexed="81"/>
            <rFont val="ＭＳ Ｐゴシック"/>
            <family val="3"/>
            <charset val="128"/>
          </rPr>
          <t xml:space="preserve">件名
</t>
        </r>
      </text>
    </comment>
    <comment ref="V18" authorId="0" shapeId="0" xr:uid="{E3EC01B0-B3EF-4D6C-8FF2-4433E8055302}">
      <text>
        <r>
          <rPr>
            <b/>
            <sz val="14"/>
            <color indexed="81"/>
            <rFont val="MS P ゴシック"/>
            <family val="3"/>
            <charset val="128"/>
          </rPr>
          <t>前受金実請求額で入力。
例：15万円→150,000</t>
        </r>
        <r>
          <rPr>
            <sz val="9"/>
            <color indexed="81"/>
            <rFont val="MS P ゴシック"/>
            <family val="3"/>
            <charset val="128"/>
          </rPr>
          <t xml:space="preserve">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0D1D1A28-6105-4A7D-839E-FC31D3166C7D}">
      <text>
        <r>
          <rPr>
            <b/>
            <sz val="9"/>
            <color indexed="81"/>
            <rFont val="ＭＳ Ｐゴシック"/>
            <family val="3"/>
            <charset val="128"/>
          </rPr>
          <t>依頼者名</t>
        </r>
        <r>
          <rPr>
            <sz val="9"/>
            <color indexed="81"/>
            <rFont val="ＭＳ Ｐゴシック"/>
            <family val="3"/>
            <charset val="128"/>
          </rPr>
          <t xml:space="preserve">
</t>
        </r>
      </text>
    </comment>
    <comment ref="D10" authorId="0" shapeId="0" xr:uid="{6035E90F-51CA-48A4-A7BA-047285B0A87C}">
      <text>
        <r>
          <rPr>
            <b/>
            <sz val="9"/>
            <color indexed="81"/>
            <rFont val="ＭＳ Ｐゴシック"/>
            <family val="3"/>
            <charset val="128"/>
          </rPr>
          <t xml:space="preserve">件名
</t>
        </r>
      </text>
    </comment>
    <comment ref="V18" authorId="0" shapeId="0" xr:uid="{04BBEFDE-8203-4B06-A9E3-A8FFD266938E}">
      <text>
        <r>
          <rPr>
            <b/>
            <sz val="14"/>
            <color indexed="81"/>
            <rFont val="MS P ゴシック"/>
            <family val="3"/>
            <charset val="128"/>
          </rPr>
          <t>前受金実請求額で入力。
例：15万円→150,000</t>
        </r>
        <r>
          <rPr>
            <sz val="9"/>
            <color indexed="81"/>
            <rFont val="MS P ゴシック"/>
            <family val="3"/>
            <charset val="128"/>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J3" authorId="0" shapeId="0" xr:uid="{66A5E28A-DB5A-420A-A5D2-E26409558694}">
      <text>
        <r>
          <rPr>
            <b/>
            <sz val="9"/>
            <color indexed="81"/>
            <rFont val="ＭＳ Ｐゴシック"/>
            <family val="3"/>
            <charset val="128"/>
          </rPr>
          <t>作成者と
チェック者の氏名入力</t>
        </r>
        <r>
          <rPr>
            <sz val="9"/>
            <color indexed="81"/>
            <rFont val="ＭＳ Ｐゴシック"/>
            <family val="3"/>
            <charset val="128"/>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J3" authorId="0" shapeId="0" xr:uid="{F0DE1617-9F2A-4D67-9A35-C8578AD1AE08}">
      <text>
        <r>
          <rPr>
            <b/>
            <sz val="9"/>
            <color indexed="81"/>
            <rFont val="ＭＳ Ｐゴシック"/>
            <family val="3"/>
            <charset val="128"/>
          </rPr>
          <t>作成者と
チェック者の氏名入力</t>
        </r>
        <r>
          <rPr>
            <sz val="9"/>
            <color indexed="81"/>
            <rFont val="ＭＳ Ｐゴシック"/>
            <family val="3"/>
            <charset val="128"/>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381677CD-6CDF-4186-95B1-C8C657B79821}">
      <text>
        <r>
          <rPr>
            <b/>
            <sz val="9"/>
            <color indexed="81"/>
            <rFont val="ＭＳ Ｐゴシック"/>
            <family val="3"/>
            <charset val="128"/>
          </rPr>
          <t>依頼者名</t>
        </r>
        <r>
          <rPr>
            <sz val="9"/>
            <color indexed="81"/>
            <rFont val="ＭＳ Ｐゴシック"/>
            <family val="3"/>
            <charset val="128"/>
          </rPr>
          <t xml:space="preserve">
</t>
        </r>
      </text>
    </comment>
    <comment ref="D10" authorId="0" shapeId="0" xr:uid="{334A57E3-DDE6-4098-9B41-54B781B02902}">
      <text>
        <r>
          <rPr>
            <b/>
            <sz val="9"/>
            <color indexed="81"/>
            <rFont val="ＭＳ Ｐゴシック"/>
            <family val="3"/>
            <charset val="128"/>
          </rPr>
          <t xml:space="preserve">件名
</t>
        </r>
      </text>
    </comment>
    <comment ref="R18" authorId="0" shapeId="0" xr:uid="{ED305B5E-8DE4-4D5F-AAA9-729BE417645A}">
      <text>
        <r>
          <rPr>
            <b/>
            <sz val="14"/>
            <color indexed="81"/>
            <rFont val="MS P ゴシック"/>
            <family val="3"/>
            <charset val="128"/>
          </rPr>
          <t>税込価格で入力</t>
        </r>
      </text>
    </comment>
    <comment ref="B21" authorId="0" shapeId="0" xr:uid="{1814AA76-346B-4706-B151-D76FCA227815}">
      <text>
        <r>
          <rPr>
            <b/>
            <sz val="11"/>
            <color indexed="81"/>
            <rFont val="MS P ゴシック"/>
            <family val="3"/>
            <charset val="128"/>
          </rPr>
          <t>前受金受領日を入力</t>
        </r>
      </text>
    </comment>
    <comment ref="V21" authorId="0" shapeId="0" xr:uid="{936B6F87-188B-4C9E-9C6E-3901BA78C037}">
      <text>
        <r>
          <rPr>
            <sz val="9"/>
            <color indexed="81"/>
            <rFont val="MS P ゴシック"/>
            <family val="3"/>
            <charset val="128"/>
          </rPr>
          <t>基本的に前受金請求書より反映している為触らない。
※前受金請求書が旧式で反映されていない場合は↓
前受金欄は、実際にお客様より受領した前受金金額を反映！（税抜表記にしない）</t>
        </r>
      </text>
    </comment>
    <comment ref="R23" authorId="0" shapeId="0" xr:uid="{424F1FC5-2F66-457F-B6C7-1219BBC681EB}">
      <text>
        <r>
          <rPr>
            <b/>
            <sz val="14"/>
            <color indexed="81"/>
            <rFont val="MS P ゴシック"/>
            <family val="3"/>
            <charset val="128"/>
          </rPr>
          <t>立替実費明細より反映されているので
基本触らない！！！</t>
        </r>
        <r>
          <rPr>
            <sz val="9"/>
            <color indexed="81"/>
            <rFont val="MS P ゴシック"/>
            <family val="3"/>
            <charset val="128"/>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62D15C33-1572-45E0-AC0B-D93921CBDB5D}">
      <text>
        <r>
          <rPr>
            <b/>
            <sz val="9"/>
            <color indexed="81"/>
            <rFont val="ＭＳ Ｐゴシック"/>
            <family val="3"/>
            <charset val="128"/>
          </rPr>
          <t>依頼者名</t>
        </r>
        <r>
          <rPr>
            <sz val="9"/>
            <color indexed="81"/>
            <rFont val="ＭＳ Ｐゴシック"/>
            <family val="3"/>
            <charset val="128"/>
          </rPr>
          <t xml:space="preserve">
</t>
        </r>
      </text>
    </comment>
    <comment ref="D10" authorId="0" shapeId="0" xr:uid="{55988BDD-68AC-47CE-A8BA-360B3B486D78}">
      <text>
        <r>
          <rPr>
            <b/>
            <sz val="9"/>
            <color indexed="81"/>
            <rFont val="ＭＳ Ｐゴシック"/>
            <family val="3"/>
            <charset val="128"/>
          </rPr>
          <t xml:space="preserve">件名
</t>
        </r>
      </text>
    </comment>
    <comment ref="R18" authorId="0" shapeId="0" xr:uid="{1F8AAA76-4221-46FF-B8CA-AA75E0EAACD8}">
      <text>
        <r>
          <rPr>
            <b/>
            <sz val="14"/>
            <color indexed="81"/>
            <rFont val="ＭＳ Ｐゴシック"/>
            <family val="3"/>
            <charset val="128"/>
          </rPr>
          <t>税込価格で入力</t>
        </r>
      </text>
    </comment>
    <comment ref="B21" authorId="0" shapeId="0" xr:uid="{D5E8A325-1C69-4C9E-8059-32D1C2B1F7EC}">
      <text>
        <r>
          <rPr>
            <b/>
            <sz val="11"/>
            <color indexed="81"/>
            <rFont val="MS P ゴシック"/>
            <family val="3"/>
            <charset val="128"/>
          </rPr>
          <t>前受金受領日を入力</t>
        </r>
      </text>
    </comment>
    <comment ref="V21" authorId="0" shapeId="0" xr:uid="{14C6A4FD-CC37-4544-98FD-6392A4C67FF0}">
      <text>
        <r>
          <rPr>
            <sz val="9"/>
            <color indexed="81"/>
            <rFont val="MS P ゴシック"/>
            <family val="3"/>
            <charset val="128"/>
          </rPr>
          <t>基本的に前受金請求書より反映している為触らない。
※前受金請求書が旧式で反映されていない場合は↓
前受金欄は、実際にお客様より受領した前受金金額を反映！（税抜表記にしない）</t>
        </r>
      </text>
    </comment>
    <comment ref="R23" authorId="0" shapeId="0" xr:uid="{DCFBD859-79D3-4563-82C9-08461CD8A469}">
      <text>
        <r>
          <rPr>
            <b/>
            <sz val="14"/>
            <color indexed="81"/>
            <rFont val="MS P ゴシック"/>
            <family val="3"/>
            <charset val="128"/>
          </rPr>
          <t>立替実費明細より反映されているので
基本触らない！！！</t>
        </r>
        <r>
          <rPr>
            <sz val="9"/>
            <color indexed="81"/>
            <rFont val="MS P ゴシック"/>
            <family val="3"/>
            <charset val="128"/>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8D6EB0E4-6DAC-4475-B34B-9B8FD15DAB66}">
      <text>
        <r>
          <rPr>
            <b/>
            <sz val="9"/>
            <color indexed="81"/>
            <rFont val="ＭＳ Ｐゴシック"/>
            <family val="3"/>
            <charset val="128"/>
          </rPr>
          <t>依頼者名</t>
        </r>
        <r>
          <rPr>
            <sz val="9"/>
            <color indexed="81"/>
            <rFont val="ＭＳ Ｐゴシック"/>
            <family val="3"/>
            <charset val="128"/>
          </rPr>
          <t xml:space="preserve">
</t>
        </r>
      </text>
    </comment>
    <comment ref="D10" authorId="0" shapeId="0" xr:uid="{4F2A61C7-418A-4F98-A8ED-280490A12755}">
      <text>
        <r>
          <rPr>
            <b/>
            <sz val="9"/>
            <color indexed="81"/>
            <rFont val="ＭＳ Ｐゴシック"/>
            <family val="3"/>
            <charset val="128"/>
          </rPr>
          <t>件名
※請求書から引っ張っています。</t>
        </r>
      </text>
    </comment>
    <comment ref="R18" authorId="0" shapeId="0" xr:uid="{153A9B6E-8784-4743-BF1C-274547070E6E}">
      <text>
        <r>
          <rPr>
            <b/>
            <sz val="9"/>
            <color indexed="81"/>
            <rFont val="MS P ゴシック"/>
            <family val="3"/>
            <charset val="128"/>
          </rPr>
          <t>※請求書から引っ張っています。</t>
        </r>
      </text>
    </comment>
    <comment ref="V18" authorId="0" shapeId="0" xr:uid="{0B31967B-1243-42A9-A8AC-0F4E44489DAB}">
      <text>
        <r>
          <rPr>
            <b/>
            <sz val="9"/>
            <color indexed="81"/>
            <rFont val="MS P ゴシック"/>
            <family val="3"/>
            <charset val="128"/>
          </rPr>
          <t>※請求書から引っ張っています。</t>
        </r>
      </text>
    </comment>
    <comment ref="B25" authorId="0" shapeId="0" xr:uid="{03C07A17-A797-4F7F-830C-4DCDDCDC7560}">
      <text>
        <r>
          <rPr>
            <b/>
            <sz val="9"/>
            <color indexed="81"/>
            <rFont val="MS P ゴシック"/>
            <family val="3"/>
            <charset val="128"/>
          </rPr>
          <t>※請求書から引っ張っています。</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1EBB66FB-82DA-4B7F-B2E2-F0F980788535}">
      <text>
        <r>
          <rPr>
            <b/>
            <sz val="9"/>
            <color indexed="81"/>
            <rFont val="ＭＳ Ｐゴシック"/>
            <family val="3"/>
            <charset val="128"/>
          </rPr>
          <t>依頼者名</t>
        </r>
        <r>
          <rPr>
            <sz val="9"/>
            <color indexed="81"/>
            <rFont val="ＭＳ Ｐゴシック"/>
            <family val="3"/>
            <charset val="128"/>
          </rPr>
          <t xml:space="preserve">
</t>
        </r>
      </text>
    </comment>
    <comment ref="D10" authorId="0" shapeId="0" xr:uid="{449C71B0-8CE5-4FCC-90F0-D48ED7E0A1BB}">
      <text>
        <r>
          <rPr>
            <b/>
            <sz val="9"/>
            <color indexed="81"/>
            <rFont val="ＭＳ Ｐゴシック"/>
            <family val="3"/>
            <charset val="128"/>
          </rPr>
          <t>件名
※請求書から引っ張っています。</t>
        </r>
      </text>
    </comment>
    <comment ref="R18" authorId="0" shapeId="0" xr:uid="{B9E0292B-B597-493E-9FDD-4ACFC876E12E}">
      <text>
        <r>
          <rPr>
            <b/>
            <sz val="9"/>
            <color indexed="81"/>
            <rFont val="MS P ゴシック"/>
            <family val="3"/>
            <charset val="128"/>
          </rPr>
          <t>※請求書から引っ張っています。</t>
        </r>
      </text>
    </comment>
    <comment ref="V18" authorId="0" shapeId="0" xr:uid="{3C7C0E75-F7F3-4DEF-AC58-1111632D43D6}">
      <text>
        <r>
          <rPr>
            <b/>
            <sz val="9"/>
            <color indexed="81"/>
            <rFont val="MS P ゴシック"/>
            <family val="3"/>
            <charset val="128"/>
          </rPr>
          <t>※請求書から引っ張っています。</t>
        </r>
      </text>
    </comment>
    <comment ref="B25" authorId="0" shapeId="0" xr:uid="{E0781D02-AA8A-4B2A-B063-9E656804CB11}">
      <text>
        <r>
          <rPr>
            <b/>
            <sz val="9"/>
            <color indexed="81"/>
            <rFont val="MS P ゴシック"/>
            <family val="3"/>
            <charset val="128"/>
          </rPr>
          <t>※請求書から引っ張っています。</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A8985F4F-2AF5-42DC-8EDD-A2F63AA652C5}">
      <text>
        <r>
          <rPr>
            <b/>
            <sz val="9"/>
            <color indexed="81"/>
            <rFont val="ＭＳ Ｐゴシック"/>
            <family val="3"/>
            <charset val="128"/>
          </rPr>
          <t>依頼者名</t>
        </r>
        <r>
          <rPr>
            <sz val="9"/>
            <color indexed="81"/>
            <rFont val="ＭＳ Ｐゴシック"/>
            <family val="3"/>
            <charset val="128"/>
          </rPr>
          <t xml:space="preserve">
※請求書から引っ張っています。</t>
        </r>
      </text>
    </comment>
    <comment ref="D10" authorId="0" shapeId="0" xr:uid="{3E6A8142-063C-460F-A912-92562879C520}">
      <text>
        <r>
          <rPr>
            <b/>
            <sz val="9"/>
            <color indexed="81"/>
            <rFont val="ＭＳ Ｐゴシック"/>
            <family val="3"/>
            <charset val="128"/>
          </rPr>
          <t>件名
※請求書から引っ張っています。</t>
        </r>
      </text>
    </comment>
    <comment ref="O18" authorId="0" shapeId="0" xr:uid="{31475A16-B331-43F4-81AD-85F46F148EC7}">
      <text>
        <r>
          <rPr>
            <b/>
            <sz val="9"/>
            <color indexed="81"/>
            <rFont val="MS P ゴシック"/>
            <family val="3"/>
            <charset val="128"/>
          </rPr>
          <t>※請求書から引っ張っています。</t>
        </r>
      </text>
    </comment>
    <comment ref="R18" authorId="0" shapeId="0" xr:uid="{9CE262BB-422C-47D6-A56A-EAF51EE2870F}">
      <text>
        <r>
          <rPr>
            <b/>
            <sz val="9"/>
            <color indexed="81"/>
            <rFont val="MS P ゴシック"/>
            <family val="3"/>
            <charset val="128"/>
          </rPr>
          <t>※請求書から引っ張っています。</t>
        </r>
      </text>
    </comment>
    <comment ref="B23" authorId="0" shapeId="0" xr:uid="{63B45D41-E1A4-48E5-B362-A88A643FC5AC}">
      <text>
        <r>
          <rPr>
            <b/>
            <sz val="9"/>
            <color indexed="81"/>
            <rFont val="MS P ゴシック"/>
            <family val="3"/>
            <charset val="128"/>
          </rPr>
          <t>※請求書から引っ張っています。</t>
        </r>
      </text>
    </comment>
    <comment ref="R23" authorId="0" shapeId="0" xr:uid="{F21FE4EC-0491-42EB-9A3C-9C42C0EA8392}">
      <text>
        <r>
          <rPr>
            <b/>
            <sz val="9"/>
            <color indexed="81"/>
            <rFont val="MS P ゴシック"/>
            <family val="3"/>
            <charset val="128"/>
          </rPr>
          <t>※請求書から引っ張っています。</t>
        </r>
      </text>
    </comment>
    <comment ref="V23" authorId="0" shapeId="0" xr:uid="{F86C8FB4-02FA-4F90-AD4E-3F41DC4CBBEA}">
      <text>
        <r>
          <rPr>
            <b/>
            <sz val="9"/>
            <color indexed="81"/>
            <rFont val="MS P ゴシック"/>
            <family val="3"/>
            <charset val="128"/>
          </rPr>
          <t>※請求書から引っ張っています。</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B30C53C5-BBFF-45DB-9500-EB6DA7015C91}">
      <text>
        <r>
          <rPr>
            <b/>
            <sz val="9"/>
            <color indexed="81"/>
            <rFont val="ＭＳ Ｐゴシック"/>
            <family val="3"/>
            <charset val="128"/>
          </rPr>
          <t>依頼者名</t>
        </r>
        <r>
          <rPr>
            <sz val="9"/>
            <color indexed="81"/>
            <rFont val="ＭＳ Ｐゴシック"/>
            <family val="3"/>
            <charset val="128"/>
          </rPr>
          <t xml:space="preserve">
※請求書から引っ張っています。</t>
        </r>
      </text>
    </comment>
    <comment ref="D10" authorId="0" shapeId="0" xr:uid="{867D29F8-DD5B-4F8B-BE44-0A8E8AC6F137}">
      <text>
        <r>
          <rPr>
            <b/>
            <sz val="9"/>
            <color indexed="81"/>
            <rFont val="ＭＳ Ｐゴシック"/>
            <family val="3"/>
            <charset val="128"/>
          </rPr>
          <t>件名
※請求書から引っ張っています。</t>
        </r>
      </text>
    </comment>
    <comment ref="O18" authorId="0" shapeId="0" xr:uid="{D5B46896-37F6-4AAE-805E-2F1A4F438808}">
      <text>
        <r>
          <rPr>
            <b/>
            <sz val="9"/>
            <color indexed="81"/>
            <rFont val="MS P ゴシック"/>
            <family val="3"/>
            <charset val="128"/>
          </rPr>
          <t>※請求書から引っ張っています。</t>
        </r>
      </text>
    </comment>
    <comment ref="R18" authorId="0" shapeId="0" xr:uid="{F5ACAE44-5066-4173-B5F4-54B943276E1D}">
      <text>
        <r>
          <rPr>
            <b/>
            <sz val="9"/>
            <color indexed="81"/>
            <rFont val="MS P ゴシック"/>
            <family val="3"/>
            <charset val="128"/>
          </rPr>
          <t>※請求書から引っ張っています。</t>
        </r>
      </text>
    </comment>
    <comment ref="B23" authorId="0" shapeId="0" xr:uid="{B8089AFF-0F11-4539-9513-F6B0D106006A}">
      <text>
        <r>
          <rPr>
            <b/>
            <sz val="9"/>
            <color indexed="81"/>
            <rFont val="MS P ゴシック"/>
            <family val="3"/>
            <charset val="128"/>
          </rPr>
          <t>※請求書から引っ張っています。</t>
        </r>
      </text>
    </comment>
    <comment ref="R23" authorId="0" shapeId="0" xr:uid="{95EC9469-1E26-4E73-8C5D-94FB4F38860A}">
      <text>
        <r>
          <rPr>
            <b/>
            <sz val="9"/>
            <color indexed="81"/>
            <rFont val="MS P ゴシック"/>
            <family val="3"/>
            <charset val="128"/>
          </rPr>
          <t>※請求書から引っ張っています。</t>
        </r>
      </text>
    </comment>
    <comment ref="V23" authorId="0" shapeId="0" xr:uid="{AD6E5FC1-B90C-469E-B1B1-D25360E1D999}">
      <text>
        <r>
          <rPr>
            <b/>
            <sz val="9"/>
            <color indexed="81"/>
            <rFont val="MS P ゴシック"/>
            <family val="3"/>
            <charset val="128"/>
          </rPr>
          <t>※請求書から引っ張っています。</t>
        </r>
      </text>
    </comment>
  </commentList>
</comments>
</file>

<file path=xl/sharedStrings.xml><?xml version="1.0" encoding="utf-8"?>
<sst xmlns="http://schemas.openxmlformats.org/spreadsheetml/2006/main" count="2006" uniqueCount="765">
  <si>
    <t>委任契約書</t>
    <rPh sb="0" eb="2">
      <t>イニン</t>
    </rPh>
    <rPh sb="2" eb="5">
      <t>ケイヤクショ</t>
    </rPh>
    <phoneticPr fontId="1"/>
  </si>
  <si>
    <t>甲</t>
    <rPh sb="0" eb="1">
      <t>コウ</t>
    </rPh>
    <phoneticPr fontId="1"/>
  </si>
  <si>
    <t>住所</t>
    <rPh sb="0" eb="2">
      <t>ジュウショ</t>
    </rPh>
    <phoneticPr fontId="1"/>
  </si>
  <si>
    <t>氏名</t>
    <rPh sb="0" eb="2">
      <t>シメイ</t>
    </rPh>
    <phoneticPr fontId="1"/>
  </si>
  <si>
    <t>乙</t>
    <rPh sb="0" eb="1">
      <t>オツ</t>
    </rPh>
    <phoneticPr fontId="1"/>
  </si>
  <si>
    <t>丙</t>
    <rPh sb="0" eb="1">
      <t>ヘイ</t>
    </rPh>
    <phoneticPr fontId="1"/>
  </si>
  <si>
    <t>神奈川県横浜市西区高島２丁目１４－１７　クレアトール横浜ビル５階</t>
    <rPh sb="0" eb="4">
      <t>カナガワケン</t>
    </rPh>
    <rPh sb="4" eb="7">
      <t>ヨコハマシ</t>
    </rPh>
    <rPh sb="7" eb="9">
      <t>ニシク</t>
    </rPh>
    <rPh sb="9" eb="11">
      <t>タカシマ</t>
    </rPh>
    <rPh sb="12" eb="14">
      <t>チョウメ</t>
    </rPh>
    <rPh sb="26" eb="28">
      <t>ヨコハマ</t>
    </rPh>
    <rPh sb="31" eb="32">
      <t>カイ</t>
    </rPh>
    <phoneticPr fontId="1"/>
  </si>
  <si>
    <t>神奈川県行政書士会所属</t>
    <rPh sb="0" eb="4">
      <t>カナガワケン</t>
    </rPh>
    <rPh sb="4" eb="6">
      <t>ギョウセイ</t>
    </rPh>
    <rPh sb="6" eb="8">
      <t>ショシ</t>
    </rPh>
    <rPh sb="8" eb="9">
      <t>カイ</t>
    </rPh>
    <rPh sb="9" eb="11">
      <t>ショゾク</t>
    </rPh>
    <phoneticPr fontId="1"/>
  </si>
  <si>
    <t>神奈川県司法書士会所属</t>
    <rPh sb="0" eb="4">
      <t>カナガワケン</t>
    </rPh>
    <rPh sb="4" eb="6">
      <t>シホウ</t>
    </rPh>
    <rPh sb="6" eb="8">
      <t>ショシ</t>
    </rPh>
    <rPh sb="8" eb="9">
      <t>カイ</t>
    </rPh>
    <rPh sb="9" eb="11">
      <t>ショゾク</t>
    </rPh>
    <phoneticPr fontId="1"/>
  </si>
  <si>
    <t>に関する手続き</t>
  </si>
  <si>
    <t>別紙報酬額基準表</t>
  </si>
  <si>
    <r>
      <t>　</t>
    </r>
    <r>
      <rPr>
        <sz val="11"/>
        <color theme="1"/>
        <rFont val="ＭＳ Ｐ明朝"/>
        <family val="1"/>
        <charset val="128"/>
      </rPr>
      <t>　（ 1 ）</t>
    </r>
    <r>
      <rPr>
        <sz val="10.5"/>
        <color theme="1"/>
        <rFont val="ＭＳ Ｐ明朝"/>
        <family val="1"/>
        <charset val="128"/>
      </rPr>
      <t>■故</t>
    </r>
    <r>
      <rPr>
        <u/>
        <sz val="10.5"/>
        <color theme="1"/>
        <rFont val="ＭＳ Ｐ明朝"/>
        <family val="1"/>
        <charset val="128"/>
      </rPr>
      <t>　　　　　　　</t>
    </r>
    <phoneticPr fontId="1"/>
  </si>
  <si>
    <t>原本預かり証</t>
    <rPh sb="0" eb="2">
      <t>ゲンポン</t>
    </rPh>
    <rPh sb="2" eb="3">
      <t>アズ</t>
    </rPh>
    <rPh sb="5" eb="6">
      <t>ショウ</t>
    </rPh>
    <phoneticPr fontId="1"/>
  </si>
  <si>
    <t>担当者</t>
    <rPh sb="0" eb="3">
      <t>タントウシャ</t>
    </rPh>
    <phoneticPr fontId="1"/>
  </si>
  <si>
    <t>電話</t>
    <rPh sb="0" eb="2">
      <t>デンワ</t>
    </rPh>
    <phoneticPr fontId="1"/>
  </si>
  <si>
    <t>発行年月日</t>
    <rPh sb="0" eb="2">
      <t>ハッコウ</t>
    </rPh>
    <rPh sb="2" eb="5">
      <t>ネンガッピ</t>
    </rPh>
    <phoneticPr fontId="1"/>
  </si>
  <si>
    <t>横浜市西区高島２-１４-１７</t>
    <rPh sb="0" eb="3">
      <t>ヨコハマシ</t>
    </rPh>
    <rPh sb="3" eb="5">
      <t>ニシク</t>
    </rPh>
    <rPh sb="5" eb="7">
      <t>タカシマ</t>
    </rPh>
    <phoneticPr fontId="1"/>
  </si>
  <si>
    <t>　                  　クレアトール横浜５階</t>
    <rPh sb="26" eb="28">
      <t>ヨコハマ</t>
    </rPh>
    <rPh sb="29" eb="30">
      <t>カイ</t>
    </rPh>
    <phoneticPr fontId="1"/>
  </si>
  <si>
    <t>件名：</t>
    <rPh sb="0" eb="2">
      <t>ケンメイ</t>
    </rPh>
    <phoneticPr fontId="1"/>
  </si>
  <si>
    <t>金額</t>
    <rPh sb="0" eb="2">
      <t>キンガク</t>
    </rPh>
    <phoneticPr fontId="1"/>
  </si>
  <si>
    <t>也</t>
    <rPh sb="0" eb="1">
      <t>ナリ</t>
    </rPh>
    <phoneticPr fontId="1"/>
  </si>
  <si>
    <t>■</t>
  </si>
  <si>
    <t>おーい　お茶</t>
    <rPh sb="5" eb="6">
      <t>チャ</t>
    </rPh>
    <phoneticPr fontId="1"/>
  </si>
  <si>
    <t>領　収　書</t>
    <rPh sb="0" eb="1">
      <t>リョウ</t>
    </rPh>
    <rPh sb="2" eb="3">
      <t>オサム</t>
    </rPh>
    <rPh sb="4" eb="5">
      <t>ショ</t>
    </rPh>
    <phoneticPr fontId="1"/>
  </si>
  <si>
    <t>委任者</t>
    <rPh sb="0" eb="2">
      <t>イニン</t>
    </rPh>
    <rPh sb="2" eb="3">
      <t>シャ</t>
    </rPh>
    <phoneticPr fontId="1"/>
  </si>
  <si>
    <t>生年月日</t>
    <rPh sb="0" eb="2">
      <t>セイネン</t>
    </rPh>
    <rPh sb="2" eb="4">
      <t>ガッピ</t>
    </rPh>
    <phoneticPr fontId="1"/>
  </si>
  <si>
    <t>私は、被相続人</t>
    <rPh sb="0" eb="1">
      <t>ワタシ</t>
    </rPh>
    <rPh sb="3" eb="4">
      <t>ヒ</t>
    </rPh>
    <rPh sb="4" eb="6">
      <t>ソウゾク</t>
    </rPh>
    <rPh sb="6" eb="7">
      <t>ニン</t>
    </rPh>
    <phoneticPr fontId="1"/>
  </si>
  <si>
    <t>（</t>
    <phoneticPr fontId="1"/>
  </si>
  <si>
    <t>年</t>
    <rPh sb="0" eb="1">
      <t>ネン</t>
    </rPh>
    <phoneticPr fontId="1"/>
  </si>
  <si>
    <t>月</t>
    <rPh sb="0" eb="1">
      <t>ガツ</t>
    </rPh>
    <phoneticPr fontId="1"/>
  </si>
  <si>
    <t>日死亡）の相続手続きに関し、</t>
    <rPh sb="0" eb="1">
      <t>ニチ</t>
    </rPh>
    <rPh sb="1" eb="3">
      <t>シボウ</t>
    </rPh>
    <rPh sb="5" eb="7">
      <t>ソウゾク</t>
    </rPh>
    <rPh sb="7" eb="9">
      <t>テツヅ</t>
    </rPh>
    <rPh sb="11" eb="12">
      <t>カン</t>
    </rPh>
    <phoneticPr fontId="1"/>
  </si>
  <si>
    <t>代　理　人</t>
    <rPh sb="0" eb="1">
      <t>ダイ</t>
    </rPh>
    <rPh sb="2" eb="3">
      <t>リ</t>
    </rPh>
    <rPh sb="4" eb="5">
      <t>ヒト</t>
    </rPh>
    <phoneticPr fontId="1"/>
  </si>
  <si>
    <t>記</t>
    <rPh sb="0" eb="1">
      <t>キ</t>
    </rPh>
    <phoneticPr fontId="1"/>
  </si>
  <si>
    <t>委　任　状</t>
    <rPh sb="0" eb="1">
      <t>イ</t>
    </rPh>
    <rPh sb="2" eb="3">
      <t>ニン</t>
    </rPh>
    <rPh sb="4" eb="5">
      <t>ジョウ</t>
    </rPh>
    <phoneticPr fontId="1"/>
  </si>
  <si>
    <t>私は、次の者を代理人と定め、下記の事項に関する権限を委任します。</t>
    <rPh sb="0" eb="1">
      <t>ワタシ</t>
    </rPh>
    <rPh sb="3" eb="4">
      <t>ツギ</t>
    </rPh>
    <rPh sb="5" eb="6">
      <t>モノ</t>
    </rPh>
    <rPh sb="7" eb="10">
      <t>ダイリニン</t>
    </rPh>
    <rPh sb="11" eb="12">
      <t>サダ</t>
    </rPh>
    <rPh sb="14" eb="16">
      <t>カキ</t>
    </rPh>
    <rPh sb="17" eb="19">
      <t>ジコウ</t>
    </rPh>
    <rPh sb="20" eb="21">
      <t>カン</t>
    </rPh>
    <rPh sb="23" eb="25">
      <t>ケンゲン</t>
    </rPh>
    <rPh sb="26" eb="28">
      <t>イニン</t>
    </rPh>
    <phoneticPr fontId="1"/>
  </si>
  <si>
    <t>お支払条件</t>
    <rPh sb="1" eb="3">
      <t>シハライ</t>
    </rPh>
    <rPh sb="3" eb="5">
      <t>ジョウケン</t>
    </rPh>
    <phoneticPr fontId="1"/>
  </si>
  <si>
    <t>次の者を代理人と定め，下記の事項に関する権限を委任します。</t>
    <rPh sb="0" eb="1">
      <t>ツギ</t>
    </rPh>
    <phoneticPr fontId="1"/>
  </si>
  <si>
    <t>みずほ銀行　　　　</t>
    <rPh sb="3" eb="5">
      <t>ギンコウ</t>
    </rPh>
    <phoneticPr fontId="1"/>
  </si>
  <si>
    <t>横浜東口支店</t>
  </si>
  <si>
    <t>横浜相続遺言相談センター　横浜本店　黒田美菜子</t>
  </si>
  <si>
    <t>普通口座</t>
    <rPh sb="0" eb="2">
      <t>フツウ</t>
    </rPh>
    <rPh sb="2" eb="4">
      <t>コウザ</t>
    </rPh>
    <phoneticPr fontId="1"/>
  </si>
  <si>
    <t>口座名義</t>
    <rPh sb="0" eb="2">
      <t>コウザ</t>
    </rPh>
    <rPh sb="2" eb="4">
      <t>メイギ</t>
    </rPh>
    <phoneticPr fontId="1"/>
  </si>
  <si>
    <t>相続</t>
  </si>
  <si>
    <t>昭和</t>
  </si>
  <si>
    <t>印</t>
    <rPh sb="0" eb="1">
      <t>シルシ</t>
    </rPh>
    <phoneticPr fontId="1"/>
  </si>
  <si>
    <t>請求額</t>
    <rPh sb="0" eb="2">
      <t>セイキュウ</t>
    </rPh>
    <rPh sb="2" eb="3">
      <t>ガク</t>
    </rPh>
    <phoneticPr fontId="1"/>
  </si>
  <si>
    <t>故</t>
    <rPh sb="0" eb="1">
      <t>コ</t>
    </rPh>
    <phoneticPr fontId="1"/>
  </si>
  <si>
    <t>発行日：</t>
    <rPh sb="0" eb="3">
      <t>ハッコウビ</t>
    </rPh>
    <phoneticPr fontId="19"/>
  </si>
  <si>
    <t>担  当</t>
    <rPh sb="0" eb="1">
      <t>タン</t>
    </rPh>
    <rPh sb="3" eb="4">
      <t>トウ</t>
    </rPh>
    <phoneticPr fontId="19"/>
  </si>
  <si>
    <t>様</t>
    <rPh sb="0" eb="1">
      <t>サマ</t>
    </rPh>
    <phoneticPr fontId="19"/>
  </si>
  <si>
    <t>下記の通りご請求申し上げます。</t>
    <rPh sb="0" eb="2">
      <t>カキ</t>
    </rPh>
    <rPh sb="3" eb="4">
      <t>トオ</t>
    </rPh>
    <rPh sb="6" eb="8">
      <t>セイキュウ</t>
    </rPh>
    <rPh sb="8" eb="9">
      <t>モウ</t>
    </rPh>
    <rPh sb="10" eb="11">
      <t>ア</t>
    </rPh>
    <phoneticPr fontId="19"/>
  </si>
  <si>
    <t>数量</t>
    <rPh sb="0" eb="2">
      <t>スウリョウ</t>
    </rPh>
    <phoneticPr fontId="19"/>
  </si>
  <si>
    <t>単価</t>
    <rPh sb="0" eb="2">
      <t>タンカ</t>
    </rPh>
    <phoneticPr fontId="19"/>
  </si>
  <si>
    <t>金額</t>
    <rPh sb="0" eb="2">
      <t>キンガク</t>
    </rPh>
    <phoneticPr fontId="19"/>
  </si>
  <si>
    <t>備考</t>
    <rPh sb="0" eb="2">
      <t>ビコウ</t>
    </rPh>
    <phoneticPr fontId="19"/>
  </si>
  <si>
    <t>合計</t>
    <rPh sb="0" eb="2">
      <t>ゴウケイ</t>
    </rPh>
    <phoneticPr fontId="19"/>
  </si>
  <si>
    <t>相続</t>
    <rPh sb="0" eb="2">
      <t>ソウゾク</t>
    </rPh>
    <phoneticPr fontId="1"/>
  </si>
  <si>
    <t>遺言の作成</t>
    <rPh sb="0" eb="2">
      <t>ユイゴン</t>
    </rPh>
    <rPh sb="3" eb="5">
      <t>サクセイ</t>
    </rPh>
    <phoneticPr fontId="1"/>
  </si>
  <si>
    <t>以上</t>
    <rPh sb="0" eb="2">
      <t>イジョウ</t>
    </rPh>
    <phoneticPr fontId="1"/>
  </si>
  <si>
    <t>行政書士業務</t>
    <rPh sb="0" eb="2">
      <t>ギョウセイ</t>
    </rPh>
    <rPh sb="2" eb="4">
      <t>ショシ</t>
    </rPh>
    <rPh sb="4" eb="6">
      <t>ギョウム</t>
    </rPh>
    <phoneticPr fontId="1"/>
  </si>
  <si>
    <t>司法書士業務</t>
    <rPh sb="0" eb="2">
      <t>シホウ</t>
    </rPh>
    <rPh sb="2" eb="4">
      <t>ショシ</t>
    </rPh>
    <rPh sb="4" eb="6">
      <t>ギョウム</t>
    </rPh>
    <phoneticPr fontId="1"/>
  </si>
  <si>
    <t>※その他業務はこちらに上書き</t>
    <rPh sb="3" eb="4">
      <t>タ</t>
    </rPh>
    <rPh sb="4" eb="6">
      <t>ギョウム</t>
    </rPh>
    <rPh sb="11" eb="13">
      <t>ウワガ</t>
    </rPh>
    <phoneticPr fontId="1"/>
  </si>
  <si>
    <t>不動産登記業務</t>
    <rPh sb="0" eb="3">
      <t>フドウサン</t>
    </rPh>
    <rPh sb="3" eb="5">
      <t>トウキ</t>
    </rPh>
    <rPh sb="5" eb="7">
      <t>ギョウム</t>
    </rPh>
    <phoneticPr fontId="1"/>
  </si>
  <si>
    <t>相続放棄</t>
    <rPh sb="0" eb="2">
      <t>ソウゾク</t>
    </rPh>
    <rPh sb="2" eb="4">
      <t>ホウキ</t>
    </rPh>
    <phoneticPr fontId="1"/>
  </si>
  <si>
    <t>原本受領証</t>
    <rPh sb="0" eb="2">
      <t>ゲンポン</t>
    </rPh>
    <rPh sb="2" eb="5">
      <t>ジュリョウショウ</t>
    </rPh>
    <phoneticPr fontId="1"/>
  </si>
  <si>
    <t>氏名：</t>
    <rPh sb="0" eb="2">
      <t>シメイ</t>
    </rPh>
    <phoneticPr fontId="1"/>
  </si>
  <si>
    <t>日</t>
    <rPh sb="0" eb="1">
      <t>ニチ</t>
    </rPh>
    <phoneticPr fontId="1"/>
  </si>
  <si>
    <t>これらの資料は委任事務の範囲内においてのみ使用し、他一切に用いないことと致します。</t>
    <rPh sb="4" eb="6">
      <t>シリョウ</t>
    </rPh>
    <rPh sb="7" eb="9">
      <t>イニン</t>
    </rPh>
    <rPh sb="9" eb="11">
      <t>ジム</t>
    </rPh>
    <rPh sb="12" eb="15">
      <t>ハンイナイ</t>
    </rPh>
    <rPh sb="21" eb="23">
      <t>シヨウ</t>
    </rPh>
    <rPh sb="25" eb="26">
      <t>ホカ</t>
    </rPh>
    <rPh sb="26" eb="28">
      <t>イッサイ</t>
    </rPh>
    <rPh sb="29" eb="30">
      <t>モチ</t>
    </rPh>
    <rPh sb="36" eb="37">
      <t>イタ</t>
    </rPh>
    <phoneticPr fontId="1"/>
  </si>
  <si>
    <t>委　任　契　約　書</t>
    <rPh sb="0" eb="1">
      <t>イ</t>
    </rPh>
    <rPh sb="2" eb="3">
      <t>ニン</t>
    </rPh>
    <rPh sb="4" eb="5">
      <t>チギリ</t>
    </rPh>
    <rPh sb="6" eb="7">
      <t>ヤク</t>
    </rPh>
    <rPh sb="8" eb="9">
      <t>ショ</t>
    </rPh>
    <phoneticPr fontId="1"/>
  </si>
  <si>
    <t>（ヨコハマソウゾクイゴンソウダンセンター　ヨコハマホンテン　クロダミナコ）</t>
    <phoneticPr fontId="1"/>
  </si>
  <si>
    <r>
      <t>　</t>
    </r>
    <r>
      <rPr>
        <sz val="11"/>
        <color theme="1"/>
        <rFont val="ＭＳ Ｐ明朝"/>
        <family val="1"/>
        <charset val="128"/>
      </rPr>
      <t>　（ 1 ）</t>
    </r>
    <r>
      <rPr>
        <sz val="10.5"/>
        <color theme="1"/>
        <rFont val="ＭＳ Ｐ明朝"/>
        <family val="1"/>
        <charset val="128"/>
      </rPr>
      <t>■故</t>
    </r>
    <r>
      <rPr>
        <u/>
        <sz val="10.5"/>
        <color theme="1"/>
        <rFont val="ＭＳ Ｐ明朝"/>
        <family val="1"/>
        <charset val="128"/>
      </rPr>
      <t>　　　　　　　</t>
    </r>
    <phoneticPr fontId="1"/>
  </si>
  <si>
    <t>■</t>
    <phoneticPr fontId="1"/>
  </si>
  <si>
    <t>横浜相続遺言相談センター横浜本店</t>
    <phoneticPr fontId="1"/>
  </si>
  <si>
    <t>（ヨコハマソウゾクユイゴンソウダンセンターヨコハマホンテン）</t>
    <phoneticPr fontId="1"/>
  </si>
  <si>
    <t>行政書士法人オーシャン　　　　代表社員　　黒田　美菜子</t>
    <rPh sb="0" eb="2">
      <t>ギョウセイ</t>
    </rPh>
    <rPh sb="2" eb="4">
      <t>ショシ</t>
    </rPh>
    <rPh sb="4" eb="6">
      <t>ホウジン</t>
    </rPh>
    <rPh sb="15" eb="17">
      <t>ダイヒョウ</t>
    </rPh>
    <rPh sb="17" eb="19">
      <t>シャイン</t>
    </rPh>
    <rPh sb="21" eb="23">
      <t>クロダ</t>
    </rPh>
    <rPh sb="24" eb="27">
      <t>ミナコ</t>
    </rPh>
    <phoneticPr fontId="1"/>
  </si>
  <si>
    <t>行政書士法人オーシャン　　　 代表社員　　黒田　美菜子</t>
    <rPh sb="0" eb="2">
      <t>ギョウセイ</t>
    </rPh>
    <rPh sb="2" eb="4">
      <t>ショシ</t>
    </rPh>
    <rPh sb="4" eb="6">
      <t>ホウジン</t>
    </rPh>
    <rPh sb="15" eb="17">
      <t>ダイヒョウ</t>
    </rPh>
    <rPh sb="17" eb="19">
      <t>シャイン</t>
    </rPh>
    <rPh sb="21" eb="23">
      <t>クロダ</t>
    </rPh>
    <rPh sb="24" eb="27">
      <t>ミナコ</t>
    </rPh>
    <phoneticPr fontId="1"/>
  </si>
  <si>
    <t>行政書士法人</t>
    <rPh sb="0" eb="2">
      <t>ギョウセイ</t>
    </rPh>
    <rPh sb="2" eb="4">
      <t>ショシ</t>
    </rPh>
    <rPh sb="4" eb="6">
      <t>ホウジン</t>
    </rPh>
    <phoneticPr fontId="1"/>
  </si>
  <si>
    <t>ご請求日より5営業日以内にお支払下さい。</t>
    <rPh sb="1" eb="4">
      <t>セイキュウビ</t>
    </rPh>
    <rPh sb="7" eb="10">
      <t>エイギョウビ</t>
    </rPh>
    <rPh sb="10" eb="12">
      <t>イナイ</t>
    </rPh>
    <rPh sb="14" eb="16">
      <t>シハライ</t>
    </rPh>
    <rPh sb="16" eb="17">
      <t>クダ</t>
    </rPh>
    <phoneticPr fontId="1"/>
  </si>
  <si>
    <t>行政書士法人オーシャン　　　代表社員　　黒田　美菜子</t>
    <rPh sb="4" eb="6">
      <t>ホウジン</t>
    </rPh>
    <rPh sb="14" eb="16">
      <t>ダイヒョウ</t>
    </rPh>
    <rPh sb="16" eb="18">
      <t>シャイン</t>
    </rPh>
    <rPh sb="24" eb="25">
      <t>ナ</t>
    </rPh>
    <phoneticPr fontId="1"/>
  </si>
  <si>
    <t>行政書士法人オーシャン　　　 代表社員　　黒田　美菜子　殿</t>
    <rPh sb="4" eb="6">
      <t>ホウジン</t>
    </rPh>
    <rPh sb="15" eb="17">
      <t>ダイヒョウ</t>
    </rPh>
    <rPh sb="17" eb="19">
      <t>シャイン</t>
    </rPh>
    <rPh sb="25" eb="26">
      <t>ナ</t>
    </rPh>
    <rPh sb="28" eb="29">
      <t>トノ</t>
    </rPh>
    <phoneticPr fontId="1"/>
  </si>
  <si>
    <t>行政書士法人オーシャン　　　代表社員　　黒田　美菜子</t>
    <rPh sb="0" eb="2">
      <t>ギョウセイ</t>
    </rPh>
    <rPh sb="2" eb="4">
      <t>ショシ</t>
    </rPh>
    <rPh sb="4" eb="6">
      <t>ホウジン</t>
    </rPh>
    <rPh sb="14" eb="16">
      <t>ダイヒョウ</t>
    </rPh>
    <rPh sb="16" eb="18">
      <t>シャイン</t>
    </rPh>
    <rPh sb="20" eb="22">
      <t>クロダ</t>
    </rPh>
    <rPh sb="23" eb="26">
      <t>ミナコ</t>
    </rPh>
    <phoneticPr fontId="1"/>
  </si>
  <si>
    <t>行政書士法人オーシャン　　　 代表社員　　黒田　美菜子
司法書士法人オーシャン　　　 代表社員　　山田　　哲</t>
    <rPh sb="29" eb="31">
      <t>シホウ</t>
    </rPh>
    <rPh sb="50" eb="52">
      <t>ヤマダ</t>
    </rPh>
    <rPh sb="54" eb="55">
      <t>サトシ</t>
    </rPh>
    <phoneticPr fontId="1"/>
  </si>
  <si>
    <t>司法書士法人オーシャン　　　　代表社員　　山田　　哲</t>
    <rPh sb="0" eb="2">
      <t>シホウ</t>
    </rPh>
    <rPh sb="2" eb="4">
      <t>ショシ</t>
    </rPh>
    <rPh sb="4" eb="6">
      <t>ホウジン</t>
    </rPh>
    <rPh sb="15" eb="17">
      <t>ダイヒョウ</t>
    </rPh>
    <rPh sb="17" eb="19">
      <t>シャイン</t>
    </rPh>
    <rPh sb="21" eb="23">
      <t>ヤマダ</t>
    </rPh>
    <rPh sb="25" eb="26">
      <t>サトシ</t>
    </rPh>
    <phoneticPr fontId="1"/>
  </si>
  <si>
    <t>行政書士法人オーシャン　　　代表社員　　黒田　美菜子
司法書士法人オーシャン　　  代表社員　　山田　　哲</t>
    <rPh sb="28" eb="30">
      <t>シホウ</t>
    </rPh>
    <rPh sb="49" eb="51">
      <t>ヤマダ</t>
    </rPh>
    <rPh sb="53" eb="54">
      <t>サトシ</t>
    </rPh>
    <phoneticPr fontId="1"/>
  </si>
  <si>
    <t>司法書士法人オーシャン　　　 代表社員　　山田　哲</t>
    <rPh sb="4" eb="6">
      <t>ホウジン</t>
    </rPh>
    <rPh sb="15" eb="17">
      <t>ダイヒョウ</t>
    </rPh>
    <rPh sb="17" eb="19">
      <t>シャイン</t>
    </rPh>
    <phoneticPr fontId="1"/>
  </si>
  <si>
    <t>司法書士法人オーシャン　　 　代表社員　　山田　哲</t>
    <rPh sb="4" eb="6">
      <t>ホウジン</t>
    </rPh>
    <rPh sb="15" eb="17">
      <t>ダイヒョウ</t>
    </rPh>
    <rPh sb="17" eb="19">
      <t>シャイン</t>
    </rPh>
    <phoneticPr fontId="1"/>
  </si>
  <si>
    <t>司法書士法人オーシャン　　　　代表社員　　山田　哲</t>
    <rPh sb="0" eb="2">
      <t>シホウ</t>
    </rPh>
    <rPh sb="2" eb="4">
      <t>ショシ</t>
    </rPh>
    <rPh sb="4" eb="6">
      <t>ホウジン</t>
    </rPh>
    <rPh sb="15" eb="17">
      <t>ダイヒョウ</t>
    </rPh>
    <rPh sb="17" eb="19">
      <t>シャイン</t>
    </rPh>
    <rPh sb="21" eb="23">
      <t>ヤマダ</t>
    </rPh>
    <rPh sb="24" eb="25">
      <t>サトシ</t>
    </rPh>
    <phoneticPr fontId="1"/>
  </si>
  <si>
    <t>司法書士法人オーシャン　　  代表社員　　山田　哲</t>
    <rPh sb="4" eb="6">
      <t>ホウジン</t>
    </rPh>
    <rPh sb="15" eb="17">
      <t>ダイヒョウ</t>
    </rPh>
    <rPh sb="17" eb="19">
      <t>シャイン</t>
    </rPh>
    <phoneticPr fontId="1"/>
  </si>
  <si>
    <t>行政書士法人オーシャン　　　 代表社員　　黒田　美菜子　殿
司法書士法人オーシャン　　　 代表社員　　山田　　哲　　　殿</t>
    <rPh sb="0" eb="2">
      <t>ギョウセイ</t>
    </rPh>
    <rPh sb="2" eb="4">
      <t>ショシ</t>
    </rPh>
    <rPh sb="4" eb="6">
      <t>ホウジン</t>
    </rPh>
    <rPh sb="15" eb="17">
      <t>ダイヒョウ</t>
    </rPh>
    <rPh sb="17" eb="19">
      <t>シャイン</t>
    </rPh>
    <rPh sb="21" eb="23">
      <t>クロダ</t>
    </rPh>
    <rPh sb="24" eb="27">
      <t>ミナコ</t>
    </rPh>
    <rPh sb="28" eb="29">
      <t>トノ</t>
    </rPh>
    <rPh sb="31" eb="33">
      <t>シホウ</t>
    </rPh>
    <rPh sb="33" eb="35">
      <t>ショシ</t>
    </rPh>
    <rPh sb="35" eb="37">
      <t>ホウジン</t>
    </rPh>
    <rPh sb="46" eb="48">
      <t>ダイヒョウ</t>
    </rPh>
    <rPh sb="48" eb="50">
      <t>シャイン</t>
    </rPh>
    <rPh sb="52" eb="54">
      <t>ヤマダ</t>
    </rPh>
    <rPh sb="56" eb="57">
      <t>サトシ</t>
    </rPh>
    <rPh sb="60" eb="61">
      <t>トノ</t>
    </rPh>
    <phoneticPr fontId="1"/>
  </si>
  <si>
    <t>御　請　求　書</t>
    <rPh sb="0" eb="1">
      <t>ゴ</t>
    </rPh>
    <rPh sb="2" eb="3">
      <t>ショウ</t>
    </rPh>
    <rPh sb="4" eb="5">
      <t>モトム</t>
    </rPh>
    <rPh sb="6" eb="7">
      <t>ショ</t>
    </rPh>
    <phoneticPr fontId="1"/>
  </si>
  <si>
    <t>横浜市西区高島２丁目１４－１７ クレアトール横浜ビル５階</t>
    <rPh sb="22" eb="24">
      <t>ヨコハマ</t>
    </rPh>
    <rPh sb="27" eb="28">
      <t>カイ</t>
    </rPh>
    <phoneticPr fontId="1"/>
  </si>
  <si>
    <t>お認印</t>
    <rPh sb="1" eb="3">
      <t>ミトメイン</t>
    </rPh>
    <phoneticPr fontId="1"/>
  </si>
  <si>
    <t>司法書士法人</t>
    <rPh sb="0" eb="2">
      <t>シホウ</t>
    </rPh>
    <rPh sb="2" eb="4">
      <t>ショシ</t>
    </rPh>
    <rPh sb="4" eb="6">
      <t>ホウジン</t>
    </rPh>
    <phoneticPr fontId="1"/>
  </si>
  <si>
    <t>司法書士法人オーシャン　　　代表社員　　山田　哲</t>
    <rPh sb="0" eb="2">
      <t>シホウ</t>
    </rPh>
    <rPh sb="2" eb="4">
      <t>ショシ</t>
    </rPh>
    <rPh sb="4" eb="6">
      <t>ホウジン</t>
    </rPh>
    <rPh sb="14" eb="16">
      <t>ダイヒョウ</t>
    </rPh>
    <rPh sb="16" eb="18">
      <t>シャイン</t>
    </rPh>
    <rPh sb="20" eb="22">
      <t>ヤマダ</t>
    </rPh>
    <rPh sb="23" eb="24">
      <t>サトシ</t>
    </rPh>
    <phoneticPr fontId="1"/>
  </si>
  <si>
    <t>案件管理№</t>
    <rPh sb="0" eb="2">
      <t>アンケン</t>
    </rPh>
    <rPh sb="2" eb="4">
      <t>カンリ</t>
    </rPh>
    <phoneticPr fontId="1"/>
  </si>
  <si>
    <t>行政書士法人オーシャン</t>
    <rPh sb="0" eb="2">
      <t>ギョウセイ</t>
    </rPh>
    <rPh sb="2" eb="4">
      <t>ショシ</t>
    </rPh>
    <rPh sb="4" eb="6">
      <t>ホウジン</t>
    </rPh>
    <phoneticPr fontId="1"/>
  </si>
  <si>
    <t>通</t>
    <rPh sb="0" eb="1">
      <t>ツウ</t>
    </rPh>
    <phoneticPr fontId="1"/>
  </si>
  <si>
    <t>住所：</t>
    <rPh sb="0" eb="2">
      <t>ジュウショ</t>
    </rPh>
    <phoneticPr fontId="1"/>
  </si>
  <si>
    <t>立替実費明細書</t>
    <rPh sb="0" eb="2">
      <t>タテカエ</t>
    </rPh>
    <rPh sb="2" eb="4">
      <t>ジッピ</t>
    </rPh>
    <rPh sb="4" eb="6">
      <t>メイサイ</t>
    </rPh>
    <rPh sb="6" eb="7">
      <t>ショ</t>
    </rPh>
    <phoneticPr fontId="19"/>
  </si>
  <si>
    <t>オーシャン</t>
    <phoneticPr fontId="1"/>
  </si>
  <si>
    <t>司法書士法人オーシャン　代表社員　山田　哲</t>
    <rPh sb="0" eb="2">
      <t>シホウ</t>
    </rPh>
    <rPh sb="2" eb="4">
      <t>ショシ</t>
    </rPh>
    <rPh sb="4" eb="6">
      <t>ホウジン</t>
    </rPh>
    <rPh sb="12" eb="14">
      <t>ダイヒョウ</t>
    </rPh>
    <rPh sb="14" eb="16">
      <t>シャイン</t>
    </rPh>
    <rPh sb="17" eb="19">
      <t>ヤマダ</t>
    </rPh>
    <rPh sb="20" eb="21">
      <t>サトシ</t>
    </rPh>
    <phoneticPr fontId="1"/>
  </si>
  <si>
    <t>：</t>
    <phoneticPr fontId="1"/>
  </si>
  <si>
    <t>件　　　　名</t>
    <rPh sb="0" eb="1">
      <t>ケン</t>
    </rPh>
    <rPh sb="5" eb="6">
      <t>ナ</t>
    </rPh>
    <phoneticPr fontId="1"/>
  </si>
  <si>
    <t>請求区分</t>
    <rPh sb="0" eb="2">
      <t>セイキュウ</t>
    </rPh>
    <rPh sb="2" eb="4">
      <t>クブン</t>
    </rPh>
    <phoneticPr fontId="1"/>
  </si>
  <si>
    <t>小　　　　　計</t>
    <rPh sb="0" eb="1">
      <t>チイ</t>
    </rPh>
    <rPh sb="6" eb="7">
      <t>ケイ</t>
    </rPh>
    <phoneticPr fontId="1"/>
  </si>
  <si>
    <t>①</t>
    <phoneticPr fontId="1"/>
  </si>
  <si>
    <t>小　　　　　計</t>
    <rPh sb="0" eb="1">
      <t>コ</t>
    </rPh>
    <rPh sb="6" eb="7">
      <t>ケイ</t>
    </rPh>
    <phoneticPr fontId="1"/>
  </si>
  <si>
    <t>②</t>
    <phoneticPr fontId="1"/>
  </si>
  <si>
    <t>合　　　　　計　①＋②</t>
    <rPh sb="0" eb="1">
      <t>ア</t>
    </rPh>
    <rPh sb="6" eb="7">
      <t>ケイ</t>
    </rPh>
    <phoneticPr fontId="1"/>
  </si>
  <si>
    <t>口座番号</t>
    <rPh sb="0" eb="2">
      <t>コウザ</t>
    </rPh>
    <rPh sb="2" eb="4">
      <t>バンゴウ</t>
    </rPh>
    <phoneticPr fontId="1"/>
  </si>
  <si>
    <t>前受金</t>
    <rPh sb="0" eb="3">
      <t>マエウケキン</t>
    </rPh>
    <phoneticPr fontId="1"/>
  </si>
  <si>
    <t>領 収 日</t>
    <rPh sb="0" eb="1">
      <t>リョウ</t>
    </rPh>
    <rPh sb="2" eb="3">
      <t>オサム</t>
    </rPh>
    <rPh sb="4" eb="5">
      <t>ヒ</t>
    </rPh>
    <phoneticPr fontId="1"/>
  </si>
  <si>
    <t>下記のとおり領収致しました。</t>
    <rPh sb="0" eb="2">
      <t>カキ</t>
    </rPh>
    <rPh sb="6" eb="8">
      <t>リョウシュウ</t>
    </rPh>
    <rPh sb="8" eb="9">
      <t>イタ</t>
    </rPh>
    <phoneticPr fontId="1"/>
  </si>
  <si>
    <t>区分</t>
    <rPh sb="0" eb="2">
      <t>クブン</t>
    </rPh>
    <phoneticPr fontId="1"/>
  </si>
  <si>
    <t>備　考</t>
    <rPh sb="0" eb="1">
      <t>ソナエ</t>
    </rPh>
    <rPh sb="2" eb="3">
      <t>コウ</t>
    </rPh>
    <phoneticPr fontId="1"/>
  </si>
  <si>
    <t>本店住所</t>
    <rPh sb="0" eb="2">
      <t>ホンテン</t>
    </rPh>
    <rPh sb="2" eb="4">
      <t>ジュウショ</t>
    </rPh>
    <phoneticPr fontId="1"/>
  </si>
  <si>
    <t>管理番号</t>
    <rPh sb="0" eb="2">
      <t>カンリ</t>
    </rPh>
    <rPh sb="2" eb="4">
      <t>バンゴウ</t>
    </rPh>
    <phoneticPr fontId="1"/>
  </si>
  <si>
    <t>-</t>
    <phoneticPr fontId="1"/>
  </si>
  <si>
    <t>依頼者住所</t>
    <rPh sb="0" eb="3">
      <t>イライシャ</t>
    </rPh>
    <rPh sb="3" eb="5">
      <t>ジュウショ</t>
    </rPh>
    <phoneticPr fontId="1"/>
  </si>
  <si>
    <t>マンション名以下</t>
    <rPh sb="5" eb="6">
      <t>メイ</t>
    </rPh>
    <rPh sb="6" eb="8">
      <t>イカ</t>
    </rPh>
    <phoneticPr fontId="1"/>
  </si>
  <si>
    <t>郵便番号</t>
    <rPh sb="0" eb="4">
      <t>ユウビンバンゴウ</t>
    </rPh>
    <phoneticPr fontId="1"/>
  </si>
  <si>
    <t>依頼者氏名</t>
    <rPh sb="0" eb="3">
      <t>イライシャ</t>
    </rPh>
    <rPh sb="3" eb="5">
      <t>シメイ</t>
    </rPh>
    <phoneticPr fontId="1"/>
  </si>
  <si>
    <t>被相続人氏名</t>
    <rPh sb="0" eb="1">
      <t>ヒ</t>
    </rPh>
    <rPh sb="1" eb="3">
      <t>ソウゾク</t>
    </rPh>
    <rPh sb="3" eb="4">
      <t>ニン</t>
    </rPh>
    <rPh sb="4" eb="6">
      <t>シメイ</t>
    </rPh>
    <phoneticPr fontId="1"/>
  </si>
  <si>
    <t>死亡日</t>
    <rPh sb="0" eb="3">
      <t>シボウビ</t>
    </rPh>
    <phoneticPr fontId="1"/>
  </si>
  <si>
    <t>様の</t>
    <rPh sb="0" eb="1">
      <t>サマ</t>
    </rPh>
    <phoneticPr fontId="1"/>
  </si>
  <si>
    <t>日</t>
    <rPh sb="0" eb="1">
      <t>ヒ</t>
    </rPh>
    <phoneticPr fontId="1"/>
  </si>
  <si>
    <t>月</t>
    <rPh sb="0" eb="1">
      <t>ツキ</t>
    </rPh>
    <phoneticPr fontId="1"/>
  </si>
  <si>
    <t>-</t>
    <phoneticPr fontId="1"/>
  </si>
  <si>
    <t>様</t>
    <rPh sb="0" eb="1">
      <t>サマ</t>
    </rPh>
    <phoneticPr fontId="1"/>
  </si>
  <si>
    <t>様</t>
    <rPh sb="0" eb="1">
      <t>サマ</t>
    </rPh>
    <phoneticPr fontId="31"/>
  </si>
  <si>
    <r>
      <rPr>
        <b/>
        <sz val="18"/>
        <color theme="1"/>
        <rFont val="ＭＳ Ｐ明朝"/>
        <family val="1"/>
        <charset val="128"/>
      </rPr>
      <t>委    任    契    約    書</t>
    </r>
    <r>
      <rPr>
        <b/>
        <sz val="16"/>
        <color theme="1"/>
        <rFont val="ＭＳ Ｐ明朝"/>
        <family val="1"/>
        <charset val="128"/>
      </rPr>
      <t xml:space="preserve">
</t>
    </r>
    <r>
      <rPr>
        <sz val="14"/>
        <color theme="1"/>
        <rFont val="ＭＳ Ｐ明朝"/>
        <family val="1"/>
        <charset val="128"/>
      </rPr>
      <t>【  契 約 事 項  】</t>
    </r>
    <rPh sb="0" eb="21">
      <t>イニンケイヤクショ</t>
    </rPh>
    <rPh sb="25" eb="28">
      <t>ケイヤク</t>
    </rPh>
    <rPh sb="29" eb="32">
      <t>ジコウ</t>
    </rPh>
    <phoneticPr fontId="31"/>
  </si>
  <si>
    <t>１.  委任業務の範囲</t>
    <rPh sb="4" eb="6">
      <t>イニン</t>
    </rPh>
    <rPh sb="6" eb="8">
      <t>ギョウム</t>
    </rPh>
    <rPh sb="9" eb="11">
      <t>ハンイ</t>
    </rPh>
    <phoneticPr fontId="31"/>
  </si>
  <si>
    <t>２.　  期　　　　　 間</t>
    <rPh sb="5" eb="13">
      <t>キカン</t>
    </rPh>
    <phoneticPr fontId="31"/>
  </si>
  <si>
    <t>３.　  報　　　　　 酬</t>
    <rPh sb="5" eb="13">
      <t>ホウシュウ</t>
    </rPh>
    <phoneticPr fontId="31"/>
  </si>
  <si>
    <t>４.　支  払  条  件</t>
    <rPh sb="3" eb="7">
      <t>シハラ</t>
    </rPh>
    <rPh sb="9" eb="13">
      <t>ジョウケン</t>
    </rPh>
    <phoneticPr fontId="31"/>
  </si>
  <si>
    <t>５.　資 料 の 提 示</t>
    <rPh sb="3" eb="6">
      <t>シリョウ</t>
    </rPh>
    <rPh sb="9" eb="12">
      <t>テイジ</t>
    </rPh>
    <phoneticPr fontId="31"/>
  </si>
  <si>
    <t>６.　そ の 他 事 項</t>
    <rPh sb="7" eb="8">
      <t>タ</t>
    </rPh>
    <rPh sb="9" eb="12">
      <t>ジコウ</t>
    </rPh>
    <phoneticPr fontId="31"/>
  </si>
  <si>
    <t>上記のとおり委任契約を致します。</t>
    <rPh sb="0" eb="2">
      <t>ジョウキ</t>
    </rPh>
    <rPh sb="6" eb="10">
      <t>イニンケイヤク</t>
    </rPh>
    <rPh sb="11" eb="12">
      <t>イタ</t>
    </rPh>
    <phoneticPr fontId="31"/>
  </si>
  <si>
    <t>（甲：委任者）</t>
    <rPh sb="1" eb="2">
      <t>コウ</t>
    </rPh>
    <rPh sb="3" eb="6">
      <t>イニンシャ</t>
    </rPh>
    <phoneticPr fontId="31"/>
  </si>
  <si>
    <t>住　所</t>
    <rPh sb="0" eb="3">
      <t>ジュウショ</t>
    </rPh>
    <phoneticPr fontId="31"/>
  </si>
  <si>
    <t>氏　名</t>
    <rPh sb="0" eb="3">
      <t>シメイ</t>
    </rPh>
    <phoneticPr fontId="31"/>
  </si>
  <si>
    <t>（署名）</t>
    <rPh sb="1" eb="3">
      <t>ショメイ</t>
    </rPh>
    <phoneticPr fontId="31"/>
  </si>
  <si>
    <t>（乙：受任者）</t>
    <rPh sb="1" eb="2">
      <t>オツ</t>
    </rPh>
    <rPh sb="3" eb="6">
      <t>ジュニンシャ</t>
    </rPh>
    <phoneticPr fontId="31"/>
  </si>
  <si>
    <t>神奈川県横浜市西区高島２丁目１４番１７号クレアトール横浜５階</t>
    <rPh sb="0" eb="4">
      <t>カナガワケン</t>
    </rPh>
    <rPh sb="4" eb="7">
      <t>ヨコハマシ</t>
    </rPh>
    <rPh sb="7" eb="9">
      <t>ニシク</t>
    </rPh>
    <rPh sb="9" eb="11">
      <t>タカシマ</t>
    </rPh>
    <rPh sb="12" eb="14">
      <t>チョウメ</t>
    </rPh>
    <rPh sb="16" eb="17">
      <t>バン</t>
    </rPh>
    <rPh sb="19" eb="20">
      <t>ゴウ</t>
    </rPh>
    <rPh sb="26" eb="28">
      <t>ヨコハマ</t>
    </rPh>
    <rPh sb="29" eb="30">
      <t>カイ</t>
    </rPh>
    <phoneticPr fontId="31"/>
  </si>
  <si>
    <t>金</t>
    <rPh sb="0" eb="1">
      <t>キン</t>
    </rPh>
    <phoneticPr fontId="1"/>
  </si>
  <si>
    <t>（ご契約日）</t>
    <rPh sb="2" eb="5">
      <t>ケイヤクビ</t>
    </rPh>
    <phoneticPr fontId="1"/>
  </si>
  <si>
    <t>行政書士法人</t>
  </si>
  <si>
    <t>代表社員</t>
    <rPh sb="0" eb="2">
      <t>ダイヒョウ</t>
    </rPh>
    <rPh sb="2" eb="4">
      <t>シャイン</t>
    </rPh>
    <phoneticPr fontId="1"/>
  </si>
  <si>
    <t>黒田　美菜子</t>
    <rPh sb="0" eb="2">
      <t>クロダ</t>
    </rPh>
    <rPh sb="3" eb="6">
      <t>ミナコ</t>
    </rPh>
    <phoneticPr fontId="1"/>
  </si>
  <si>
    <t>みずほ</t>
    <phoneticPr fontId="1"/>
  </si>
  <si>
    <t>横浜東口</t>
    <rPh sb="0" eb="2">
      <t>ヨコハマ</t>
    </rPh>
    <rPh sb="2" eb="4">
      <t>ヒガシグチ</t>
    </rPh>
    <phoneticPr fontId="1"/>
  </si>
  <si>
    <t>山田　哲</t>
    <rPh sb="0" eb="2">
      <t>ヤマダ</t>
    </rPh>
    <rPh sb="3" eb="4">
      <t>サトシ</t>
    </rPh>
    <phoneticPr fontId="1"/>
  </si>
  <si>
    <t>横浜</t>
    <rPh sb="0" eb="2">
      <t>ヨコハマ</t>
    </rPh>
    <phoneticPr fontId="1"/>
  </si>
  <si>
    <t>藤沢中央</t>
    <rPh sb="0" eb="2">
      <t>フジサワ</t>
    </rPh>
    <rPh sb="2" eb="4">
      <t>チュウオウ</t>
    </rPh>
    <phoneticPr fontId="1"/>
  </si>
  <si>
    <t>←どっちか選ぶ</t>
    <rPh sb="5" eb="6">
      <t>エラ</t>
    </rPh>
    <phoneticPr fontId="1"/>
  </si>
  <si>
    <t>神奈川県</t>
    <rPh sb="0" eb="4">
      <t>カナガワケン</t>
    </rPh>
    <phoneticPr fontId="31"/>
  </si>
  <si>
    <t>行政書士会</t>
    <rPh sb="0" eb="2">
      <t>ギョウセイ</t>
    </rPh>
    <rPh sb="2" eb="4">
      <t>ショシ</t>
    </rPh>
    <rPh sb="4" eb="5">
      <t>カイ</t>
    </rPh>
    <phoneticPr fontId="1"/>
  </si>
  <si>
    <t>所属</t>
    <rPh sb="0" eb="2">
      <t>ショゾク</t>
    </rPh>
    <phoneticPr fontId="1"/>
  </si>
  <si>
    <t>司法書士会</t>
    <rPh sb="0" eb="2">
      <t>シホウ</t>
    </rPh>
    <rPh sb="2" eb="4">
      <t>ショシ</t>
    </rPh>
    <rPh sb="4" eb="5">
      <t>カイ</t>
    </rPh>
    <phoneticPr fontId="1"/>
  </si>
  <si>
    <t>□</t>
    <phoneticPr fontId="31"/>
  </si>
  <si>
    <t>お客様担当：</t>
    <rPh sb="1" eb="3">
      <t>キャクサマ</t>
    </rPh>
    <rPh sb="3" eb="5">
      <t>タントウ</t>
    </rPh>
    <phoneticPr fontId="1"/>
  </si>
  <si>
    <t>〒</t>
    <phoneticPr fontId="31"/>
  </si>
  <si>
    <t>※報酬額基準表に基づく</t>
    <phoneticPr fontId="1"/>
  </si>
  <si>
    <t>（丙：受任者）</t>
    <rPh sb="1" eb="2">
      <t>ヘイ</t>
    </rPh>
    <rPh sb="3" eb="6">
      <t>ジュニンシャ</t>
    </rPh>
    <phoneticPr fontId="31"/>
  </si>
  <si>
    <t xml:space="preserve"> 司法書士法人オーシャン</t>
    <rPh sb="1" eb="3">
      <t>シホウ</t>
    </rPh>
    <rPh sb="3" eb="5">
      <t>ショシ</t>
    </rPh>
    <rPh sb="5" eb="7">
      <t>ホウジン</t>
    </rPh>
    <phoneticPr fontId="1"/>
  </si>
  <si>
    <t xml:space="preserve"> 代表社員</t>
    <rPh sb="1" eb="3">
      <t>ダイヒョウ</t>
    </rPh>
    <rPh sb="3" eb="5">
      <t>シャイン</t>
    </rPh>
    <phoneticPr fontId="1"/>
  </si>
  <si>
    <t>　山田　哲</t>
    <rPh sb="1" eb="3">
      <t>ヤマダ</t>
    </rPh>
    <rPh sb="4" eb="5">
      <t>サトシ</t>
    </rPh>
    <phoneticPr fontId="1"/>
  </si>
  <si>
    <t xml:space="preserve"> 神奈川県</t>
    <rPh sb="1" eb="5">
      <t>カナガワケン</t>
    </rPh>
    <phoneticPr fontId="1"/>
  </si>
  <si>
    <t>　司法書士会</t>
    <rPh sb="1" eb="3">
      <t>シホウ</t>
    </rPh>
    <rPh sb="3" eb="5">
      <t>ショシ</t>
    </rPh>
    <rPh sb="5" eb="6">
      <t>カイ</t>
    </rPh>
    <phoneticPr fontId="1"/>
  </si>
  <si>
    <t>ＦＡＸ</t>
    <phoneticPr fontId="1"/>
  </si>
  <si>
    <t>②</t>
    <phoneticPr fontId="1"/>
  </si>
  <si>
    <t>③</t>
    <phoneticPr fontId="1"/>
  </si>
  <si>
    <t>④</t>
    <phoneticPr fontId="1"/>
  </si>
  <si>
    <t xml:space="preserve">請　 求　 額　 </t>
    <rPh sb="0" eb="1">
      <t>ショウ</t>
    </rPh>
    <rPh sb="3" eb="4">
      <t>モトム</t>
    </rPh>
    <rPh sb="6" eb="7">
      <t>ガク</t>
    </rPh>
    <phoneticPr fontId="1"/>
  </si>
  <si>
    <t>（書類の作成・交付申請受領及び申請書等の提出を含む）の一切</t>
  </si>
  <si>
    <t>（１）</t>
    <phoneticPr fontId="1"/>
  </si>
  <si>
    <t>前号の手続きの前提となる手続き</t>
  </si>
  <si>
    <t>（２）</t>
    <phoneticPr fontId="1"/>
  </si>
  <si>
    <t>（３）</t>
    <phoneticPr fontId="1"/>
  </si>
  <si>
    <t>前号の手続きに必要となる付属手続き</t>
    <phoneticPr fontId="1"/>
  </si>
  <si>
    <t>補助させることができる。</t>
  </si>
  <si>
    <t>２</t>
    <phoneticPr fontId="1"/>
  </si>
  <si>
    <t xml:space="preserve">業務が終了した後も，同様とする。 </t>
  </si>
  <si>
    <t>を保有する。</t>
  </si>
  <si>
    <t>前号の手続きの前提となる手続き</t>
    <phoneticPr fontId="1"/>
  </si>
  <si>
    <t xml:space="preserve">た後も，同様とする。 </t>
  </si>
  <si>
    <t>↓編集不可</t>
    <rPh sb="1" eb="3">
      <t>ヘンシュウ</t>
    </rPh>
    <rPh sb="3" eb="5">
      <t>フカ</t>
    </rPh>
    <phoneticPr fontId="1"/>
  </si>
  <si>
    <t>第１１条 （秘密保持）</t>
    <phoneticPr fontId="1"/>
  </si>
  <si>
    <t>相続人、及び相続財産、負債の確定に必要な書類を取得する一切の権限</t>
  </si>
  <si>
    <t>１</t>
    <phoneticPr fontId="1"/>
  </si>
  <si>
    <t>固定資産名寄帳の取得に関する権限</t>
    <phoneticPr fontId="1"/>
  </si>
  <si>
    <t>生命保険契約等の現存調査及びそれに関する書類の取得に関する権限</t>
    <phoneticPr fontId="1"/>
  </si>
  <si>
    <t>被相続人の公正証書遺言の存否を確認する権限</t>
    <phoneticPr fontId="1"/>
  </si>
  <si>
    <t>その他，財産確定に必要な書類の取得に関する権限</t>
    <phoneticPr fontId="1"/>
  </si>
  <si>
    <t>（４）</t>
    <phoneticPr fontId="1"/>
  </si>
  <si>
    <t>（６）</t>
    <phoneticPr fontId="1"/>
  </si>
  <si>
    <t>（５）</t>
    <phoneticPr fontId="1"/>
  </si>
  <si>
    <t>（７）</t>
    <phoneticPr fontId="1"/>
  </si>
  <si>
    <t>（８）</t>
    <phoneticPr fontId="1"/>
  </si>
  <si>
    <t>３</t>
    <phoneticPr fontId="1"/>
  </si>
  <si>
    <t>４</t>
    <phoneticPr fontId="1"/>
  </si>
  <si>
    <t>５</t>
    <phoneticPr fontId="1"/>
  </si>
  <si>
    <t>前記各号に掲げる行為の復代理人選定に関する権限</t>
    <phoneticPr fontId="1"/>
  </si>
  <si>
    <t>本委任状の原本還付を請求する権限</t>
    <phoneticPr fontId="1"/>
  </si>
  <si>
    <t>相続人、及び相続財産の確定に必要な書類を取得する一切の権限</t>
  </si>
  <si>
    <t>-</t>
    <phoneticPr fontId="31"/>
  </si>
  <si>
    <t>みずほ</t>
    <phoneticPr fontId="1"/>
  </si>
  <si>
    <t>-</t>
    <phoneticPr fontId="31"/>
  </si>
  <si>
    <t>（１）</t>
    <phoneticPr fontId="1"/>
  </si>
  <si>
    <t>（３）</t>
    <phoneticPr fontId="1"/>
  </si>
  <si>
    <t>（書類の作成・交付申請受領及び申請書等の提出を含む）の一切</t>
    <phoneticPr fontId="1"/>
  </si>
  <si>
    <t>（２）</t>
    <phoneticPr fontId="1"/>
  </si>
  <si>
    <t>（１）</t>
    <phoneticPr fontId="1"/>
  </si>
  <si>
    <t xml:space="preserve">業務が終了した後も，同様とする。 </t>
    <phoneticPr fontId="1"/>
  </si>
  <si>
    <t>（２）</t>
    <phoneticPr fontId="1"/>
  </si>
  <si>
    <t>（１）</t>
    <phoneticPr fontId="1"/>
  </si>
  <si>
    <t xml:space="preserve">（書類の作成・交付申請受領及び申請書等の提出を含む）の一切 </t>
    <phoneticPr fontId="1"/>
  </si>
  <si>
    <t>第１条  （委任業務の表示）</t>
    <phoneticPr fontId="1"/>
  </si>
  <si>
    <t>６</t>
    <phoneticPr fontId="1"/>
  </si>
  <si>
    <t>前各項に付帯する一切の権限</t>
    <phoneticPr fontId="1"/>
  </si>
  <si>
    <t>３</t>
    <phoneticPr fontId="1"/>
  </si>
  <si>
    <t>（相続人）</t>
    <phoneticPr fontId="1"/>
  </si>
  <si>
    <t>本委任状の原本還付を請求する権限</t>
    <phoneticPr fontId="1"/>
  </si>
  <si>
    <t>前各項に付帯する一切の権限</t>
    <phoneticPr fontId="1"/>
  </si>
  <si>
    <t>前記各号に掲げる行為の復代理人選定に関する権限</t>
    <phoneticPr fontId="1"/>
  </si>
  <si>
    <t>固定資産名寄帳の取得に関する権限</t>
    <phoneticPr fontId="1"/>
  </si>
  <si>
    <t>所得証明書，課税証明書の取得に関する権限</t>
    <phoneticPr fontId="1"/>
  </si>
  <si>
    <t>（２）</t>
    <phoneticPr fontId="1"/>
  </si>
  <si>
    <t>本委任状の原本還付を請求する権限</t>
  </si>
  <si>
    <t>４</t>
  </si>
  <si>
    <t>前各項に付帯する一切の権限</t>
  </si>
  <si>
    <t>３</t>
  </si>
  <si>
    <t>前記各号に掲げる行為の復代理人選定に関する権限</t>
  </si>
  <si>
    <t>２</t>
  </si>
  <si>
    <t>その他，財産確定に必要な書類の取得に関する権限</t>
  </si>
  <si>
    <t>生命保険契約等の現存調査及びそれに関する書類の取得に関する権限</t>
  </si>
  <si>
    <t>（７）</t>
  </si>
  <si>
    <t>（５）</t>
  </si>
  <si>
    <t>（４）</t>
  </si>
  <si>
    <t>固定資産名寄帳の取得に関する権限</t>
  </si>
  <si>
    <t>（３）</t>
  </si>
  <si>
    <t>（２）</t>
  </si>
  <si>
    <t>（１）</t>
  </si>
  <si>
    <t>１</t>
  </si>
  <si>
    <t>行政書士法人オーシャン　　　 代表社員　　黒田　美菜子</t>
    <phoneticPr fontId="1"/>
  </si>
  <si>
    <t>前項に付帯する一切の権限</t>
    <phoneticPr fontId="1"/>
  </si>
  <si>
    <t>前項に掲げる行為の復代理人選定に関する権限</t>
    <phoneticPr fontId="1"/>
  </si>
  <si>
    <t>私の遺言作成に関する一切の権限</t>
    <phoneticPr fontId="1"/>
  </si>
  <si>
    <t>５</t>
    <phoneticPr fontId="1"/>
  </si>
  <si>
    <t>の取得に関する権限</t>
    <phoneticPr fontId="1"/>
  </si>
  <si>
    <t>預金、投資信託取引及び保有株式の現存調査及び残高証明書、取引明細書、評価証明書</t>
    <phoneticPr fontId="1"/>
  </si>
  <si>
    <t>と受領（別紙　有/無）</t>
    <phoneticPr fontId="1"/>
  </si>
  <si>
    <t>貯金及び国債の残高証明書の請求と受領・現存調査・貯金入出金照会・証拠書写しの請求</t>
    <phoneticPr fontId="1"/>
  </si>
  <si>
    <t>固定資産名寄帳の取得に関する権限</t>
    <phoneticPr fontId="1"/>
  </si>
  <si>
    <t>の取得に関する権限（但し，世帯主・続柄・本籍・筆頭者等の省略がないもの）</t>
    <phoneticPr fontId="1"/>
  </si>
  <si>
    <t>私の推定相続人及び推定相続財産確定に必要な書類を取得する一切の権限</t>
    <phoneticPr fontId="1"/>
  </si>
  <si>
    <t xml:space="preserve"> 本日下記の原本書類をお預かり致しました。</t>
    <phoneticPr fontId="1"/>
  </si>
  <si>
    <t>下記書類について、すべて返還を受け、正に受領致しました。</t>
    <phoneticPr fontId="1"/>
  </si>
  <si>
    <t>1.</t>
    <phoneticPr fontId="1"/>
  </si>
  <si>
    <t>2.</t>
    <phoneticPr fontId="1"/>
  </si>
  <si>
    <t>3.</t>
    <phoneticPr fontId="1"/>
  </si>
  <si>
    <t>黒田　美菜子</t>
  </si>
  <si>
    <t>行政書士会</t>
  </si>
  <si>
    <t>様</t>
    <rPh sb="0" eb="1">
      <t>サマ</t>
    </rPh>
    <phoneticPr fontId="1"/>
  </si>
  <si>
    <t>外字</t>
    <rPh sb="0" eb="2">
      <t>ガイジ</t>
    </rPh>
    <phoneticPr fontId="1"/>
  </si>
  <si>
    <t>横浜東口支店</t>
    <rPh sb="0" eb="2">
      <t>ヨコハマ</t>
    </rPh>
    <rPh sb="2" eb="4">
      <t>ヒガシグチ</t>
    </rPh>
    <rPh sb="4" eb="6">
      <t>シテン</t>
    </rPh>
    <phoneticPr fontId="1"/>
  </si>
  <si>
    <t>代・登録免許税等）を乙の請求に基づき支払う。</t>
    <phoneticPr fontId="1"/>
  </si>
  <si>
    <t>代・登録免許税等）を乙及び丙の請求に基づき支払う。</t>
    <rPh sb="11" eb="12">
      <t>オヨ</t>
    </rPh>
    <rPh sb="13" eb="14">
      <t>ヘイ</t>
    </rPh>
    <phoneticPr fontId="1"/>
  </si>
  <si>
    <t>７日前に相手方にその申出をするものとする。</t>
    <phoneticPr fontId="1"/>
  </si>
  <si>
    <t>後記依頼者を 甲 とし，後記行政書士を 乙 ，後記司法書士を 丙 として，次のとおり契約する。</t>
    <phoneticPr fontId="1"/>
  </si>
  <si>
    <t xml:space="preserve">  業務着手は、報酬の入金を確認した時から開始するものとする。</t>
    <rPh sb="2" eb="4">
      <t>ギョウム</t>
    </rPh>
    <rPh sb="4" eb="6">
      <t>チャクシュ</t>
    </rPh>
    <rPh sb="8" eb="10">
      <t>ホウシュウ</t>
    </rPh>
    <rPh sb="11" eb="13">
      <t>ニュウキン</t>
    </rPh>
    <rPh sb="14" eb="16">
      <t>カクニン</t>
    </rPh>
    <rPh sb="18" eb="19">
      <t>トキ</t>
    </rPh>
    <rPh sb="21" eb="23">
      <t>カイシ</t>
    </rPh>
    <phoneticPr fontId="31"/>
  </si>
  <si>
    <t>既に支払った報酬金は返還するものとする。　但し、着手後に解除した</t>
    <phoneticPr fontId="1"/>
  </si>
  <si>
    <t>時は業務の進捗に応じ、乙の計算に基づき算出した報酬額を支払うも</t>
    <phoneticPr fontId="1"/>
  </si>
  <si>
    <t>のとする。</t>
    <phoneticPr fontId="1"/>
  </si>
  <si>
    <t xml:space="preserve">  甲は委任業務の処理に必要な実費（戸籍収集の際の手数料や郵送</t>
    <phoneticPr fontId="1"/>
  </si>
  <si>
    <t xml:space="preserve">  本契約について、甲又は乙から契約解除・変更する場合は、予め７</t>
    <phoneticPr fontId="1"/>
  </si>
  <si>
    <t>日前に相手方にその申出をするものとする。</t>
    <phoneticPr fontId="1"/>
  </si>
  <si>
    <t xml:space="preserve">  甲又は乙、丙の都合により委任業務の着手前にこの契約を解除した</t>
    <rPh sb="2" eb="3">
      <t>コウ</t>
    </rPh>
    <rPh sb="3" eb="4">
      <t>マタ</t>
    </rPh>
    <rPh sb="5" eb="6">
      <t>オツ</t>
    </rPh>
    <rPh sb="7" eb="8">
      <t>ヘイ</t>
    </rPh>
    <rPh sb="9" eb="11">
      <t>ツゴウ</t>
    </rPh>
    <rPh sb="14" eb="18">
      <t>イニンギョウム</t>
    </rPh>
    <rPh sb="19" eb="21">
      <t>チャクシュマ</t>
    </rPh>
    <rPh sb="21" eb="22">
      <t>マエ</t>
    </rPh>
    <rPh sb="25" eb="27">
      <t>ケイヤク</t>
    </rPh>
    <rPh sb="28" eb="30">
      <t>カイジョ</t>
    </rPh>
    <phoneticPr fontId="31"/>
  </si>
  <si>
    <t>時は、既に支払った報酬金は返還するものとする。　但し、着手後に解</t>
    <rPh sb="5" eb="7">
      <t>シハラ</t>
    </rPh>
    <rPh sb="9" eb="11">
      <t>ホウシュウ</t>
    </rPh>
    <rPh sb="11" eb="12">
      <t>キン</t>
    </rPh>
    <rPh sb="13" eb="15">
      <t>ヘンカン</t>
    </rPh>
    <rPh sb="24" eb="25">
      <t>タダ</t>
    </rPh>
    <rPh sb="27" eb="30">
      <t>チャクシュゴ</t>
    </rPh>
    <phoneticPr fontId="31"/>
  </si>
  <si>
    <t>除した時は、業務の進捗に応じ、乙、丙の計算に基づき算出した報酬</t>
    <rPh sb="15" eb="16">
      <t>オツ</t>
    </rPh>
    <rPh sb="17" eb="18">
      <t>ヘイ</t>
    </rPh>
    <phoneticPr fontId="31"/>
  </si>
  <si>
    <t>額を支払うものとする。</t>
    <phoneticPr fontId="1"/>
  </si>
  <si>
    <t xml:space="preserve">  本契約について、甲又は乙、丙から契約解除・変更する場合は予め</t>
    <rPh sb="15" eb="16">
      <t>ヘイ</t>
    </rPh>
    <phoneticPr fontId="1"/>
  </si>
  <si>
    <t>公認会計士，税理士，土地家屋調査士，社会保険労務士，不動産鑑定士等に関連する業務を処理又は</t>
    <phoneticPr fontId="1"/>
  </si>
  <si>
    <t>委任事務の処理にあたるものとする。</t>
    <phoneticPr fontId="1"/>
  </si>
  <si>
    <t>みずほ</t>
    <phoneticPr fontId="1"/>
  </si>
  <si>
    <t>（シホウショシホウジンオーシャンダイヒョウシャインヤマダサトシ）</t>
    <phoneticPr fontId="1"/>
  </si>
  <si>
    <t>（ギョウセイショシホウジンオーシャン）</t>
    <phoneticPr fontId="1"/>
  </si>
  <si>
    <t xml:space="preserve">  甲 は 丙 に本件業務に関する</t>
    <phoneticPr fontId="1"/>
  </si>
  <si>
    <t>を委任し， 丙 はこれを受任する。</t>
    <phoneticPr fontId="1"/>
  </si>
  <si>
    <t xml:space="preserve">   本件業務の処理に関連して，前項各号以外の手続きが必要となったときは，別途， 甲 ・ 乙 ・ 丙 の協議</t>
    <phoneticPr fontId="1"/>
  </si>
  <si>
    <t>で決定するものとする。</t>
    <phoneticPr fontId="1"/>
  </si>
  <si>
    <t xml:space="preserve">  乙 及び 丙 は，各自行政書士法・司法書士法及び所属行政書士会・司法書士会の会則に従い，誠実に</t>
    <phoneticPr fontId="1"/>
  </si>
  <si>
    <t xml:space="preserve">  乙 及び 丙 は，他の行政書士及び司法書士と共同して本件業務を処理し，あるいは弁護士，弁理士，</t>
    <phoneticPr fontId="1"/>
  </si>
  <si>
    <t>補助させることができる。</t>
    <phoneticPr fontId="1"/>
  </si>
  <si>
    <t xml:space="preserve">  乙 及び 丙 は，本件業務に関し， 甲 に報告義務を負うものとする。</t>
    <phoneticPr fontId="1"/>
  </si>
  <si>
    <t xml:space="preserve">  甲 と 乙 及び 丙 は本件業務について十分協議のうえ，具体的手続を決定するものとする。</t>
    <phoneticPr fontId="1"/>
  </si>
  <si>
    <t xml:space="preserve">  甲 及び 乙 及び 丙 は，本件業務に関する財産調査において， 甲 から委任をうけた範囲内で行うもの</t>
    <rPh sb="46" eb="47">
      <t>ナイ</t>
    </rPh>
    <phoneticPr fontId="1"/>
  </si>
  <si>
    <t>とし，その財産調査の開始によって，金融・証券その他各種口座が凍結されることに 甲 はあらかじめ承諾</t>
    <phoneticPr fontId="1"/>
  </si>
  <si>
    <t>ものとする。</t>
    <phoneticPr fontId="1"/>
  </si>
  <si>
    <t>するものとする。また，委任の範囲を超えた財産が発見されたとしても， 乙 及び 丙 は，その責に任じない</t>
    <phoneticPr fontId="1"/>
  </si>
  <si>
    <t xml:space="preserve">  甲 は 乙 及び 丙 に対して，本件業務の処理に必要となる情報や資料（以下「資料等」　という）の提供</t>
    <phoneticPr fontId="1"/>
  </si>
  <si>
    <t>を求められた場合，速やかに資料等を提示し，本件業務の処理に関し積極的かつ全面的に 乙 及び 丙</t>
    <phoneticPr fontId="1"/>
  </si>
  <si>
    <t>に協力し， 乙 及び 丙 は誠実に本件業務を処理するものとする。</t>
    <phoneticPr fontId="1"/>
  </si>
  <si>
    <t xml:space="preserve">  甲 が 乙 及び 丙 に対して支払う報酬は、</t>
    <phoneticPr fontId="1"/>
  </si>
  <si>
    <t>なお， 乙 及び 丙 は，報酬とは別に，印紙代，切手代，交付手数料，予納金，交通費，通信費等の実費等</t>
    <phoneticPr fontId="1"/>
  </si>
  <si>
    <t>（以下「実費」という）について実額を受け取ることができる。また，実費について乙及び丙が立て替えることの</t>
    <phoneticPr fontId="1"/>
  </si>
  <si>
    <t xml:space="preserve">  報酬基準に記載のない業務は， 甲 及び 乙 及び 丙 協議の上，報酬額を決定するものとする。</t>
    <phoneticPr fontId="1"/>
  </si>
  <si>
    <t xml:space="preserve">  乙 及び 丙 は，前条に定める実費及び未払いの報酬があるときは，その支払いを確認したときに，本件業務</t>
    <rPh sb="40" eb="42">
      <t>カクニン</t>
    </rPh>
    <phoneticPr fontId="1"/>
  </si>
  <si>
    <t>に関する書類を 甲 に引き渡すものとする。</t>
    <phoneticPr fontId="1"/>
  </si>
  <si>
    <t xml:space="preserve">  乙 及び 丙 は，以下のいずれかの事由が生じたときは，本契約を解除することができる。</t>
    <phoneticPr fontId="1"/>
  </si>
  <si>
    <t>甲 が 乙 及び 丙 に対し，虚偽の事実を申告し，または，事実を正当な理由なく告げなかったため， 乙</t>
    <phoneticPr fontId="1"/>
  </si>
  <si>
    <t>及び 丙 の事件処理に著しい不都合が生じたとき</t>
    <phoneticPr fontId="1"/>
  </si>
  <si>
    <t>甲 と 乙 及び 丙 との信頼関係が破綻したとき</t>
    <phoneticPr fontId="1"/>
  </si>
  <si>
    <t xml:space="preserve">  乙 及び 丙 は，以下のいずれかの事由が生じたときであっても， 甲 に対し，報酬を請求することができる。</t>
    <phoneticPr fontId="1"/>
  </si>
  <si>
    <t>甲 が 乙 及び 丙 の責任でない事情により 乙 または 丙 を解任したとき</t>
    <phoneticPr fontId="1"/>
  </si>
  <si>
    <t>甲 が 乙 及び 丙 の同意なく依頼事件を終わらせたとき</t>
    <phoneticPr fontId="1"/>
  </si>
  <si>
    <t>甲 が故意又は重大な過失により 乙 及び 丙 の事件処理を不能にしたとき</t>
    <phoneticPr fontId="1"/>
  </si>
  <si>
    <t xml:space="preserve">  乙 及び 丙 は，業務上知り得た秘密を正当な理由なく他に漏らし，又は利用してはならないこととする。</t>
    <phoneticPr fontId="1"/>
  </si>
  <si>
    <t xml:space="preserve">  上記契約の成立を証するため，本書２通を作成し， 甲 及び 乙 及び 丙 が署名・捺印のうえ，甲と乙丙が各１通</t>
    <phoneticPr fontId="1"/>
  </si>
  <si>
    <t>後記依頼者を 甲 とし，後記行政書士を 乙 ,後記司法書士を 丙 として，次のとおり契約する。</t>
    <phoneticPr fontId="1"/>
  </si>
  <si>
    <t>を委任し、 丙 はこれを受任する。</t>
    <phoneticPr fontId="1"/>
  </si>
  <si>
    <t xml:space="preserve">  本件業務の処理に関連して，前項各号以外の手続きが必要となったときは，別途， 甲 ・ 乙 ・ 丙 の協議</t>
    <phoneticPr fontId="1"/>
  </si>
  <si>
    <t>る。</t>
    <phoneticPr fontId="1"/>
  </si>
  <si>
    <t xml:space="preserve">  本件業務の処理に関連して，復代理人の選任が必要となったときは， 甲 はあらかじめ承諾するものとす</t>
    <phoneticPr fontId="1"/>
  </si>
  <si>
    <t xml:space="preserve">  甲 は 乙 及び 丙 に対して，本件業務の処理に必要となる情報や資料（以下「資料等」　という）の提供を</t>
    <phoneticPr fontId="1"/>
  </si>
  <si>
    <t>求められた場合，速やかに資料等を提示し，本件業務の処理に関し積極的かつ全面的に 乙 及び 丙 に</t>
    <phoneticPr fontId="1"/>
  </si>
  <si>
    <t>協力し， 乙 及び 丙 は誠実に本件業務を処理するものとする。</t>
    <phoneticPr fontId="1"/>
  </si>
  <si>
    <t>なお， 乙 及び 丙 は，報酬とは別に，印紙代，切手代，交付手数料，予納金，交通費，通信費等の</t>
    <phoneticPr fontId="1"/>
  </si>
  <si>
    <t xml:space="preserve">実費等（以下「実費」という）について実額を受け取ることができる。また，実費について 乙 及び 丙 </t>
    <phoneticPr fontId="1"/>
  </si>
  <si>
    <t>が立て替えることのできる金額の総額は 金５万円 を上限とする。</t>
    <phoneticPr fontId="1"/>
  </si>
  <si>
    <t>できる金額の総額は 金５万円 を上限とする。</t>
    <phoneticPr fontId="1"/>
  </si>
  <si>
    <t xml:space="preserve">  乙 及び 丙 は，前条に定める実費及び未払いの報酬があるときは、その支払いを確認したときに，本件業務</t>
    <phoneticPr fontId="1"/>
  </si>
  <si>
    <t>に関する書類を 甲 に引き渡すものとする。</t>
    <phoneticPr fontId="1"/>
  </si>
  <si>
    <t xml:space="preserve">甲 が 乙 及び 丙 に対し，虚偽の事実を申告し，または，事実を正当な理由なく告げなかったため， 乙 </t>
    <phoneticPr fontId="1"/>
  </si>
  <si>
    <t>及び 丙 の事件処理に著しい不都合が生じたとき</t>
    <phoneticPr fontId="1"/>
  </si>
  <si>
    <t>甲 と 乙 及び 丙 との信頼関係が破綻したとき</t>
    <phoneticPr fontId="1"/>
  </si>
  <si>
    <t>行政書士</t>
  </si>
  <si>
    <t xml:space="preserve">  甲 は 乙 に下記業務（以下「本件業務」という）を委任し， 乙 はこれを受任する。</t>
    <phoneticPr fontId="1"/>
  </si>
  <si>
    <t xml:space="preserve">  甲 と 乙 は本件業務について十分協議のうえ，具体的手続を決定する。</t>
    <phoneticPr fontId="1"/>
  </si>
  <si>
    <t xml:space="preserve">  乙 は，本件業務に関し， 甲 に報告義務を負うものとする。</t>
    <phoneticPr fontId="1"/>
  </si>
  <si>
    <t xml:space="preserve">  甲 は 乙 に対して，本件業務の処理に必要となる情報や資料（以下「資料等」　という）の提供を求められ</t>
    <phoneticPr fontId="1"/>
  </si>
  <si>
    <t>た場合，速やかに資料等を提示し，本件業務の処理に関し積極的かつ全面的に 乙 に協力し， 乙 は誠実</t>
    <phoneticPr fontId="1"/>
  </si>
  <si>
    <t>に本件業務を処理するものとする。</t>
    <phoneticPr fontId="1"/>
  </si>
  <si>
    <t xml:space="preserve">  乙 は，行政書士法及び所属行政書士会の会則に従い，誠実に委任事務の処理にあたるものとする。</t>
    <phoneticPr fontId="1"/>
  </si>
  <si>
    <t xml:space="preserve">  乙 は，司法書士法及び所属司法書士会の会則に従い，誠実に委任事務の処理にあたるものとする。</t>
    <phoneticPr fontId="1"/>
  </si>
  <si>
    <t xml:space="preserve">  乙は他の行政書士と共同して本件業務を処理し，あるいは司法書士、弁護士，弁理士，公認会計士，税</t>
    <phoneticPr fontId="1"/>
  </si>
  <si>
    <t xml:space="preserve">  乙は他の司法書士と共同して本件業務を処理し，あるいは行政書士、弁護士，弁理士，公認会計士，税</t>
    <phoneticPr fontId="1"/>
  </si>
  <si>
    <t>理士，土地家屋調査士，社会保険労務士，不動産鑑定士等に関連する業務を処理又は補助させることが</t>
    <phoneticPr fontId="1"/>
  </si>
  <si>
    <t>できる。</t>
    <phoneticPr fontId="1"/>
  </si>
  <si>
    <t>理士，土地家屋調査士，社会保険労務士，不動産鑑定士等に関連する業務を処理又は補助させることが</t>
    <phoneticPr fontId="1"/>
  </si>
  <si>
    <t xml:space="preserve">  甲 が 乙 に対して支払う報酬は、</t>
    <phoneticPr fontId="1"/>
  </si>
  <si>
    <t>←入力してください</t>
    <rPh sb="1" eb="3">
      <t>ニュウリョク</t>
    </rPh>
    <phoneticPr fontId="1"/>
  </si>
  <si>
    <t>なお， 乙 は，報酬とは別に，印紙代，切手代，交付手数料，予納金，交通費， 通信費等の実費等（以下</t>
    <phoneticPr fontId="1"/>
  </si>
  <si>
    <t>「実費」という）について実額を受け取ることができる。また，実費について乙が立て替えることのできる金額</t>
    <phoneticPr fontId="1"/>
  </si>
  <si>
    <t>の総額は 金５万円 を上限とする。</t>
    <phoneticPr fontId="1"/>
  </si>
  <si>
    <t xml:space="preserve">  報酬額基準表に記載のない業務は， 甲 及び 乙 協議の上，報酬額を決定するものとする。</t>
    <rPh sb="2" eb="4">
      <t>ホウシュウ</t>
    </rPh>
    <phoneticPr fontId="1"/>
  </si>
  <si>
    <t xml:space="preserve">  乙 は，前条に定める実費及び未払いの報酬があるときは，その支払いを確認したときに，本件業務に関</t>
    <phoneticPr fontId="1"/>
  </si>
  <si>
    <t>する書類を 甲 に引き渡し，業務終了とする。</t>
    <phoneticPr fontId="1"/>
  </si>
  <si>
    <t xml:space="preserve">  乙 は，以下のいずれかの事由が生じたときは，本契約を解除することができる。</t>
    <phoneticPr fontId="1"/>
  </si>
  <si>
    <t>甲 が 乙 に対し，虚偽の事実を申告し，または，事実を正当な理由なく告げなかったため， 乙 の事件処</t>
    <phoneticPr fontId="1"/>
  </si>
  <si>
    <t>理に著しい不都合が生じたとき</t>
    <phoneticPr fontId="1"/>
  </si>
  <si>
    <t>甲 と 乙 との信頼関係が破綻したとき</t>
    <phoneticPr fontId="1"/>
  </si>
  <si>
    <t xml:space="preserve">  乙は，以下のいずれかの事由が生じたときであっても， 甲 に対し，報酬を請求することができる。</t>
    <phoneticPr fontId="1"/>
  </si>
  <si>
    <t>甲 が 乙 の責任でない事情により 乙 を解任したとき</t>
    <phoneticPr fontId="1"/>
  </si>
  <si>
    <t>甲 が 乙 の同意なく依頼業務を終わらせたとき</t>
    <phoneticPr fontId="1"/>
  </si>
  <si>
    <t>甲 が故意又は重大な過失により 乙 の業務処理を不能にしたとき</t>
    <phoneticPr fontId="1"/>
  </si>
  <si>
    <t xml:space="preserve">  乙 は，業務上知り得た秘密を正当な理由なく他に漏らし，又は利用してはならないこととする。業務が終了し</t>
    <phoneticPr fontId="1"/>
  </si>
  <si>
    <t>を保有する。</t>
    <phoneticPr fontId="1"/>
  </si>
  <si>
    <t xml:space="preserve">  上記契約の成立を証するため，本書２通を作成し， 甲 及び 乙 及び 丙 が署名・捺印のうえ， 甲 と 乙丙 が各１通</t>
    <phoneticPr fontId="1"/>
  </si>
  <si>
    <t xml:space="preserve">  上記契約の成立を証するため，本書２通を作成し，甲及び乙が署名・捺印の上，各１通を保有する。</t>
    <phoneticPr fontId="1"/>
  </si>
  <si>
    <t>第４条  （法令の遵守）</t>
    <phoneticPr fontId="1"/>
  </si>
  <si>
    <t>第５条  （復代理人の選任）</t>
    <phoneticPr fontId="1"/>
  </si>
  <si>
    <t>第９条　（報酬）</t>
    <phoneticPr fontId="1"/>
  </si>
  <si>
    <t>第１０条　（報酬）</t>
    <phoneticPr fontId="1"/>
  </si>
  <si>
    <t>第１１条　（委任業務の終了）</t>
    <phoneticPr fontId="1"/>
  </si>
  <si>
    <t>第１０条　（委任業務の終了）</t>
    <phoneticPr fontId="1"/>
  </si>
  <si>
    <t>第８条　（資料の提示）</t>
    <phoneticPr fontId="1"/>
  </si>
  <si>
    <t>第９条　（資料の提示）</t>
    <phoneticPr fontId="1"/>
  </si>
  <si>
    <t>得に関する権限（但し，世帯主・続柄・本籍・筆頭者等の省略がないもの）</t>
    <phoneticPr fontId="1"/>
  </si>
  <si>
    <t>貯金及び国債の残高証明書の請求と受領・現存調査・貯金入出金照会・証拠書写しの請求と受</t>
    <phoneticPr fontId="1"/>
  </si>
  <si>
    <t>貯金等の相続手続きに関する書類の提出、証書等の受領、返送書類の受領、連絡</t>
    <phoneticPr fontId="1"/>
  </si>
  <si>
    <t>得に関する権限（但し，世帯主・続柄・本籍・筆頭者等の省略がないもの）</t>
    <phoneticPr fontId="1"/>
  </si>
  <si>
    <t>貯金及び国債の残高証明書の請求と受領・現存調査・貯金入出金照会・証拠書写しの請求と受</t>
    <phoneticPr fontId="1"/>
  </si>
  <si>
    <t>領（別紙　有/無）　</t>
    <phoneticPr fontId="1"/>
  </si>
  <si>
    <t>代表社員</t>
    <phoneticPr fontId="1"/>
  </si>
  <si>
    <t>黒田　美菜子</t>
    <phoneticPr fontId="1"/>
  </si>
  <si>
    <t>行政書士法人オーシャン</t>
    <rPh sb="0" eb="4">
      <t>ギョウセイショシ</t>
    </rPh>
    <rPh sb="4" eb="6">
      <t>ホウジン</t>
    </rPh>
    <phoneticPr fontId="1"/>
  </si>
  <si>
    <t>行政書士補助者</t>
    <rPh sb="0" eb="2">
      <t>ギョウセイ</t>
    </rPh>
    <rPh sb="2" eb="4">
      <t>ショシ</t>
    </rPh>
    <rPh sb="4" eb="7">
      <t>ホジョシャ</t>
    </rPh>
    <phoneticPr fontId="1"/>
  </si>
  <si>
    <t>被相続人が公正証書遺言を作成されているか否かを確認する権限</t>
    <rPh sb="5" eb="7">
      <t>コウセイ</t>
    </rPh>
    <rPh sb="12" eb="14">
      <t>サクセイ</t>
    </rPh>
    <rPh sb="20" eb="21">
      <t>イナ</t>
    </rPh>
    <phoneticPr fontId="1"/>
  </si>
  <si>
    <t>５</t>
    <phoneticPr fontId="1"/>
  </si>
  <si>
    <t>被相続人の公正証書遺言謄本を取得する権限</t>
    <rPh sb="0" eb="1">
      <t>ヒ</t>
    </rPh>
    <rPh sb="1" eb="3">
      <t>ソウゾク</t>
    </rPh>
    <rPh sb="3" eb="4">
      <t>ニン</t>
    </rPh>
    <rPh sb="5" eb="7">
      <t>コウセイ</t>
    </rPh>
    <rPh sb="7" eb="9">
      <t>ショウショ</t>
    </rPh>
    <rPh sb="9" eb="11">
      <t>イゴン</t>
    </rPh>
    <rPh sb="11" eb="13">
      <t>トウホン</t>
    </rPh>
    <rPh sb="14" eb="16">
      <t>シュトク</t>
    </rPh>
    <rPh sb="18" eb="20">
      <t>ケンゲン</t>
    </rPh>
    <phoneticPr fontId="1"/>
  </si>
  <si>
    <t xml:space="preserve">  甲又は乙の都合により委任業務の着手前にこの契約を解除した時は</t>
    <rPh sb="2" eb="3">
      <t>コウ</t>
    </rPh>
    <rPh sb="3" eb="4">
      <t>マタ</t>
    </rPh>
    <rPh sb="5" eb="6">
      <t>オツ</t>
    </rPh>
    <rPh sb="7" eb="9">
      <t>ツゴウ</t>
    </rPh>
    <rPh sb="12" eb="16">
      <t>イニンギョウム</t>
    </rPh>
    <rPh sb="17" eb="19">
      <t>チャクシュマ</t>
    </rPh>
    <rPh sb="19" eb="20">
      <t>マエ</t>
    </rPh>
    <rPh sb="23" eb="25">
      <t>ケイヤク</t>
    </rPh>
    <rPh sb="26" eb="28">
      <t>カイジョ</t>
    </rPh>
    <phoneticPr fontId="31"/>
  </si>
  <si>
    <t>領（別紙　有/無）</t>
    <rPh sb="0" eb="1">
      <t>リョウ</t>
    </rPh>
    <phoneticPr fontId="1"/>
  </si>
  <si>
    <t>預金、投資信託取引及び保有株式の現存調査及び残高証明書、取引明細書、評価証明書の</t>
    <phoneticPr fontId="1"/>
  </si>
  <si>
    <t>取得に関する権限</t>
    <phoneticPr fontId="1"/>
  </si>
  <si>
    <t>委  任  契  約  書</t>
    <rPh sb="0" eb="1">
      <t>イ</t>
    </rPh>
    <rPh sb="3" eb="4">
      <t>ニン</t>
    </rPh>
    <rPh sb="6" eb="7">
      <t>チギリ</t>
    </rPh>
    <rPh sb="9" eb="10">
      <t>ヤク</t>
    </rPh>
    <rPh sb="12" eb="13">
      <t>ショ</t>
    </rPh>
    <phoneticPr fontId="1"/>
  </si>
  <si>
    <t>第２条 （司法書士 委任業務の表示）</t>
    <rPh sb="5" eb="7">
      <t>シホウ</t>
    </rPh>
    <rPh sb="7" eb="9">
      <t>ショシ</t>
    </rPh>
    <rPh sb="10" eb="12">
      <t>イニン</t>
    </rPh>
    <rPh sb="12" eb="14">
      <t>ギョウム</t>
    </rPh>
    <rPh sb="15" eb="17">
      <t>ヒョウジ</t>
    </rPh>
    <phoneticPr fontId="1"/>
  </si>
  <si>
    <t>第３条 （協議の義務）</t>
    <rPh sb="5" eb="7">
      <t>キョウギ</t>
    </rPh>
    <rPh sb="8" eb="10">
      <t>ギム</t>
    </rPh>
    <phoneticPr fontId="1"/>
  </si>
  <si>
    <t>第７条  （手続きの決定）</t>
    <rPh sb="6" eb="8">
      <t>テツヅ</t>
    </rPh>
    <rPh sb="10" eb="12">
      <t>ケッテイ</t>
    </rPh>
    <phoneticPr fontId="1"/>
  </si>
  <si>
    <t>第６条  （報告の義務）</t>
    <rPh sb="6" eb="8">
      <t>ホウコク</t>
    </rPh>
    <rPh sb="9" eb="11">
      <t>ギム</t>
    </rPh>
    <phoneticPr fontId="1"/>
  </si>
  <si>
    <t>第２条 （司法書士 委任業務の表示）</t>
    <phoneticPr fontId="1"/>
  </si>
  <si>
    <t>第３条 （協議の義務）</t>
    <phoneticPr fontId="1"/>
  </si>
  <si>
    <t>第６条  （報告の義務）</t>
    <phoneticPr fontId="1"/>
  </si>
  <si>
    <t>第７条  （手続きの決定）</t>
    <phoneticPr fontId="1"/>
  </si>
  <si>
    <t>遺言書の作成</t>
    <rPh sb="0" eb="2">
      <t>イゴン</t>
    </rPh>
    <rPh sb="2" eb="3">
      <t>ショ</t>
    </rPh>
    <rPh sb="4" eb="6">
      <t>サクセイ</t>
    </rPh>
    <phoneticPr fontId="1"/>
  </si>
  <si>
    <t>遺言書の作成</t>
    <rPh sb="0" eb="2">
      <t>ユイゴン</t>
    </rPh>
    <rPh sb="2" eb="3">
      <t>ショ</t>
    </rPh>
    <rPh sb="4" eb="6">
      <t>サクセイ</t>
    </rPh>
    <phoneticPr fontId="1"/>
  </si>
  <si>
    <t>司法書士法人</t>
  </si>
  <si>
    <t>第１条  （行政書士 委任業務の表示）</t>
    <rPh sb="6" eb="8">
      <t>ギョウセイ</t>
    </rPh>
    <rPh sb="8" eb="10">
      <t>ショシ</t>
    </rPh>
    <phoneticPr fontId="1"/>
  </si>
  <si>
    <t>第１条  （行政書士 委任業務の表示）</t>
    <phoneticPr fontId="1"/>
  </si>
  <si>
    <t>Y</t>
  </si>
  <si>
    <t>〒</t>
    <phoneticPr fontId="1"/>
  </si>
  <si>
    <t>-</t>
    <phoneticPr fontId="1"/>
  </si>
  <si>
    <t>無</t>
  </si>
  <si>
    <t>行政書士法人オーシャン</t>
  </si>
  <si>
    <t xml:space="preserve"> （ギョウセイショシホウジンオーシャン）</t>
    <phoneticPr fontId="1"/>
  </si>
  <si>
    <t>口座番号</t>
    <phoneticPr fontId="1"/>
  </si>
  <si>
    <t>みずほ銀行　横浜東口支店</t>
    <phoneticPr fontId="1"/>
  </si>
  <si>
    <t xml:space="preserve">  乙 及び 丙 は，以下のいずれかの事由が生じたときであっても， 甲 に対し，報酬を請求することができる。</t>
    <rPh sb="43" eb="45">
      <t>セイキュウ</t>
    </rPh>
    <phoneticPr fontId="1"/>
  </si>
  <si>
    <t>2</t>
    <phoneticPr fontId="1"/>
  </si>
  <si>
    <t>3</t>
    <phoneticPr fontId="1"/>
  </si>
  <si>
    <t>4</t>
    <phoneticPr fontId="1"/>
  </si>
  <si>
    <t>本委任状に掲げる行為の復代理人選定に関する権限</t>
    <rPh sb="0" eb="1">
      <t>ホン</t>
    </rPh>
    <rPh sb="1" eb="4">
      <t>イニンジョウ</t>
    </rPh>
    <phoneticPr fontId="1"/>
  </si>
  <si>
    <t>本委任状に掲げる行為に付帯する一切の権限</t>
    <rPh sb="5" eb="6">
      <t>カカ</t>
    </rPh>
    <rPh sb="8" eb="10">
      <t>コウイ</t>
    </rPh>
    <phoneticPr fontId="1"/>
  </si>
  <si>
    <t>一般社団法人いきいきライフ協会　代表理事　黒田　美菜子</t>
    <rPh sb="0" eb="2">
      <t>イッパン</t>
    </rPh>
    <rPh sb="2" eb="4">
      <t>シャダン</t>
    </rPh>
    <rPh sb="4" eb="6">
      <t>ホウジン</t>
    </rPh>
    <rPh sb="13" eb="15">
      <t>キョウカイ</t>
    </rPh>
    <rPh sb="24" eb="27">
      <t>ミナコ</t>
    </rPh>
    <phoneticPr fontId="1"/>
  </si>
  <si>
    <t>一般社団法人　いきいきライフ協会　代表理事　黒田　美菜子　殿</t>
    <rPh sb="0" eb="2">
      <t>イッパン</t>
    </rPh>
    <rPh sb="2" eb="4">
      <t>シャダン</t>
    </rPh>
    <rPh sb="4" eb="6">
      <t>ホウジン</t>
    </rPh>
    <rPh sb="14" eb="16">
      <t>キョウカイ</t>
    </rPh>
    <rPh sb="17" eb="19">
      <t>ダイヒョウ</t>
    </rPh>
    <rPh sb="19" eb="21">
      <t>リジ</t>
    </rPh>
    <rPh sb="22" eb="24">
      <t>クロダ</t>
    </rPh>
    <rPh sb="25" eb="28">
      <t>ミナコ</t>
    </rPh>
    <rPh sb="29" eb="30">
      <t>トノ</t>
    </rPh>
    <phoneticPr fontId="1"/>
  </si>
  <si>
    <t>下記の通りご請求申し上げます。</t>
    <rPh sb="0" eb="2">
      <t>カキ</t>
    </rPh>
    <rPh sb="3" eb="4">
      <t>トオ</t>
    </rPh>
    <rPh sb="6" eb="8">
      <t>セイキュウ</t>
    </rPh>
    <rPh sb="8" eb="9">
      <t>モウ</t>
    </rPh>
    <rPh sb="10" eb="11">
      <t>ア</t>
    </rPh>
    <phoneticPr fontId="1"/>
  </si>
  <si>
    <t>R</t>
  </si>
  <si>
    <t>　　年　　　　月　　　　日</t>
    <phoneticPr fontId="1"/>
  </si>
  <si>
    <t>令和</t>
  </si>
  <si>
    <t>（代理人）</t>
    <rPh sb="1" eb="4">
      <t>ダイリニン</t>
    </rPh>
    <phoneticPr fontId="1"/>
  </si>
  <si>
    <t>住　所</t>
    <rPh sb="0" eb="1">
      <t>ジュウ</t>
    </rPh>
    <rPh sb="2" eb="3">
      <t>ショ</t>
    </rPh>
    <phoneticPr fontId="1"/>
  </si>
  <si>
    <t>　</t>
    <phoneticPr fontId="1"/>
  </si>
  <si>
    <t>氏　名</t>
    <rPh sb="0" eb="1">
      <t>シ</t>
    </rPh>
    <rPh sb="2" eb="3">
      <t>ナ</t>
    </rPh>
    <phoneticPr fontId="1"/>
  </si>
  <si>
    <t>　行政書士法人オーシャン　　　 代表社員　　黒田　美菜子</t>
    <rPh sb="1" eb="3">
      <t>ギョウセイ</t>
    </rPh>
    <rPh sb="3" eb="5">
      <t>ショシ</t>
    </rPh>
    <rPh sb="5" eb="7">
      <t>ホウジン</t>
    </rPh>
    <rPh sb="16" eb="18">
      <t>ダイヒョウ</t>
    </rPh>
    <rPh sb="18" eb="20">
      <t>シャイン</t>
    </rPh>
    <rPh sb="22" eb="24">
      <t>クロダ</t>
    </rPh>
    <rPh sb="25" eb="28">
      <t>ミナコ</t>
    </rPh>
    <phoneticPr fontId="1"/>
  </si>
  <si>
    <t>　司法書士法人オーシャン　　 　代表社員　　山田　哲</t>
    <rPh sb="5" eb="7">
      <t>ホウジン</t>
    </rPh>
    <rPh sb="16" eb="18">
      <t>ダイヒョウ</t>
    </rPh>
    <rPh sb="18" eb="20">
      <t>シャイン</t>
    </rPh>
    <phoneticPr fontId="1"/>
  </si>
  <si>
    <t>　　　　　　　　　　　　　　　　　　　　　　　　　
私は，上記の者に対し，以下の被相続人の相続に係る次の権限を委任する。
１　法定相続情報一覧図を作成すること
２　法定相続情報一覧図の保管及び一覧図の写しの交付の申出をすること
　　（希望する法定相続情報一覧図の写しの交付通数　　　　通）
３　法定相続情報一覧図の写し及び返却される添付書面を受領すること
４　上記１から３までのほか，法定相続情報一覧図の保管及び一覧図の写しの交付の
　　申出に関して必要な一切の権限</t>
  </si>
  <si>
    <t>被相続人の最後の住所（又は本籍）</t>
    <phoneticPr fontId="1"/>
  </si>
  <si>
    <t>被相続人の氏名</t>
    <phoneticPr fontId="1"/>
  </si>
  <si>
    <t xml:space="preserve">
</t>
    <phoneticPr fontId="1"/>
  </si>
  <si>
    <t>死亡年月日</t>
    <phoneticPr fontId="1"/>
  </si>
  <si>
    <t>（委任者）</t>
    <rPh sb="1" eb="4">
      <t>イニンシャ</t>
    </rPh>
    <phoneticPr fontId="1"/>
  </si>
  <si>
    <t>R</t>
    <phoneticPr fontId="1"/>
  </si>
  <si>
    <t>令和</t>
    <rPh sb="0" eb="2">
      <t>レイワ</t>
    </rPh>
    <phoneticPr fontId="1"/>
  </si>
  <si>
    <t>行政書士法人オーシャン　代表社員　黒田　美菜子</t>
  </si>
  <si>
    <t>後の応当日までとする。</t>
    <phoneticPr fontId="1"/>
  </si>
  <si>
    <t>第１４条　（甲の事由による業務の終了）</t>
    <phoneticPr fontId="1"/>
  </si>
  <si>
    <t>第１５条 （秘密保持）</t>
    <phoneticPr fontId="1"/>
  </si>
  <si>
    <t>契約期間が応当日を超過したとき</t>
    <rPh sb="0" eb="2">
      <t>ケイヤク</t>
    </rPh>
    <rPh sb="2" eb="4">
      <t>キカン</t>
    </rPh>
    <rPh sb="5" eb="6">
      <t>オウ</t>
    </rPh>
    <rPh sb="6" eb="8">
      <t>トウジツ</t>
    </rPh>
    <rPh sb="9" eb="11">
      <t>チョウカ</t>
    </rPh>
    <phoneticPr fontId="1"/>
  </si>
  <si>
    <t>第1２条 （契約期間）</t>
    <phoneticPr fontId="1"/>
  </si>
  <si>
    <t>第１３条　（解除事由）</t>
    <phoneticPr fontId="1"/>
  </si>
  <si>
    <t>契約期間が応当日を超過したとき</t>
    <phoneticPr fontId="1"/>
  </si>
  <si>
    <t>ご契約日より、原則として本契約締結の日より６ヶ月後の応当日までとする。</t>
    <rPh sb="1" eb="3">
      <t>ケイヤク</t>
    </rPh>
    <rPh sb="3" eb="4">
      <t>ヒ</t>
    </rPh>
    <rPh sb="7" eb="9">
      <t>ゲンソク</t>
    </rPh>
    <rPh sb="12" eb="15">
      <t>ホンケイヤク</t>
    </rPh>
    <rPh sb="15" eb="17">
      <t>テイケツ</t>
    </rPh>
    <rPh sb="18" eb="19">
      <t>ヒ</t>
    </rPh>
    <rPh sb="23" eb="24">
      <t>ゲツ</t>
    </rPh>
    <rPh sb="24" eb="25">
      <t>ゴ</t>
    </rPh>
    <rPh sb="26" eb="27">
      <t>オウ</t>
    </rPh>
    <rPh sb="27" eb="29">
      <t>トウジツ</t>
    </rPh>
    <phoneticPr fontId="31"/>
  </si>
  <si>
    <t xml:space="preserve">  甲 は 乙  に下記業務（以下「本件業務」という）を委任し， 乙 はこれを受任する。</t>
    <phoneticPr fontId="1"/>
  </si>
  <si>
    <t xml:space="preserve"> 裏面に記載のとおりとする。</t>
    <rPh sb="1" eb="3">
      <t>リメン</t>
    </rPh>
    <rPh sb="4" eb="6">
      <t>キサイ</t>
    </rPh>
    <phoneticPr fontId="1"/>
  </si>
  <si>
    <t>暴力団員等が経営を支配していると認められる関係を有すること</t>
    <phoneticPr fontId="1"/>
  </si>
  <si>
    <t xml:space="preserve">暴力団員等が経営に実質的に関与していると認められる関係を有すること
</t>
    <phoneticPr fontId="1"/>
  </si>
  <si>
    <t xml:space="preserve">不当に暴力団員等を利用していると認められる関係を
有すること
</t>
    <phoneticPr fontId="1"/>
  </si>
  <si>
    <t xml:space="preserve">有すること
</t>
    <phoneticPr fontId="1"/>
  </si>
  <si>
    <t xml:space="preserve">役員又は経営に実質的に関与しているものが暴力団等と社会的に非難されるべき関係を有すること
</t>
    <phoneticPr fontId="1"/>
  </si>
  <si>
    <t xml:space="preserve">暴力的な要求行為
</t>
    <phoneticPr fontId="1"/>
  </si>
  <si>
    <t>(１)</t>
    <phoneticPr fontId="1"/>
  </si>
  <si>
    <t xml:space="preserve">法的な責任を超えた不当な要求行為
</t>
    <phoneticPr fontId="1"/>
  </si>
  <si>
    <t xml:space="preserve">その他前各号に準ずる行為
</t>
  </si>
  <si>
    <t>(２)</t>
  </si>
  <si>
    <t>(３)</t>
  </si>
  <si>
    <t>(４)</t>
  </si>
  <si>
    <t>(５)</t>
  </si>
  <si>
    <t>（１）</t>
    <phoneticPr fontId="1"/>
  </si>
  <si>
    <t>（４）</t>
    <phoneticPr fontId="1"/>
  </si>
  <si>
    <t xml:space="preserve">
 甲及び乙及び丙は，自己が， 現在， 暴力団， 暴力団員， 暴力団員でなくなった時から5年を経過しない者，</t>
    <rPh sb="6" eb="7">
      <t>オヨ</t>
    </rPh>
    <rPh sb="8" eb="9">
      <t>ヘイ</t>
    </rPh>
    <phoneticPr fontId="1"/>
  </si>
  <si>
    <t xml:space="preserve">いずれかーにも該当しないことを表
明し，かつ将来にわたっても該当しないことを表明し， 保証する。
</t>
  </si>
  <si>
    <t>自己，自社もしくは第三者の不正の利益を図る目的又は第三者に損害を加える
目的をもってするなど，</t>
  </si>
  <si>
    <t>暴力団員等に対して資金等を提供し，又は便宜を供与するなどの関係をしてい
ると認められる関係を</t>
  </si>
  <si>
    <t xml:space="preserve">取引に関して， 脅迫的な言動をし，又は暴力を用いる行為
</t>
  </si>
  <si>
    <t xml:space="preserve">風説を流布し，偽計を用い又は威力を用いて相手方の信用を段損し，又は相手方の業務を妨害する行為
</t>
  </si>
  <si>
    <t>等その他これらに準ずるもの(以下， これらを 「暴力団員
等」という)に該当しないこと， 及び次の各号の</t>
    <phoneticPr fontId="1"/>
  </si>
  <si>
    <t xml:space="preserve"> 暴力団準構成員，暴力団関係企業， 総会屋等， 社会的運動等標ぼう
ゴロ又は特殊知能暴力集団</t>
    <phoneticPr fontId="1"/>
  </si>
  <si>
    <t xml:space="preserve"> 甲又は乙又は丙は，自ら又は第三者を利用して，次の各号のいずれか一にでも該当する行為を行ってはならない。
</t>
    <rPh sb="5" eb="6">
      <t>マタ</t>
    </rPh>
    <rPh sb="7" eb="8">
      <t>ヘイ</t>
    </rPh>
    <phoneticPr fontId="1"/>
  </si>
  <si>
    <t xml:space="preserve"> 甲及び乙及び丙は，相手方が第1項のいずれかーにでも違反すると疑われる合理的な事情
がある場合には，</t>
    <rPh sb="5" eb="6">
      <t>オヨ</t>
    </rPh>
    <rPh sb="7" eb="8">
      <t>ヘイ</t>
    </rPh>
    <phoneticPr fontId="1"/>
  </si>
  <si>
    <t>乙又は丙は，自らが，第1項のいずれかーにでも違反し，又は，そのおそれがあることが判明した場合には，</t>
    <rPh sb="1" eb="2">
      <t>マタ</t>
    </rPh>
    <rPh sb="3" eb="4">
      <t>ヘイ</t>
    </rPh>
    <phoneticPr fontId="1"/>
  </si>
  <si>
    <t>相手方に対し， 直ちにその旨を通知するものとする。</t>
    <phoneticPr fontId="1"/>
  </si>
  <si>
    <t xml:space="preserve"> 甲及び乙及び丙は，相手方が前3項のいずれかーにでも違反した場合は，相手方の有する期限の利益を喪失</t>
    <rPh sb="5" eb="6">
      <t>オヨ</t>
    </rPh>
    <rPh sb="7" eb="8">
      <t>ヘイ</t>
    </rPh>
    <phoneticPr fontId="1"/>
  </si>
  <si>
    <t>させ， また， 通知又は催告等何らの手続きを要しないで直ちに本契約を解除することができるものとする。</t>
    <phoneticPr fontId="1"/>
  </si>
  <si>
    <t xml:space="preserve"> 甲及び乙及び丙は，前項に基づく解除により解除された当事者が被った損害につき， 一切
の義務及び責任を</t>
    <rPh sb="5" eb="6">
      <t>オヨ</t>
    </rPh>
    <rPh sb="7" eb="8">
      <t>ヘイ</t>
    </rPh>
    <phoneticPr fontId="1"/>
  </si>
  <si>
    <t>負わないものとする。</t>
    <phoneticPr fontId="1"/>
  </si>
  <si>
    <t>第８条  （財産調査及び遺言書の確認）</t>
    <rPh sb="6" eb="8">
      <t>ザイサン</t>
    </rPh>
    <rPh sb="8" eb="10">
      <t>チョウサ</t>
    </rPh>
    <rPh sb="10" eb="11">
      <t>オヨ</t>
    </rPh>
    <rPh sb="12" eb="14">
      <t>イゴン</t>
    </rPh>
    <rPh sb="16" eb="18">
      <t>カクニン</t>
    </rPh>
    <phoneticPr fontId="1"/>
  </si>
  <si>
    <t>　甲 及び 乙 及び 丙 は，本件業務に関する遺言書の有無の調査につき，甲から委任をうけた場合のみ行</t>
    <rPh sb="23" eb="25">
      <t>イゴン</t>
    </rPh>
    <rPh sb="25" eb="26">
      <t>ショ</t>
    </rPh>
    <rPh sb="27" eb="29">
      <t>ウム</t>
    </rPh>
    <rPh sb="36" eb="37">
      <t>コウ</t>
    </rPh>
    <rPh sb="39" eb="41">
      <t>イニン</t>
    </rPh>
    <rPh sb="45" eb="47">
      <t>バアイ</t>
    </rPh>
    <rPh sb="49" eb="50">
      <t>オコナ</t>
    </rPh>
    <phoneticPr fontId="1"/>
  </si>
  <si>
    <t>うものとする。乙及び丙が遺言書の調査の委任を受けなかったとき，或いは，通常なすべき調査に</t>
    <rPh sb="7" eb="8">
      <t>オツ</t>
    </rPh>
    <rPh sb="8" eb="9">
      <t>オヨ</t>
    </rPh>
    <rPh sb="10" eb="11">
      <t>ヘイ</t>
    </rPh>
    <rPh sb="12" eb="14">
      <t>イゴン</t>
    </rPh>
    <rPh sb="16" eb="18">
      <t>チョウサ</t>
    </rPh>
    <rPh sb="19" eb="21">
      <t>イニン</t>
    </rPh>
    <rPh sb="22" eb="23">
      <t>ウ</t>
    </rPh>
    <rPh sb="31" eb="32">
      <t>アル</t>
    </rPh>
    <rPh sb="35" eb="37">
      <t>ツウジョウ</t>
    </rPh>
    <rPh sb="41" eb="43">
      <t>チョウサ</t>
    </rPh>
    <phoneticPr fontId="1"/>
  </si>
  <si>
    <t>よって遺言書の確認ができなかったときにおいて，遺産分割協議後に遺言書が発見された場合,ま</t>
    <rPh sb="7" eb="9">
      <t>カクニン</t>
    </rPh>
    <phoneticPr fontId="1"/>
  </si>
  <si>
    <t>た,甲以外の第三者より遺言の存在を知らされたとしても, 乙及び丙 は，その責に任じないものとする。</t>
    <phoneticPr fontId="1"/>
  </si>
  <si>
    <t>第11条 （契約期間）</t>
    <phoneticPr fontId="1"/>
  </si>
  <si>
    <t>第１2条　（解除事由）</t>
    <phoneticPr fontId="1"/>
  </si>
  <si>
    <t>第１3条　（甲の事由による業務の終了）</t>
    <phoneticPr fontId="1"/>
  </si>
  <si>
    <t>第１4条 （秘密保持）</t>
    <phoneticPr fontId="1"/>
  </si>
  <si>
    <t xml:space="preserve"> 裏面に記載のとおりとする。</t>
  </si>
  <si>
    <t xml:space="preserve">  本契約の契約期間は、原則として本契約締結の日より6ヶ月後の応当日までとする。</t>
    <rPh sb="28" eb="30">
      <t>ゲツゴ</t>
    </rPh>
    <rPh sb="31" eb="34">
      <t>オウトウビ</t>
    </rPh>
    <phoneticPr fontId="1"/>
  </si>
  <si>
    <t>第１２条 （反社会勢力の排除）</t>
    <phoneticPr fontId="1"/>
  </si>
  <si>
    <t xml:space="preserve">  乙 は，各自行政書士法及び所属行政書士会の会則に従い，誠実に委任事務の処理にあたるものとする。</t>
    <phoneticPr fontId="1"/>
  </si>
  <si>
    <t>第12条 反社会勢力の排除</t>
    <phoneticPr fontId="1"/>
  </si>
  <si>
    <t>第２条  （法令の遵守）</t>
    <rPh sb="0" eb="1">
      <t>ダイ</t>
    </rPh>
    <rPh sb="2" eb="3">
      <t>ジョウ</t>
    </rPh>
    <rPh sb="6" eb="8">
      <t>ホウレイ</t>
    </rPh>
    <rPh sb="9" eb="11">
      <t>ジュンシュ</t>
    </rPh>
    <phoneticPr fontId="1"/>
  </si>
  <si>
    <t>第３条　（協議・報告義務）</t>
    <phoneticPr fontId="1"/>
  </si>
  <si>
    <t>第４条　（資料の提示）</t>
    <phoneticPr fontId="1"/>
  </si>
  <si>
    <t>第５条  （復代理人の選任）</t>
    <rPh sb="0" eb="1">
      <t>ダイ</t>
    </rPh>
    <rPh sb="2" eb="3">
      <t>ジョウ</t>
    </rPh>
    <rPh sb="6" eb="10">
      <t>フクダイリニン</t>
    </rPh>
    <rPh sb="11" eb="13">
      <t>センニン</t>
    </rPh>
    <phoneticPr fontId="1"/>
  </si>
  <si>
    <t>第６条　（報酬）</t>
    <phoneticPr fontId="1"/>
  </si>
  <si>
    <t>第７条　（委任業務の終了）</t>
    <phoneticPr fontId="1"/>
  </si>
  <si>
    <t>第８条 （契約期間）</t>
    <phoneticPr fontId="1"/>
  </si>
  <si>
    <t>第９条　（解除事由）</t>
    <phoneticPr fontId="1"/>
  </si>
  <si>
    <t>第１０条　（甲の事由による業務の終了）</t>
    <phoneticPr fontId="1"/>
  </si>
  <si>
    <t>後記依頼者を 甲 とし，後記行政書士を 乙 として，次の通り契約する。</t>
    <rPh sb="14" eb="16">
      <t>ギョウセイ</t>
    </rPh>
    <rPh sb="16" eb="18">
      <t>ショシ</t>
    </rPh>
    <phoneticPr fontId="1"/>
  </si>
  <si>
    <t xml:space="preserve">
 甲及び乙は，自己が， 現在， 暴力団， 暴力団員， 暴力団員でなくなった時から5年を経過しない者，</t>
    <phoneticPr fontId="1"/>
  </si>
  <si>
    <t xml:space="preserve"> 甲又は乙は，自ら又は第三者を利用して，次の各号のいずれか一にでも該当する行為を行ってはならない。
</t>
    <phoneticPr fontId="1"/>
  </si>
  <si>
    <t>暴力団準構成員，暴力団関係企業， 総会屋等， 社会的運動等標ぼう
ゴロ又は特殊知能暴力集団等</t>
    <phoneticPr fontId="1"/>
  </si>
  <si>
    <t xml:space="preserve">ずれかーにも該当しないことを表
明し，かつ将来にわたっても該当しないことを表明し， 保証する。
</t>
    <phoneticPr fontId="1"/>
  </si>
  <si>
    <t>その他これらに準ずるもの(以下， これらを 「暴力団員
等」という)に該当しないこと， 及び次の各号のい</t>
    <phoneticPr fontId="1"/>
  </si>
  <si>
    <t xml:space="preserve"> 甲及び乙は，相手方が第1項のいずれかーにでも違反すると疑われる合理的な事情
がある場合には，当該</t>
    <phoneticPr fontId="1"/>
  </si>
  <si>
    <t>対し， 直ちにその旨を通知するものとする。</t>
    <phoneticPr fontId="1"/>
  </si>
  <si>
    <t>は，自らが，第1項のいずれかーにでも違反し，又は，そのおそれがあることが判明した場合には，相手方に</t>
    <phoneticPr fontId="1"/>
  </si>
  <si>
    <t xml:space="preserve"> 甲及び乙は，相手方が前3項のいずれかーにでも違反した場合は，相手方の有する期限の利益を喪失させ,</t>
    <phoneticPr fontId="1"/>
  </si>
  <si>
    <t>また， 通知又は催告等何らの手続きを要しないで直ちに本契約を解除することができるものとする。</t>
    <phoneticPr fontId="1"/>
  </si>
  <si>
    <t>ないものとする。</t>
    <phoneticPr fontId="1"/>
  </si>
  <si>
    <t xml:space="preserve"> 甲及び乙は，前項に基づく解除により解除された当事者が被った損害につき， 一切
の義務及び責任を負わ</t>
    <phoneticPr fontId="1"/>
  </si>
  <si>
    <t>（２）</t>
    <phoneticPr fontId="1"/>
  </si>
  <si>
    <t>（５）</t>
    <phoneticPr fontId="1"/>
  </si>
  <si>
    <t>（６）</t>
    <phoneticPr fontId="1"/>
  </si>
  <si>
    <t>（７）</t>
    <phoneticPr fontId="1"/>
  </si>
  <si>
    <t>私に関する下記書類を取得する一切の権限</t>
    <rPh sb="2" eb="3">
      <t>カン</t>
    </rPh>
    <rPh sb="5" eb="7">
      <t>カキ</t>
    </rPh>
    <phoneticPr fontId="1"/>
  </si>
  <si>
    <t>8ヶ月</t>
    <phoneticPr fontId="1"/>
  </si>
  <si>
    <t>6ヶ月</t>
  </si>
  <si>
    <t>後記依頼者を 甲 とし，後記行政書士を 乙として，次のとおり契約する。</t>
    <phoneticPr fontId="1"/>
  </si>
  <si>
    <t xml:space="preserve">   本件業務の処理に関連して，前項各号以外の手続きが必要となったときは，別途， 甲 ・ 乙  の協議で決</t>
    <rPh sb="52" eb="53">
      <t>ケツ</t>
    </rPh>
    <phoneticPr fontId="1"/>
  </si>
  <si>
    <t>定するものとする。</t>
    <phoneticPr fontId="1"/>
  </si>
  <si>
    <t xml:space="preserve">  乙  は，他の行政書士及び司法書士と共同して本件業務を処理し，あるいは弁護士，弁理士，公認会計</t>
    <rPh sb="45" eb="47">
      <t>コウニン</t>
    </rPh>
    <rPh sb="47" eb="49">
      <t>カイケイ</t>
    </rPh>
    <phoneticPr fontId="1"/>
  </si>
  <si>
    <t>士，税理士，土地家屋調査士，社会保険労務士，不動産鑑定士等に関連する業務を処理又は補助させ</t>
    <rPh sb="41" eb="43">
      <t>ホジョ</t>
    </rPh>
    <phoneticPr fontId="1"/>
  </si>
  <si>
    <t>ることができる。</t>
    <phoneticPr fontId="1"/>
  </si>
  <si>
    <t xml:space="preserve">  甲 と 乙 は本件業務について十分協議のうえ，具体的手続を決定するものとする。</t>
    <phoneticPr fontId="1"/>
  </si>
  <si>
    <t xml:space="preserve">  甲 及び 乙 は，本件業務に関する財産調査において， 甲 から委任をうけた範囲内で行うものとし，その</t>
    <rPh sb="41" eb="42">
      <t>ナイ</t>
    </rPh>
    <phoneticPr fontId="1"/>
  </si>
  <si>
    <t>財産調査の開始によって，金融・証券その他各種口座が凍結されることに 甲 はあらかじめ承諾するものと</t>
    <phoneticPr fontId="1"/>
  </si>
  <si>
    <t>する。また，委任の範囲を超えた財産が発見されたとしても， 乙 は，その責に任じないものとする。</t>
    <phoneticPr fontId="1"/>
  </si>
  <si>
    <t>　甲 及び 乙 は，本件業務に関する遺言書の有無の調査につき，甲から委任をうけた場合のみ行うものと</t>
    <rPh sb="18" eb="20">
      <t>イゴン</t>
    </rPh>
    <rPh sb="20" eb="21">
      <t>ショ</t>
    </rPh>
    <rPh sb="22" eb="24">
      <t>ウム</t>
    </rPh>
    <rPh sb="31" eb="32">
      <t>コウ</t>
    </rPh>
    <rPh sb="34" eb="36">
      <t>イニン</t>
    </rPh>
    <rPh sb="40" eb="42">
      <t>バアイ</t>
    </rPh>
    <rPh sb="44" eb="45">
      <t>オコナ</t>
    </rPh>
    <phoneticPr fontId="1"/>
  </si>
  <si>
    <t>する。乙が遺言書の調査の委任を受けなかったとき，或いは，通常なすべき調査によって遺言書の</t>
    <rPh sb="3" eb="4">
      <t>オツ</t>
    </rPh>
    <rPh sb="5" eb="7">
      <t>イゴン</t>
    </rPh>
    <rPh sb="9" eb="11">
      <t>チョウサ</t>
    </rPh>
    <rPh sb="12" eb="14">
      <t>イニン</t>
    </rPh>
    <rPh sb="15" eb="16">
      <t>ウ</t>
    </rPh>
    <rPh sb="24" eb="25">
      <t>アル</t>
    </rPh>
    <rPh sb="28" eb="30">
      <t>ツウジョウ</t>
    </rPh>
    <rPh sb="34" eb="36">
      <t>チョウサ</t>
    </rPh>
    <rPh sb="40" eb="42">
      <t>イゴン</t>
    </rPh>
    <rPh sb="42" eb="43">
      <t>ショ</t>
    </rPh>
    <phoneticPr fontId="1"/>
  </si>
  <si>
    <t>確認ができなかったときにおいて，遺産分割協議後に遺言書が発見された場合,また,甲以外の第</t>
    <rPh sb="0" eb="2">
      <t>カクニン</t>
    </rPh>
    <rPh sb="39" eb="40">
      <t>コウ</t>
    </rPh>
    <rPh sb="40" eb="42">
      <t>イガイ</t>
    </rPh>
    <rPh sb="43" eb="44">
      <t>ダイ</t>
    </rPh>
    <phoneticPr fontId="1"/>
  </si>
  <si>
    <t>三者より遺言の存在を知らされたとしても, 乙 は,その責に任じないものとする。</t>
    <phoneticPr fontId="1"/>
  </si>
  <si>
    <t xml:space="preserve">  甲 は 乙 に対して，本件業務の処理に必要となる情報や資料（以下「資料等」　という）の提供を求められ</t>
    <rPh sb="48" eb="49">
      <t>モト</t>
    </rPh>
    <phoneticPr fontId="1"/>
  </si>
  <si>
    <t>た場合，速やかに資料等を提示し，本件業務の処理に関し積極的かつ全面的に 乙 に協力し,乙は誠実に</t>
    <rPh sb="39" eb="41">
      <t>キョウリョク</t>
    </rPh>
    <rPh sb="43" eb="44">
      <t>オツ</t>
    </rPh>
    <rPh sb="45" eb="47">
      <t>セイジツ</t>
    </rPh>
    <phoneticPr fontId="1"/>
  </si>
  <si>
    <t>本件業務を処理するものとする。</t>
    <phoneticPr fontId="1"/>
  </si>
  <si>
    <t xml:space="preserve">  報酬基準に記載のない業務は， 甲 及び 乙  協議の上，報酬額を決定するものとする。</t>
    <phoneticPr fontId="1"/>
  </si>
  <si>
    <t xml:space="preserve">  乙 は，前条に定める実費及び未払いの報酬があるときは，その支払いを確認したときに，本件業務に関する</t>
    <rPh sb="35" eb="37">
      <t>カクニン</t>
    </rPh>
    <rPh sb="48" eb="49">
      <t>カン</t>
    </rPh>
    <phoneticPr fontId="1"/>
  </si>
  <si>
    <t>書類を 甲 に引き渡すものとする。</t>
    <phoneticPr fontId="1"/>
  </si>
  <si>
    <t>の通りとする。なお,乙は,報酬とは別に,印紙代,</t>
    <rPh sb="1" eb="2">
      <t>トオ</t>
    </rPh>
    <rPh sb="10" eb="11">
      <t>オツ</t>
    </rPh>
    <rPh sb="13" eb="15">
      <t>ホウシュウ</t>
    </rPh>
    <rPh sb="17" eb="18">
      <t>ベツ</t>
    </rPh>
    <rPh sb="20" eb="23">
      <t>インシダイ</t>
    </rPh>
    <phoneticPr fontId="1"/>
  </si>
  <si>
    <t>切手代，交付手数料，予納金，交通費，通信費等の実費等（以下「実費」という）について実額を受け取ることが</t>
    <phoneticPr fontId="1"/>
  </si>
  <si>
    <t>できる。また，実費について乙が立て替えることのできる金額の総額は 金５万円 を上限とする。</t>
    <phoneticPr fontId="1"/>
  </si>
  <si>
    <t>甲 が 乙 に対し，虚偽の事実を申告し，または，事実を正当な理由なく告げなかったため， 乙の事件処理</t>
    <phoneticPr fontId="1"/>
  </si>
  <si>
    <t>に著しい不都合が生じたとき</t>
    <phoneticPr fontId="1"/>
  </si>
  <si>
    <t xml:space="preserve">  乙 は，以下のいずれかの事由が生じたときであっても， 甲 に対し，報酬を請求することができる。</t>
    <phoneticPr fontId="1"/>
  </si>
  <si>
    <t>甲 が 乙 の同意なく依頼事件を終わらせたとき</t>
    <phoneticPr fontId="1"/>
  </si>
  <si>
    <t>甲 が故意又は重大な過失により 乙 の事件処理を不能にしたとき</t>
    <phoneticPr fontId="1"/>
  </si>
  <si>
    <t xml:space="preserve">  乙 は，業務上知り得た秘密を正当な理由なく他に漏らし，又は利用してはならないこととする。業務が終了</t>
    <rPh sb="46" eb="48">
      <t>ギョウム</t>
    </rPh>
    <rPh sb="49" eb="51">
      <t>シュウリョウ</t>
    </rPh>
    <phoneticPr fontId="1"/>
  </si>
  <si>
    <t xml:space="preserve">した後も，同様とする。 </t>
    <phoneticPr fontId="1"/>
  </si>
  <si>
    <t xml:space="preserve">  上記契約の成立を証するため，本書２通を作成し， 甲 及び 乙 が署名・捺印のうえ，甲と乙が各１通を保有する。</t>
    <rPh sb="51" eb="53">
      <t>ホユウ</t>
    </rPh>
    <phoneticPr fontId="1"/>
  </si>
  <si>
    <t>第２条 （協議の義務）</t>
    <rPh sb="5" eb="7">
      <t>キョウギ</t>
    </rPh>
    <rPh sb="8" eb="10">
      <t>ギム</t>
    </rPh>
    <phoneticPr fontId="1"/>
  </si>
  <si>
    <t>第３条  （法令の遵守）</t>
    <phoneticPr fontId="1"/>
  </si>
  <si>
    <t>第４条  （復代理人の選任）</t>
    <phoneticPr fontId="1"/>
  </si>
  <si>
    <t>第５条  （報告の義務）</t>
    <rPh sb="6" eb="8">
      <t>ホウコク</t>
    </rPh>
    <rPh sb="9" eb="11">
      <t>ギム</t>
    </rPh>
    <phoneticPr fontId="1"/>
  </si>
  <si>
    <t>第６条  （手続きの決定）</t>
    <rPh sb="6" eb="8">
      <t>テツヅ</t>
    </rPh>
    <rPh sb="10" eb="12">
      <t>ケッテイ</t>
    </rPh>
    <phoneticPr fontId="1"/>
  </si>
  <si>
    <t>第７条  （財産調査及び遺言書の確認）</t>
    <rPh sb="6" eb="8">
      <t>ザイサン</t>
    </rPh>
    <rPh sb="8" eb="10">
      <t>チョウサ</t>
    </rPh>
    <rPh sb="10" eb="11">
      <t>オヨ</t>
    </rPh>
    <rPh sb="12" eb="14">
      <t>イゴン</t>
    </rPh>
    <rPh sb="16" eb="18">
      <t>カクニン</t>
    </rPh>
    <phoneticPr fontId="1"/>
  </si>
  <si>
    <t>第1１条 （契約期間）</t>
    <phoneticPr fontId="1"/>
  </si>
  <si>
    <t>第１２条　（解除事由）</t>
    <phoneticPr fontId="1"/>
  </si>
  <si>
    <t>第１３条　（甲の事由による業務の終了）</t>
    <phoneticPr fontId="1"/>
  </si>
  <si>
    <t>第１４条 （秘密保持）</t>
    <phoneticPr fontId="1"/>
  </si>
  <si>
    <t xml:space="preserve"> 前受金の領収書につきましては、特段のお申出がない限りは発行致しませんので、 </t>
    <rPh sb="1" eb="4">
      <t>マエウケキン</t>
    </rPh>
    <rPh sb="16" eb="18">
      <t>トクダン</t>
    </rPh>
    <rPh sb="20" eb="22">
      <t>モウシデ</t>
    </rPh>
    <rPh sb="25" eb="26">
      <t>カギ</t>
    </rPh>
    <rPh sb="28" eb="30">
      <t>ハッコウ</t>
    </rPh>
    <rPh sb="30" eb="31">
      <t>イタ</t>
    </rPh>
    <phoneticPr fontId="1"/>
  </si>
  <si>
    <t xml:space="preserve"> 振込票の控えを大切に保管ください。</t>
    <phoneticPr fontId="1"/>
  </si>
  <si>
    <t>横浜市西区高島二丁目１４番１７号　クレアトール横浜ビル５階</t>
  </si>
  <si>
    <t>横浜市西区高島二丁目１４番１７号　クレアトール横浜ビル５階</t>
    <rPh sb="0" eb="3">
      <t>ヨコハマシ</t>
    </rPh>
    <rPh sb="3" eb="5">
      <t>ニシク</t>
    </rPh>
    <rPh sb="5" eb="7">
      <t>タカシマ</t>
    </rPh>
    <rPh sb="7" eb="10">
      <t>ニチョウメ</t>
    </rPh>
    <rPh sb="12" eb="13">
      <t>バン</t>
    </rPh>
    <rPh sb="15" eb="16">
      <t>ゴウ</t>
    </rPh>
    <rPh sb="23" eb="25">
      <t>ヨコハマ</t>
    </rPh>
    <rPh sb="28" eb="29">
      <t>カイ</t>
    </rPh>
    <phoneticPr fontId="1"/>
  </si>
  <si>
    <t>横浜市西区高島二丁目１４番１７号　クレアトール横浜ビル５階</t>
    <phoneticPr fontId="1"/>
  </si>
  <si>
    <t>円（税込）</t>
    <rPh sb="0" eb="1">
      <t>エン</t>
    </rPh>
    <rPh sb="2" eb="4">
      <t>ゼイコミ</t>
    </rPh>
    <phoneticPr fontId="1"/>
  </si>
  <si>
    <t>神奈川県横浜市西区高島２丁目５番１２号横浜ＤＫビル３階</t>
    <phoneticPr fontId="1"/>
  </si>
  <si>
    <t>神奈川県横浜市西区高島２丁目１４番１７号クレアトール横浜５階</t>
    <phoneticPr fontId="1"/>
  </si>
  <si>
    <t>神奈川県横浜市西区高島２丁目１４番１７号　クレアトール横浜ビル５階</t>
    <phoneticPr fontId="1"/>
  </si>
  <si>
    <t>神奈川県横浜市西区高島２丁目１４－１７　クレアトール横浜ビル５階</t>
    <phoneticPr fontId="1"/>
  </si>
  <si>
    <t>従たる事務所</t>
    <rPh sb="0" eb="1">
      <t>ジュウ</t>
    </rPh>
    <rPh sb="3" eb="6">
      <t>ジムショ</t>
    </rPh>
    <phoneticPr fontId="1"/>
  </si>
  <si>
    <t>従たる事務所</t>
    <phoneticPr fontId="1"/>
  </si>
  <si>
    <t>（4）</t>
    <phoneticPr fontId="1"/>
  </si>
  <si>
    <t>行政書士法人オーシャン　　　 代表社員　　黒田　美菜子</t>
  </si>
  <si>
    <t>郵送書類確認票</t>
    <rPh sb="0" eb="2">
      <t>ユウソウ</t>
    </rPh>
    <rPh sb="2" eb="4">
      <t>ショルイ</t>
    </rPh>
    <rPh sb="4" eb="6">
      <t>カクニン</t>
    </rPh>
    <rPh sb="6" eb="7">
      <t>ヒョウ</t>
    </rPh>
    <phoneticPr fontId="31"/>
  </si>
  <si>
    <r>
      <t>送付書類をご確認いただき、ご返送書類一覧のチェック欄へ</t>
    </r>
    <r>
      <rPr>
        <sz val="14"/>
        <color theme="1"/>
        <rFont val="メイリオ"/>
        <family val="3"/>
        <charset val="128"/>
      </rPr>
      <t>☑</t>
    </r>
    <r>
      <rPr>
        <sz val="11"/>
        <color theme="1"/>
        <rFont val="メイリオ"/>
        <family val="3"/>
        <charset val="128"/>
      </rPr>
      <t>ご記入、署名欄へご署名・ご捺印の上、
お手数ではございますがご返送の程よろしくお願い致します。
ご不明点等ございましたら、お気軽にお問合せくださいませ。</t>
    </r>
    <rPh sb="0" eb="2">
      <t>ソウフ</t>
    </rPh>
    <rPh sb="14" eb="16">
      <t>ヘンソウ</t>
    </rPh>
    <rPh sb="16" eb="18">
      <t>ショルイ</t>
    </rPh>
    <rPh sb="18" eb="20">
      <t>イチラン</t>
    </rPh>
    <rPh sb="24" eb="25">
      <t>ラン</t>
    </rPh>
    <rPh sb="28" eb="30">
      <t>キニュウ</t>
    </rPh>
    <rPh sb="32" eb="34">
      <t>ショメイ</t>
    </rPh>
    <rPh sb="34" eb="35">
      <t>ラン</t>
    </rPh>
    <rPh sb="37" eb="39">
      <t>ショメイ</t>
    </rPh>
    <rPh sb="41" eb="43">
      <t>ナツイン</t>
    </rPh>
    <rPh sb="44" eb="45">
      <t>ウエ</t>
    </rPh>
    <rPh sb="48" eb="50">
      <t>テスウ</t>
    </rPh>
    <rPh sb="59" eb="61">
      <t>ヘンソウ</t>
    </rPh>
    <rPh sb="62" eb="63">
      <t>ホド</t>
    </rPh>
    <rPh sb="68" eb="69">
      <t>ネガ</t>
    </rPh>
    <rPh sb="70" eb="71">
      <t>イタ</t>
    </rPh>
    <phoneticPr fontId="31"/>
  </si>
  <si>
    <r>
      <rPr>
        <sz val="18"/>
        <color theme="1"/>
        <rFont val="メイリオ"/>
        <family val="3"/>
        <charset val="128"/>
      </rPr>
      <t>■</t>
    </r>
    <r>
      <rPr>
        <sz val="14"/>
        <color theme="1"/>
        <rFont val="メイリオ"/>
        <family val="3"/>
        <charset val="128"/>
      </rPr>
      <t>送付書類一覧</t>
    </r>
    <rPh sb="1" eb="3">
      <t>ソウフ</t>
    </rPh>
    <rPh sb="3" eb="5">
      <t>ショルイ</t>
    </rPh>
    <rPh sb="5" eb="7">
      <t>イチラン</t>
    </rPh>
    <phoneticPr fontId="1"/>
  </si>
  <si>
    <r>
      <rPr>
        <sz val="18"/>
        <color theme="1"/>
        <rFont val="メイリオ"/>
        <family val="3"/>
        <charset val="128"/>
      </rPr>
      <t>■</t>
    </r>
    <r>
      <rPr>
        <sz val="14"/>
        <color theme="1"/>
        <rFont val="メイリオ"/>
        <family val="3"/>
        <charset val="128"/>
      </rPr>
      <t>ご返送書類一覧</t>
    </r>
    <rPh sb="2" eb="4">
      <t>ヘンソウ</t>
    </rPh>
    <rPh sb="4" eb="6">
      <t>ショルイ</t>
    </rPh>
    <rPh sb="6" eb="8">
      <t>イチラン</t>
    </rPh>
    <phoneticPr fontId="1"/>
  </si>
  <si>
    <t>ＮＯ</t>
    <phoneticPr fontId="1"/>
  </si>
  <si>
    <t>書類内容</t>
    <rPh sb="0" eb="2">
      <t>ショルイ</t>
    </rPh>
    <rPh sb="2" eb="4">
      <t>ナイヨウ</t>
    </rPh>
    <phoneticPr fontId="1"/>
  </si>
  <si>
    <t>通数</t>
    <rPh sb="0" eb="1">
      <t>ツウ</t>
    </rPh>
    <rPh sb="1" eb="2">
      <t>スウ</t>
    </rPh>
    <phoneticPr fontId="1"/>
  </si>
  <si>
    <t>チェック</t>
    <phoneticPr fontId="1"/>
  </si>
  <si>
    <t>　　※追加でご返送書類がありましたら、　
　　　お手数ですがご記入の上ご返送ください。</t>
    <rPh sb="3" eb="5">
      <t>ツイカ</t>
    </rPh>
    <rPh sb="7" eb="9">
      <t>ヘンソウ</t>
    </rPh>
    <rPh sb="9" eb="11">
      <t>ショルイ</t>
    </rPh>
    <rPh sb="25" eb="27">
      <t>テスウ</t>
    </rPh>
    <rPh sb="31" eb="33">
      <t>キニュウ</t>
    </rPh>
    <rPh sb="34" eb="35">
      <t>ウエ</t>
    </rPh>
    <rPh sb="36" eb="38">
      <t>ヘンソウ</t>
    </rPh>
    <phoneticPr fontId="1"/>
  </si>
  <si>
    <t>不動産登記権利証</t>
    <rPh sb="0" eb="3">
      <t>フドウサン</t>
    </rPh>
    <rPh sb="3" eb="8">
      <t>トウキケンリショウ</t>
    </rPh>
    <phoneticPr fontId="1"/>
  </si>
  <si>
    <t>令和　　　年　　　月　　　日</t>
    <rPh sb="0" eb="2">
      <t>レイワ</t>
    </rPh>
    <rPh sb="5" eb="6">
      <t>ネン</t>
    </rPh>
    <rPh sb="9" eb="10">
      <t>ガツ</t>
    </rPh>
    <rPh sb="13" eb="14">
      <t>ニチ</t>
    </rPh>
    <phoneticPr fontId="1"/>
  </si>
  <si>
    <t>TEL：045-548-3041
FAX:045-548-3081</t>
    <phoneticPr fontId="1"/>
  </si>
  <si>
    <t>TEL：045-548-9172
FAX:045-548-9173</t>
    <phoneticPr fontId="1"/>
  </si>
  <si>
    <t>TEL:0466-53-7992
FAX:0466-53-7993</t>
    <phoneticPr fontId="1"/>
  </si>
  <si>
    <t>令和　　　年　　　月　　　日</t>
    <rPh sb="0" eb="2">
      <t>レイワ</t>
    </rPh>
    <rPh sb="5" eb="6">
      <t>ネン</t>
    </rPh>
    <rPh sb="9" eb="10">
      <t>ガツ</t>
    </rPh>
    <rPh sb="13" eb="14">
      <t>ヒ</t>
    </rPh>
    <phoneticPr fontId="1"/>
  </si>
  <si>
    <t>令和　　　年　　　月　　　日</t>
    <phoneticPr fontId="1"/>
  </si>
  <si>
    <t>令和　　　　年　　　月　　　日</t>
    <rPh sb="0" eb="2">
      <t>レイワ</t>
    </rPh>
    <rPh sb="6" eb="7">
      <t>ネン</t>
    </rPh>
    <rPh sb="10" eb="11">
      <t>ガツ</t>
    </rPh>
    <rPh sb="14" eb="15">
      <t>ヒ</t>
    </rPh>
    <phoneticPr fontId="1"/>
  </si>
  <si>
    <t>行政書士法人オーシャン　代表社員　黒田　美菜子</t>
    <rPh sb="4" eb="6">
      <t>ホウジン</t>
    </rPh>
    <rPh sb="12" eb="14">
      <t>ダイヒョウ</t>
    </rPh>
    <rPh sb="14" eb="16">
      <t>シャイン</t>
    </rPh>
    <rPh sb="21" eb="22">
      <t>ナ</t>
    </rPh>
    <phoneticPr fontId="1"/>
  </si>
  <si>
    <t>司法書士法人オーシャン　 代表社員　山田　哲</t>
    <rPh sb="4" eb="6">
      <t>ホウジン</t>
    </rPh>
    <rPh sb="13" eb="15">
      <t>ダイヒョウ</t>
    </rPh>
    <rPh sb="15" eb="17">
      <t>シャイン</t>
    </rPh>
    <phoneticPr fontId="1"/>
  </si>
  <si>
    <t>上記書類を確かに受領致しました。</t>
    <rPh sb="0" eb="2">
      <t>ジョウキ</t>
    </rPh>
    <rPh sb="2" eb="4">
      <t>ショルイ</t>
    </rPh>
    <rPh sb="5" eb="6">
      <t>タシ</t>
    </rPh>
    <rPh sb="8" eb="11">
      <t>ジュリョウイタ</t>
    </rPh>
    <phoneticPr fontId="1"/>
  </si>
  <si>
    <t>行政書士法人オーシャン　代表社員　黒田　美菜子
司法書士法人オーシャン　 代表社員　山田　哲</t>
    <rPh sb="24" eb="26">
      <t>シホウ</t>
    </rPh>
    <rPh sb="42" eb="44">
      <t>ヤマダ</t>
    </rPh>
    <rPh sb="45" eb="46">
      <t>サトシ</t>
    </rPh>
    <phoneticPr fontId="1"/>
  </si>
  <si>
    <t>お客様
ご署名欄</t>
    <rPh sb="1" eb="3">
      <t>キャクサマ</t>
    </rPh>
    <rPh sb="5" eb="7">
      <t>ショメイ</t>
    </rPh>
    <rPh sb="7" eb="8">
      <t>ラン</t>
    </rPh>
    <phoneticPr fontId="1"/>
  </si>
  <si>
    <t>発送日：</t>
    <rPh sb="0" eb="3">
      <t>ハッソウビ</t>
    </rPh>
    <phoneticPr fontId="1"/>
  </si>
  <si>
    <t>当該違反の有無につき， 相手方の調査を行うことができ， 相手方はこれに協力するものとする。 また，甲及び</t>
    <rPh sb="2" eb="4">
      <t>イハン</t>
    </rPh>
    <phoneticPr fontId="1"/>
  </si>
  <si>
    <t>違反の有無につき， 相手方の調査を行うことができ， 相手方はこれに協力するものとする。 また，甲及び乙</t>
    <rPh sb="0" eb="2">
      <t>イハン</t>
    </rPh>
    <phoneticPr fontId="1"/>
  </si>
  <si>
    <t>司法書士法人オーシャン　　　 代表社員　　山田　哲　殿</t>
    <rPh sb="0" eb="2">
      <t>シホウ</t>
    </rPh>
    <rPh sb="21" eb="23">
      <t>ヤマダ</t>
    </rPh>
    <rPh sb="24" eb="25">
      <t>サトシ</t>
    </rPh>
    <phoneticPr fontId="1"/>
  </si>
  <si>
    <t>戸籍、除籍、改製原戸籍、住民票、住民票除票、戸籍の附票、不在籍証明、不在住証明書の取</t>
    <rPh sb="6" eb="8">
      <t>カイセイ</t>
    </rPh>
    <phoneticPr fontId="1"/>
  </si>
  <si>
    <t>戸籍、除籍、改製原戸籍、住民票、住民票除票、戸籍の附票、不在籍証明、不在住証明書</t>
    <rPh sb="6" eb="8">
      <t>カイセイ</t>
    </rPh>
    <phoneticPr fontId="1"/>
  </si>
  <si>
    <r>
      <t xml:space="preserve">  乙</t>
    </r>
    <r>
      <rPr>
        <sz val="10.5"/>
        <color rgb="FFFF0000"/>
        <rFont val="ＭＳ Ｐ明朝"/>
        <family val="1"/>
        <charset val="128"/>
      </rPr>
      <t xml:space="preserve"> 及び 丙</t>
    </r>
    <r>
      <rPr>
        <sz val="10.5"/>
        <rFont val="ＭＳ Ｐ明朝"/>
        <family val="1"/>
        <charset val="128"/>
      </rPr>
      <t xml:space="preserve"> は，他の行政書士及び司法書士と共同して本件業務を処理し，あるいは弁護士，弁理士，</t>
    </r>
    <phoneticPr fontId="1"/>
  </si>
  <si>
    <t xml:space="preserve">  委任業務の処理に必要となる情報や資料等の提供を乙及び丙に</t>
    <rPh sb="2" eb="4">
      <t>イニン</t>
    </rPh>
    <rPh sb="4" eb="6">
      <t>ギョウム</t>
    </rPh>
    <rPh sb="7" eb="9">
      <t>ショリ</t>
    </rPh>
    <rPh sb="10" eb="12">
      <t>ヒツヨウ</t>
    </rPh>
    <rPh sb="15" eb="17">
      <t>ジョウホウ</t>
    </rPh>
    <rPh sb="18" eb="20">
      <t>シリョウ</t>
    </rPh>
    <rPh sb="20" eb="21">
      <t>ナド</t>
    </rPh>
    <rPh sb="22" eb="24">
      <t>テイキョウ</t>
    </rPh>
    <rPh sb="25" eb="26">
      <t>オツ</t>
    </rPh>
    <rPh sb="26" eb="27">
      <t>オヨ</t>
    </rPh>
    <rPh sb="28" eb="29">
      <t>ヘイ</t>
    </rPh>
    <phoneticPr fontId="31"/>
  </si>
  <si>
    <t xml:space="preserve">  委任業務の処理に必要となる情報や資料等の提供を乙に求められた</t>
    <rPh sb="2" eb="4">
      <t>イニン</t>
    </rPh>
    <rPh sb="4" eb="6">
      <t>ギョウム</t>
    </rPh>
    <rPh sb="7" eb="9">
      <t>ショリ</t>
    </rPh>
    <rPh sb="10" eb="12">
      <t>ヒツヨウ</t>
    </rPh>
    <rPh sb="15" eb="17">
      <t>ジョウホウ</t>
    </rPh>
    <rPh sb="18" eb="20">
      <t>シリョウ</t>
    </rPh>
    <rPh sb="20" eb="21">
      <t>ナド</t>
    </rPh>
    <rPh sb="22" eb="24">
      <t>テイキョウ</t>
    </rPh>
    <rPh sb="25" eb="26">
      <t>オツ</t>
    </rPh>
    <rPh sb="27" eb="28">
      <t>モト</t>
    </rPh>
    <phoneticPr fontId="31"/>
  </si>
  <si>
    <t>場合、甲は速やかに資料等の提示（提供）を行うものとする。</t>
    <rPh sb="5" eb="6">
      <t>スミ</t>
    </rPh>
    <rPh sb="9" eb="11">
      <t>シリョウ</t>
    </rPh>
    <rPh sb="11" eb="12">
      <t>ナド</t>
    </rPh>
    <rPh sb="13" eb="15">
      <t>テイジ</t>
    </rPh>
    <rPh sb="16" eb="18">
      <t>テイキョウ</t>
    </rPh>
    <rPh sb="20" eb="21">
      <t>オコナ</t>
    </rPh>
    <phoneticPr fontId="31"/>
  </si>
  <si>
    <t>求められた場合、甲は速やかに資料等の提示（提供）を行うものとする。</t>
    <rPh sb="10" eb="11">
      <t>スミ</t>
    </rPh>
    <rPh sb="14" eb="16">
      <t>シリョウ</t>
    </rPh>
    <rPh sb="16" eb="17">
      <t>ナド</t>
    </rPh>
    <rPh sb="18" eb="20">
      <t>テイジ</t>
    </rPh>
    <rPh sb="21" eb="23">
      <t>テイキョウ</t>
    </rPh>
    <rPh sb="25" eb="26">
      <t>オコナ</t>
    </rPh>
    <phoneticPr fontId="31"/>
  </si>
  <si>
    <t>7.　特　記　事 項</t>
    <phoneticPr fontId="31"/>
  </si>
  <si>
    <t>特になし</t>
  </si>
  <si>
    <t>7.　特　記　事 項</t>
    <rPh sb="3" eb="4">
      <t>トク</t>
    </rPh>
    <rPh sb="5" eb="6">
      <t>キ</t>
    </rPh>
    <rPh sb="7" eb="8">
      <t>コト</t>
    </rPh>
    <rPh sb="9" eb="10">
      <t>コウ</t>
    </rPh>
    <phoneticPr fontId="31"/>
  </si>
  <si>
    <t>特になし</t>
    <phoneticPr fontId="1"/>
  </si>
  <si>
    <t xml:space="preserve">  報酬の支払いは、別紙請求書記載の銀行口座に振込とする。</t>
    <rPh sb="2" eb="4">
      <t>ホウシュウ</t>
    </rPh>
    <rPh sb="5" eb="7">
      <t>シハラ</t>
    </rPh>
    <rPh sb="10" eb="12">
      <t>ベッシ</t>
    </rPh>
    <rPh sb="12" eb="15">
      <t>セイキュウショ</t>
    </rPh>
    <rPh sb="15" eb="17">
      <t>キサイ</t>
    </rPh>
    <rPh sb="18" eb="20">
      <t>ギンコウ</t>
    </rPh>
    <rPh sb="20" eb="22">
      <t>コウザ</t>
    </rPh>
    <rPh sb="23" eb="25">
      <t>フリコミ</t>
    </rPh>
    <phoneticPr fontId="31"/>
  </si>
  <si>
    <t>第１６条 （反社会的勢力の排除）</t>
    <rPh sb="6" eb="7">
      <t>ハン</t>
    </rPh>
    <rPh sb="7" eb="9">
      <t>シャカイ</t>
    </rPh>
    <rPh sb="9" eb="10">
      <t>テキ</t>
    </rPh>
    <rPh sb="10" eb="12">
      <t>セイリョク</t>
    </rPh>
    <rPh sb="13" eb="15">
      <t>ハイジョ</t>
    </rPh>
    <phoneticPr fontId="1"/>
  </si>
  <si>
    <t>第16条 反社会的勢力の排除</t>
    <rPh sb="8" eb="9">
      <t>テキ</t>
    </rPh>
    <phoneticPr fontId="1"/>
  </si>
  <si>
    <t xml:space="preserve">  本契約の契約期間は、原則として契約締結の日より</t>
    <phoneticPr fontId="1"/>
  </si>
  <si>
    <t>第１5条 （反社会的勢力の排除）</t>
    <rPh sb="9" eb="10">
      <t>テキ</t>
    </rPh>
    <phoneticPr fontId="1"/>
  </si>
  <si>
    <t>第15条 反社会的勢力の排除</t>
    <rPh sb="8" eb="9">
      <t>テキ</t>
    </rPh>
    <phoneticPr fontId="1"/>
  </si>
  <si>
    <t>第１５条 （反社会的勢力の排除）</t>
    <rPh sb="6" eb="7">
      <t>ハン</t>
    </rPh>
    <rPh sb="7" eb="9">
      <t>シャカイ</t>
    </rPh>
    <rPh sb="9" eb="10">
      <t>テキ</t>
    </rPh>
    <rPh sb="10" eb="12">
      <t>セイリョク</t>
    </rPh>
    <rPh sb="13" eb="15">
      <t>ハイジョ</t>
    </rPh>
    <phoneticPr fontId="1"/>
  </si>
  <si>
    <t>第1５条 反社会的勢力の排除</t>
    <rPh sb="8" eb="9">
      <t>テキ</t>
    </rPh>
    <phoneticPr fontId="1"/>
  </si>
  <si>
    <t>令和　　年　　　　月　　　　日</t>
    <rPh sb="0" eb="2">
      <t>レイワ</t>
    </rPh>
    <rPh sb="4" eb="5">
      <t>ネン</t>
    </rPh>
    <rPh sb="9" eb="10">
      <t>ガツ</t>
    </rPh>
    <rPh sb="14" eb="15">
      <t>ニチ</t>
    </rPh>
    <phoneticPr fontId="1"/>
  </si>
  <si>
    <t>立替実費代（非課税分）</t>
    <rPh sb="0" eb="2">
      <t>タテカエ</t>
    </rPh>
    <rPh sb="2" eb="4">
      <t>ジッピ</t>
    </rPh>
    <rPh sb="4" eb="5">
      <t>ダイ</t>
    </rPh>
    <rPh sb="6" eb="10">
      <t>ヒカゼイブン</t>
    </rPh>
    <phoneticPr fontId="1"/>
  </si>
  <si>
    <t>金額（税込）</t>
    <rPh sb="0" eb="2">
      <t>キンガク</t>
    </rPh>
    <rPh sb="3" eb="5">
      <t>ゼイコミ</t>
    </rPh>
    <phoneticPr fontId="19"/>
  </si>
  <si>
    <t>報酬</t>
    <rPh sb="0" eb="2">
      <t>ホウシュウ</t>
    </rPh>
    <phoneticPr fontId="1"/>
  </si>
  <si>
    <t>請求区分</t>
    <rPh sb="0" eb="4">
      <t>セイキュウクブン</t>
    </rPh>
    <phoneticPr fontId="1"/>
  </si>
  <si>
    <t>立替実費名目　（非課税）</t>
    <rPh sb="0" eb="2">
      <t>タテカエ</t>
    </rPh>
    <rPh sb="2" eb="4">
      <t>ジッピ</t>
    </rPh>
    <rPh sb="4" eb="6">
      <t>メイモク</t>
    </rPh>
    <rPh sb="8" eb="11">
      <t>ヒカゼイ</t>
    </rPh>
    <phoneticPr fontId="19"/>
  </si>
  <si>
    <t>立替実費名目　（課税）</t>
    <rPh sb="0" eb="2">
      <t>タテカエ</t>
    </rPh>
    <rPh sb="2" eb="4">
      <t>ジッピ</t>
    </rPh>
    <rPh sb="4" eb="6">
      <t>メイモク</t>
    </rPh>
    <rPh sb="8" eb="10">
      <t>カゼイ</t>
    </rPh>
    <phoneticPr fontId="19"/>
  </si>
  <si>
    <t>小計</t>
    <rPh sb="0" eb="2">
      <t>ショウケイ</t>
    </rPh>
    <phoneticPr fontId="19"/>
  </si>
  <si>
    <t>請　 求　 額</t>
    <rPh sb="0" eb="1">
      <t>ショウ</t>
    </rPh>
    <rPh sb="3" eb="4">
      <t>モトム</t>
    </rPh>
    <rPh sb="6" eb="7">
      <t>ガク</t>
    </rPh>
    <phoneticPr fontId="1"/>
  </si>
  <si>
    <t>その他費用</t>
    <phoneticPr fontId="1"/>
  </si>
  <si>
    <t>領　収　額</t>
    <rPh sb="0" eb="1">
      <t>リョウ</t>
    </rPh>
    <rPh sb="2" eb="3">
      <t>オサム</t>
    </rPh>
    <rPh sb="4" eb="5">
      <t>ガク</t>
    </rPh>
    <phoneticPr fontId="1"/>
  </si>
  <si>
    <t>司法書士法人オーシャン　代表社員　山田　哲</t>
  </si>
  <si>
    <t>上段の 国、地方公共団体等の手数料については消費税非課税となります。</t>
    <rPh sb="0" eb="2">
      <t>ジョウダン</t>
    </rPh>
    <rPh sb="4" eb="5">
      <t>クニ</t>
    </rPh>
    <rPh sb="6" eb="12">
      <t>チホウコウキョウダンタイ</t>
    </rPh>
    <rPh sb="12" eb="13">
      <t>ナド</t>
    </rPh>
    <rPh sb="14" eb="17">
      <t>テスウリョウ</t>
    </rPh>
    <rPh sb="22" eb="25">
      <t>ショウヒゼイ</t>
    </rPh>
    <rPh sb="25" eb="28">
      <t>ヒカゼイ</t>
    </rPh>
    <phoneticPr fontId="19"/>
  </si>
  <si>
    <t>※前受金は消費税対象外となります。</t>
    <rPh sb="1" eb="4">
      <t>マエウケキン</t>
    </rPh>
    <rPh sb="5" eb="8">
      <t>ショウヒゼイ</t>
    </rPh>
    <rPh sb="8" eb="10">
      <t>タイショウ</t>
    </rPh>
    <rPh sb="10" eb="11">
      <t>ガイ</t>
    </rPh>
    <phoneticPr fontId="1"/>
  </si>
  <si>
    <t>内消費税（10％）</t>
    <phoneticPr fontId="1"/>
  </si>
  <si>
    <t>立替実費代（課税分）</t>
    <rPh sb="0" eb="2">
      <t>タテカエ</t>
    </rPh>
    <rPh sb="2" eb="4">
      <t>ジッピ</t>
    </rPh>
    <rPh sb="4" eb="5">
      <t>ダイ</t>
    </rPh>
    <rPh sb="6" eb="8">
      <t>カゼイ</t>
    </rPh>
    <rPh sb="8" eb="9">
      <t>ブン</t>
    </rPh>
    <phoneticPr fontId="1"/>
  </si>
  <si>
    <t>10 ％ 対 象 額　（ 合 計 ）</t>
    <rPh sb="5" eb="6">
      <t>タイ</t>
    </rPh>
    <rPh sb="7" eb="8">
      <t>ゾウ</t>
    </rPh>
    <rPh sb="9" eb="10">
      <t>ガク</t>
    </rPh>
    <rPh sb="13" eb="14">
      <t>ア</t>
    </rPh>
    <rPh sb="15" eb="16">
      <t>ケイ</t>
    </rPh>
    <phoneticPr fontId="1"/>
  </si>
  <si>
    <t>金額（税込）</t>
    <rPh sb="0" eb="2">
      <t>キンガク</t>
    </rPh>
    <rPh sb="3" eb="5">
      <t>ゼイコミ</t>
    </rPh>
    <phoneticPr fontId="1"/>
  </si>
  <si>
    <t xml:space="preserve">        内　消　費　税　計　（10％）　　</t>
    <rPh sb="8" eb="9">
      <t>ウチ</t>
    </rPh>
    <rPh sb="10" eb="11">
      <t>ショウ</t>
    </rPh>
    <rPh sb="12" eb="13">
      <t>ヒ</t>
    </rPh>
    <rPh sb="14" eb="15">
      <t>ゼイ</t>
    </rPh>
    <rPh sb="16" eb="17">
      <t>ケイ</t>
    </rPh>
    <phoneticPr fontId="1"/>
  </si>
  <si>
    <t>税抜価格確認用</t>
    <rPh sb="0" eb="1">
      <t>ゼイ</t>
    </rPh>
    <rPh sb="1" eb="2">
      <t>ヌ</t>
    </rPh>
    <rPh sb="2" eb="4">
      <t>カカク</t>
    </rPh>
    <rPh sb="4" eb="7">
      <t>カクニンヨウ</t>
    </rPh>
    <phoneticPr fontId="19"/>
  </si>
  <si>
    <t>↓触らない</t>
    <rPh sb="1" eb="2">
      <t>サワ</t>
    </rPh>
    <phoneticPr fontId="19"/>
  </si>
  <si>
    <t>経理用</t>
    <rPh sb="0" eb="2">
      <t>ケイリ</t>
    </rPh>
    <rPh sb="2" eb="3">
      <t>ヨウ</t>
    </rPh>
    <phoneticPr fontId="1"/>
  </si>
  <si>
    <t>小　　　　　計 　（ 税 込 ）</t>
    <rPh sb="0" eb="1">
      <t>コ</t>
    </rPh>
    <rPh sb="6" eb="7">
      <t>ケイ</t>
    </rPh>
    <rPh sb="11" eb="12">
      <t>ゼイ</t>
    </rPh>
    <rPh sb="13" eb="14">
      <t>コミ</t>
    </rPh>
    <phoneticPr fontId="1"/>
  </si>
  <si>
    <t>そ　の　他　費　用</t>
    <phoneticPr fontId="1"/>
  </si>
  <si>
    <t>⑤</t>
    <phoneticPr fontId="1"/>
  </si>
  <si>
    <t>領　 収 　額</t>
    <rPh sb="0" eb="1">
      <t>リョウ</t>
    </rPh>
    <rPh sb="3" eb="4">
      <t>オサム</t>
    </rPh>
    <rPh sb="6" eb="7">
      <t>ガク</t>
    </rPh>
    <phoneticPr fontId="1"/>
  </si>
  <si>
    <t xml:space="preserve">　株式会社 はせがわ
　アンケート窓口
ﾋﾟｰｽﾌﾙ･ﾗｲﾌｻﾎﾟｰﾄ企画推進部
電話：0120-558-594
</t>
  </si>
  <si>
    <t>なお、回答は統計的に処理され、当アンケート以外の目的で使用することはありません。
いただいた個人情報を第三者に提供することはなく、当社のプライバシーポリシーに従って厳重に保管いたします。
アンケートについてご不明点等がありましたら、下記までお問い合わせください。</t>
  </si>
  <si>
    <t>※所要時間は5分程度です</t>
  </si>
  <si>
    <t>▼回答はこちらから▼</t>
  </si>
  <si>
    <t>平素はお仏壇のはせがわを御利用いただき、心より御礼申し上げます。
協力企業及び法人（行政書士、司法書士等）連携して、ご葬儀後のさまざまな手続きのお手伝いをさせていただいております。
サービスの品質向上のため、当社の相続手続き支援サービスをご利用いただいたお客様にアンケートのご協力をお願いしております。
お手数ですが、下記のQRコードからアンケートに進みご回答ください。</t>
    <phoneticPr fontId="1"/>
  </si>
  <si>
    <t>お仏壇のはせがわご利用のお客様へアンケートご協力のお願い</t>
    <phoneticPr fontId="1"/>
  </si>
  <si>
    <t>みずほ銀行　横浜東口支店</t>
  </si>
  <si>
    <t>（シホウショシホウジンオーシャンダイヒョウシャインヤマダサトシ）</t>
  </si>
  <si>
    <t>特定事務指示書</t>
    <rPh sb="0" eb="4">
      <t>トクテイジム</t>
    </rPh>
    <rPh sb="4" eb="7">
      <t>シジショ</t>
    </rPh>
    <phoneticPr fontId="1"/>
  </si>
  <si>
    <t>私は、下記の者を、下記の事務手続き代行者として指定します。</t>
    <rPh sb="0" eb="1">
      <t>ワタシ</t>
    </rPh>
    <rPh sb="3" eb="5">
      <t>カキ</t>
    </rPh>
    <rPh sb="6" eb="7">
      <t>モノ</t>
    </rPh>
    <rPh sb="9" eb="11">
      <t>カキ</t>
    </rPh>
    <rPh sb="12" eb="16">
      <t>ジムテツヅ</t>
    </rPh>
    <rPh sb="17" eb="19">
      <t>ダイコウ</t>
    </rPh>
    <rPh sb="19" eb="20">
      <t>シャ</t>
    </rPh>
    <rPh sb="23" eb="25">
      <t>シテイ</t>
    </rPh>
    <phoneticPr fontId="1"/>
  </si>
  <si>
    <t>【手続き代行者】</t>
    <rPh sb="1" eb="3">
      <t>テツヅ</t>
    </rPh>
    <rPh sb="4" eb="6">
      <t>ダイコウ</t>
    </rPh>
    <rPh sb="6" eb="7">
      <t>シャ</t>
    </rPh>
    <phoneticPr fontId="1"/>
  </si>
  <si>
    <t>１,</t>
    <phoneticPr fontId="1"/>
  </si>
  <si>
    <t>被相続人</t>
    <rPh sb="0" eb="4">
      <t>ヒソウゾクニン</t>
    </rPh>
    <phoneticPr fontId="1"/>
  </si>
  <si>
    <t>の相続手続における相続人及び相続財産の確定に必要な書類を</t>
    <phoneticPr fontId="1"/>
  </si>
  <si>
    <t>取得する一切の権限</t>
    <rPh sb="0" eb="2">
      <t>シュトク</t>
    </rPh>
    <rPh sb="4" eb="6">
      <t>イッサイ</t>
    </rPh>
    <rPh sb="7" eb="9">
      <t>ケンゲン</t>
    </rPh>
    <phoneticPr fontId="1"/>
  </si>
  <si>
    <t>戸籍、除籍、改正原戸籍、住民票、住民票除票、戸籍の附票、不在籍証明、不在住</t>
    <phoneticPr fontId="1"/>
  </si>
  <si>
    <t>明書の取得に関する権限（但し、世帯主・続柄・本籍・筆頭者等の省略がないもの）</t>
    <phoneticPr fontId="1"/>
  </si>
  <si>
    <t>預金、貯金等の停止依頼書及び相続手続き書類の提出、証書等の受領、返送書類の受領、</t>
    <phoneticPr fontId="1"/>
  </si>
  <si>
    <t>払戻し金員の受領、連絡</t>
    <phoneticPr fontId="1"/>
  </si>
  <si>
    <t>貯金及び国債の残高証明書の請求と原本受領・現存調査・貯金入出金照会・証拠書写しの</t>
    <phoneticPr fontId="1"/>
  </si>
  <si>
    <t>請求と回答の受領に関する権限（別紙　有/無）</t>
    <phoneticPr fontId="1"/>
  </si>
  <si>
    <t>の請求と取得に関する権限</t>
    <phoneticPr fontId="1"/>
  </si>
  <si>
    <t>生命保険契約等の現存調査及びそれに関する書類の請求と取得に関する権限</t>
    <phoneticPr fontId="1"/>
  </si>
  <si>
    <t>その他，財産確定に必要な書類の請求と取得に関する一切の権限</t>
    <phoneticPr fontId="1"/>
  </si>
  <si>
    <t>（９）</t>
    <phoneticPr fontId="1"/>
  </si>
  <si>
    <t>預貯金、投資信託等の全金融資産の名義変更・解約・換価（遺言者名義の預貯金の払戻し</t>
    <phoneticPr fontId="1"/>
  </si>
  <si>
    <t>手続及び払戻し金員の受領、株式等の有価証券の売却手続及び売却代金の受領の権限</t>
    <phoneticPr fontId="1"/>
  </si>
  <si>
    <t>など）、その他の財産の名義変更、貸金庫がある場合はその開扉・蔵置品の引取り・解約</t>
    <phoneticPr fontId="1"/>
  </si>
  <si>
    <t>などに必要な一切の権限</t>
    <phoneticPr fontId="1"/>
  </si>
  <si>
    <t>上記手続きに関する役所、金融機関との打合せ</t>
    <rPh sb="9" eb="11">
      <t>ヤクショ</t>
    </rPh>
    <phoneticPr fontId="1"/>
  </si>
  <si>
    <t>前記に掲げる行為に付帯する一切の権限</t>
    <phoneticPr fontId="1"/>
  </si>
  <si>
    <t>【被相続人】</t>
    <phoneticPr fontId="1"/>
  </si>
  <si>
    <r>
      <rPr>
        <sz val="11"/>
        <color theme="1"/>
        <rFont val="Segoe UI Symbol"/>
        <family val="1"/>
      </rPr>
      <t>👈</t>
    </r>
    <r>
      <rPr>
        <sz val="11"/>
        <color theme="1"/>
        <rFont val="ＭＳ Ｐ明朝"/>
        <family val="1"/>
        <charset val="128"/>
      </rPr>
      <t>住所のみ手入力</t>
    </r>
    <rPh sb="2" eb="4">
      <t>ジュウショ</t>
    </rPh>
    <rPh sb="6" eb="9">
      <t>テニュウリョク</t>
    </rPh>
    <phoneticPr fontId="1"/>
  </si>
  <si>
    <t>【相続人】</t>
    <rPh sb="1" eb="4">
      <t>ソウゾクニン</t>
    </rPh>
    <phoneticPr fontId="1"/>
  </si>
  <si>
    <t>【受任者】</t>
    <rPh sb="1" eb="3">
      <t>ジュニン</t>
    </rPh>
    <rPh sb="3" eb="4">
      <t>シャ</t>
    </rPh>
    <phoneticPr fontId="1"/>
  </si>
  <si>
    <t>事務所住所</t>
    <rPh sb="0" eb="2">
      <t>ジム</t>
    </rPh>
    <rPh sb="2" eb="3">
      <t>ショ</t>
    </rPh>
    <rPh sb="3" eb="5">
      <t>ジュウショ</t>
    </rPh>
    <phoneticPr fontId="1"/>
  </si>
  <si>
    <t>神奈川県横浜市西区高島二丁目14番17号クレアトール横浜ビル５階</t>
    <rPh sb="0" eb="11">
      <t>２２０－００１１</t>
    </rPh>
    <rPh sb="11" eb="14">
      <t>ニチョウメ</t>
    </rPh>
    <rPh sb="16" eb="17">
      <t>バン</t>
    </rPh>
    <rPh sb="19" eb="20">
      <t>ゴウ</t>
    </rPh>
    <rPh sb="26" eb="28">
      <t>ヨコハマ</t>
    </rPh>
    <rPh sb="31" eb="32">
      <t>カイ</t>
    </rPh>
    <phoneticPr fontId="1"/>
  </si>
  <si>
    <t>従たる事務所住所</t>
    <rPh sb="0" eb="1">
      <t>ジュウ</t>
    </rPh>
    <rPh sb="3" eb="5">
      <t>ジム</t>
    </rPh>
    <rPh sb="5" eb="6">
      <t>ショ</t>
    </rPh>
    <rPh sb="6" eb="8">
      <t>ジュウショ</t>
    </rPh>
    <phoneticPr fontId="1"/>
  </si>
  <si>
    <t>行政書士法人オーシャン　代表社員　黒田　美菜子</t>
    <rPh sb="0" eb="4">
      <t>ギョウセイショシ</t>
    </rPh>
    <rPh sb="4" eb="6">
      <t>ホウジン</t>
    </rPh>
    <rPh sb="12" eb="16">
      <t>ダイヒョウシャイン</t>
    </rPh>
    <rPh sb="17" eb="19">
      <t>クロダ</t>
    </rPh>
    <rPh sb="20" eb="21">
      <t>ビ</t>
    </rPh>
    <rPh sb="21" eb="22">
      <t>ナ</t>
    </rPh>
    <rPh sb="22" eb="23">
      <t>コ</t>
    </rPh>
    <phoneticPr fontId="1"/>
  </si>
  <si>
    <t>印</t>
    <rPh sb="0" eb="1">
      <t>イン</t>
    </rPh>
    <phoneticPr fontId="1"/>
  </si>
  <si>
    <t>行政書士法人</t>
    <phoneticPr fontId="1"/>
  </si>
  <si>
    <t>代表社員　黒田　美菜子</t>
  </si>
  <si>
    <t>045-548-3041</t>
  </si>
  <si>
    <t>045-548-3081</t>
  </si>
  <si>
    <t>オーシャン</t>
    <phoneticPr fontId="1"/>
  </si>
  <si>
    <t>オーシャン</t>
  </si>
  <si>
    <t>司法書士　山田　哲</t>
  </si>
  <si>
    <t>045-548-9172</t>
  </si>
  <si>
    <t>045-548-9173</t>
  </si>
  <si>
    <t/>
  </si>
  <si>
    <t>横浜市西区高島2-14-17クレアトール横浜5階</t>
  </si>
  <si>
    <t>〒 220-0011</t>
  </si>
  <si>
    <t>藤沢市鵠沼石上一丁目1番１号　江ノ電第２ビル4階</t>
  </si>
  <si>
    <t>横浜市西区高島２丁目１３－２</t>
    <rPh sb="0" eb="3">
      <t>ヨコハマシ</t>
    </rPh>
    <rPh sb="3" eb="5">
      <t>ニシク</t>
    </rPh>
    <rPh sb="5" eb="7">
      <t>タカシマ</t>
    </rPh>
    <rPh sb="8" eb="10">
      <t>チョウメ</t>
    </rPh>
    <phoneticPr fontId="1"/>
  </si>
  <si>
    <t>　                  　　横浜駅前共同ビル</t>
    <rPh sb="21" eb="23">
      <t>ヨコハマ</t>
    </rPh>
    <rPh sb="23" eb="25">
      <t>エキマエ</t>
    </rPh>
    <rPh sb="25" eb="27">
      <t>キョウドウ</t>
    </rPh>
    <phoneticPr fontId="1"/>
  </si>
  <si>
    <t>横浜市西区高島２丁目１３－２ 横浜駅前共同ビル</t>
    <phoneticPr fontId="1"/>
  </si>
  <si>
    <t>お支払口座
【振込先】</t>
    <rPh sb="1" eb="3">
      <t>シハライ</t>
    </rPh>
    <rPh sb="3" eb="5">
      <t>コウザ</t>
    </rPh>
    <rPh sb="7" eb="9">
      <t>フリコミ</t>
    </rPh>
    <rPh sb="9" eb="10">
      <t>サキ</t>
    </rPh>
    <phoneticPr fontId="1"/>
  </si>
  <si>
    <t>備考：お振込手数料はお客様ご負担にてお願い申し上げます。　</t>
    <phoneticPr fontId="1"/>
  </si>
  <si>
    <r>
      <t>　</t>
    </r>
    <r>
      <rPr>
        <sz val="11"/>
        <color theme="1"/>
        <rFont val="Meiryo UI"/>
        <family val="3"/>
        <charset val="128"/>
      </rPr>
      <t>登録番号：T5-0200-0501-0814</t>
    </r>
    <rPh sb="1" eb="5">
      <t>トウロクバンゴウ</t>
    </rPh>
    <phoneticPr fontId="1"/>
  </si>
  <si>
    <r>
      <t>　</t>
    </r>
    <r>
      <rPr>
        <sz val="11"/>
        <color theme="1"/>
        <rFont val="Meiryo UI"/>
        <family val="3"/>
        <charset val="128"/>
      </rPr>
      <t>登録番号：T8-0200-0501-1099</t>
    </r>
    <rPh sb="1" eb="5">
      <t>トウロクバンゴウ</t>
    </rPh>
    <phoneticPr fontId="1"/>
  </si>
  <si>
    <t>お支払口座
【振込先】</t>
    <rPh sb="1" eb="3">
      <t>シハライ</t>
    </rPh>
    <rPh sb="3" eb="5">
      <t>コウザ</t>
    </rPh>
    <rPh sb="7" eb="10">
      <t>フリコミサキ</t>
    </rPh>
    <phoneticPr fontId="1"/>
  </si>
  <si>
    <t>神奈川県横浜市西区高島２丁目１３－２横浜駅前共同ビル</t>
    <rPh sb="0" eb="4">
      <t>カナガワケン</t>
    </rPh>
    <rPh sb="4" eb="7">
      <t>ヨコハマシ</t>
    </rPh>
    <rPh sb="7" eb="9">
      <t>ニシク</t>
    </rPh>
    <rPh sb="9" eb="11">
      <t>タカシマ</t>
    </rPh>
    <rPh sb="12" eb="14">
      <t>チョウメ</t>
    </rPh>
    <rPh sb="18" eb="20">
      <t>ヨコハマ</t>
    </rPh>
    <rPh sb="20" eb="22">
      <t>エキマエ</t>
    </rPh>
    <rPh sb="22" eb="24">
      <t>キョウドウ</t>
    </rPh>
    <phoneticPr fontId="31"/>
  </si>
  <si>
    <t>神奈川県横浜市西区高島２丁目１３－２　横浜駅前共同ビル</t>
    <rPh sb="0" eb="4">
      <t>カナガワケン</t>
    </rPh>
    <rPh sb="4" eb="7">
      <t>ヨコハマシ</t>
    </rPh>
    <rPh sb="7" eb="9">
      <t>ニシク</t>
    </rPh>
    <rPh sb="9" eb="11">
      <t>タカシマ</t>
    </rPh>
    <rPh sb="12" eb="14">
      <t>チョウメ</t>
    </rPh>
    <rPh sb="19" eb="21">
      <t>ヨコハマ</t>
    </rPh>
    <rPh sb="21" eb="23">
      <t>エキマエ</t>
    </rPh>
    <rPh sb="23" eb="25">
      <t>キョウドウ</t>
    </rPh>
    <phoneticPr fontId="1"/>
  </si>
  <si>
    <t>神奈川県横浜市西区高島２丁目１３－２ 横浜駅前共同ビル</t>
    <phoneticPr fontId="1"/>
  </si>
  <si>
    <t>神奈川県横浜市西区高島２丁目１４－１７　クレアトール横浜ビル５階
神奈川県横浜市西区高島２丁目１３－２ 横浜駅前共同ビル</t>
    <phoneticPr fontId="1"/>
  </si>
  <si>
    <t>作成</t>
    <rPh sb="0" eb="2">
      <t>サクセイ</t>
    </rPh>
    <phoneticPr fontId="1"/>
  </si>
  <si>
    <t>確認</t>
    <rPh sb="0" eb="2">
      <t>カクニン</t>
    </rPh>
    <phoneticPr fontId="1"/>
  </si>
  <si>
    <t>固定資産評価証明、固定資産公課証明書の取得に関する権限</t>
    <phoneticPr fontId="1"/>
  </si>
  <si>
    <t>固定資産評価証明、固定資産公課証明書の取得に関する権限</t>
    <phoneticPr fontId="1"/>
  </si>
  <si>
    <t>登録済加入者情報に関する開示請求及びその情報を記載した「登録済加入者情報通知書」の</t>
    <phoneticPr fontId="1"/>
  </si>
  <si>
    <t>受領等に係る一切の事務に関する権限</t>
  </si>
  <si>
    <t>登録済加入者情報に関する開示請求及びその情報を記載した</t>
    <phoneticPr fontId="1"/>
  </si>
  <si>
    <t>「登録済加入者情報通知書」の受領等に係る一切の事務に関する権限</t>
    <phoneticPr fontId="1"/>
  </si>
  <si>
    <t>固定資産評価証明書及び非課税証明書ならびに固定資産公課証明書の取得に関する権限</t>
    <rPh sb="21" eb="25">
      <t>コテイシサン</t>
    </rPh>
    <rPh sb="25" eb="29">
      <t>コウカショウメイ</t>
    </rPh>
    <rPh sb="29" eb="30">
      <t>ショ</t>
    </rPh>
    <phoneticPr fontId="1"/>
  </si>
  <si>
    <t>登録済加入者情報に関する開示請求及びその情報を記載した</t>
    <phoneticPr fontId="1"/>
  </si>
  <si>
    <t>「登録済加入者情報通知書」の受領等に係る一切の事務に関する権限</t>
    <phoneticPr fontId="1"/>
  </si>
  <si>
    <t>（10）</t>
    <phoneticPr fontId="1"/>
  </si>
  <si>
    <t>（11）</t>
    <phoneticPr fontId="1"/>
  </si>
  <si>
    <t>（１2）</t>
    <phoneticPr fontId="1"/>
  </si>
  <si>
    <t>TEL：045-548-9172
FAX:045-548-9173</t>
  </si>
  <si>
    <t>次の者を代理人と定め，行政書士法第1条の2、同法第1条の3第1項、同法第13条の6第1号及び同法施</t>
    <rPh sb="0" eb="1">
      <t>ツギ</t>
    </rPh>
    <rPh sb="11" eb="13">
      <t>ギョウセイ</t>
    </rPh>
    <rPh sb="13" eb="15">
      <t>ショシ</t>
    </rPh>
    <rPh sb="15" eb="16">
      <t>ホウ</t>
    </rPh>
    <rPh sb="16" eb="17">
      <t>ダイ</t>
    </rPh>
    <rPh sb="18" eb="19">
      <t>ジョウ</t>
    </rPh>
    <rPh sb="22" eb="24">
      <t>ドウホウ</t>
    </rPh>
    <rPh sb="24" eb="25">
      <t>ダイ</t>
    </rPh>
    <rPh sb="26" eb="27">
      <t>ジョウ</t>
    </rPh>
    <rPh sb="29" eb="30">
      <t>ダイ</t>
    </rPh>
    <rPh sb="31" eb="32">
      <t>コウ</t>
    </rPh>
    <rPh sb="33" eb="35">
      <t>ドウホウ</t>
    </rPh>
    <rPh sb="35" eb="36">
      <t>ダイ</t>
    </rPh>
    <rPh sb="38" eb="39">
      <t>ジョウ</t>
    </rPh>
    <rPh sb="41" eb="42">
      <t>ダイ</t>
    </rPh>
    <rPh sb="43" eb="44">
      <t>ゴウ</t>
    </rPh>
    <rPh sb="44" eb="45">
      <t>オヨ</t>
    </rPh>
    <rPh sb="46" eb="48">
      <t>ドウホウ</t>
    </rPh>
    <rPh sb="48" eb="49">
      <t>シ</t>
    </rPh>
    <phoneticPr fontId="1"/>
  </si>
  <si>
    <t>行規則第12条の2第4号に基づき下記の事項に関する権限を委任します。</t>
    <rPh sb="13" eb="14">
      <t>モト</t>
    </rPh>
    <phoneticPr fontId="1"/>
  </si>
  <si>
    <t>各種書類または証書類の提出および受領、預貯金の解約および解約金の受領、</t>
    <phoneticPr fontId="1"/>
  </si>
  <si>
    <t>貸金庫取引の解約並びに保管物の回収、株式・有価証券等寄託物件の返還および</t>
    <phoneticPr fontId="1"/>
  </si>
  <si>
    <t>売却または相続移管並びに受渡、払戻金・満期金・保険金・給付金・売却代金等の請求並びに受領、</t>
    <phoneticPr fontId="1"/>
  </si>
  <si>
    <t>連絡、照会、その他預貯金・生命保険・株式・有価証券類の相続手続</t>
    <phoneticPr fontId="1"/>
  </si>
  <si>
    <t>又は他の財産管理口座より入金し信託すること、</t>
    <phoneticPr fontId="1"/>
  </si>
  <si>
    <t>又は行政書士法人オーシャンの財産管理口座に直接入金し管理すること。</t>
    <phoneticPr fontId="1"/>
  </si>
  <si>
    <t>東京都千代田区大手町2-2-1</t>
  </si>
  <si>
    <t>前受金(令和8年●月●日受領)</t>
    <rPh sb="0" eb="3">
      <t>マエウケキン</t>
    </rPh>
    <rPh sb="4" eb="5">
      <t>レイ</t>
    </rPh>
    <rPh sb="5" eb="6">
      <t>ワ</t>
    </rPh>
    <rPh sb="7" eb="8">
      <t>ネン</t>
    </rPh>
    <rPh sb="8" eb="9">
      <t>ヘイネン</t>
    </rPh>
    <rPh sb="9" eb="10">
      <t>ガツ</t>
    </rPh>
    <rPh sb="11" eb="12">
      <t>ニチ</t>
    </rPh>
    <rPh sb="12" eb="14">
      <t>ジュリョウ</t>
    </rPh>
    <phoneticPr fontId="1"/>
  </si>
  <si>
    <t>３</t>
    <phoneticPr fontId="1"/>
  </si>
  <si>
    <t>２</t>
    <phoneticPr fontId="1"/>
  </si>
  <si>
    <t>預金、投資信託取引、出資金及び保有株式の現存調査及び残高証明書、取引明細書、評価証明書の</t>
    <rPh sb="10" eb="13">
      <t>シュッシキン</t>
    </rPh>
    <phoneticPr fontId="1"/>
  </si>
  <si>
    <t>相続財産（預貯金、投資信託、出資金、公共債等の債権、株式、生命保険契約等、上記被相続人名義の</t>
    <rPh sb="14" eb="17">
      <t>シュッシキン</t>
    </rPh>
    <phoneticPr fontId="1"/>
  </si>
  <si>
    <t>一切の財産を含む）の名義変更及び解約と解約金の受領に関する一切の権限</t>
    <phoneticPr fontId="1"/>
  </si>
  <si>
    <r>
      <t>金融機関、証券会社、保険会社等に対する、現存照会または残高証明・</t>
    </r>
    <r>
      <rPr>
        <sz val="10"/>
        <rFont val="ＭＳ Ｐ明朝"/>
        <family val="1"/>
        <charset val="128"/>
      </rPr>
      <t>取引明細書</t>
    </r>
    <r>
      <rPr>
        <sz val="10"/>
        <color theme="1"/>
        <rFont val="ＭＳ Ｐ明朝"/>
        <family val="1"/>
        <charset val="128"/>
      </rPr>
      <t>の請求及び受領、</t>
    </r>
    <rPh sb="32" eb="37">
      <t>トリヒキメイサイショ</t>
    </rPh>
    <phoneticPr fontId="1"/>
  </si>
  <si>
    <t>預貯金、有価証券等金融資産について下記信託口口座に解約の手続きにより直接入金、</t>
    <phoneticPr fontId="1"/>
  </si>
  <si>
    <t>相続登記手続きサポートプラン</t>
    <rPh sb="0" eb="2">
      <t>ソウゾク</t>
    </rPh>
    <rPh sb="2" eb="4">
      <t>トウキ</t>
    </rPh>
    <rPh sb="4" eb="6">
      <t>テツヅ</t>
    </rPh>
    <phoneticPr fontId="1"/>
  </si>
  <si>
    <t>委任契約書</t>
    <rPh sb="0" eb="2">
      <t>イニン</t>
    </rPh>
    <rPh sb="2" eb="5">
      <t>ケイヤクショ</t>
    </rPh>
    <phoneticPr fontId="1"/>
  </si>
  <si>
    <t>委任状</t>
    <rPh sb="0" eb="3">
      <t>イニンジョウ</t>
    </rPh>
    <phoneticPr fontId="1"/>
  </si>
  <si>
    <t>御請求書</t>
    <rPh sb="0" eb="1">
      <t>オン</t>
    </rPh>
    <rPh sb="1" eb="4">
      <t>セイキュウショ</t>
    </rPh>
    <phoneticPr fontId="1"/>
  </si>
  <si>
    <t>返信用レターパック</t>
    <rPh sb="0" eb="3">
      <t>ヘンシンヨウ</t>
    </rPh>
    <phoneticPr fontId="1"/>
  </si>
  <si>
    <t>法定相続情報一覧図</t>
    <rPh sb="0" eb="2">
      <t>ホウテイ</t>
    </rPh>
    <rPh sb="2" eb="4">
      <t>ソウゾク</t>
    </rPh>
    <rPh sb="4" eb="6">
      <t>ジョウホウ</t>
    </rPh>
    <rPh sb="6" eb="8">
      <t>イチラン</t>
    </rPh>
    <rPh sb="8" eb="9">
      <t>ズ</t>
    </rPh>
    <phoneticPr fontId="1"/>
  </si>
  <si>
    <t>幸田賢一様の写真付身分証明書写し</t>
    <rPh sb="0" eb="2">
      <t>コウダ</t>
    </rPh>
    <rPh sb="2" eb="4">
      <t>ケンイチ</t>
    </rPh>
    <rPh sb="4" eb="5">
      <t>サマ</t>
    </rPh>
    <rPh sb="6" eb="8">
      <t>シャシン</t>
    </rPh>
    <rPh sb="8" eb="9">
      <t>ツ</t>
    </rPh>
    <rPh sb="9" eb="11">
      <t>ミブン</t>
    </rPh>
    <rPh sb="11" eb="14">
      <t>ショウメイショ</t>
    </rPh>
    <rPh sb="14" eb="15">
      <t>ウツ</t>
    </rPh>
    <phoneticPr fontId="1"/>
  </si>
  <si>
    <t>郵送書類確認票（本状）</t>
    <rPh sb="0" eb="2">
      <t>ユウソウ</t>
    </rPh>
    <rPh sb="2" eb="4">
      <t>ショルイ</t>
    </rPh>
    <rPh sb="4" eb="6">
      <t>カクニン</t>
    </rPh>
    <rPh sb="6" eb="7">
      <t>ヒョウ</t>
    </rPh>
    <rPh sb="8" eb="9">
      <t>ホン</t>
    </rPh>
    <rPh sb="9" eb="10">
      <t>ジョウ</t>
    </rPh>
    <phoneticPr fontId="1"/>
  </si>
  <si>
    <t>嶋津／比護</t>
    <rPh sb="0" eb="2">
      <t>シマヅ</t>
    </rPh>
    <rPh sb="3" eb="5">
      <t>ヒゴ</t>
    </rPh>
    <phoneticPr fontId="1"/>
  </si>
  <si>
    <t>相続手続きサポートプラン</t>
    <rPh sb="0" eb="4">
      <t>ソウゾクテツヅ</t>
    </rPh>
    <phoneticPr fontId="1"/>
  </si>
  <si>
    <t>７</t>
    <phoneticPr fontId="1"/>
  </si>
  <si>
    <t xml:space="preserve"> ミトラ信託株式会社　代表取締役　今中　弘明</t>
    <rPh sb="4" eb="6">
      <t>シンタク</t>
    </rPh>
    <phoneticPr fontId="1"/>
  </si>
  <si>
    <t xml:space="preserve"> 信託口座）楽天銀行　第三営業支店（253）普通　7591563</t>
    <phoneticPr fontId="1"/>
  </si>
  <si>
    <t xml:space="preserve"> ミトラ信託株式会社　行政書士法人オーシャン信託口</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</si>
</sst>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quot;¥&quot;\-#,##0"/>
    <numFmt numFmtId="6" formatCode="&quot;¥&quot;#,##0;[Red]&quot;¥&quot;\-#,##0"/>
    <numFmt numFmtId="42" formatCode="_ &quot;¥&quot;* #,##0_ ;_ &quot;¥&quot;* \-#,##0_ ;_ &quot;¥&quot;* &quot;-&quot;_ ;_ @_ "/>
    <numFmt numFmtId="41" formatCode="_ * #,##0_ ;_ * \-#,##0_ ;_ * &quot;-&quot;_ ;_ @_ "/>
    <numFmt numFmtId="176" formatCode="[$-411]ggge&quot;年&quot;m&quot;月&quot;d&quot;日&quot;;@"/>
    <numFmt numFmtId="177" formatCode="@&quot; &quot;&quot;様&quot;"/>
    <numFmt numFmtId="178" formatCode="&quot;故&quot;&quot; &quot;@&quot; &quot;&quot;様&quot;"/>
    <numFmt numFmtId="179" formatCode="[&lt;=999]000;[&lt;=9999]000\-00;000\-0000"/>
    <numFmt numFmtId="180" formatCode="@&quot; &quot;&quot;日&quot;"/>
    <numFmt numFmtId="181" formatCode="#,##0_ "/>
    <numFmt numFmtId="182" formatCode="&quot;遺言者&quot;\ &quot;&quot;@&quot; &quot;&quot;様の&quot;"/>
    <numFmt numFmtId="183" formatCode="\ &quot;&quot;@&quot; &quot;&quot;様の&quot;"/>
    <numFmt numFmtId="184" formatCode="&quot;¥&quot;#,##0_);[Red]\(&quot;¥&quot;#,##0\)"/>
    <numFmt numFmtId="185" formatCode="0_);[Red]\(0\)"/>
    <numFmt numFmtId="186" formatCode="@&quot;　様&quot;"/>
    <numFmt numFmtId="187" formatCode="#,###"/>
    <numFmt numFmtId="188" formatCode="#"/>
    <numFmt numFmtId="189" formatCode="[$]ggge&quot;年&quot;m&quot;月&quot;d&quot;日&quot;;@" x16r2:formatCode16="[$-ja-JP-x-gannen]ggge&quot;年&quot;m&quot;月&quot;d&quot;日&quot;;@"/>
  </numFmts>
  <fonts count="124">
    <font>
      <sz val="11"/>
      <color theme="1"/>
      <name val="ＭＳ Ｐゴシック"/>
      <family val="2"/>
      <scheme val="minor"/>
    </font>
    <font>
      <sz val="6"/>
      <name val="ＭＳ Ｐゴシック"/>
      <family val="3"/>
      <charset val="128"/>
      <scheme val="minor"/>
    </font>
    <font>
      <sz val="10.5"/>
      <color theme="1"/>
      <name val="ＭＳ Ｐ明朝"/>
      <family val="1"/>
      <charset val="128"/>
    </font>
    <font>
      <u/>
      <sz val="10.5"/>
      <color theme="1"/>
      <name val="ＭＳ Ｐ明朝"/>
      <family val="1"/>
      <charset val="128"/>
    </font>
    <font>
      <sz val="10.5"/>
      <color rgb="FF000000"/>
      <name val="ＭＳ Ｐ明朝"/>
      <family val="1"/>
      <charset val="128"/>
    </font>
    <font>
      <sz val="20"/>
      <color theme="1"/>
      <name val="ＭＳ Ｐ明朝"/>
      <family val="1"/>
      <charset val="128"/>
    </font>
    <font>
      <b/>
      <sz val="20"/>
      <color theme="1"/>
      <name val="ＭＳ Ｐ明朝"/>
      <family val="1"/>
      <charset val="128"/>
    </font>
    <font>
      <sz val="11"/>
      <color theme="1"/>
      <name val="ＭＳ Ｐ明朝"/>
      <family val="1"/>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2"/>
      <color theme="1"/>
      <name val="ＭＳ Ｐ明朝"/>
      <family val="1"/>
      <charset val="128"/>
    </font>
    <font>
      <sz val="10"/>
      <color theme="1"/>
      <name val="ＭＳ Ｐ明朝"/>
      <family val="1"/>
      <charset val="128"/>
    </font>
    <font>
      <sz val="10"/>
      <name val="ＭＳ Ｐ明朝"/>
      <family val="1"/>
      <charset val="128"/>
    </font>
    <font>
      <sz val="10"/>
      <color theme="1"/>
      <name val="ＭＳ Ｐゴシック"/>
      <family val="2"/>
      <scheme val="minor"/>
    </font>
    <font>
      <sz val="10.5"/>
      <name val="ＭＳ Ｐ明朝"/>
      <family val="1"/>
      <charset val="128"/>
    </font>
    <font>
      <sz val="11"/>
      <name val="ＭＳ Ｐ明朝"/>
      <family val="1"/>
      <charset val="128"/>
    </font>
    <font>
      <sz val="6"/>
      <color theme="1"/>
      <name val="ＭＳ Ｐ明朝"/>
      <family val="1"/>
      <charset val="128"/>
    </font>
    <font>
      <sz val="11"/>
      <name val="ＭＳ Ｐゴシック"/>
      <family val="3"/>
      <charset val="128"/>
    </font>
    <font>
      <sz val="6"/>
      <name val="ＭＳ Ｐゴシック"/>
      <family val="3"/>
      <charset val="128"/>
    </font>
    <font>
      <b/>
      <sz val="11"/>
      <color theme="1"/>
      <name val="ＭＳ Ｐゴシック"/>
      <family val="3"/>
      <charset val="128"/>
      <scheme val="minor"/>
    </font>
    <font>
      <b/>
      <sz val="11"/>
      <color indexed="81"/>
      <name val="ＭＳ Ｐゴシック"/>
      <family val="3"/>
      <charset val="128"/>
    </font>
    <font>
      <b/>
      <sz val="11"/>
      <color rgb="FFFF0000"/>
      <name val="ＭＳ Ｐゴシック"/>
      <family val="3"/>
      <charset val="128"/>
      <scheme val="minor"/>
    </font>
    <font>
      <b/>
      <sz val="14"/>
      <color indexed="81"/>
      <name val="ＭＳ Ｐゴシック"/>
      <family val="3"/>
      <charset val="128"/>
    </font>
    <font>
      <sz val="14"/>
      <color indexed="81"/>
      <name val="ＭＳ Ｐゴシック"/>
      <family val="3"/>
      <charset val="128"/>
    </font>
    <font>
      <sz val="16"/>
      <color theme="1"/>
      <name val="ＭＳ Ｐ明朝"/>
      <family val="1"/>
      <charset val="128"/>
    </font>
    <font>
      <sz val="10"/>
      <color theme="1"/>
      <name val="メイリオ"/>
      <family val="3"/>
      <charset val="128"/>
    </font>
    <font>
      <sz val="8"/>
      <color theme="1"/>
      <name val="メイリオ"/>
      <family val="3"/>
      <charset val="128"/>
    </font>
    <font>
      <sz val="26"/>
      <name val="ＭＳ Ｐゴシック"/>
      <family val="3"/>
      <charset val="128"/>
    </font>
    <font>
      <sz val="20"/>
      <name val="ＭＳ Ｐゴシック"/>
      <family val="3"/>
      <charset val="128"/>
    </font>
    <font>
      <sz val="26"/>
      <name val="HG正楷書体-PRO"/>
      <family val="4"/>
      <charset val="128"/>
    </font>
    <font>
      <sz val="6"/>
      <name val="ＭＳ Ｐゴシック"/>
      <family val="2"/>
      <charset val="128"/>
      <scheme val="minor"/>
    </font>
    <font>
      <sz val="24"/>
      <name val="HG正楷書体-PRO"/>
      <family val="4"/>
      <charset val="128"/>
    </font>
    <font>
      <sz val="28"/>
      <name val="ＭＳ Ｐゴシック"/>
      <family val="3"/>
      <charset val="128"/>
    </font>
    <font>
      <sz val="28"/>
      <name val="HG正楷書体-PRO"/>
      <family val="4"/>
      <charset val="128"/>
    </font>
    <font>
      <sz val="11"/>
      <name val="HG正楷書体-PRO"/>
      <family val="4"/>
      <charset val="128"/>
    </font>
    <font>
      <sz val="16"/>
      <name val="HG正楷書体-PRO"/>
      <family val="4"/>
      <charset val="128"/>
    </font>
    <font>
      <sz val="18"/>
      <name val="HG正楷書体-PRO"/>
      <family val="4"/>
      <charset val="128"/>
    </font>
    <font>
      <sz val="12"/>
      <name val="HG正楷書体-PRO"/>
      <family val="4"/>
      <charset val="128"/>
    </font>
    <font>
      <sz val="11"/>
      <color theme="1"/>
      <name val="ＭＳ Ｐゴシック"/>
      <family val="2"/>
      <scheme val="minor"/>
    </font>
    <font>
      <u/>
      <sz val="11"/>
      <color theme="10"/>
      <name val="ＭＳ Ｐゴシック"/>
      <family val="2"/>
      <scheme val="minor"/>
    </font>
    <font>
      <u/>
      <sz val="18"/>
      <color theme="10"/>
      <name val="ＭＳ Ｐゴシック"/>
      <family val="2"/>
      <scheme val="minor"/>
    </font>
    <font>
      <u/>
      <sz val="18"/>
      <color theme="10"/>
      <name val="ＭＳ Ｐゴシック"/>
      <family val="3"/>
      <charset val="128"/>
      <scheme val="minor"/>
    </font>
    <font>
      <b/>
      <sz val="16"/>
      <color theme="1"/>
      <name val="ＭＳ Ｐ明朝"/>
      <family val="1"/>
      <charset val="128"/>
    </font>
    <font>
      <b/>
      <sz val="18"/>
      <color theme="1"/>
      <name val="ＭＳ Ｐ明朝"/>
      <family val="1"/>
      <charset val="128"/>
    </font>
    <font>
      <sz val="10"/>
      <color theme="1" tint="0.499984740745262"/>
      <name val="ＭＳ Ｐ明朝"/>
      <family val="1"/>
      <charset val="128"/>
    </font>
    <font>
      <b/>
      <sz val="11"/>
      <color rgb="FF0070C0"/>
      <name val="ＭＳ Ｐゴシック"/>
      <family val="3"/>
      <charset val="128"/>
      <scheme val="minor"/>
    </font>
    <font>
      <b/>
      <sz val="16"/>
      <color theme="0"/>
      <name val="メイリオ"/>
      <family val="3"/>
      <charset val="128"/>
    </font>
    <font>
      <b/>
      <sz val="16"/>
      <color theme="0"/>
      <name val="ＭＳ Ｐゴシック"/>
      <family val="3"/>
      <charset val="128"/>
      <scheme val="minor"/>
    </font>
    <font>
      <sz val="6"/>
      <color theme="1"/>
      <name val="メイリオ"/>
      <family val="3"/>
      <charset val="128"/>
    </font>
    <font>
      <sz val="11"/>
      <color theme="1"/>
      <name val="メイリオ"/>
      <family val="3"/>
      <charset val="128"/>
    </font>
    <font>
      <sz val="14"/>
      <color theme="1"/>
      <name val="メイリオ"/>
      <family val="3"/>
      <charset val="128"/>
    </font>
    <font>
      <sz val="12"/>
      <color theme="1"/>
      <name val="メイリオ"/>
      <family val="3"/>
      <charset val="128"/>
    </font>
    <font>
      <sz val="16"/>
      <color theme="1"/>
      <name val="HG正楷書体-PRO"/>
      <family val="4"/>
      <charset val="128"/>
    </font>
    <font>
      <sz val="20"/>
      <name val="HG正楷書体-PRO"/>
      <family val="4"/>
      <charset val="128"/>
    </font>
    <font>
      <b/>
      <sz val="24"/>
      <name val="HG正楷書体-PRO"/>
      <family val="4"/>
      <charset val="128"/>
    </font>
    <font>
      <sz val="14"/>
      <name val="HG正楷書体-PRO"/>
      <family val="4"/>
      <charset val="128"/>
    </font>
    <font>
      <sz val="14"/>
      <color indexed="10"/>
      <name val="HG正楷書体-PRO"/>
      <family val="4"/>
      <charset val="128"/>
    </font>
    <font>
      <sz val="16"/>
      <color indexed="10"/>
      <name val="HG正楷書体-PRO"/>
      <family val="4"/>
      <charset val="128"/>
    </font>
    <font>
      <sz val="11"/>
      <color indexed="10"/>
      <name val="HG正楷書体-PRO"/>
      <family val="4"/>
      <charset val="128"/>
    </font>
    <font>
      <sz val="9"/>
      <name val="HG正楷書体-PRO"/>
      <family val="4"/>
      <charset val="128"/>
    </font>
    <font>
      <sz val="10"/>
      <name val="HG正楷書体-PRO"/>
      <family val="4"/>
      <charset val="128"/>
    </font>
    <font>
      <sz val="20"/>
      <color theme="1"/>
      <name val="HG正楷書体-PRO"/>
      <family val="4"/>
      <charset val="128"/>
    </font>
    <font>
      <sz val="35"/>
      <name val="HG正楷書体-PRO"/>
      <family val="4"/>
      <charset val="128"/>
    </font>
    <font>
      <sz val="11"/>
      <color rgb="FF000000"/>
      <name val="ＭＳ Ｐ明朝"/>
      <family val="1"/>
      <charset val="128"/>
    </font>
    <font>
      <sz val="10.5"/>
      <color rgb="FFFF0000"/>
      <name val="ＭＳ Ｐ明朝"/>
      <family val="1"/>
      <charset val="128"/>
    </font>
    <font>
      <b/>
      <sz val="10.5"/>
      <color theme="1"/>
      <name val="ＭＳ Ｐ明朝"/>
      <family val="1"/>
      <charset val="128"/>
    </font>
    <font>
      <b/>
      <sz val="10.5"/>
      <color rgb="FFFF0000"/>
      <name val="ＭＳ Ｐ明朝"/>
      <family val="1"/>
      <charset val="128"/>
    </font>
    <font>
      <sz val="12"/>
      <name val="ＭＳ Ｐ明朝"/>
      <family val="1"/>
      <charset val="128"/>
    </font>
    <font>
      <b/>
      <sz val="22"/>
      <name val="HG正楷書体-PRO"/>
      <family val="4"/>
      <charset val="128"/>
    </font>
    <font>
      <i/>
      <sz val="11"/>
      <color rgb="FF7F7F7F"/>
      <name val="ＭＳ Ｐゴシック"/>
      <family val="2"/>
      <charset val="128"/>
      <scheme val="minor"/>
    </font>
    <font>
      <b/>
      <sz val="11"/>
      <color theme="0"/>
      <name val="ＭＳ Ｐゴシック"/>
      <family val="2"/>
      <charset val="128"/>
      <scheme val="minor"/>
    </font>
    <font>
      <sz val="11"/>
      <color theme="0" tint="-0.14999847407452621"/>
      <name val="ＭＳ Ｐゴシック"/>
      <family val="2"/>
      <scheme val="minor"/>
    </font>
    <font>
      <sz val="12"/>
      <color theme="1"/>
      <name val="ＭＳ Ｐゴシック"/>
      <family val="2"/>
      <scheme val="minor"/>
    </font>
    <font>
      <sz val="8"/>
      <color theme="1"/>
      <name val="ＭＳ Ｐ明朝"/>
      <family val="1"/>
      <charset val="128"/>
    </font>
    <font>
      <sz val="10.5"/>
      <name val="ＭＳ 明朝"/>
      <family val="1"/>
      <charset val="128"/>
    </font>
    <font>
      <sz val="10.5"/>
      <color theme="0"/>
      <name val="ＭＳ Ｐ明朝"/>
      <family val="1"/>
      <charset val="128"/>
    </font>
    <font>
      <b/>
      <sz val="25"/>
      <color theme="1"/>
      <name val="ＭＳ Ｐ明朝"/>
      <family val="1"/>
      <charset val="128"/>
    </font>
    <font>
      <sz val="13"/>
      <color theme="1"/>
      <name val="ＭＳ Ｐ明朝"/>
      <family val="1"/>
      <charset val="128"/>
    </font>
    <font>
      <sz val="13"/>
      <color theme="1"/>
      <name val="ＭＳ Ｐゴシック"/>
      <family val="2"/>
      <scheme val="minor"/>
    </font>
    <font>
      <sz val="13"/>
      <name val="ＭＳ Ｐ明朝"/>
      <family val="1"/>
      <charset val="128"/>
    </font>
    <font>
      <sz val="11"/>
      <color theme="0"/>
      <name val="ＭＳ Ｐ明朝"/>
      <family val="1"/>
      <charset val="128"/>
    </font>
    <font>
      <sz val="9"/>
      <color indexed="81"/>
      <name val="MS P ゴシック"/>
      <family val="3"/>
      <charset val="128"/>
    </font>
    <font>
      <sz val="10"/>
      <color theme="1"/>
      <name val="ＭＳ Ｐゴシック"/>
      <family val="3"/>
      <charset val="128"/>
      <scheme val="minor"/>
    </font>
    <font>
      <b/>
      <sz val="10"/>
      <color theme="0"/>
      <name val="ＭＳ Ｐゴシック"/>
      <family val="3"/>
      <charset val="128"/>
      <scheme val="minor"/>
    </font>
    <font>
      <sz val="18"/>
      <color theme="1"/>
      <name val="メイリオ"/>
      <family val="3"/>
      <charset val="128"/>
    </font>
    <font>
      <u/>
      <sz val="11"/>
      <color theme="1"/>
      <name val="メイリオ"/>
      <family val="3"/>
      <charset val="128"/>
    </font>
    <font>
      <u/>
      <sz val="12"/>
      <color theme="1"/>
      <name val="メイリオ"/>
      <family val="3"/>
      <charset val="128"/>
    </font>
    <font>
      <sz val="11"/>
      <name val="ＭＳ Ｐゴシック"/>
      <family val="2"/>
      <scheme val="minor"/>
    </font>
    <font>
      <b/>
      <sz val="14"/>
      <color indexed="81"/>
      <name val="MS P ゴシック"/>
      <family val="3"/>
      <charset val="128"/>
    </font>
    <font>
      <b/>
      <sz val="9"/>
      <color indexed="81"/>
      <name val="MS P ゴシック"/>
      <family val="3"/>
      <charset val="128"/>
    </font>
    <font>
      <b/>
      <sz val="11"/>
      <color indexed="81"/>
      <name val="MS P ゴシック"/>
      <family val="3"/>
      <charset val="128"/>
    </font>
    <font>
      <sz val="11"/>
      <color theme="1"/>
      <name val="游明朝"/>
      <family val="1"/>
      <charset val="128"/>
    </font>
    <font>
      <sz val="10.5"/>
      <color theme="1"/>
      <name val="游明朝"/>
      <family val="1"/>
      <charset val="128"/>
    </font>
    <font>
      <sz val="16"/>
      <color theme="1"/>
      <name val="游明朝"/>
      <family val="1"/>
      <charset val="128"/>
    </font>
    <font>
      <b/>
      <sz val="14"/>
      <color theme="1"/>
      <name val="ＭＳ Ｐ明朝"/>
      <family val="1"/>
      <charset val="128"/>
    </font>
    <font>
      <sz val="11"/>
      <color theme="1"/>
      <name val="Segoe UI Symbol"/>
      <family val="1"/>
    </font>
    <font>
      <sz val="11"/>
      <color theme="0" tint="-0.499984740745262"/>
      <name val="ＭＳ Ｐ明朝"/>
      <family val="1"/>
      <charset val="128"/>
    </font>
    <font>
      <sz val="10.5"/>
      <color theme="1"/>
      <name val="Meiryo UI"/>
      <family val="3"/>
      <charset val="128"/>
    </font>
    <font>
      <sz val="11"/>
      <color theme="1"/>
      <name val="Meiryo UI"/>
      <family val="3"/>
      <charset val="128"/>
    </font>
    <font>
      <b/>
      <sz val="11"/>
      <color theme="0"/>
      <name val="Meiryo UI"/>
      <family val="3"/>
      <charset val="128"/>
    </font>
    <font>
      <sz val="20"/>
      <color theme="1"/>
      <name val="Meiryo UI"/>
      <family val="3"/>
      <charset val="128"/>
    </font>
    <font>
      <sz val="12"/>
      <color theme="1"/>
      <name val="Meiryo UI"/>
      <family val="3"/>
      <charset val="128"/>
    </font>
    <font>
      <sz val="16"/>
      <color theme="1"/>
      <name val="Meiryo UI"/>
      <family val="3"/>
      <charset val="128"/>
    </font>
    <font>
      <sz val="10.5"/>
      <name val="Meiryo UI"/>
      <family val="3"/>
      <charset val="128"/>
    </font>
    <font>
      <sz val="14"/>
      <color theme="1"/>
      <name val="Meiryo UI"/>
      <family val="3"/>
      <charset val="128"/>
    </font>
    <font>
      <sz val="22"/>
      <color theme="1"/>
      <name val="Meiryo UI"/>
      <family val="3"/>
      <charset val="128"/>
    </font>
    <font>
      <sz val="9"/>
      <color theme="1"/>
      <name val="Meiryo UI"/>
      <family val="3"/>
      <charset val="128"/>
    </font>
    <font>
      <sz val="10"/>
      <color theme="1"/>
      <name val="Meiryo UI"/>
      <family val="3"/>
      <charset val="128"/>
    </font>
    <font>
      <b/>
      <sz val="11"/>
      <color rgb="FFFF0000"/>
      <name val="Meiryo UI"/>
      <family val="3"/>
      <charset val="128"/>
    </font>
    <font>
      <b/>
      <sz val="10.5"/>
      <color theme="1"/>
      <name val="Meiryo UI"/>
      <family val="3"/>
      <charset val="128"/>
    </font>
    <font>
      <b/>
      <sz val="12"/>
      <color theme="1"/>
      <name val="Meiryo UI"/>
      <family val="3"/>
      <charset val="128"/>
    </font>
    <font>
      <sz val="11"/>
      <name val="Meiryo UI"/>
      <family val="3"/>
      <charset val="128"/>
    </font>
    <font>
      <sz val="11"/>
      <color indexed="9"/>
      <name val="Meiryo UI"/>
      <family val="3"/>
      <charset val="128"/>
    </font>
    <font>
      <sz val="20"/>
      <name val="Meiryo UI"/>
      <family val="3"/>
      <charset val="128"/>
    </font>
    <font>
      <sz val="18"/>
      <name val="Meiryo UI"/>
      <family val="3"/>
      <charset val="128"/>
    </font>
    <font>
      <b/>
      <sz val="11"/>
      <name val="Meiryo UI"/>
      <family val="3"/>
      <charset val="128"/>
    </font>
    <font>
      <sz val="10"/>
      <name val="Meiryo UI"/>
      <family val="3"/>
      <charset val="128"/>
    </font>
    <font>
      <sz val="22"/>
      <name val="Meiryo UI"/>
      <family val="3"/>
      <charset val="128"/>
    </font>
    <font>
      <sz val="6"/>
      <name val="Meiryo UI"/>
      <family val="3"/>
      <charset val="128"/>
    </font>
    <font>
      <sz val="9"/>
      <name val="Meiryo UI"/>
      <family val="3"/>
      <charset val="128"/>
    </font>
    <font>
      <sz val="12"/>
      <name val="Meiryo UI"/>
      <family val="3"/>
      <charset val="128"/>
    </font>
    <font>
      <sz val="18"/>
      <color theme="1"/>
      <name val="Meiryo UI"/>
      <family val="3"/>
      <charset val="128"/>
    </font>
    <font>
      <sz val="9"/>
      <color theme="1"/>
      <name val="ＭＳ 明朝"/>
      <family val="1"/>
      <charset val="128"/>
    </font>
  </fonts>
  <fills count="12">
    <fill>
      <patternFill patternType="none"/>
    </fill>
    <fill>
      <patternFill patternType="gray125"/>
    </fill>
    <fill>
      <patternFill patternType="solid">
        <fgColor theme="0" tint="-0.24994659260841701"/>
        <bgColor indexed="64"/>
      </patternFill>
    </fill>
    <fill>
      <patternFill patternType="solid">
        <fgColor theme="0"/>
        <bgColor indexed="64"/>
      </patternFill>
    </fill>
    <fill>
      <patternFill patternType="solid">
        <fgColor indexed="55"/>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1"/>
        <bgColor indexed="64"/>
      </patternFill>
    </fill>
    <fill>
      <patternFill patternType="solid">
        <fgColor rgb="FFA5A5A5"/>
      </patternFill>
    </fill>
    <fill>
      <patternFill patternType="solid">
        <fgColor theme="0" tint="-0.14999847407452621"/>
        <bgColor indexed="64"/>
      </patternFill>
    </fill>
    <fill>
      <patternFill patternType="solid">
        <fgColor rgb="FFFFFF01"/>
        <bgColor indexed="64"/>
      </patternFill>
    </fill>
  </fills>
  <borders count="95">
    <border>
      <left/>
      <right/>
      <top/>
      <bottom/>
      <diagonal/>
    </border>
    <border>
      <left/>
      <right/>
      <top/>
      <bottom style="thin">
        <color indexed="64"/>
      </bottom>
      <diagonal/>
    </border>
    <border>
      <left/>
      <right/>
      <top style="hair">
        <color auto="1"/>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hair">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bottom style="hair">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tted">
        <color indexed="64"/>
      </bottom>
      <diagonal/>
    </border>
    <border>
      <left/>
      <right/>
      <top style="dotted">
        <color indexed="64"/>
      </top>
      <bottom style="dotted">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hair">
        <color auto="1"/>
      </right>
      <top style="medium">
        <color indexed="64"/>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rgb="FF3F3F3F"/>
      </top>
      <bottom/>
      <diagonal/>
    </border>
    <border>
      <left/>
      <right/>
      <top style="double">
        <color rgb="FF3F3F3F"/>
      </top>
      <bottom/>
      <diagonal/>
    </border>
    <border>
      <left/>
      <right style="medium">
        <color indexed="64"/>
      </right>
      <top style="double">
        <color rgb="FF3F3F3F"/>
      </top>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right style="medium">
        <color indexed="64"/>
      </right>
      <top/>
      <bottom style="hair">
        <color auto="1"/>
      </bottom>
      <diagonal/>
    </border>
    <border>
      <left/>
      <right style="hair">
        <color auto="1"/>
      </right>
      <top style="hair">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style="hair">
        <color auto="1"/>
      </bottom>
      <diagonal/>
    </border>
    <border>
      <left/>
      <right style="thin">
        <color indexed="64"/>
      </right>
      <top style="medium">
        <color indexed="64"/>
      </top>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hair">
        <color auto="1"/>
      </right>
      <top/>
      <bottom style="medium">
        <color indexed="64"/>
      </bottom>
      <diagonal/>
    </border>
    <border>
      <left/>
      <right style="hair">
        <color auto="1"/>
      </right>
      <top style="medium">
        <color indexed="64"/>
      </top>
      <bottom style="thin">
        <color auto="1"/>
      </bottom>
      <diagonal/>
    </border>
    <border>
      <left style="hair">
        <color auto="1"/>
      </left>
      <right/>
      <top style="medium">
        <color auto="1"/>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2">
    <xf numFmtId="0" fontId="0" fillId="0" borderId="0"/>
    <xf numFmtId="0" fontId="18" fillId="0" borderId="0"/>
    <xf numFmtId="38" fontId="18" fillId="0" borderId="0" applyFont="0" applyFill="0" applyBorder="0" applyAlignment="0" applyProtection="0"/>
    <xf numFmtId="0" fontId="18" fillId="0" borderId="0"/>
    <xf numFmtId="0" fontId="18" fillId="0" borderId="0"/>
    <xf numFmtId="0" fontId="18" fillId="0" borderId="0">
      <alignment vertical="center"/>
    </xf>
    <xf numFmtId="0" fontId="18" fillId="0" borderId="0"/>
    <xf numFmtId="38" fontId="39" fillId="0" borderId="0" applyFont="0" applyFill="0" applyBorder="0" applyAlignment="0" applyProtection="0">
      <alignment vertical="center"/>
    </xf>
    <xf numFmtId="0" fontId="40" fillId="0" borderId="0" applyNumberFormat="0" applyFill="0" applyBorder="0" applyAlignment="0" applyProtection="0"/>
    <xf numFmtId="0" fontId="70" fillId="0" borderId="0" applyNumberFormat="0" applyFill="0" applyBorder="0" applyAlignment="0" applyProtection="0">
      <alignment vertical="center"/>
    </xf>
    <xf numFmtId="0" fontId="71" fillId="9" borderId="56" applyNumberFormat="0" applyAlignment="0" applyProtection="0">
      <alignment vertical="center"/>
    </xf>
    <xf numFmtId="0" fontId="39" fillId="0" borderId="0"/>
  </cellStyleXfs>
  <cellXfs count="847">
    <xf numFmtId="0" fontId="0" fillId="0" borderId="0" xfId="0"/>
    <xf numFmtId="0" fontId="2" fillId="0" borderId="0" xfId="0" applyFont="1"/>
    <xf numFmtId="0" fontId="4" fillId="0" borderId="0" xfId="0" applyFont="1"/>
    <xf numFmtId="0" fontId="5" fillId="0" borderId="0" xfId="0" applyFont="1"/>
    <xf numFmtId="0" fontId="2" fillId="0" borderId="0" xfId="0" applyFont="1" applyAlignment="1">
      <alignment vertical="center"/>
    </xf>
    <xf numFmtId="0" fontId="2" fillId="0" borderId="0" xfId="0" applyFont="1" applyAlignment="1">
      <alignment wrapText="1"/>
    </xf>
    <xf numFmtId="0" fontId="2" fillId="0" borderId="0" xfId="0" applyFont="1" applyAlignment="1">
      <alignment horizontal="left"/>
    </xf>
    <xf numFmtId="0" fontId="7" fillId="0" borderId="0" xfId="0" applyFont="1"/>
    <xf numFmtId="0" fontId="12" fillId="0" borderId="0" xfId="0" applyFont="1" applyAlignment="1">
      <alignment horizontal="left" vertical="center" indent="1"/>
    </xf>
    <xf numFmtId="0" fontId="12" fillId="0" borderId="0" xfId="0" applyFont="1"/>
    <xf numFmtId="0" fontId="0" fillId="0" borderId="0" xfId="0" applyAlignment="1">
      <alignment vertical="center"/>
    </xf>
    <xf numFmtId="0" fontId="15" fillId="0" borderId="0" xfId="0" applyFont="1"/>
    <xf numFmtId="0" fontId="16" fillId="0" borderId="0" xfId="0" applyFont="1"/>
    <xf numFmtId="3" fontId="0" fillId="0" borderId="0" xfId="0" applyNumberFormat="1"/>
    <xf numFmtId="0" fontId="14" fillId="0" borderId="0" xfId="0" applyFont="1" applyAlignment="1">
      <alignment horizontal="left" vertical="center" indent="1"/>
    </xf>
    <xf numFmtId="0" fontId="12" fillId="0" borderId="0" xfId="0" applyFont="1" applyAlignment="1">
      <alignment vertical="center"/>
    </xf>
    <xf numFmtId="0" fontId="12" fillId="0" borderId="0" xfId="0" applyFont="1" applyAlignment="1">
      <alignment horizontal="left" vertical="center"/>
    </xf>
    <xf numFmtId="176" fontId="15" fillId="0" borderId="0" xfId="0" applyNumberFormat="1" applyFont="1"/>
    <xf numFmtId="181" fontId="2" fillId="0" borderId="0" xfId="0" applyNumberFormat="1" applyFont="1" applyAlignment="1">
      <alignment shrinkToFit="1"/>
    </xf>
    <xf numFmtId="0" fontId="0" fillId="0" borderId="0" xfId="0" applyAlignment="1">
      <alignment horizontal="left"/>
    </xf>
    <xf numFmtId="0" fontId="2" fillId="0" borderId="0" xfId="0" applyFont="1" applyAlignment="1">
      <alignment horizontal="right"/>
    </xf>
    <xf numFmtId="0" fontId="2" fillId="0" borderId="0" xfId="0" applyFont="1" applyAlignment="1">
      <alignment horizontal="center"/>
    </xf>
    <xf numFmtId="0" fontId="4" fillId="0" borderId="0" xfId="0" applyFont="1" applyAlignment="1">
      <alignment shrinkToFit="1"/>
    </xf>
    <xf numFmtId="0" fontId="20" fillId="0" borderId="0" xfId="0" applyFont="1"/>
    <xf numFmtId="0" fontId="2" fillId="0" borderId="33" xfId="0" applyFont="1" applyBorder="1"/>
    <xf numFmtId="0" fontId="2" fillId="0" borderId="34" xfId="0" applyFont="1" applyBorder="1"/>
    <xf numFmtId="0" fontId="2" fillId="0" borderId="17" xfId="0" applyFont="1" applyBorder="1"/>
    <xf numFmtId="0" fontId="2" fillId="0" borderId="35" xfId="0" applyFont="1" applyBorder="1"/>
    <xf numFmtId="0" fontId="0" fillId="0" borderId="17" xfId="0" applyBorder="1"/>
    <xf numFmtId="0" fontId="2" fillId="0" borderId="22" xfId="0" applyFont="1" applyBorder="1"/>
    <xf numFmtId="0" fontId="2" fillId="0" borderId="1" xfId="0" applyFont="1" applyBorder="1"/>
    <xf numFmtId="0" fontId="2" fillId="0" borderId="36" xfId="0" applyFont="1" applyBorder="1"/>
    <xf numFmtId="0" fontId="0" fillId="0" borderId="35" xfId="0" applyBorder="1"/>
    <xf numFmtId="0" fontId="22" fillId="0" borderId="0" xfId="0" applyFont="1"/>
    <xf numFmtId="0" fontId="10" fillId="0" borderId="17" xfId="0" applyFont="1" applyBorder="1"/>
    <xf numFmtId="0" fontId="2" fillId="0" borderId="5" xfId="0" applyFont="1" applyBorder="1" applyAlignment="1">
      <alignment vertical="center"/>
    </xf>
    <xf numFmtId="0" fontId="7" fillId="0" borderId="17" xfId="0" applyFont="1" applyBorder="1"/>
    <xf numFmtId="0" fontId="7" fillId="0" borderId="35" xfId="0" applyFont="1" applyBorder="1"/>
    <xf numFmtId="0" fontId="16" fillId="0" borderId="0" xfId="0" applyFont="1" applyAlignment="1">
      <alignment shrinkToFit="1"/>
    </xf>
    <xf numFmtId="0" fontId="2" fillId="0" borderId="0" xfId="0" applyFont="1" applyAlignment="1">
      <alignment shrinkToFit="1"/>
    </xf>
    <xf numFmtId="0" fontId="17" fillId="0" borderId="0" xfId="0" applyFont="1"/>
    <xf numFmtId="0" fontId="17" fillId="0" borderId="0" xfId="0" applyFont="1" applyAlignment="1">
      <alignment horizontal="right"/>
    </xf>
    <xf numFmtId="0" fontId="0" fillId="3" borderId="0" xfId="0" applyFill="1"/>
    <xf numFmtId="181" fontId="2" fillId="0" borderId="0" xfId="0" applyNumberFormat="1" applyFont="1" applyAlignment="1">
      <alignment horizontal="center" shrinkToFit="1"/>
    </xf>
    <xf numFmtId="0" fontId="6" fillId="0" borderId="0" xfId="0" applyFont="1" applyAlignment="1">
      <alignment horizontal="center" vertical="center"/>
    </xf>
    <xf numFmtId="0" fontId="11" fillId="0" borderId="0" xfId="0" applyFont="1" applyAlignment="1">
      <alignment horizontal="left"/>
    </xf>
    <xf numFmtId="0" fontId="2" fillId="0" borderId="5" xfId="0" applyFont="1" applyBorder="1"/>
    <xf numFmtId="0" fontId="7" fillId="0" borderId="7" xfId="0" applyFont="1" applyBorder="1"/>
    <xf numFmtId="0" fontId="11" fillId="0" borderId="48" xfId="0" applyFont="1" applyBorder="1" applyAlignment="1">
      <alignment vertical="center"/>
    </xf>
    <xf numFmtId="0" fontId="11" fillId="0" borderId="47" xfId="0" applyFont="1" applyBorder="1" applyAlignment="1">
      <alignment horizontal="center" vertical="center"/>
    </xf>
    <xf numFmtId="0" fontId="26" fillId="0" borderId="0" xfId="0" applyFont="1"/>
    <xf numFmtId="0" fontId="26" fillId="0" borderId="0" xfId="0" applyFont="1" applyAlignment="1">
      <alignment horizontal="center"/>
    </xf>
    <xf numFmtId="0" fontId="27" fillId="0" borderId="0" xfId="0" applyFont="1" applyAlignment="1">
      <alignment horizontal="center"/>
    </xf>
    <xf numFmtId="0" fontId="18" fillId="0" borderId="0" xfId="3"/>
    <xf numFmtId="0" fontId="28" fillId="0" borderId="0" xfId="3" applyFont="1"/>
    <xf numFmtId="0" fontId="18" fillId="0" borderId="0" xfId="4"/>
    <xf numFmtId="0" fontId="29" fillId="0" borderId="0" xfId="3" applyFont="1"/>
    <xf numFmtId="0" fontId="30" fillId="0" borderId="0" xfId="3" applyFont="1"/>
    <xf numFmtId="0" fontId="33" fillId="0" borderId="0" xfId="3" applyFont="1"/>
    <xf numFmtId="0" fontId="34" fillId="0" borderId="0" xfId="3" applyFont="1"/>
    <xf numFmtId="0" fontId="33" fillId="0" borderId="0" xfId="4" applyFont="1"/>
    <xf numFmtId="0" fontId="34" fillId="0" borderId="0" xfId="3" applyFont="1" applyAlignment="1">
      <alignment horizontal="left"/>
    </xf>
    <xf numFmtId="0" fontId="30" fillId="0" borderId="0" xfId="3" applyFont="1" applyAlignment="1">
      <alignment shrinkToFit="1"/>
    </xf>
    <xf numFmtId="0" fontId="35" fillId="0" borderId="0" xfId="3" applyFont="1"/>
    <xf numFmtId="20" fontId="30" fillId="0" borderId="0" xfId="3" applyNumberFormat="1" applyFont="1"/>
    <xf numFmtId="0" fontId="37" fillId="0" borderId="0" xfId="5" applyFont="1">
      <alignment vertical="center"/>
    </xf>
    <xf numFmtId="0" fontId="0" fillId="0" borderId="0" xfId="0" applyAlignment="1">
      <alignment horizontal="right" vertical="center"/>
    </xf>
    <xf numFmtId="0" fontId="0" fillId="0" borderId="0" xfId="0" applyAlignment="1">
      <alignment horizontal="center" vertical="center"/>
    </xf>
    <xf numFmtId="0" fontId="0" fillId="0" borderId="34" xfId="0" applyBorder="1"/>
    <xf numFmtId="0" fontId="11" fillId="0" borderId="22" xfId="0" applyFont="1" applyBorder="1"/>
    <xf numFmtId="0" fontId="11" fillId="0" borderId="1" xfId="0" applyFont="1" applyBorder="1" applyAlignment="1">
      <alignment vertical="center"/>
    </xf>
    <xf numFmtId="0" fontId="11" fillId="0" borderId="1" xfId="0" applyFont="1" applyBorder="1"/>
    <xf numFmtId="0" fontId="0" fillId="0" borderId="36" xfId="0" applyBorder="1"/>
    <xf numFmtId="0" fontId="11" fillId="0" borderId="28" xfId="0" applyFont="1" applyBorder="1"/>
    <xf numFmtId="0" fontId="11" fillId="0" borderId="17" xfId="0" applyFont="1" applyBorder="1"/>
    <xf numFmtId="0" fontId="11" fillId="0" borderId="0" xfId="0" applyFont="1"/>
    <xf numFmtId="0" fontId="11" fillId="0" borderId="35" xfId="0" applyFont="1" applyBorder="1"/>
    <xf numFmtId="0" fontId="11" fillId="0" borderId="5" xfId="0" applyFont="1" applyBorder="1"/>
    <xf numFmtId="0" fontId="0" fillId="0" borderId="22" xfId="0" applyBorder="1"/>
    <xf numFmtId="0" fontId="0" fillId="0" borderId="1" xfId="0" applyBorder="1"/>
    <xf numFmtId="0" fontId="11" fillId="0" borderId="17" xfId="0" applyFont="1" applyBorder="1" applyAlignment="1">
      <alignment horizontal="left" vertical="center" indent="1"/>
    </xf>
    <xf numFmtId="0" fontId="11" fillId="0" borderId="0" xfId="0" applyFont="1" applyAlignment="1">
      <alignment horizontal="left" vertical="center" indent="1"/>
    </xf>
    <xf numFmtId="0" fontId="11" fillId="0" borderId="33" xfId="0" applyFont="1" applyBorder="1" applyAlignment="1">
      <alignment vertical="center"/>
    </xf>
    <xf numFmtId="0" fontId="12" fillId="0" borderId="28" xfId="0" applyFont="1" applyBorder="1" applyAlignment="1">
      <alignment vertical="center"/>
    </xf>
    <xf numFmtId="0" fontId="12" fillId="0" borderId="33" xfId="0" applyFont="1" applyBorder="1" applyAlignment="1">
      <alignment vertical="center"/>
    </xf>
    <xf numFmtId="0" fontId="12" fillId="0" borderId="22" xfId="0" applyFont="1" applyBorder="1" applyAlignment="1">
      <alignment vertical="center"/>
    </xf>
    <xf numFmtId="0" fontId="12" fillId="0" borderId="1" xfId="0" applyFont="1" applyBorder="1" applyAlignment="1">
      <alignment vertical="center"/>
    </xf>
    <xf numFmtId="0" fontId="11" fillId="0" borderId="0" xfId="0" applyFont="1" applyAlignment="1">
      <alignment horizontal="left" vertical="center" indent="2"/>
    </xf>
    <xf numFmtId="0" fontId="45" fillId="0" borderId="0" xfId="0" applyFont="1"/>
    <xf numFmtId="0" fontId="11" fillId="0" borderId="33" xfId="0" applyFont="1" applyBorder="1" applyAlignment="1">
      <alignment vertical="center" wrapText="1"/>
    </xf>
    <xf numFmtId="0" fontId="46" fillId="0" borderId="0" xfId="0" applyFont="1"/>
    <xf numFmtId="0" fontId="51" fillId="0" borderId="46" xfId="0" applyFont="1" applyBorder="1" applyAlignment="1">
      <alignment horizontal="center" vertical="center"/>
    </xf>
    <xf numFmtId="0" fontId="7" fillId="0" borderId="1" xfId="0" applyFont="1" applyBorder="1"/>
    <xf numFmtId="0" fontId="36" fillId="0" borderId="0" xfId="5" applyFont="1" applyAlignment="1">
      <alignment horizontal="center" vertical="center"/>
    </xf>
    <xf numFmtId="0" fontId="38" fillId="0" borderId="0" xfId="6" applyFont="1" applyAlignment="1">
      <alignment horizontal="left" vertical="center" shrinkToFit="1"/>
    </xf>
    <xf numFmtId="0" fontId="35" fillId="0" borderId="0" xfId="5" applyFont="1">
      <alignment vertical="center"/>
    </xf>
    <xf numFmtId="49" fontId="53" fillId="0" borderId="0" xfId="5" applyNumberFormat="1" applyFont="1">
      <alignment vertical="center"/>
    </xf>
    <xf numFmtId="0" fontId="53" fillId="0" borderId="0" xfId="5" applyFont="1">
      <alignment vertical="center"/>
    </xf>
    <xf numFmtId="0" fontId="36" fillId="0" borderId="0" xfId="5" applyFont="1">
      <alignment vertical="center"/>
    </xf>
    <xf numFmtId="0" fontId="54" fillId="0" borderId="0" xfId="5" applyFont="1" applyAlignment="1">
      <alignment vertical="center" wrapText="1" shrinkToFit="1"/>
    </xf>
    <xf numFmtId="0" fontId="54" fillId="0" borderId="0" xfId="5" applyFont="1" applyAlignment="1">
      <alignment vertical="center" shrinkToFit="1"/>
    </xf>
    <xf numFmtId="0" fontId="54" fillId="0" borderId="0" xfId="5" applyFont="1" applyAlignment="1">
      <alignment horizontal="center" vertical="center" shrinkToFit="1"/>
    </xf>
    <xf numFmtId="0" fontId="32" fillId="0" borderId="0" xfId="5" applyFont="1">
      <alignment vertical="center"/>
    </xf>
    <xf numFmtId="0" fontId="54" fillId="0" borderId="0" xfId="5" applyFont="1" applyAlignment="1">
      <alignment horizontal="left" vertical="center" shrinkToFit="1"/>
    </xf>
    <xf numFmtId="0" fontId="36" fillId="0" borderId="0" xfId="6" applyFont="1" applyAlignment="1">
      <alignment vertical="center" shrinkToFit="1"/>
    </xf>
    <xf numFmtId="0" fontId="37" fillId="0" borderId="0" xfId="5" applyFont="1" applyAlignment="1">
      <alignment vertical="center" shrinkToFit="1"/>
    </xf>
    <xf numFmtId="0" fontId="35" fillId="0" borderId="0" xfId="6" applyFont="1" applyAlignment="1">
      <alignment vertical="center" shrinkToFit="1"/>
    </xf>
    <xf numFmtId="0" fontId="56" fillId="0" borderId="0" xfId="5" applyFont="1" applyAlignment="1">
      <alignment horizontal="left" vertical="center"/>
    </xf>
    <xf numFmtId="0" fontId="36" fillId="0" borderId="0" xfId="5" applyFont="1" applyAlignment="1">
      <alignment horizontal="left" vertical="center"/>
    </xf>
    <xf numFmtId="0" fontId="57" fillId="0" borderId="0" xfId="5" applyFont="1" applyAlignment="1">
      <alignment vertical="center" shrinkToFit="1"/>
    </xf>
    <xf numFmtId="0" fontId="58" fillId="0" borderId="0" xfId="5" applyFont="1" applyAlignment="1">
      <alignment horizontal="center" vertical="center" shrinkToFit="1"/>
    </xf>
    <xf numFmtId="0" fontId="59" fillId="0" borderId="0" xfId="5" applyFont="1" applyAlignment="1">
      <alignment vertical="center" shrinkToFit="1"/>
    </xf>
    <xf numFmtId="0" fontId="36" fillId="0" borderId="0" xfId="5" applyFont="1" applyAlignment="1">
      <alignment horizontal="center" vertical="center" shrinkToFit="1"/>
    </xf>
    <xf numFmtId="0" fontId="35" fillId="0" borderId="0" xfId="5" applyFont="1" applyAlignment="1">
      <alignment vertical="center" shrinkToFit="1"/>
    </xf>
    <xf numFmtId="0" fontId="60" fillId="0" borderId="0" xfId="5" applyFont="1" applyAlignment="1">
      <alignment horizontal="center" vertical="center" shrinkToFit="1"/>
    </xf>
    <xf numFmtId="0" fontId="60" fillId="0" borderId="0" xfId="5" applyFont="1">
      <alignment vertical="center"/>
    </xf>
    <xf numFmtId="0" fontId="61" fillId="0" borderId="0" xfId="5" applyFont="1" applyAlignment="1">
      <alignment horizontal="center" vertical="center" shrinkToFit="1"/>
    </xf>
    <xf numFmtId="49" fontId="62" fillId="0" borderId="0" xfId="5" applyNumberFormat="1" applyFont="1">
      <alignment vertical="center"/>
    </xf>
    <xf numFmtId="0" fontId="12" fillId="0" borderId="0" xfId="0" applyFont="1" applyAlignment="1">
      <alignment horizontal="left"/>
    </xf>
    <xf numFmtId="0" fontId="12" fillId="0" borderId="35" xfId="0" applyFont="1" applyBorder="1" applyAlignment="1">
      <alignment horizontal="left"/>
    </xf>
    <xf numFmtId="0" fontId="11" fillId="0" borderId="0" xfId="0" applyFont="1" applyAlignment="1">
      <alignment horizontal="left" vertical="top"/>
    </xf>
    <xf numFmtId="0" fontId="2" fillId="0" borderId="0" xfId="0" applyFont="1" applyAlignment="1">
      <alignment horizontal="left" indent="1"/>
    </xf>
    <xf numFmtId="0" fontId="6" fillId="0" borderId="0" xfId="0" applyFont="1" applyAlignment="1">
      <alignment horizontal="distributed" vertical="center" indent="13"/>
    </xf>
    <xf numFmtId="0" fontId="2" fillId="0" borderId="0" xfId="0" applyFont="1" applyAlignment="1">
      <alignment horizontal="left" vertical="center"/>
    </xf>
    <xf numFmtId="0" fontId="0" fillId="0" borderId="1" xfId="0" applyBorder="1" applyAlignment="1">
      <alignment vertical="center"/>
    </xf>
    <xf numFmtId="0" fontId="7" fillId="0" borderId="0" xfId="0" applyFont="1" applyAlignment="1">
      <alignment horizontal="center"/>
    </xf>
    <xf numFmtId="0" fontId="2" fillId="0" borderId="18" xfId="0" applyFont="1" applyBorder="1"/>
    <xf numFmtId="49" fontId="2" fillId="0" borderId="0" xfId="0" quotePrefix="1" applyNumberFormat="1" applyFont="1"/>
    <xf numFmtId="0" fontId="2" fillId="0" borderId="30" xfId="0" applyFont="1" applyBorder="1"/>
    <xf numFmtId="49" fontId="4" fillId="0" borderId="0" xfId="0" quotePrefix="1" applyNumberFormat="1" applyFont="1"/>
    <xf numFmtId="0" fontId="2" fillId="0" borderId="31" xfId="0" applyFont="1" applyBorder="1"/>
    <xf numFmtId="0" fontId="2" fillId="0" borderId="45" xfId="0" applyFont="1" applyBorder="1"/>
    <xf numFmtId="0" fontId="2" fillId="0" borderId="32" xfId="0" applyFont="1" applyBorder="1"/>
    <xf numFmtId="0" fontId="64" fillId="0" borderId="0" xfId="0" applyFont="1"/>
    <xf numFmtId="0" fontId="66" fillId="0" borderId="0" xfId="0" applyFont="1" applyAlignment="1">
      <alignment horizontal="distributed" vertical="center" indent="13"/>
    </xf>
    <xf numFmtId="0" fontId="65" fillId="0" borderId="0" xfId="0" applyFont="1"/>
    <xf numFmtId="0" fontId="67" fillId="0" borderId="54" xfId="0" applyFont="1" applyBorder="1"/>
    <xf numFmtId="0" fontId="2" fillId="0" borderId="44" xfId="0" applyFont="1" applyBorder="1"/>
    <xf numFmtId="0" fontId="2" fillId="0" borderId="39" xfId="0" applyFont="1" applyBorder="1"/>
    <xf numFmtId="0" fontId="67" fillId="0" borderId="30" xfId="0" applyFont="1" applyBorder="1"/>
    <xf numFmtId="49" fontId="2" fillId="0" borderId="0" xfId="0" applyNumberFormat="1" applyFont="1" applyAlignment="1">
      <alignment horizontal="center"/>
    </xf>
    <xf numFmtId="0" fontId="2" fillId="0" borderId="54" xfId="0" applyFont="1" applyBorder="1"/>
    <xf numFmtId="0" fontId="68" fillId="0" borderId="0" xfId="0" applyFont="1" applyAlignment="1">
      <alignment shrinkToFit="1"/>
    </xf>
    <xf numFmtId="0" fontId="2" fillId="0" borderId="2" xfId="0" applyFont="1" applyBorder="1" applyAlignment="1">
      <alignment horizontal="left" indent="1" shrinkToFit="1"/>
    </xf>
    <xf numFmtId="49" fontId="2" fillId="0" borderId="0" xfId="0" applyNumberFormat="1" applyFont="1"/>
    <xf numFmtId="0" fontId="12" fillId="0" borderId="5" xfId="0" applyFont="1" applyBorder="1" applyAlignment="1">
      <alignment shrinkToFit="1"/>
    </xf>
    <xf numFmtId="0" fontId="11" fillId="0" borderId="48" xfId="0" applyFont="1" applyBorder="1" applyAlignment="1">
      <alignment horizontal="left" vertical="center"/>
    </xf>
    <xf numFmtId="0" fontId="7" fillId="0" borderId="0" xfId="0" applyFont="1" applyAlignment="1">
      <alignment horizontal="left"/>
    </xf>
    <xf numFmtId="0" fontId="2" fillId="0" borderId="0" xfId="0" applyFont="1" applyAlignment="1">
      <alignment horizontal="right" vertical="center"/>
    </xf>
    <xf numFmtId="187" fontId="2" fillId="0" borderId="0" xfId="0" applyNumberFormat="1" applyFont="1" applyAlignment="1">
      <alignment horizontal="left" vertical="center"/>
    </xf>
    <xf numFmtId="187" fontId="2" fillId="0" borderId="0" xfId="0" applyNumberFormat="1" applyFont="1" applyAlignment="1">
      <alignment horizontal="right" vertical="center"/>
    </xf>
    <xf numFmtId="187" fontId="2" fillId="0" borderId="0" xfId="0" applyNumberFormat="1" applyFont="1" applyAlignment="1">
      <alignment vertical="center"/>
    </xf>
    <xf numFmtId="187" fontId="2" fillId="0" borderId="0" xfId="0" applyNumberFormat="1" applyFont="1" applyAlignment="1">
      <alignment horizontal="center" vertical="center"/>
    </xf>
    <xf numFmtId="49" fontId="2" fillId="0" borderId="0" xfId="0" applyNumberFormat="1" applyFont="1" applyAlignment="1">
      <alignment horizontal="center" vertical="center"/>
    </xf>
    <xf numFmtId="0" fontId="0" fillId="0" borderId="46" xfId="0" applyBorder="1"/>
    <xf numFmtId="49" fontId="11" fillId="0" borderId="28" xfId="0" applyNumberFormat="1" applyFont="1" applyBorder="1" applyAlignment="1">
      <alignment horizontal="right" vertical="center"/>
    </xf>
    <xf numFmtId="49" fontId="11" fillId="0" borderId="17" xfId="0" applyNumberFormat="1" applyFont="1" applyBorder="1" applyAlignment="1">
      <alignment horizontal="right" vertical="center"/>
    </xf>
    <xf numFmtId="0" fontId="11" fillId="0" borderId="22" xfId="0" applyFont="1" applyBorder="1" applyAlignment="1">
      <alignment vertical="center"/>
    </xf>
    <xf numFmtId="0" fontId="11" fillId="0" borderId="17" xfId="0" applyFont="1" applyBorder="1" applyAlignment="1">
      <alignment vertical="center"/>
    </xf>
    <xf numFmtId="186" fontId="55" fillId="0" borderId="0" xfId="6" applyNumberFormat="1" applyFont="1" applyAlignment="1">
      <alignment vertical="center" shrinkToFit="1"/>
    </xf>
    <xf numFmtId="0" fontId="70" fillId="0" borderId="0" xfId="9" applyBorder="1" applyAlignment="1"/>
    <xf numFmtId="0" fontId="12" fillId="0" borderId="33" xfId="0" applyFont="1" applyBorder="1" applyAlignment="1">
      <alignment horizontal="left" vertical="center"/>
    </xf>
    <xf numFmtId="0" fontId="12" fillId="0" borderId="0" xfId="0" applyFont="1" applyAlignment="1">
      <alignment horizontal="center"/>
    </xf>
    <xf numFmtId="0" fontId="72" fillId="0" borderId="0" xfId="0" applyFont="1"/>
    <xf numFmtId="0" fontId="12" fillId="0" borderId="28" xfId="0" applyFont="1" applyBorder="1"/>
    <xf numFmtId="0" fontId="14" fillId="0" borderId="34" xfId="0" applyFont="1" applyBorder="1"/>
    <xf numFmtId="0" fontId="14" fillId="0" borderId="0" xfId="0" applyFont="1"/>
    <xf numFmtId="0" fontId="12" fillId="0" borderId="17" xfId="0" applyFont="1" applyBorder="1"/>
    <xf numFmtId="0" fontId="14" fillId="0" borderId="35" xfId="0" applyFont="1" applyBorder="1"/>
    <xf numFmtId="0" fontId="12" fillId="0" borderId="22" xfId="0" applyFont="1" applyBorder="1"/>
    <xf numFmtId="0" fontId="14" fillId="0" borderId="36" xfId="0" applyFont="1" applyBorder="1"/>
    <xf numFmtId="0" fontId="7" fillId="7" borderId="0" xfId="0" applyFont="1" applyFill="1"/>
    <xf numFmtId="0" fontId="2" fillId="7" borderId="0" xfId="0" applyFont="1" applyFill="1"/>
    <xf numFmtId="0" fontId="74" fillId="0" borderId="1" xfId="0" applyFont="1" applyBorder="1" applyAlignment="1">
      <alignment vertical="center"/>
    </xf>
    <xf numFmtId="49" fontId="2" fillId="0" borderId="0" xfId="0" applyNumberFormat="1" applyFont="1" applyAlignment="1">
      <alignment horizontal="right"/>
    </xf>
    <xf numFmtId="0" fontId="74" fillId="0" borderId="0" xfId="0" applyFont="1"/>
    <xf numFmtId="0" fontId="0" fillId="7" borderId="0" xfId="0" applyFill="1"/>
    <xf numFmtId="0" fontId="67" fillId="0" borderId="31" xfId="0" applyFont="1" applyBorder="1"/>
    <xf numFmtId="0" fontId="66" fillId="0" borderId="54" xfId="0" applyFont="1" applyBorder="1"/>
    <xf numFmtId="0" fontId="0" fillId="7" borderId="8" xfId="0" applyFill="1" applyBorder="1"/>
    <xf numFmtId="0" fontId="46" fillId="0" borderId="9" xfId="0" applyFont="1" applyBorder="1"/>
    <xf numFmtId="0" fontId="7" fillId="0" borderId="13" xfId="0" applyFont="1" applyBorder="1"/>
    <xf numFmtId="0" fontId="7" fillId="0" borderId="44" xfId="0" applyFont="1" applyBorder="1"/>
    <xf numFmtId="0" fontId="0" fillId="0" borderId="39" xfId="0" applyBorder="1"/>
    <xf numFmtId="38" fontId="2" fillId="0" borderId="31" xfId="7" applyFont="1" applyBorder="1" applyAlignment="1"/>
    <xf numFmtId="0" fontId="46" fillId="0" borderId="45" xfId="0" applyFont="1" applyBorder="1"/>
    <xf numFmtId="0" fontId="2" fillId="0" borderId="61" xfId="0" applyFont="1" applyBorder="1"/>
    <xf numFmtId="0" fontId="7" fillId="0" borderId="62" xfId="0" applyFont="1" applyBorder="1"/>
    <xf numFmtId="0" fontId="0" fillId="0" borderId="63" xfId="0" applyBorder="1"/>
    <xf numFmtId="0" fontId="11" fillId="0" borderId="0" xfId="0" applyFont="1" applyAlignment="1">
      <alignment horizontal="center"/>
    </xf>
    <xf numFmtId="0" fontId="11" fillId="0" borderId="0" xfId="0" applyFont="1" applyAlignment="1">
      <alignment horizontal="left" indent="1"/>
    </xf>
    <xf numFmtId="0" fontId="7" fillId="0" borderId="39" xfId="0" applyFont="1" applyBorder="1"/>
    <xf numFmtId="0" fontId="7" fillId="0" borderId="18" xfId="0" applyFont="1" applyBorder="1"/>
    <xf numFmtId="0" fontId="7" fillId="0" borderId="45" xfId="0" applyFont="1" applyBorder="1"/>
    <xf numFmtId="0" fontId="7" fillId="0" borderId="32" xfId="0" applyFont="1" applyBorder="1"/>
    <xf numFmtId="0" fontId="66" fillId="0" borderId="64" xfId="0" applyFont="1" applyBorder="1"/>
    <xf numFmtId="0" fontId="7" fillId="0" borderId="65" xfId="0" applyFont="1" applyBorder="1"/>
    <xf numFmtId="0" fontId="7" fillId="0" borderId="66" xfId="0" applyFont="1" applyBorder="1"/>
    <xf numFmtId="0" fontId="12" fillId="0" borderId="0" xfId="0" applyFont="1" applyAlignment="1">
      <alignment shrinkToFit="1"/>
    </xf>
    <xf numFmtId="0" fontId="12" fillId="0" borderId="0" xfId="0" applyFont="1" applyAlignment="1">
      <alignment vertical="center" wrapText="1"/>
    </xf>
    <xf numFmtId="0" fontId="12" fillId="0" borderId="0" xfId="0" applyFont="1" applyAlignment="1">
      <alignment horizontal="right"/>
    </xf>
    <xf numFmtId="0" fontId="0" fillId="0" borderId="44" xfId="0" applyBorder="1"/>
    <xf numFmtId="0" fontId="0" fillId="0" borderId="18" xfId="0" applyBorder="1"/>
    <xf numFmtId="0" fontId="0" fillId="0" borderId="45" xfId="0" applyBorder="1"/>
    <xf numFmtId="0" fontId="0" fillId="0" borderId="32" xfId="0" applyBorder="1"/>
    <xf numFmtId="0" fontId="0" fillId="0" borderId="31" xfId="0" applyBorder="1"/>
    <xf numFmtId="0" fontId="0" fillId="0" borderId="54" xfId="0" applyBorder="1"/>
    <xf numFmtId="0" fontId="0" fillId="0" borderId="30" xfId="0" applyBorder="1"/>
    <xf numFmtId="0" fontId="12" fillId="0" borderId="45" xfId="0" applyFont="1" applyBorder="1"/>
    <xf numFmtId="49" fontId="15" fillId="0" borderId="0" xfId="0" quotePrefix="1" applyNumberFormat="1" applyFont="1"/>
    <xf numFmtId="0" fontId="15" fillId="0" borderId="0" xfId="0" applyFont="1" applyAlignment="1">
      <alignment horizontal="right"/>
    </xf>
    <xf numFmtId="0" fontId="15" fillId="0" borderId="0" xfId="0" applyFont="1" applyAlignment="1">
      <alignment horizontal="center"/>
    </xf>
    <xf numFmtId="0" fontId="75" fillId="0" borderId="0" xfId="0" applyFont="1"/>
    <xf numFmtId="49" fontId="15" fillId="0" borderId="0" xfId="0" applyNumberFormat="1" applyFont="1" applyAlignment="1">
      <alignment horizontal="right"/>
    </xf>
    <xf numFmtId="0" fontId="11" fillId="0" borderId="28" xfId="0" applyFont="1" applyBorder="1" applyAlignment="1">
      <alignment horizontal="center" vertical="center"/>
    </xf>
    <xf numFmtId="0" fontId="12" fillId="0" borderId="0" xfId="0" applyFont="1" applyAlignment="1">
      <alignment horizontal="distributed" shrinkToFit="1"/>
    </xf>
    <xf numFmtId="0" fontId="11" fillId="0" borderId="48" xfId="0" applyFont="1" applyBorder="1" applyAlignment="1">
      <alignment horizontal="center" vertical="center"/>
    </xf>
    <xf numFmtId="180" fontId="7" fillId="0" borderId="0" xfId="0" applyNumberFormat="1" applyFont="1" applyAlignment="1">
      <alignment horizontal="center"/>
    </xf>
    <xf numFmtId="14" fontId="76" fillId="0" borderId="28" xfId="0" applyNumberFormat="1" applyFont="1" applyBorder="1"/>
    <xf numFmtId="14" fontId="0" fillId="0" borderId="0" xfId="0" applyNumberFormat="1"/>
    <xf numFmtId="14" fontId="7" fillId="0" borderId="0" xfId="0" applyNumberFormat="1" applyFont="1"/>
    <xf numFmtId="0" fontId="78" fillId="0" borderId="0" xfId="0" applyFont="1"/>
    <xf numFmtId="49" fontId="78" fillId="0" borderId="0" xfId="0" applyNumberFormat="1" applyFont="1" applyAlignment="1">
      <alignment horizontal="center"/>
    </xf>
    <xf numFmtId="0" fontId="79" fillId="0" borderId="0" xfId="0" applyFont="1"/>
    <xf numFmtId="0" fontId="78" fillId="0" borderId="0" xfId="0" applyFont="1" applyAlignment="1">
      <alignment horizontal="left"/>
    </xf>
    <xf numFmtId="49" fontId="78" fillId="0" borderId="0" xfId="0" applyNumberFormat="1" applyFont="1" applyAlignment="1">
      <alignment horizontal="left"/>
    </xf>
    <xf numFmtId="0" fontId="78" fillId="0" borderId="0" xfId="0" applyFont="1" applyAlignment="1">
      <alignment horizontal="center"/>
    </xf>
    <xf numFmtId="176" fontId="68" fillId="0" borderId="0" xfId="0" applyNumberFormat="1" applyFont="1"/>
    <xf numFmtId="0" fontId="67" fillId="0" borderId="0" xfId="0" applyFont="1"/>
    <xf numFmtId="49" fontId="7" fillId="0" borderId="0" xfId="0" applyNumberFormat="1" applyFont="1" applyAlignment="1">
      <alignment horizontal="center"/>
    </xf>
    <xf numFmtId="0" fontId="7" fillId="0" borderId="0" xfId="0" quotePrefix="1" applyFont="1"/>
    <xf numFmtId="0" fontId="0" fillId="0" borderId="0" xfId="0" applyAlignment="1">
      <alignment horizontal="center"/>
    </xf>
    <xf numFmtId="49" fontId="0" fillId="0" borderId="0" xfId="0" applyNumberFormat="1" applyAlignment="1">
      <alignment horizontal="center"/>
    </xf>
    <xf numFmtId="187" fontId="2" fillId="0" borderId="0" xfId="0" quotePrefix="1" applyNumberFormat="1" applyFont="1" applyAlignment="1">
      <alignment vertical="center"/>
    </xf>
    <xf numFmtId="0" fontId="81" fillId="0" borderId="0" xfId="0" applyFont="1"/>
    <xf numFmtId="56" fontId="7" fillId="0" borderId="0" xfId="0" applyNumberFormat="1" applyFont="1"/>
    <xf numFmtId="0" fontId="12" fillId="0" borderId="0" xfId="0" applyFont="1" applyAlignment="1">
      <alignment horizontal="distributed" vertical="center" shrinkToFit="1"/>
    </xf>
    <xf numFmtId="0" fontId="12" fillId="0" borderId="0" xfId="0" applyFont="1" applyAlignment="1">
      <alignment horizontal="left" vertical="center" wrapText="1" indent="1"/>
    </xf>
    <xf numFmtId="0" fontId="12" fillId="0" borderId="0" xfId="0" applyFont="1" applyAlignment="1">
      <alignment horizontal="left" indent="1"/>
    </xf>
    <xf numFmtId="0" fontId="12" fillId="0" borderId="0" xfId="0" applyFont="1" applyAlignment="1">
      <alignment horizontal="center" vertical="center"/>
    </xf>
    <xf numFmtId="49" fontId="12" fillId="0" borderId="0" xfId="0" applyNumberFormat="1" applyFont="1" applyAlignment="1">
      <alignment horizontal="center"/>
    </xf>
    <xf numFmtId="49" fontId="12" fillId="0" borderId="0" xfId="0" applyNumberFormat="1" applyFont="1"/>
    <xf numFmtId="0" fontId="0" fillId="0" borderId="0" xfId="0" applyAlignment="1">
      <alignment wrapText="1"/>
    </xf>
    <xf numFmtId="0" fontId="50" fillId="0" borderId="46" xfId="0" applyFont="1" applyBorder="1" applyAlignment="1">
      <alignment horizontal="center" vertical="center"/>
    </xf>
    <xf numFmtId="0" fontId="83" fillId="0" borderId="0" xfId="0" applyFont="1"/>
    <xf numFmtId="0" fontId="84" fillId="0" borderId="0" xfId="0" applyFont="1" applyAlignment="1">
      <alignment horizontal="center"/>
    </xf>
    <xf numFmtId="0" fontId="48" fillId="0" borderId="0" xfId="0" applyFont="1" applyAlignment="1">
      <alignment horizontal="center"/>
    </xf>
    <xf numFmtId="0" fontId="47" fillId="0" borderId="0" xfId="0" applyFont="1" applyAlignment="1">
      <alignment horizontal="center"/>
    </xf>
    <xf numFmtId="0" fontId="73" fillId="0" borderId="67" xfId="0" applyFont="1" applyBorder="1" applyAlignment="1">
      <alignment vertical="center"/>
    </xf>
    <xf numFmtId="0" fontId="73" fillId="0" borderId="68" xfId="0" applyFont="1" applyBorder="1" applyAlignment="1">
      <alignment vertical="center"/>
    </xf>
    <xf numFmtId="0" fontId="73" fillId="0" borderId="69" xfId="0" applyFont="1" applyBorder="1" applyAlignment="1">
      <alignment vertical="center"/>
    </xf>
    <xf numFmtId="0" fontId="73" fillId="0" borderId="44" xfId="0" applyFont="1" applyBorder="1" applyAlignment="1">
      <alignment vertical="center"/>
    </xf>
    <xf numFmtId="0" fontId="26" fillId="0" borderId="1" xfId="0" applyFont="1" applyBorder="1" applyAlignment="1">
      <alignment vertical="center"/>
    </xf>
    <xf numFmtId="0" fontId="50" fillId="0" borderId="0" xfId="0" applyFont="1"/>
    <xf numFmtId="0" fontId="51" fillId="0" borderId="1" xfId="0" applyFont="1" applyBorder="1" applyAlignment="1">
      <alignment vertical="center"/>
    </xf>
    <xf numFmtId="0" fontId="26" fillId="10" borderId="46" xfId="0" applyFont="1" applyFill="1" applyBorder="1" applyAlignment="1">
      <alignment horizontal="center" vertical="center"/>
    </xf>
    <xf numFmtId="0" fontId="50" fillId="10" borderId="46" xfId="0" applyFont="1" applyFill="1" applyBorder="1" applyAlignment="1">
      <alignment horizontal="center" vertical="center"/>
    </xf>
    <xf numFmtId="0" fontId="49" fillId="10" borderId="46" xfId="0" applyFont="1" applyFill="1" applyBorder="1" applyAlignment="1">
      <alignment horizontal="center" vertical="center"/>
    </xf>
    <xf numFmtId="0" fontId="26" fillId="0" borderId="46" xfId="0" applyFont="1" applyBorder="1" applyAlignment="1">
      <alignment horizontal="center" vertical="center"/>
    </xf>
    <xf numFmtId="0" fontId="51" fillId="0" borderId="0" xfId="0" applyFont="1" applyAlignment="1">
      <alignment horizontal="center" vertical="center"/>
    </xf>
    <xf numFmtId="0" fontId="26" fillId="0" borderId="0" xfId="0" applyFont="1" applyAlignment="1">
      <alignment horizontal="center" vertical="center"/>
    </xf>
    <xf numFmtId="0" fontId="50" fillId="0" borderId="0" xfId="0" applyFont="1" applyAlignment="1">
      <alignment horizontal="center" vertical="center"/>
    </xf>
    <xf numFmtId="0" fontId="52" fillId="0" borderId="0" xfId="0" applyFont="1" applyAlignment="1">
      <alignment horizontal="left" vertical="center"/>
    </xf>
    <xf numFmtId="0" fontId="50" fillId="0" borderId="0" xfId="0" applyFont="1" applyAlignment="1">
      <alignment horizontal="right" vertical="center"/>
    </xf>
    <xf numFmtId="0" fontId="52" fillId="0" borderId="0" xfId="0" applyFont="1" applyAlignment="1">
      <alignment wrapText="1"/>
    </xf>
    <xf numFmtId="0" fontId="50" fillId="0" borderId="54" xfId="0" applyFont="1" applyBorder="1"/>
    <xf numFmtId="0" fontId="50" fillId="0" borderId="44" xfId="0" applyFont="1" applyBorder="1"/>
    <xf numFmtId="0" fontId="50" fillId="0" borderId="39" xfId="0" applyFont="1" applyBorder="1"/>
    <xf numFmtId="0" fontId="50" fillId="0" borderId="18" xfId="0" applyFont="1" applyBorder="1"/>
    <xf numFmtId="0" fontId="50" fillId="0" borderId="45" xfId="0" applyFont="1" applyBorder="1"/>
    <xf numFmtId="0" fontId="50" fillId="0" borderId="32" xfId="0" applyFont="1" applyBorder="1"/>
    <xf numFmtId="0" fontId="50" fillId="0" borderId="30" xfId="0" applyFont="1" applyBorder="1" applyAlignment="1">
      <alignment wrapText="1"/>
    </xf>
    <xf numFmtId="0" fontId="0" fillId="0" borderId="31" xfId="0" applyBorder="1" applyAlignment="1">
      <alignment wrapText="1"/>
    </xf>
    <xf numFmtId="0" fontId="2" fillId="0" borderId="30" xfId="0" applyFont="1" applyBorder="1" applyAlignment="1">
      <alignment wrapText="1"/>
    </xf>
    <xf numFmtId="0" fontId="50" fillId="0" borderId="0" xfId="0" applyFont="1" applyAlignment="1">
      <alignment horizontal="left"/>
    </xf>
    <xf numFmtId="0" fontId="51" fillId="0" borderId="0" xfId="0" applyFont="1" applyAlignment="1">
      <alignment vertical="center" wrapText="1"/>
    </xf>
    <xf numFmtId="0" fontId="52" fillId="0" borderId="0" xfId="0" applyFont="1" applyAlignment="1">
      <alignment vertical="center" wrapText="1"/>
    </xf>
    <xf numFmtId="0" fontId="51" fillId="0" borderId="23" xfId="0" applyFont="1" applyBorder="1" applyAlignment="1">
      <alignment wrapText="1"/>
    </xf>
    <xf numFmtId="0" fontId="52" fillId="0" borderId="0" xfId="0" applyFont="1" applyAlignment="1">
      <alignment horizontal="center" vertical="center"/>
    </xf>
    <xf numFmtId="0" fontId="86" fillId="0" borderId="0" xfId="0" applyFont="1" applyAlignment="1">
      <alignment horizontal="center" vertical="center"/>
    </xf>
    <xf numFmtId="49" fontId="68" fillId="0" borderId="28" xfId="0" applyNumberFormat="1" applyFont="1" applyBorder="1" applyAlignment="1">
      <alignment horizontal="right" vertical="center"/>
    </xf>
    <xf numFmtId="0" fontId="13" fillId="0" borderId="33" xfId="0" applyFont="1" applyBorder="1" applyAlignment="1">
      <alignment vertical="center"/>
    </xf>
    <xf numFmtId="0" fontId="13" fillId="0" borderId="33" xfId="0" applyFont="1" applyBorder="1"/>
    <xf numFmtId="49" fontId="68" fillId="0" borderId="17" xfId="0" applyNumberFormat="1" applyFont="1" applyBorder="1" applyAlignment="1">
      <alignment horizontal="right" vertical="center"/>
    </xf>
    <xf numFmtId="0" fontId="13" fillId="0" borderId="0" xfId="0" applyFont="1" applyAlignment="1">
      <alignment vertical="center"/>
    </xf>
    <xf numFmtId="0" fontId="13" fillId="0" borderId="0" xfId="0" applyFont="1"/>
    <xf numFmtId="49" fontId="13" fillId="0" borderId="17" xfId="0" applyNumberFormat="1" applyFont="1" applyBorder="1" applyAlignment="1">
      <alignment horizontal="left" vertical="center"/>
    </xf>
    <xf numFmtId="0" fontId="88" fillId="0" borderId="0" xfId="0" applyFont="1"/>
    <xf numFmtId="49" fontId="13" fillId="0" borderId="0" xfId="0" applyNumberFormat="1" applyFont="1" applyAlignment="1">
      <alignment horizontal="left" vertical="center"/>
    </xf>
    <xf numFmtId="49" fontId="13" fillId="0" borderId="22" xfId="0" applyNumberFormat="1" applyFont="1" applyBorder="1" applyAlignment="1">
      <alignment horizontal="left" vertical="center"/>
    </xf>
    <xf numFmtId="0" fontId="13" fillId="0" borderId="1" xfId="0" applyFont="1" applyBorder="1" applyAlignment="1">
      <alignment vertical="center"/>
    </xf>
    <xf numFmtId="0" fontId="13" fillId="0" borderId="1" xfId="0" applyFont="1" applyBorder="1"/>
    <xf numFmtId="0" fontId="68" fillId="0" borderId="28" xfId="0" applyFont="1" applyBorder="1" applyAlignment="1">
      <alignment vertical="center"/>
    </xf>
    <xf numFmtId="0" fontId="68" fillId="0" borderId="33" xfId="0" applyFont="1" applyBorder="1" applyAlignment="1">
      <alignment vertical="center"/>
    </xf>
    <xf numFmtId="0" fontId="68" fillId="0" borderId="33" xfId="0" applyFont="1" applyBorder="1"/>
    <xf numFmtId="0" fontId="68" fillId="0" borderId="22" xfId="0" applyFont="1" applyBorder="1" applyAlignment="1">
      <alignment vertical="center"/>
    </xf>
    <xf numFmtId="0" fontId="68" fillId="0" borderId="1" xfId="0" applyFont="1" applyBorder="1" applyAlignment="1">
      <alignment vertical="center"/>
    </xf>
    <xf numFmtId="0" fontId="68" fillId="0" borderId="1" xfId="0" applyFont="1" applyBorder="1"/>
    <xf numFmtId="0" fontId="68" fillId="0" borderId="0" xfId="0" applyFont="1"/>
    <xf numFmtId="0" fontId="7" fillId="0" borderId="0" xfId="0" applyFont="1" applyAlignment="1">
      <alignment horizontal="right"/>
    </xf>
    <xf numFmtId="0" fontId="7" fillId="0" borderId="0" xfId="0" applyFont="1" applyAlignment="1">
      <alignment horizontal="left" indent="2"/>
    </xf>
    <xf numFmtId="0" fontId="7" fillId="0" borderId="0" xfId="0" quotePrefix="1" applyFont="1" applyAlignment="1">
      <alignment horizontal="center"/>
    </xf>
    <xf numFmtId="189" fontId="7" fillId="0" borderId="0" xfId="0" applyNumberFormat="1" applyFont="1"/>
    <xf numFmtId="0" fontId="97" fillId="0" borderId="0" xfId="0" applyFont="1"/>
    <xf numFmtId="0" fontId="0" fillId="0" borderId="17" xfId="0" applyBorder="1" applyAlignment="1">
      <alignment vertical="center"/>
    </xf>
    <xf numFmtId="0" fontId="10" fillId="0" borderId="0" xfId="0" applyFont="1"/>
    <xf numFmtId="0" fontId="94" fillId="0" borderId="17" xfId="0" applyFont="1" applyBorder="1" applyAlignment="1">
      <alignment horizontal="center" vertical="center" wrapText="1"/>
    </xf>
    <xf numFmtId="0" fontId="94" fillId="0" borderId="0" xfId="0" applyFont="1" applyAlignment="1">
      <alignment horizontal="center" vertical="center" wrapText="1"/>
    </xf>
    <xf numFmtId="0" fontId="94" fillId="0" borderId="35" xfId="0" applyFont="1" applyBorder="1" applyAlignment="1">
      <alignment horizontal="center" vertical="center" wrapText="1"/>
    </xf>
    <xf numFmtId="0" fontId="92" fillId="0" borderId="17" xfId="0" applyFont="1" applyBorder="1" applyAlignment="1">
      <alignment horizontal="left" vertical="center" wrapText="1"/>
    </xf>
    <xf numFmtId="0" fontId="92" fillId="0" borderId="0" xfId="0" applyFont="1" applyAlignment="1">
      <alignment horizontal="left" vertical="center" wrapText="1"/>
    </xf>
    <xf numFmtId="0" fontId="92" fillId="0" borderId="35" xfId="0" applyFont="1" applyBorder="1" applyAlignment="1">
      <alignment horizontal="left" vertical="center" wrapText="1"/>
    </xf>
    <xf numFmtId="0" fontId="93" fillId="0" borderId="17" xfId="0" applyFont="1" applyBorder="1" applyAlignment="1">
      <alignment horizontal="left" vertical="center" wrapText="1"/>
    </xf>
    <xf numFmtId="0" fontId="93" fillId="0" borderId="0" xfId="0" applyFont="1" applyAlignment="1">
      <alignment horizontal="left" vertical="center" wrapText="1"/>
    </xf>
    <xf numFmtId="0" fontId="93" fillId="0" borderId="35" xfId="0" applyFont="1" applyBorder="1" applyAlignment="1">
      <alignment horizontal="left" vertical="center" wrapText="1"/>
    </xf>
    <xf numFmtId="0" fontId="93" fillId="0" borderId="17" xfId="0" applyFont="1" applyBorder="1" applyAlignment="1">
      <alignment horizontal="justify" vertical="center"/>
    </xf>
    <xf numFmtId="0" fontId="0" fillId="0" borderId="17" xfId="0" applyBorder="1" applyAlignment="1">
      <alignment horizontal="justify" vertical="center"/>
    </xf>
    <xf numFmtId="0" fontId="98" fillId="0" borderId="0" xfId="0" applyFont="1"/>
    <xf numFmtId="0" fontId="99" fillId="0" borderId="0" xfId="0" applyFont="1"/>
    <xf numFmtId="0" fontId="98" fillId="0" borderId="47" xfId="0" applyFont="1" applyBorder="1" applyAlignment="1">
      <alignment horizontal="right"/>
    </xf>
    <xf numFmtId="0" fontId="98" fillId="0" borderId="48" xfId="0" applyFont="1" applyBorder="1" applyAlignment="1">
      <alignment horizontal="right"/>
    </xf>
    <xf numFmtId="0" fontId="98" fillId="0" borderId="48" xfId="0" applyFont="1" applyBorder="1"/>
    <xf numFmtId="0" fontId="101" fillId="0" borderId="0" xfId="0" applyFont="1" applyAlignment="1">
      <alignment horizontal="distributed" indent="16"/>
    </xf>
    <xf numFmtId="0" fontId="104" fillId="0" borderId="0" xfId="0" applyFont="1" applyAlignment="1">
      <alignment horizontal="center"/>
    </xf>
    <xf numFmtId="185" fontId="104" fillId="0" borderId="0" xfId="0" applyNumberFormat="1" applyFont="1"/>
    <xf numFmtId="0" fontId="99" fillId="0" borderId="0" xfId="0" applyFont="1" applyAlignment="1">
      <alignment horizontal="distributed"/>
    </xf>
    <xf numFmtId="179" fontId="99" fillId="0" borderId="0" xfId="0" applyNumberFormat="1" applyFont="1"/>
    <xf numFmtId="0" fontId="99" fillId="0" borderId="0" xfId="0" applyFont="1" applyAlignment="1">
      <alignment horizontal="left" vertical="center"/>
    </xf>
    <xf numFmtId="0" fontId="102" fillId="0" borderId="0" xfId="0" applyFont="1" applyAlignment="1">
      <alignment horizontal="left"/>
    </xf>
    <xf numFmtId="178" fontId="98" fillId="0" borderId="0" xfId="0" applyNumberFormat="1" applyFont="1"/>
    <xf numFmtId="0" fontId="98" fillId="0" borderId="0" xfId="0" applyFont="1" applyAlignment="1">
      <alignment horizontal="distributed"/>
    </xf>
    <xf numFmtId="0" fontId="98" fillId="0" borderId="0" xfId="0" applyFont="1" applyAlignment="1">
      <alignment vertical="center"/>
    </xf>
    <xf numFmtId="0" fontId="98" fillId="0" borderId="0" xfId="0" applyFont="1" applyAlignment="1">
      <alignment horizontal="distributed" vertical="center"/>
    </xf>
    <xf numFmtId="0" fontId="107" fillId="0" borderId="0" xfId="0" applyFont="1"/>
    <xf numFmtId="41" fontId="102" fillId="0" borderId="47" xfId="0" applyNumberFormat="1" applyFont="1" applyBorder="1"/>
    <xf numFmtId="0" fontId="108" fillId="0" borderId="0" xfId="0" applyFont="1" applyAlignment="1">
      <alignment horizontal="left" vertical="center"/>
    </xf>
    <xf numFmtId="0" fontId="108" fillId="0" borderId="0" xfId="0" applyFont="1" applyAlignment="1">
      <alignment vertical="center"/>
    </xf>
    <xf numFmtId="0" fontId="109" fillId="7" borderId="0" xfId="0" applyFont="1" applyFill="1" applyAlignment="1">
      <alignment horizontal="center" vertical="center"/>
    </xf>
    <xf numFmtId="0" fontId="99" fillId="0" borderId="0" xfId="0" applyFont="1" applyAlignment="1">
      <alignment vertical="center"/>
    </xf>
    <xf numFmtId="41" fontId="108" fillId="0" borderId="47" xfId="0" applyNumberFormat="1" applyFont="1" applyBorder="1" applyAlignment="1">
      <alignment horizontal="right" vertical="center"/>
    </xf>
    <xf numFmtId="0" fontId="109" fillId="7" borderId="0" xfId="6" applyFont="1" applyFill="1" applyAlignment="1">
      <alignment horizontal="center" vertical="center"/>
    </xf>
    <xf numFmtId="0" fontId="109" fillId="11" borderId="0" xfId="6" applyFont="1" applyFill="1" applyAlignment="1">
      <alignment horizontal="center" vertical="center"/>
    </xf>
    <xf numFmtId="41" fontId="102" fillId="0" borderId="47" xfId="11" applyNumberFormat="1" applyFont="1" applyBorder="1"/>
    <xf numFmtId="41" fontId="102" fillId="0" borderId="46" xfId="0" applyNumberFormat="1" applyFont="1" applyBorder="1"/>
    <xf numFmtId="41" fontId="102" fillId="0" borderId="0" xfId="0" applyNumberFormat="1" applyFont="1"/>
    <xf numFmtId="0" fontId="107" fillId="0" borderId="0" xfId="0" applyFont="1" applyAlignment="1">
      <alignment vertical="top"/>
    </xf>
    <xf numFmtId="0" fontId="110" fillId="0" borderId="0" xfId="0" applyFont="1" applyAlignment="1">
      <alignment horizontal="left" vertical="top" wrapText="1" indent="1"/>
    </xf>
    <xf numFmtId="0" fontId="110" fillId="0" borderId="0" xfId="0" applyFont="1"/>
    <xf numFmtId="0" fontId="110" fillId="0" borderId="0" xfId="0" applyFont="1" applyAlignment="1">
      <alignment vertical="top"/>
    </xf>
    <xf numFmtId="0" fontId="110" fillId="0" borderId="0" xfId="0" applyFont="1" applyAlignment="1">
      <alignment vertical="top" wrapText="1"/>
    </xf>
    <xf numFmtId="0" fontId="102" fillId="0" borderId="44" xfId="0" applyFont="1" applyBorder="1" applyAlignment="1">
      <alignment horizontal="left" vertical="center" indent="1"/>
    </xf>
    <xf numFmtId="0" fontId="111" fillId="0" borderId="44" xfId="0" applyFont="1" applyBorder="1" applyAlignment="1">
      <alignment vertical="center"/>
    </xf>
    <xf numFmtId="0" fontId="102" fillId="0" borderId="44" xfId="0" applyFont="1" applyBorder="1"/>
    <xf numFmtId="0" fontId="102" fillId="0" borderId="39" xfId="0" applyFont="1" applyBorder="1"/>
    <xf numFmtId="0" fontId="102" fillId="0" borderId="0" xfId="0" applyFont="1" applyAlignment="1">
      <alignment horizontal="left" vertical="center" indent="1"/>
    </xf>
    <xf numFmtId="0" fontId="102" fillId="0" borderId="0" xfId="0" applyFont="1" applyAlignment="1">
      <alignment horizontal="left" vertical="center"/>
    </xf>
    <xf numFmtId="185" fontId="102" fillId="0" borderId="0" xfId="0" applyNumberFormat="1" applyFont="1" applyAlignment="1">
      <alignment vertical="center"/>
    </xf>
    <xf numFmtId="0" fontId="102" fillId="0" borderId="0" xfId="0" applyFont="1"/>
    <xf numFmtId="0" fontId="102" fillId="0" borderId="18" xfId="0" applyFont="1" applyBorder="1"/>
    <xf numFmtId="0" fontId="102" fillId="0" borderId="0" xfId="0" applyFont="1" applyAlignment="1">
      <alignment vertical="center"/>
    </xf>
    <xf numFmtId="0" fontId="102" fillId="0" borderId="4" xfId="0" applyFont="1" applyBorder="1" applyAlignment="1">
      <alignment horizontal="left" vertical="center" indent="1"/>
    </xf>
    <xf numFmtId="0" fontId="102" fillId="0" borderId="5" xfId="0" applyFont="1" applyBorder="1" applyAlignment="1">
      <alignment horizontal="left" vertical="center" indent="1"/>
    </xf>
    <xf numFmtId="0" fontId="102" fillId="0" borderId="5" xfId="0" applyFont="1" applyBorder="1"/>
    <xf numFmtId="0" fontId="102" fillId="0" borderId="5" xfId="0" applyFont="1" applyBorder="1" applyAlignment="1">
      <alignment vertical="center"/>
    </xf>
    <xf numFmtId="0" fontId="102" fillId="0" borderId="73" xfId="0" applyFont="1" applyBorder="1"/>
    <xf numFmtId="0" fontId="102" fillId="0" borderId="45" xfId="0" applyFont="1" applyBorder="1" applyAlignment="1">
      <alignment horizontal="left" vertical="center" indent="1"/>
    </xf>
    <xf numFmtId="0" fontId="102" fillId="0" borderId="45" xfId="0" applyFont="1" applyBorder="1"/>
    <xf numFmtId="0" fontId="102" fillId="0" borderId="32" xfId="0" applyFont="1" applyBorder="1"/>
    <xf numFmtId="0" fontId="108" fillId="0" borderId="0" xfId="0" applyFont="1"/>
    <xf numFmtId="0" fontId="108" fillId="0" borderId="0" xfId="0" applyFont="1" applyAlignment="1">
      <alignment horizontal="left" vertical="center" indent="1"/>
    </xf>
    <xf numFmtId="0" fontId="102" fillId="0" borderId="82" xfId="0" applyFont="1" applyBorder="1" applyAlignment="1">
      <alignment horizontal="left" vertical="center" indent="1"/>
    </xf>
    <xf numFmtId="0" fontId="102" fillId="0" borderId="82" xfId="0" applyFont="1" applyBorder="1"/>
    <xf numFmtId="0" fontId="102" fillId="0" borderId="83" xfId="0" applyFont="1" applyBorder="1"/>
    <xf numFmtId="0" fontId="112" fillId="0" borderId="0" xfId="1" applyFont="1"/>
    <xf numFmtId="176" fontId="98" fillId="0" borderId="0" xfId="0" applyNumberFormat="1" applyFont="1" applyAlignment="1">
      <alignment vertical="center"/>
    </xf>
    <xf numFmtId="0" fontId="98" fillId="0" borderId="0" xfId="0" applyFont="1" applyAlignment="1">
      <alignment horizontal="right"/>
    </xf>
    <xf numFmtId="0" fontId="98" fillId="0" borderId="0" xfId="0" applyFont="1" applyAlignment="1">
      <alignment horizontal="center"/>
    </xf>
    <xf numFmtId="49" fontId="98" fillId="0" borderId="0" xfId="0" applyNumberFormat="1" applyFont="1" applyAlignment="1">
      <alignment horizontal="left"/>
    </xf>
    <xf numFmtId="0" fontId="112" fillId="3" borderId="46" xfId="1" applyFont="1" applyFill="1" applyBorder="1" applyAlignment="1">
      <alignment horizontal="center"/>
    </xf>
    <xf numFmtId="0" fontId="112" fillId="3" borderId="52" xfId="1" applyFont="1" applyFill="1" applyBorder="1" applyAlignment="1">
      <alignment horizontal="center"/>
    </xf>
    <xf numFmtId="0" fontId="112" fillId="0" borderId="53" xfId="1" applyFont="1" applyBorder="1" applyAlignment="1">
      <alignment horizontal="center"/>
    </xf>
    <xf numFmtId="0" fontId="116" fillId="0" borderId="0" xfId="1" applyFont="1"/>
    <xf numFmtId="0" fontId="117" fillId="0" borderId="0" xfId="1" applyFont="1"/>
    <xf numFmtId="0" fontId="112" fillId="0" borderId="10" xfId="0" applyFont="1" applyBorder="1" applyAlignment="1">
      <alignment horizontal="center" vertical="center"/>
    </xf>
    <xf numFmtId="0" fontId="112" fillId="0" borderId="11" xfId="0" applyFont="1" applyBorder="1" applyAlignment="1">
      <alignment horizontal="center" vertical="center"/>
    </xf>
    <xf numFmtId="0" fontId="99" fillId="0" borderId="45" xfId="0" applyFont="1" applyBorder="1" applyAlignment="1">
      <alignment vertical="center"/>
    </xf>
    <xf numFmtId="38" fontId="99" fillId="0" borderId="0" xfId="2" applyFont="1" applyBorder="1" applyAlignment="1">
      <alignment vertical="center"/>
    </xf>
    <xf numFmtId="41" fontId="99" fillId="0" borderId="8" xfId="2" applyNumberFormat="1" applyFont="1" applyBorder="1" applyAlignment="1">
      <alignment horizontal="center" vertical="center"/>
    </xf>
    <xf numFmtId="41" fontId="99" fillId="0" borderId="75" xfId="2" applyNumberFormat="1" applyFont="1" applyBorder="1" applyAlignment="1">
      <alignment vertical="center"/>
    </xf>
    <xf numFmtId="41" fontId="99" fillId="0" borderId="0" xfId="2" applyNumberFormat="1" applyFont="1" applyBorder="1" applyAlignment="1">
      <alignment vertical="center"/>
    </xf>
    <xf numFmtId="0" fontId="119" fillId="0" borderId="0" xfId="0" applyFont="1" applyAlignment="1">
      <alignment vertical="center"/>
    </xf>
    <xf numFmtId="38" fontId="99" fillId="0" borderId="45" xfId="2" applyFont="1" applyBorder="1" applyAlignment="1">
      <alignment vertical="center"/>
    </xf>
    <xf numFmtId="41" fontId="99" fillId="0" borderId="45" xfId="2" applyNumberFormat="1" applyFont="1" applyBorder="1" applyAlignment="1">
      <alignment vertical="center"/>
    </xf>
    <xf numFmtId="0" fontId="113" fillId="4" borderId="10" xfId="0" applyFont="1" applyFill="1" applyBorder="1" applyAlignment="1">
      <alignment horizontal="center" vertical="center"/>
    </xf>
    <xf numFmtId="0" fontId="113" fillId="4" borderId="11" xfId="0" applyFont="1" applyFill="1" applyBorder="1" applyAlignment="1">
      <alignment horizontal="center" vertical="center"/>
    </xf>
    <xf numFmtId="0" fontId="113" fillId="4" borderId="75" xfId="0" applyFont="1" applyFill="1" applyBorder="1" applyAlignment="1">
      <alignment horizontal="center" vertical="center"/>
    </xf>
    <xf numFmtId="41" fontId="99" fillId="0" borderId="75" xfId="0" applyNumberFormat="1" applyFont="1" applyBorder="1" applyAlignment="1">
      <alignment vertical="center"/>
    </xf>
    <xf numFmtId="0" fontId="120" fillId="0" borderId="0" xfId="1" applyFont="1"/>
    <xf numFmtId="0" fontId="105" fillId="0" borderId="75" xfId="0" applyFont="1" applyBorder="1" applyAlignment="1">
      <alignment horizontal="center" vertical="center"/>
    </xf>
    <xf numFmtId="0" fontId="99" fillId="3" borderId="0" xfId="0" applyFont="1" applyFill="1"/>
    <xf numFmtId="6" fontId="121" fillId="3" borderId="0" xfId="0" applyNumberFormat="1" applyFont="1" applyFill="1"/>
    <xf numFmtId="41" fontId="98" fillId="0" borderId="46" xfId="0" applyNumberFormat="1" applyFont="1" applyBorder="1"/>
    <xf numFmtId="38" fontId="99" fillId="0" borderId="0" xfId="7" applyFont="1" applyAlignment="1"/>
    <xf numFmtId="41" fontId="99" fillId="0" borderId="0" xfId="0" applyNumberFormat="1" applyFont="1"/>
    <xf numFmtId="0" fontId="102" fillId="0" borderId="86" xfId="0" applyFont="1" applyBorder="1" applyAlignment="1">
      <alignment horizontal="left" vertical="center" indent="1"/>
    </xf>
    <xf numFmtId="185" fontId="102" fillId="0" borderId="0" xfId="0" applyNumberFormat="1" applyFont="1"/>
    <xf numFmtId="0" fontId="108" fillId="0" borderId="28" xfId="0" applyFont="1" applyBorder="1" applyAlignment="1">
      <alignment horizontal="left" vertical="center" indent="1"/>
    </xf>
    <xf numFmtId="0" fontId="108" fillId="0" borderId="33" xfId="0" applyFont="1" applyBorder="1" applyAlignment="1">
      <alignment horizontal="left" vertical="center" indent="1"/>
    </xf>
    <xf numFmtId="0" fontId="108" fillId="0" borderId="33" xfId="0" applyFont="1" applyBorder="1"/>
    <xf numFmtId="0" fontId="108" fillId="0" borderId="34" xfId="0" applyFont="1" applyBorder="1"/>
    <xf numFmtId="0" fontId="108" fillId="0" borderId="17" xfId="0" applyFont="1" applyBorder="1" applyAlignment="1">
      <alignment horizontal="left" vertical="center" indent="1"/>
    </xf>
    <xf numFmtId="0" fontId="108" fillId="0" borderId="35" xfId="0" applyFont="1" applyBorder="1"/>
    <xf numFmtId="0" fontId="108" fillId="0" borderId="22" xfId="0" applyFont="1" applyBorder="1" applyAlignment="1">
      <alignment horizontal="left" vertical="center" indent="1"/>
    </xf>
    <xf numFmtId="0" fontId="108" fillId="0" borderId="1" xfId="0" applyFont="1" applyBorder="1" applyAlignment="1">
      <alignment horizontal="left" vertical="center" indent="1"/>
    </xf>
    <xf numFmtId="0" fontId="108" fillId="0" borderId="36" xfId="0" applyFont="1" applyBorder="1"/>
    <xf numFmtId="0" fontId="52" fillId="0" borderId="46" xfId="0" applyFont="1" applyBorder="1" applyAlignment="1">
      <alignment horizontal="center" vertical="center"/>
    </xf>
    <xf numFmtId="0" fontId="52" fillId="0" borderId="46" xfId="0" applyFont="1" applyBorder="1" applyAlignment="1">
      <alignment horizontal="center" vertical="center" wrapText="1"/>
    </xf>
    <xf numFmtId="0" fontId="7" fillId="0" borderId="87" xfId="0" applyFont="1" applyBorder="1"/>
    <xf numFmtId="0" fontId="7" fillId="0" borderId="88" xfId="0" applyFont="1" applyBorder="1"/>
    <xf numFmtId="0" fontId="7" fillId="0" borderId="89" xfId="0" applyFont="1" applyBorder="1"/>
    <xf numFmtId="0" fontId="7" fillId="0" borderId="90" xfId="0" applyFont="1" applyBorder="1"/>
    <xf numFmtId="0" fontId="2" fillId="0" borderId="91" xfId="0" applyFont="1" applyBorder="1"/>
    <xf numFmtId="0" fontId="6" fillId="0" borderId="91" xfId="0" applyFont="1" applyBorder="1" applyAlignment="1">
      <alignment horizontal="center"/>
    </xf>
    <xf numFmtId="176" fontId="15" fillId="0" borderId="91" xfId="0" applyNumberFormat="1" applyFont="1" applyBorder="1" applyAlignment="1">
      <alignment horizontal="center"/>
    </xf>
    <xf numFmtId="0" fontId="15" fillId="0" borderId="91" xfId="0" applyFont="1" applyBorder="1"/>
    <xf numFmtId="0" fontId="13" fillId="0" borderId="91" xfId="0" applyFont="1" applyBorder="1" applyAlignment="1">
      <alignment horizontal="center"/>
    </xf>
    <xf numFmtId="0" fontId="16" fillId="0" borderId="91" xfId="0" applyFont="1" applyBorder="1" applyAlignment="1">
      <alignment shrinkToFit="1"/>
    </xf>
    <xf numFmtId="0" fontId="2" fillId="0" borderId="91" xfId="0" applyFont="1" applyBorder="1" applyAlignment="1">
      <alignment shrinkToFit="1"/>
    </xf>
    <xf numFmtId="0" fontId="17" fillId="0" borderId="91" xfId="0" applyFont="1" applyBorder="1" applyAlignment="1">
      <alignment horizontal="right"/>
    </xf>
    <xf numFmtId="0" fontId="7" fillId="0" borderId="91" xfId="0" applyFont="1" applyBorder="1"/>
    <xf numFmtId="0" fontId="12" fillId="0" borderId="90" xfId="0" applyFont="1" applyBorder="1"/>
    <xf numFmtId="0" fontId="12" fillId="0" borderId="91" xfId="0" applyFont="1" applyBorder="1"/>
    <xf numFmtId="0" fontId="12" fillId="0" borderId="91" xfId="0" applyFont="1" applyBorder="1" applyAlignment="1">
      <alignment horizontal="center" vertical="center"/>
    </xf>
    <xf numFmtId="0" fontId="12" fillId="0" borderId="0" xfId="0" applyFont="1" applyAlignment="1">
      <alignment vertical="top" wrapText="1"/>
    </xf>
    <xf numFmtId="0" fontId="123" fillId="0" borderId="0" xfId="0" applyFont="1" applyAlignment="1">
      <alignment vertical="center" wrapText="1"/>
    </xf>
    <xf numFmtId="0" fontId="123" fillId="0" borderId="0" xfId="0" applyFont="1" applyAlignment="1">
      <alignment vertical="center"/>
    </xf>
    <xf numFmtId="0" fontId="123" fillId="0" borderId="0" xfId="0" applyFont="1"/>
    <xf numFmtId="0" fontId="123" fillId="0" borderId="0" xfId="0" applyFont="1" applyAlignment="1">
      <alignment horizontal="left" vertical="center"/>
    </xf>
    <xf numFmtId="0" fontId="123" fillId="0" borderId="0" xfId="0" applyFont="1" applyAlignment="1">
      <alignment horizontal="justify" vertical="center"/>
    </xf>
    <xf numFmtId="0" fontId="7" fillId="0" borderId="92" xfId="0" applyFont="1" applyBorder="1"/>
    <xf numFmtId="0" fontId="2" fillId="0" borderId="93" xfId="0" applyFont="1" applyBorder="1"/>
    <xf numFmtId="0" fontId="2" fillId="0" borderId="94" xfId="0" applyFont="1" applyBorder="1"/>
    <xf numFmtId="0" fontId="11" fillId="0" borderId="33" xfId="0"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xf>
    <xf numFmtId="0" fontId="12" fillId="0" borderId="0" xfId="0" applyFont="1" applyAlignment="1">
      <alignment horizontal="center" shrinkToFit="1"/>
    </xf>
    <xf numFmtId="0" fontId="12" fillId="0" borderId="0" xfId="0" applyFont="1" applyAlignment="1">
      <alignment horizontal="left" indent="1"/>
    </xf>
    <xf numFmtId="0" fontId="12" fillId="0" borderId="0" xfId="0" applyFont="1" applyAlignment="1">
      <alignment horizontal="distributed" vertical="center" shrinkToFit="1"/>
    </xf>
    <xf numFmtId="0" fontId="12" fillId="0" borderId="0" xfId="0" applyFont="1" applyAlignment="1">
      <alignment horizontal="left" vertical="center" wrapText="1" indent="1"/>
    </xf>
    <xf numFmtId="0" fontId="2" fillId="0" borderId="7" xfId="0" applyFont="1" applyBorder="1" applyAlignment="1">
      <alignment horizontal="left" indent="1" shrinkToFit="1"/>
    </xf>
    <xf numFmtId="0" fontId="12" fillId="0" borderId="0" xfId="0" applyFont="1" applyAlignment="1">
      <alignment horizontal="center" vertical="center" shrinkToFit="1"/>
    </xf>
    <xf numFmtId="0" fontId="2" fillId="0" borderId="7" xfId="0" applyFont="1" applyBorder="1" applyAlignment="1">
      <alignment horizontal="center"/>
    </xf>
    <xf numFmtId="0" fontId="12" fillId="0" borderId="0" xfId="0" applyFont="1" applyAlignment="1">
      <alignment horizontal="left" shrinkToFit="1"/>
    </xf>
    <xf numFmtId="0" fontId="12" fillId="0" borderId="0" xfId="0" applyFont="1" applyAlignment="1">
      <alignment horizontal="distributed" shrinkToFit="1"/>
    </xf>
    <xf numFmtId="0" fontId="68" fillId="0" borderId="0" xfId="0" applyFont="1" applyAlignment="1">
      <alignment horizontal="center" shrinkToFit="1"/>
    </xf>
    <xf numFmtId="0" fontId="13" fillId="0" borderId="0" xfId="0" applyFont="1" applyAlignment="1">
      <alignment horizontal="center"/>
    </xf>
    <xf numFmtId="0" fontId="13" fillId="0" borderId="0" xfId="0" applyFont="1" applyAlignment="1">
      <alignment horizontal="center" shrinkToFit="1"/>
    </xf>
    <xf numFmtId="49" fontId="11" fillId="0" borderId="48" xfId="0" applyNumberFormat="1" applyFont="1" applyBorder="1" applyAlignment="1">
      <alignment horizontal="center" vertical="center"/>
    </xf>
    <xf numFmtId="0" fontId="11" fillId="0" borderId="48" xfId="0" applyFont="1" applyBorder="1" applyAlignment="1">
      <alignment horizontal="center" vertical="center"/>
    </xf>
    <xf numFmtId="0" fontId="11" fillId="0" borderId="49" xfId="0" applyFont="1" applyBorder="1" applyAlignment="1">
      <alignment horizontal="center" vertical="center"/>
    </xf>
    <xf numFmtId="0" fontId="6" fillId="0" borderId="0" xfId="0" applyFont="1" applyAlignment="1">
      <alignment horizontal="center"/>
    </xf>
    <xf numFmtId="0" fontId="71" fillId="9" borderId="56" xfId="10" applyAlignment="1">
      <alignment horizontal="center"/>
    </xf>
    <xf numFmtId="0" fontId="73" fillId="0" borderId="54" xfId="0" applyFont="1" applyBorder="1" applyAlignment="1">
      <alignment horizontal="center" vertical="center"/>
    </xf>
    <xf numFmtId="0" fontId="73" fillId="0" borderId="44" xfId="0" applyFont="1" applyBorder="1" applyAlignment="1">
      <alignment horizontal="center" vertical="center"/>
    </xf>
    <xf numFmtId="0" fontId="73" fillId="0" borderId="39" xfId="0" applyFont="1" applyBorder="1" applyAlignment="1">
      <alignment horizontal="center" vertical="center"/>
    </xf>
    <xf numFmtId="0" fontId="73" fillId="0" borderId="31" xfId="0" applyFont="1" applyBorder="1" applyAlignment="1">
      <alignment horizontal="center" vertical="center"/>
    </xf>
    <xf numFmtId="0" fontId="73" fillId="0" borderId="45" xfId="0" applyFont="1" applyBorder="1" applyAlignment="1">
      <alignment horizontal="center" vertical="center"/>
    </xf>
    <xf numFmtId="0" fontId="73" fillId="0" borderId="32" xfId="0" applyFont="1" applyBorder="1" applyAlignment="1">
      <alignment horizontal="center" vertical="center"/>
    </xf>
    <xf numFmtId="176" fontId="15" fillId="0" borderId="0" xfId="0" applyNumberFormat="1" applyFont="1" applyAlignment="1">
      <alignment horizontal="center"/>
    </xf>
    <xf numFmtId="0" fontId="71" fillId="9" borderId="57" xfId="10" applyBorder="1" applyAlignment="1">
      <alignment horizontal="center"/>
    </xf>
    <xf numFmtId="0" fontId="0" fillId="0" borderId="58" xfId="0"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27" fillId="0" borderId="0" xfId="0" applyFont="1" applyAlignment="1">
      <alignment horizontal="right"/>
    </xf>
    <xf numFmtId="0" fontId="0" fillId="6" borderId="51" xfId="0" applyFill="1" applyBorder="1" applyAlignment="1">
      <alignment horizontal="left" indent="2"/>
    </xf>
    <xf numFmtId="0" fontId="26" fillId="0" borderId="0" xfId="0" applyFont="1" applyAlignment="1">
      <alignment horizontal="right"/>
    </xf>
    <xf numFmtId="0" fontId="0" fillId="6" borderId="50" xfId="0" applyFill="1" applyBorder="1" applyAlignment="1">
      <alignment horizontal="center"/>
    </xf>
    <xf numFmtId="0" fontId="0" fillId="7" borderId="0" xfId="0" applyFill="1" applyAlignment="1">
      <alignment horizontal="center"/>
    </xf>
    <xf numFmtId="0" fontId="0" fillId="6" borderId="51" xfId="0" applyFill="1" applyBorder="1" applyAlignment="1">
      <alignment horizontal="center"/>
    </xf>
    <xf numFmtId="0" fontId="0" fillId="0" borderId="0" xfId="0" applyAlignment="1">
      <alignment horizontal="center"/>
    </xf>
    <xf numFmtId="0" fontId="0" fillId="6" borderId="50" xfId="0" applyFill="1" applyBorder="1" applyAlignment="1">
      <alignment horizontal="left" indent="2"/>
    </xf>
    <xf numFmtId="0" fontId="0" fillId="7" borderId="0" xfId="0" quotePrefix="1" applyFill="1" applyAlignment="1">
      <alignment horizontal="center"/>
    </xf>
    <xf numFmtId="49" fontId="0" fillId="6" borderId="50" xfId="0" applyNumberFormat="1" applyFill="1" applyBorder="1" applyAlignment="1">
      <alignment horizontal="center"/>
    </xf>
    <xf numFmtId="0" fontId="41" fillId="0" borderId="0" xfId="8" applyFont="1" applyAlignment="1">
      <alignment horizontal="center" vertical="center"/>
    </xf>
    <xf numFmtId="0" fontId="42" fillId="0" borderId="0" xfId="8" applyFont="1" applyAlignment="1">
      <alignment horizontal="center" vertical="center"/>
    </xf>
    <xf numFmtId="0" fontId="11" fillId="0" borderId="46" xfId="0" applyFont="1" applyBorder="1" applyAlignment="1">
      <alignment horizontal="left" vertical="center" indent="1"/>
    </xf>
    <xf numFmtId="0" fontId="11" fillId="0" borderId="21" xfId="0" applyFont="1" applyBorder="1" applyAlignment="1">
      <alignment horizontal="left" vertical="center" indent="1"/>
    </xf>
    <xf numFmtId="0" fontId="12" fillId="0" borderId="33" xfId="0" applyFont="1" applyBorder="1" applyAlignment="1">
      <alignment horizontal="right" vertical="center"/>
    </xf>
    <xf numFmtId="0" fontId="12" fillId="0" borderId="1" xfId="0" applyFont="1" applyBorder="1" applyAlignment="1">
      <alignment horizontal="right" vertical="center"/>
    </xf>
    <xf numFmtId="0" fontId="7" fillId="0" borderId="0" xfId="0" applyFont="1" applyAlignment="1">
      <alignment horizontal="left" vertical="center"/>
    </xf>
    <xf numFmtId="38" fontId="7" fillId="0" borderId="33" xfId="7" applyFont="1" applyBorder="1" applyAlignment="1">
      <alignment horizontal="center" vertical="center"/>
    </xf>
    <xf numFmtId="38" fontId="7" fillId="0" borderId="1" xfId="7" applyFont="1" applyBorder="1" applyAlignment="1">
      <alignment horizontal="center" vertical="center"/>
    </xf>
    <xf numFmtId="0" fontId="12" fillId="0" borderId="33" xfId="0" applyFont="1" applyBorder="1" applyAlignment="1">
      <alignment horizontal="left" vertical="center"/>
    </xf>
    <xf numFmtId="0" fontId="12" fillId="0" borderId="1" xfId="0" applyFont="1" applyBorder="1" applyAlignment="1">
      <alignment horizontal="left" vertical="center"/>
    </xf>
    <xf numFmtId="0" fontId="12" fillId="0" borderId="33" xfId="0" applyFont="1" applyBorder="1" applyAlignment="1">
      <alignment horizontal="center" vertical="center"/>
    </xf>
    <xf numFmtId="0" fontId="12" fillId="0" borderId="1" xfId="0" applyFont="1" applyBorder="1" applyAlignment="1">
      <alignment horizontal="center" vertical="center"/>
    </xf>
    <xf numFmtId="49" fontId="0" fillId="0" borderId="1" xfId="0" applyNumberFormat="1" applyBorder="1" applyAlignment="1">
      <alignment horizontal="left" vertical="center"/>
    </xf>
    <xf numFmtId="0" fontId="0" fillId="0" borderId="1" xfId="0" applyBorder="1" applyAlignment="1">
      <alignment horizontal="left" vertical="center"/>
    </xf>
    <xf numFmtId="0" fontId="73" fillId="0" borderId="54" xfId="0" applyFont="1" applyBorder="1" applyAlignment="1">
      <alignment horizontal="left" vertical="center"/>
    </xf>
    <xf numFmtId="0" fontId="73" fillId="0" borderId="44" xfId="0" applyFont="1" applyBorder="1" applyAlignment="1">
      <alignment horizontal="left" vertical="center"/>
    </xf>
    <xf numFmtId="0" fontId="73" fillId="0" borderId="39" xfId="0" applyFont="1" applyBorder="1" applyAlignment="1">
      <alignment horizontal="left" vertical="center"/>
    </xf>
    <xf numFmtId="0" fontId="73" fillId="0" borderId="31" xfId="0" applyFont="1" applyBorder="1" applyAlignment="1">
      <alignment horizontal="left" vertical="center"/>
    </xf>
    <xf numFmtId="0" fontId="73" fillId="0" borderId="45" xfId="0" applyFont="1" applyBorder="1" applyAlignment="1">
      <alignment horizontal="left" vertical="center"/>
    </xf>
    <xf numFmtId="0" fontId="73" fillId="0" borderId="32" xfId="0" applyFont="1" applyBorder="1" applyAlignment="1">
      <alignment horizontal="left" vertical="center"/>
    </xf>
    <xf numFmtId="0" fontId="43" fillId="0" borderId="28" xfId="0" applyFont="1" applyBorder="1" applyAlignment="1">
      <alignment horizontal="center" vertical="center" wrapText="1"/>
    </xf>
    <xf numFmtId="0" fontId="25" fillId="0" borderId="33" xfId="0" applyFont="1" applyBorder="1" applyAlignment="1">
      <alignment horizontal="center" vertical="center"/>
    </xf>
    <xf numFmtId="0" fontId="25" fillId="0" borderId="34" xfId="0" applyFont="1" applyBorder="1" applyAlignment="1">
      <alignment horizontal="center" vertical="center"/>
    </xf>
    <xf numFmtId="0" fontId="25" fillId="0" borderId="17" xfId="0" applyFont="1" applyBorder="1" applyAlignment="1">
      <alignment horizontal="center" vertical="center"/>
    </xf>
    <xf numFmtId="0" fontId="25" fillId="0" borderId="0" xfId="0" applyFont="1" applyAlignment="1">
      <alignment horizontal="center" vertical="center"/>
    </xf>
    <xf numFmtId="0" fontId="25" fillId="0" borderId="35" xfId="0" applyFont="1" applyBorder="1" applyAlignment="1">
      <alignment horizontal="center" vertical="center"/>
    </xf>
    <xf numFmtId="0" fontId="25" fillId="0" borderId="22" xfId="0" applyFont="1" applyBorder="1" applyAlignment="1">
      <alignment horizontal="center" vertical="center"/>
    </xf>
    <xf numFmtId="0" fontId="25" fillId="0" borderId="1" xfId="0" applyFont="1" applyBorder="1" applyAlignment="1">
      <alignment horizontal="center" vertical="center"/>
    </xf>
    <xf numFmtId="0" fontId="25" fillId="0" borderId="36" xfId="0" applyFont="1" applyBorder="1" applyAlignment="1">
      <alignment horizontal="center" vertical="center"/>
    </xf>
    <xf numFmtId="0" fontId="11" fillId="0" borderId="22" xfId="0" applyFont="1" applyBorder="1" applyAlignment="1">
      <alignment horizontal="center" vertical="center"/>
    </xf>
    <xf numFmtId="0" fontId="11" fillId="0" borderId="1" xfId="0" applyFont="1" applyBorder="1" applyAlignment="1">
      <alignment horizontal="center" vertical="center"/>
    </xf>
    <xf numFmtId="0" fontId="11" fillId="0" borderId="36" xfId="0" applyFont="1" applyBorder="1" applyAlignment="1">
      <alignment horizontal="center" vertical="center"/>
    </xf>
    <xf numFmtId="0" fontId="11" fillId="0" borderId="47" xfId="0" applyFont="1" applyBorder="1" applyAlignment="1">
      <alignment horizontal="center" vertical="center"/>
    </xf>
    <xf numFmtId="0" fontId="12" fillId="0" borderId="28" xfId="0" applyFont="1" applyBorder="1" applyAlignment="1">
      <alignment horizontal="center" vertical="center"/>
    </xf>
    <xf numFmtId="0" fontId="12" fillId="0" borderId="34" xfId="0" applyFont="1" applyBorder="1" applyAlignment="1">
      <alignment horizontal="center" vertical="center"/>
    </xf>
    <xf numFmtId="0" fontId="12" fillId="0" borderId="22" xfId="0" applyFont="1" applyBorder="1" applyAlignment="1">
      <alignment horizontal="center" vertical="center"/>
    </xf>
    <xf numFmtId="0" fontId="12" fillId="0" borderId="36" xfId="0" applyFont="1" applyBorder="1" applyAlignment="1">
      <alignment horizontal="center" vertical="center"/>
    </xf>
    <xf numFmtId="0" fontId="11" fillId="0" borderId="0" xfId="0" applyFont="1" applyAlignment="1">
      <alignment horizontal="center"/>
    </xf>
    <xf numFmtId="176" fontId="11" fillId="0" borderId="0" xfId="0" applyNumberFormat="1" applyFont="1" applyAlignment="1">
      <alignment horizontal="center"/>
    </xf>
    <xf numFmtId="0" fontId="11" fillId="0" borderId="0" xfId="0" applyFont="1" applyAlignment="1">
      <alignment horizontal="left" vertical="center"/>
    </xf>
    <xf numFmtId="0" fontId="11" fillId="0" borderId="0" xfId="0" applyFont="1" applyAlignment="1">
      <alignment horizontal="left" vertical="top"/>
    </xf>
    <xf numFmtId="0" fontId="11" fillId="0" borderId="28" xfId="0" applyFont="1" applyBorder="1" applyAlignment="1">
      <alignment horizontal="left" vertical="center" indent="1"/>
    </xf>
    <xf numFmtId="0" fontId="11" fillId="0" borderId="33" xfId="0" applyFont="1" applyBorder="1" applyAlignment="1">
      <alignment horizontal="left" vertical="center" indent="1"/>
    </xf>
    <xf numFmtId="0" fontId="11" fillId="0" borderId="34" xfId="0" applyFont="1" applyBorder="1" applyAlignment="1">
      <alignment horizontal="left" vertical="center" indent="1"/>
    </xf>
    <xf numFmtId="0" fontId="11" fillId="0" borderId="17" xfId="0" applyFont="1" applyBorder="1" applyAlignment="1">
      <alignment horizontal="left" vertical="center" indent="1"/>
    </xf>
    <xf numFmtId="0" fontId="11" fillId="0" borderId="0" xfId="0" applyFont="1" applyAlignment="1">
      <alignment horizontal="left" vertical="center" indent="1"/>
    </xf>
    <xf numFmtId="0" fontId="11" fillId="0" borderId="35" xfId="0" applyFont="1" applyBorder="1" applyAlignment="1">
      <alignment horizontal="left" vertical="center" indent="1"/>
    </xf>
    <xf numFmtId="0" fontId="11" fillId="0" borderId="22" xfId="0" applyFont="1" applyBorder="1" applyAlignment="1">
      <alignment horizontal="left" vertical="center" indent="1"/>
    </xf>
    <xf numFmtId="0" fontId="11" fillId="0" borderId="1" xfId="0" applyFont="1" applyBorder="1" applyAlignment="1">
      <alignment horizontal="left" vertical="center" indent="1"/>
    </xf>
    <xf numFmtId="0" fontId="11" fillId="0" borderId="36" xfId="0" applyFont="1" applyBorder="1" applyAlignment="1">
      <alignment horizontal="left" vertical="center" indent="1"/>
    </xf>
    <xf numFmtId="49" fontId="0" fillId="0" borderId="0" xfId="0" applyNumberFormat="1" applyAlignment="1">
      <alignment horizontal="center"/>
    </xf>
    <xf numFmtId="0" fontId="6" fillId="0" borderId="0" xfId="0" applyFont="1" applyAlignment="1">
      <alignment horizontal="center" vertical="center"/>
    </xf>
    <xf numFmtId="0" fontId="15" fillId="0" borderId="0" xfId="0" applyFont="1" applyAlignment="1">
      <alignment horizontal="center"/>
    </xf>
    <xf numFmtId="181" fontId="2" fillId="0" borderId="0" xfId="0" applyNumberFormat="1" applyFont="1" applyAlignment="1">
      <alignment horizontal="center" shrinkToFit="1"/>
    </xf>
    <xf numFmtId="0" fontId="7" fillId="0" borderId="0" xfId="0" applyFont="1" applyAlignment="1">
      <alignment horizontal="center"/>
    </xf>
    <xf numFmtId="176" fontId="68" fillId="0" borderId="0" xfId="0" applyNumberFormat="1" applyFont="1" applyAlignment="1">
      <alignment horizontal="distributed" indent="1"/>
    </xf>
    <xf numFmtId="0" fontId="11" fillId="0" borderId="0" xfId="0" applyFont="1" applyAlignment="1">
      <alignment horizontal="left" indent="1"/>
    </xf>
    <xf numFmtId="49" fontId="12" fillId="0" borderId="0" xfId="0" applyNumberFormat="1" applyFont="1" applyAlignment="1">
      <alignment horizontal="center"/>
    </xf>
    <xf numFmtId="0" fontId="2" fillId="0" borderId="0" xfId="0" applyFont="1" applyAlignment="1">
      <alignment horizontal="center"/>
    </xf>
    <xf numFmtId="0" fontId="11" fillId="0" borderId="0" xfId="0" applyFont="1" applyAlignment="1">
      <alignment horizontal="left"/>
    </xf>
    <xf numFmtId="0" fontId="78" fillId="0" borderId="0" xfId="0" applyFont="1" applyAlignment="1">
      <alignment horizontal="center"/>
    </xf>
    <xf numFmtId="0" fontId="78" fillId="0" borderId="0" xfId="0" applyFont="1" applyAlignment="1">
      <alignment horizontal="left" indent="2"/>
    </xf>
    <xf numFmtId="188" fontId="78" fillId="0" borderId="1" xfId="0" applyNumberFormat="1" applyFont="1" applyBorder="1" applyAlignment="1">
      <alignment horizontal="left"/>
    </xf>
    <xf numFmtId="0" fontId="78" fillId="0" borderId="1" xfId="0" applyFont="1" applyBorder="1" applyAlignment="1">
      <alignment horizontal="left"/>
    </xf>
    <xf numFmtId="188" fontId="25" fillId="0" borderId="1" xfId="0" applyNumberFormat="1" applyFont="1" applyBorder="1" applyAlignment="1">
      <alignment horizontal="left"/>
    </xf>
    <xf numFmtId="176" fontId="80" fillId="0" borderId="0" xfId="0" applyNumberFormat="1" applyFont="1" applyAlignment="1">
      <alignment horizontal="center"/>
    </xf>
    <xf numFmtId="0" fontId="77" fillId="0" borderId="0" xfId="0" applyFont="1" applyAlignment="1">
      <alignment horizontal="center"/>
    </xf>
    <xf numFmtId="0" fontId="78" fillId="0" borderId="0" xfId="0" applyFont="1" applyAlignment="1">
      <alignment horizontal="left" vertical="top" wrapText="1"/>
    </xf>
    <xf numFmtId="0" fontId="78" fillId="0" borderId="0" xfId="0" applyFont="1" applyAlignment="1">
      <alignment horizontal="left" vertical="top"/>
    </xf>
    <xf numFmtId="0" fontId="78" fillId="0" borderId="0" xfId="0" applyFont="1" applyAlignment="1">
      <alignment horizontal="center" wrapText="1"/>
    </xf>
    <xf numFmtId="0" fontId="2" fillId="0" borderId="0" xfId="0" applyFont="1" applyAlignment="1">
      <alignment horizontal="center" vertical="center"/>
    </xf>
    <xf numFmtId="0" fontId="2" fillId="0" borderId="0" xfId="0" applyFont="1" applyAlignment="1">
      <alignment horizontal="left" shrinkToFit="1"/>
    </xf>
    <xf numFmtId="0" fontId="2" fillId="0" borderId="0" xfId="0" applyFont="1" applyAlignment="1">
      <alignment horizontal="left" indent="1"/>
    </xf>
    <xf numFmtId="0" fontId="12" fillId="0" borderId="0" xfId="0" applyFont="1" applyAlignment="1">
      <alignment horizontal="left" vertical="center"/>
    </xf>
    <xf numFmtId="0" fontId="12" fillId="0" borderId="0" xfId="0" applyFont="1" applyAlignment="1">
      <alignment vertical="center"/>
    </xf>
    <xf numFmtId="0" fontId="0" fillId="0" borderId="0" xfId="0"/>
    <xf numFmtId="49" fontId="11" fillId="0" borderId="49" xfId="0" applyNumberFormat="1" applyFont="1" applyBorder="1" applyAlignment="1">
      <alignment horizontal="center" vertical="center"/>
    </xf>
    <xf numFmtId="180" fontId="7" fillId="0" borderId="0" xfId="0" applyNumberFormat="1" applyFont="1" applyAlignment="1">
      <alignment horizontal="center"/>
    </xf>
    <xf numFmtId="0" fontId="95" fillId="0" borderId="0" xfId="0" applyFont="1" applyAlignment="1">
      <alignment horizontal="center"/>
    </xf>
    <xf numFmtId="177" fontId="10" fillId="0" borderId="17" xfId="0" applyNumberFormat="1" applyFont="1" applyBorder="1" applyAlignment="1">
      <alignment horizontal="center"/>
    </xf>
    <xf numFmtId="177" fontId="10" fillId="0" borderId="0" xfId="0" applyNumberFormat="1" applyFont="1" applyAlignment="1">
      <alignment horizontal="center"/>
    </xf>
    <xf numFmtId="0" fontId="2" fillId="0" borderId="0" xfId="0" applyFont="1" applyAlignment="1">
      <alignment horizontal="left"/>
    </xf>
    <xf numFmtId="0" fontId="5" fillId="0" borderId="1" xfId="0" applyFont="1" applyBorder="1" applyAlignment="1">
      <alignment horizontal="distributed" indent="3"/>
    </xf>
    <xf numFmtId="0" fontId="2" fillId="0" borderId="0" xfId="0" applyFont="1" applyAlignment="1">
      <alignment horizontal="left" vertical="center" wrapText="1" indent="2"/>
    </xf>
    <xf numFmtId="176" fontId="2" fillId="0" borderId="0" xfId="0" applyNumberFormat="1" applyFont="1" applyAlignment="1">
      <alignment horizontal="center"/>
    </xf>
    <xf numFmtId="0" fontId="2" fillId="0" borderId="17" xfId="0" applyFont="1" applyBorder="1" applyAlignment="1">
      <alignment horizontal="center"/>
    </xf>
    <xf numFmtId="0" fontId="2" fillId="0" borderId="35" xfId="0" applyFont="1" applyBorder="1" applyAlignment="1">
      <alignment horizontal="center"/>
    </xf>
    <xf numFmtId="176" fontId="7" fillId="0" borderId="1" xfId="0" applyNumberFormat="1" applyFont="1" applyBorder="1" applyAlignment="1">
      <alignment horizontal="left"/>
    </xf>
    <xf numFmtId="0" fontId="7" fillId="0" borderId="1" xfId="0" applyFont="1" applyBorder="1" applyAlignment="1">
      <alignment horizontal="left"/>
    </xf>
    <xf numFmtId="0" fontId="2" fillId="0" borderId="0" xfId="0" applyFont="1" applyAlignment="1">
      <alignment horizontal="left" wrapText="1"/>
    </xf>
    <xf numFmtId="0" fontId="2" fillId="0" borderId="35" xfId="0" applyFont="1" applyBorder="1" applyAlignment="1">
      <alignment horizontal="left" wrapText="1"/>
    </xf>
    <xf numFmtId="0" fontId="2" fillId="0" borderId="17" xfId="0" applyFont="1" applyBorder="1" applyAlignment="1">
      <alignment horizontal="left" vertical="center" wrapText="1" indent="1"/>
    </xf>
    <xf numFmtId="0" fontId="2" fillId="0" borderId="0" xfId="0" applyFont="1" applyAlignment="1">
      <alignment horizontal="left" vertical="center" wrapText="1" indent="1"/>
    </xf>
    <xf numFmtId="0" fontId="5" fillId="0" borderId="0" xfId="0" applyFont="1" applyAlignment="1">
      <alignment horizontal="distributed" indent="3"/>
    </xf>
    <xf numFmtId="49" fontId="11" fillId="0" borderId="33" xfId="0" applyNumberFormat="1" applyFont="1" applyBorder="1" applyAlignment="1">
      <alignment horizontal="center" vertical="center"/>
    </xf>
    <xf numFmtId="0" fontId="11" fillId="0" borderId="33" xfId="0" applyFont="1" applyBorder="1" applyAlignment="1">
      <alignment horizontal="center" vertical="center"/>
    </xf>
    <xf numFmtId="0" fontId="2" fillId="0" borderId="0" xfId="0" applyFont="1" applyAlignment="1">
      <alignment horizontal="left" vertical="center"/>
    </xf>
    <xf numFmtId="0" fontId="92" fillId="0" borderId="17" xfId="0" applyFont="1" applyBorder="1" applyAlignment="1">
      <alignment horizontal="justify" vertical="center" wrapText="1"/>
    </xf>
    <xf numFmtId="0" fontId="0" fillId="0" borderId="0" xfId="0" applyAlignment="1">
      <alignment vertical="center"/>
    </xf>
    <xf numFmtId="0" fontId="92" fillId="0" borderId="17" xfId="0" applyFont="1" applyBorder="1" applyAlignment="1">
      <alignment horizontal="left" vertical="center" wrapText="1"/>
    </xf>
    <xf numFmtId="0" fontId="92" fillId="0" borderId="0" xfId="0" applyFont="1" applyAlignment="1">
      <alignment horizontal="left" vertical="center" wrapText="1"/>
    </xf>
    <xf numFmtId="0" fontId="92" fillId="0" borderId="35" xfId="0" applyFont="1" applyBorder="1" applyAlignment="1">
      <alignment horizontal="left" vertical="center" wrapText="1"/>
    </xf>
    <xf numFmtId="0" fontId="92" fillId="0" borderId="17" xfId="0" applyFont="1" applyBorder="1" applyAlignment="1">
      <alignment horizontal="right" vertical="center" wrapText="1"/>
    </xf>
    <xf numFmtId="0" fontId="92" fillId="0" borderId="0" xfId="0" applyFont="1" applyAlignment="1">
      <alignment horizontal="right" vertical="center"/>
    </xf>
    <xf numFmtId="0" fontId="92" fillId="0" borderId="35" xfId="0" applyFont="1" applyBorder="1" applyAlignment="1">
      <alignment horizontal="right" vertical="center"/>
    </xf>
    <xf numFmtId="0" fontId="92" fillId="0" borderId="17" xfId="0" applyFont="1" applyBorder="1" applyAlignment="1">
      <alignment horizontal="right" vertical="center"/>
    </xf>
    <xf numFmtId="0" fontId="92" fillId="0" borderId="22" xfId="0" applyFont="1" applyBorder="1" applyAlignment="1">
      <alignment horizontal="right" vertical="center"/>
    </xf>
    <xf numFmtId="0" fontId="92" fillId="0" borderId="1" xfId="0" applyFont="1" applyBorder="1" applyAlignment="1">
      <alignment horizontal="right" vertical="center"/>
    </xf>
    <xf numFmtId="0" fontId="92" fillId="0" borderId="36" xfId="0" applyFont="1" applyBorder="1" applyAlignment="1">
      <alignment horizontal="right" vertical="center"/>
    </xf>
    <xf numFmtId="0" fontId="7" fillId="0" borderId="0" xfId="0" applyFont="1" applyAlignment="1">
      <alignment horizontal="left" indent="1"/>
    </xf>
    <xf numFmtId="0" fontId="94" fillId="0" borderId="17" xfId="0" applyFont="1" applyBorder="1" applyAlignment="1">
      <alignment horizontal="center" vertical="center" wrapText="1"/>
    </xf>
    <xf numFmtId="0" fontId="94" fillId="0" borderId="0" xfId="0" applyFont="1" applyAlignment="1">
      <alignment horizontal="center" vertical="center" wrapText="1"/>
    </xf>
    <xf numFmtId="0" fontId="94" fillId="0" borderId="35" xfId="0" applyFont="1" applyBorder="1" applyAlignment="1">
      <alignment horizontal="center" vertical="center" wrapText="1"/>
    </xf>
    <xf numFmtId="0" fontId="50" fillId="0" borderId="47" xfId="0" applyFont="1" applyBorder="1" applyAlignment="1">
      <alignment horizontal="center" vertical="center"/>
    </xf>
    <xf numFmtId="0" fontId="50" fillId="0" borderId="49" xfId="0" applyFont="1" applyBorder="1" applyAlignment="1">
      <alignment horizontal="center" vertical="center"/>
    </xf>
    <xf numFmtId="0" fontId="52" fillId="0" borderId="0" xfId="0" applyFont="1" applyAlignment="1">
      <alignment horizontal="left" vertical="center" wrapText="1"/>
    </xf>
    <xf numFmtId="0" fontId="52" fillId="0" borderId="0" xfId="0" applyFont="1" applyAlignment="1">
      <alignment horizontal="left" vertical="center"/>
    </xf>
    <xf numFmtId="0" fontId="51" fillId="0" borderId="0" xfId="0" applyFont="1" applyAlignment="1">
      <alignment horizontal="center" wrapText="1"/>
    </xf>
    <xf numFmtId="0" fontId="52" fillId="0" borderId="0" xfId="0" applyFont="1" applyAlignment="1">
      <alignment horizontal="center" wrapText="1"/>
    </xf>
    <xf numFmtId="0" fontId="26" fillId="0" borderId="0" xfId="0" applyFont="1" applyAlignment="1">
      <alignment horizontal="left" vertical="center"/>
    </xf>
    <xf numFmtId="0" fontId="51" fillId="0" borderId="0" xfId="0" applyFont="1" applyAlignment="1">
      <alignment horizontal="center" vertical="center" wrapText="1"/>
    </xf>
    <xf numFmtId="0" fontId="50" fillId="0" borderId="0" xfId="0" applyFont="1" applyAlignment="1">
      <alignment horizontal="left" vertical="center" wrapText="1"/>
    </xf>
    <xf numFmtId="0" fontId="52" fillId="0" borderId="0" xfId="0" applyFont="1" applyAlignment="1">
      <alignment horizontal="center" vertical="center" wrapText="1"/>
    </xf>
    <xf numFmtId="0" fontId="51" fillId="0" borderId="1" xfId="0" applyFont="1" applyBorder="1" applyAlignment="1">
      <alignment horizontal="center" wrapText="1"/>
    </xf>
    <xf numFmtId="0" fontId="87" fillId="0" borderId="0" xfId="0" applyFont="1" applyAlignment="1">
      <alignment horizontal="center" vertical="center"/>
    </xf>
    <xf numFmtId="0" fontId="87" fillId="0" borderId="1" xfId="0" applyFont="1" applyBorder="1" applyAlignment="1">
      <alignment horizontal="center" vertical="center"/>
    </xf>
    <xf numFmtId="0" fontId="52" fillId="0" borderId="47" xfId="0" applyFont="1" applyBorder="1" applyAlignment="1">
      <alignment horizontal="center" vertical="center" wrapText="1"/>
    </xf>
    <xf numFmtId="0" fontId="52" fillId="0" borderId="49" xfId="0" applyFont="1" applyBorder="1" applyAlignment="1">
      <alignment horizontal="center" vertical="center"/>
    </xf>
    <xf numFmtId="0" fontId="52" fillId="0" borderId="47" xfId="0" applyFont="1" applyBorder="1" applyAlignment="1">
      <alignment horizontal="center" vertical="center"/>
    </xf>
    <xf numFmtId="0" fontId="52" fillId="10" borderId="47" xfId="0" applyFont="1" applyFill="1" applyBorder="1" applyAlignment="1">
      <alignment horizontal="center" vertical="center"/>
    </xf>
    <xf numFmtId="0" fontId="52" fillId="10" borderId="49" xfId="0" applyFont="1" applyFill="1" applyBorder="1" applyAlignment="1">
      <alignment horizontal="center" vertical="center"/>
    </xf>
    <xf numFmtId="0" fontId="47" fillId="8" borderId="0" xfId="0" applyFont="1" applyFill="1" applyAlignment="1">
      <alignment horizontal="center"/>
    </xf>
    <xf numFmtId="0" fontId="50" fillId="0" borderId="33" xfId="0" applyFont="1" applyBorder="1" applyAlignment="1">
      <alignment horizontal="center" vertical="center" wrapText="1"/>
    </xf>
    <xf numFmtId="0" fontId="50" fillId="0" borderId="1" xfId="0" applyFont="1" applyBorder="1" applyAlignment="1">
      <alignment horizontal="center" vertical="center" wrapText="1"/>
    </xf>
    <xf numFmtId="0" fontId="71" fillId="9" borderId="70" xfId="10" applyBorder="1" applyAlignment="1">
      <alignment horizontal="center"/>
    </xf>
    <xf numFmtId="0" fontId="71" fillId="9" borderId="71" xfId="10" applyBorder="1" applyAlignment="1">
      <alignment horizontal="center"/>
    </xf>
    <xf numFmtId="0" fontId="71" fillId="9" borderId="72" xfId="10" applyBorder="1" applyAlignment="1">
      <alignment horizontal="center"/>
    </xf>
    <xf numFmtId="0" fontId="51" fillId="0" borderId="1" xfId="0" applyFont="1" applyBorder="1" applyAlignment="1">
      <alignment horizontal="center" vertical="center"/>
    </xf>
    <xf numFmtId="0" fontId="12" fillId="0" borderId="0" xfId="0" applyFont="1" applyAlignment="1">
      <alignment horizontal="distributed" vertical="center"/>
    </xf>
    <xf numFmtId="0" fontId="4" fillId="0" borderId="0" xfId="0" applyFont="1" applyAlignment="1">
      <alignment horizontal="center"/>
    </xf>
    <xf numFmtId="183" fontId="2" fillId="0" borderId="0" xfId="0" applyNumberFormat="1" applyFont="1" applyAlignment="1">
      <alignment horizontal="center"/>
    </xf>
    <xf numFmtId="176" fontId="15" fillId="0" borderId="0" xfId="0" applyNumberFormat="1" applyFont="1" applyAlignment="1">
      <alignment horizontal="distributed" indent="1"/>
    </xf>
    <xf numFmtId="0" fontId="6" fillId="0" borderId="0" xfId="0" applyFont="1" applyAlignment="1">
      <alignment horizontal="distributed" vertical="center" indent="13"/>
    </xf>
    <xf numFmtId="182" fontId="2" fillId="0" borderId="0" xfId="0" applyNumberFormat="1" applyFont="1" applyAlignment="1">
      <alignment horizontal="center"/>
    </xf>
    <xf numFmtId="0" fontId="4" fillId="0" borderId="0" xfId="0" applyFont="1" applyAlignment="1">
      <alignment horizontal="center" shrinkToFit="1"/>
    </xf>
    <xf numFmtId="0" fontId="98" fillId="0" borderId="46" xfId="0" applyFont="1" applyBorder="1" applyAlignment="1">
      <alignment horizontal="center"/>
    </xf>
    <xf numFmtId="0" fontId="98" fillId="0" borderId="28" xfId="0" applyFont="1" applyBorder="1" applyAlignment="1">
      <alignment horizontal="center"/>
    </xf>
    <xf numFmtId="0" fontId="98" fillId="0" borderId="34" xfId="0" applyFont="1" applyBorder="1" applyAlignment="1">
      <alignment horizontal="center"/>
    </xf>
    <xf numFmtId="0" fontId="98" fillId="0" borderId="22" xfId="0" applyFont="1" applyBorder="1" applyAlignment="1">
      <alignment horizontal="center"/>
    </xf>
    <xf numFmtId="0" fontId="98" fillId="0" borderId="36" xfId="0" applyFont="1" applyBorder="1" applyAlignment="1">
      <alignment horizontal="center"/>
    </xf>
    <xf numFmtId="0" fontId="107" fillId="5" borderId="17" xfId="11" applyFont="1" applyFill="1" applyBorder="1" applyAlignment="1">
      <alignment horizontal="center" vertical="center"/>
    </xf>
    <xf numFmtId="0" fontId="107" fillId="5" borderId="0" xfId="11" applyFont="1" applyFill="1" applyAlignment="1">
      <alignment horizontal="center" vertical="center"/>
    </xf>
    <xf numFmtId="0" fontId="107" fillId="5" borderId="35" xfId="11" applyFont="1" applyFill="1" applyBorder="1" applyAlignment="1">
      <alignment horizontal="center" vertical="center"/>
    </xf>
    <xf numFmtId="0" fontId="107" fillId="2" borderId="47" xfId="11" applyFont="1" applyFill="1" applyBorder="1" applyAlignment="1">
      <alignment horizontal="center" vertical="center" wrapText="1"/>
    </xf>
    <xf numFmtId="0" fontId="107" fillId="2" borderId="48" xfId="11" applyFont="1" applyFill="1" applyBorder="1" applyAlignment="1">
      <alignment horizontal="center" vertical="center" wrapText="1"/>
    </xf>
    <xf numFmtId="0" fontId="107" fillId="2" borderId="49" xfId="11" applyFont="1" applyFill="1" applyBorder="1" applyAlignment="1">
      <alignment horizontal="center" vertical="center" wrapText="1"/>
    </xf>
    <xf numFmtId="0" fontId="107" fillId="2" borderId="21" xfId="11" applyFont="1" applyFill="1" applyBorder="1" applyAlignment="1">
      <alignment horizontal="center" vertical="center" wrapText="1"/>
    </xf>
    <xf numFmtId="0" fontId="107" fillId="5" borderId="46" xfId="0" applyFont="1" applyFill="1" applyBorder="1" applyAlignment="1">
      <alignment horizontal="left" vertical="center" indent="11"/>
    </xf>
    <xf numFmtId="41" fontId="102" fillId="0" borderId="48" xfId="0" applyNumberFormat="1" applyFont="1" applyBorder="1" applyAlignment="1">
      <alignment horizontal="center"/>
    </xf>
    <xf numFmtId="41" fontId="102" fillId="0" borderId="49" xfId="0" applyNumberFormat="1" applyFont="1" applyBorder="1" applyAlignment="1">
      <alignment horizontal="center"/>
    </xf>
    <xf numFmtId="0" fontId="98" fillId="0" borderId="46" xfId="0" applyFont="1" applyBorder="1" applyAlignment="1">
      <alignment horizontal="left" indent="1"/>
    </xf>
    <xf numFmtId="42" fontId="98" fillId="0" borderId="46" xfId="0" applyNumberFormat="1" applyFont="1" applyBorder="1" applyAlignment="1">
      <alignment horizontal="center"/>
    </xf>
    <xf numFmtId="0" fontId="107" fillId="2" borderId="46" xfId="0" applyFont="1" applyFill="1" applyBorder="1" applyAlignment="1">
      <alignment horizontal="distributed" vertical="center" indent="2"/>
    </xf>
    <xf numFmtId="41" fontId="102" fillId="0" borderId="46" xfId="11" applyNumberFormat="1" applyFont="1" applyBorder="1" applyAlignment="1">
      <alignment horizontal="center"/>
    </xf>
    <xf numFmtId="0" fontId="107" fillId="5" borderId="47" xfId="0" applyFont="1" applyFill="1" applyBorder="1" applyAlignment="1">
      <alignment horizontal="center" vertical="center"/>
    </xf>
    <xf numFmtId="0" fontId="107" fillId="5" borderId="48" xfId="0" applyFont="1" applyFill="1" applyBorder="1" applyAlignment="1">
      <alignment horizontal="center" vertical="center"/>
    </xf>
    <xf numFmtId="0" fontId="107" fillId="5" borderId="49" xfId="0" applyFont="1" applyFill="1" applyBorder="1" applyAlignment="1">
      <alignment horizontal="center" vertical="center"/>
    </xf>
    <xf numFmtId="0" fontId="98" fillId="0" borderId="47" xfId="11" applyFont="1" applyBorder="1" applyAlignment="1">
      <alignment horizontal="center"/>
    </xf>
    <xf numFmtId="0" fontId="98" fillId="0" borderId="48" xfId="11" applyFont="1" applyBorder="1" applyAlignment="1">
      <alignment horizontal="center"/>
    </xf>
    <xf numFmtId="0" fontId="98" fillId="0" borderId="49" xfId="11" applyFont="1" applyBorder="1" applyAlignment="1">
      <alignment horizontal="center"/>
    </xf>
    <xf numFmtId="41" fontId="102" fillId="0" borderId="48" xfId="11" applyNumberFormat="1" applyFont="1" applyBorder="1" applyAlignment="1">
      <alignment horizontal="center"/>
    </xf>
    <xf numFmtId="41" fontId="102" fillId="0" borderId="49" xfId="11" applyNumberFormat="1" applyFont="1" applyBorder="1" applyAlignment="1">
      <alignment horizontal="center"/>
    </xf>
    <xf numFmtId="0" fontId="107" fillId="5" borderId="47" xfId="11" applyFont="1" applyFill="1" applyBorder="1" applyAlignment="1">
      <alignment horizontal="center" vertical="center"/>
    </xf>
    <xf numFmtId="0" fontId="107" fillId="5" borderId="48" xfId="11" applyFont="1" applyFill="1" applyBorder="1" applyAlignment="1">
      <alignment horizontal="center" vertical="center"/>
    </xf>
    <xf numFmtId="0" fontId="100" fillId="9" borderId="56" xfId="10" applyFont="1" applyAlignment="1">
      <alignment horizontal="center"/>
    </xf>
    <xf numFmtId="0" fontId="102" fillId="0" borderId="54" xfId="0" applyFont="1" applyBorder="1" applyAlignment="1">
      <alignment horizontal="center" vertical="center"/>
    </xf>
    <xf numFmtId="0" fontId="102" fillId="0" borderId="44" xfId="0" applyFont="1" applyBorder="1" applyAlignment="1">
      <alignment horizontal="center" vertical="center"/>
    </xf>
    <xf numFmtId="0" fontId="102" fillId="0" borderId="39" xfId="0" applyFont="1" applyBorder="1" applyAlignment="1">
      <alignment horizontal="center" vertical="center"/>
    </xf>
    <xf numFmtId="0" fontId="102" fillId="0" borderId="31" xfId="0" applyFont="1" applyBorder="1" applyAlignment="1">
      <alignment horizontal="center" vertical="center"/>
    </xf>
    <xf numFmtId="0" fontId="102" fillId="0" borderId="45" xfId="0" applyFont="1" applyBorder="1" applyAlignment="1">
      <alignment horizontal="center" vertical="center"/>
    </xf>
    <xf numFmtId="0" fontId="102" fillId="0" borderId="32" xfId="0" applyFont="1" applyBorder="1" applyAlignment="1">
      <alignment horizontal="center" vertical="center"/>
    </xf>
    <xf numFmtId="0" fontId="108" fillId="0" borderId="0" xfId="0" applyFont="1" applyAlignment="1">
      <alignment horizontal="distributed" vertical="center"/>
    </xf>
    <xf numFmtId="176" fontId="98" fillId="0" borderId="0" xfId="0" applyNumberFormat="1" applyFont="1"/>
    <xf numFmtId="41" fontId="98" fillId="0" borderId="46" xfId="0" applyNumberFormat="1" applyFont="1" applyBorder="1" applyAlignment="1">
      <alignment horizontal="left" indent="1"/>
    </xf>
    <xf numFmtId="42" fontId="98" fillId="0" borderId="46" xfId="0" applyNumberFormat="1" applyFont="1" applyBorder="1" applyAlignment="1">
      <alignment horizontal="center" vertical="center"/>
    </xf>
    <xf numFmtId="0" fontId="107" fillId="2" borderId="46" xfId="0" applyFont="1" applyFill="1" applyBorder="1" applyAlignment="1">
      <alignment horizontal="left" vertical="distributed" indent="11"/>
    </xf>
    <xf numFmtId="0" fontId="107" fillId="2" borderId="46" xfId="0" applyFont="1" applyFill="1" applyBorder="1" applyAlignment="1">
      <alignment horizontal="center" vertical="center" wrapText="1"/>
    </xf>
    <xf numFmtId="0" fontId="102" fillId="0" borderId="40" xfId="0" applyFont="1" applyBorder="1" applyAlignment="1">
      <alignment horizontal="center" vertical="center"/>
    </xf>
    <xf numFmtId="0" fontId="102" fillId="0" borderId="41" xfId="0" applyFont="1" applyBorder="1" applyAlignment="1">
      <alignment horizontal="center" vertical="center"/>
    </xf>
    <xf numFmtId="0" fontId="102" fillId="0" borderId="74" xfId="0" applyFont="1" applyBorder="1" applyAlignment="1">
      <alignment horizontal="center" vertical="center"/>
    </xf>
    <xf numFmtId="0" fontId="102" fillId="0" borderId="0" xfId="0" applyFont="1" applyAlignment="1">
      <alignment horizontal="left" vertical="center"/>
    </xf>
    <xf numFmtId="0" fontId="102" fillId="0" borderId="54" xfId="0" applyFont="1" applyBorder="1" applyAlignment="1">
      <alignment horizontal="center" vertical="center" wrapText="1" shrinkToFit="1"/>
    </xf>
    <xf numFmtId="0" fontId="102" fillId="0" borderId="44" xfId="0" applyFont="1" applyBorder="1" applyAlignment="1">
      <alignment horizontal="center" vertical="center" wrapText="1" shrinkToFit="1"/>
    </xf>
    <xf numFmtId="0" fontId="102" fillId="0" borderId="55" xfId="0" applyFont="1" applyBorder="1" applyAlignment="1">
      <alignment horizontal="center" vertical="center" wrapText="1" shrinkToFit="1"/>
    </xf>
    <xf numFmtId="0" fontId="102" fillId="0" borderId="30" xfId="0" applyFont="1" applyBorder="1" applyAlignment="1">
      <alignment horizontal="center" vertical="center" wrapText="1" shrinkToFit="1"/>
    </xf>
    <xf numFmtId="0" fontId="102" fillId="0" borderId="0" xfId="0" applyFont="1" applyAlignment="1">
      <alignment horizontal="center" vertical="center" wrapText="1" shrinkToFit="1"/>
    </xf>
    <xf numFmtId="0" fontId="102" fillId="0" borderId="3" xfId="0" applyFont="1" applyBorder="1" applyAlignment="1">
      <alignment horizontal="center" vertical="center" wrapText="1" shrinkToFit="1"/>
    </xf>
    <xf numFmtId="0" fontId="102" fillId="0" borderId="24" xfId="0" applyFont="1" applyBorder="1" applyAlignment="1">
      <alignment horizontal="center" vertical="center" wrapText="1" shrinkToFit="1"/>
    </xf>
    <xf numFmtId="0" fontId="102" fillId="0" borderId="5" xfId="0" applyFont="1" applyBorder="1" applyAlignment="1">
      <alignment horizontal="center" vertical="center" wrapText="1" shrinkToFit="1"/>
    </xf>
    <xf numFmtId="0" fontId="102" fillId="0" borderId="6" xfId="0" applyFont="1" applyBorder="1" applyAlignment="1">
      <alignment horizontal="center" vertical="center" wrapText="1" shrinkToFit="1"/>
    </xf>
    <xf numFmtId="0" fontId="98" fillId="0" borderId="0" xfId="0" applyFont="1" applyAlignment="1">
      <alignment horizontal="distributed" vertical="center"/>
    </xf>
    <xf numFmtId="0" fontId="98" fillId="0" borderId="0" xfId="0" applyFont="1" applyAlignment="1">
      <alignment horizontal="left" vertical="center" wrapText="1" indent="1"/>
    </xf>
    <xf numFmtId="0" fontId="105" fillId="0" borderId="0" xfId="0" applyFont="1" applyAlignment="1">
      <alignment horizontal="center"/>
    </xf>
    <xf numFmtId="0" fontId="105" fillId="0" borderId="1" xfId="0" applyFont="1" applyBorder="1" applyAlignment="1">
      <alignment horizontal="center"/>
    </xf>
    <xf numFmtId="42" fontId="122" fillId="0" borderId="0" xfId="0" applyNumberFormat="1" applyFont="1" applyAlignment="1">
      <alignment horizontal="right" indent="1"/>
    </xf>
    <xf numFmtId="5" fontId="122" fillId="0" borderId="0" xfId="0" applyNumberFormat="1" applyFont="1" applyAlignment="1">
      <alignment horizontal="right" indent="1"/>
    </xf>
    <xf numFmtId="5" fontId="122" fillId="0" borderId="1" xfId="0" applyNumberFormat="1" applyFont="1" applyBorder="1" applyAlignment="1">
      <alignment horizontal="right" indent="1"/>
    </xf>
    <xf numFmtId="0" fontId="98" fillId="0" borderId="0" xfId="0" applyFont="1" applyAlignment="1">
      <alignment horizontal="distributed"/>
    </xf>
    <xf numFmtId="176" fontId="98" fillId="0" borderId="0" xfId="0" applyNumberFormat="1" applyFont="1" applyAlignment="1">
      <alignment horizontal="left" indent="1"/>
    </xf>
    <xf numFmtId="0" fontId="102" fillId="0" borderId="1" xfId="0" applyFont="1" applyBorder="1" applyAlignment="1">
      <alignment horizontal="center"/>
    </xf>
    <xf numFmtId="41" fontId="105" fillId="0" borderId="1" xfId="0" applyNumberFormat="1" applyFont="1" applyBorder="1" applyAlignment="1">
      <alignment horizontal="left" indent="1" shrinkToFit="1"/>
    </xf>
    <xf numFmtId="0" fontId="105" fillId="0" borderId="1" xfId="0" applyFont="1" applyBorder="1" applyAlignment="1">
      <alignment horizontal="left" indent="1" shrinkToFit="1"/>
    </xf>
    <xf numFmtId="179" fontId="99" fillId="0" borderId="0" xfId="0" applyNumberFormat="1" applyFont="1" applyAlignment="1">
      <alignment horizontal="center"/>
    </xf>
    <xf numFmtId="0" fontId="99" fillId="0" borderId="0" xfId="0" applyFont="1" applyAlignment="1">
      <alignment horizontal="center" vertical="center"/>
    </xf>
    <xf numFmtId="49" fontId="98" fillId="0" borderId="48" xfId="0" applyNumberFormat="1" applyFont="1" applyBorder="1" applyAlignment="1">
      <alignment horizontal="center"/>
    </xf>
    <xf numFmtId="0" fontId="98" fillId="0" borderId="48" xfId="0" applyFont="1" applyBorder="1" applyAlignment="1">
      <alignment horizontal="center"/>
    </xf>
    <xf numFmtId="0" fontId="98" fillId="0" borderId="49" xfId="0" applyFont="1" applyBorder="1" applyAlignment="1">
      <alignment horizontal="center"/>
    </xf>
    <xf numFmtId="0" fontId="101" fillId="0" borderId="0" xfId="0" applyFont="1" applyAlignment="1">
      <alignment horizontal="center" vertical="center"/>
    </xf>
    <xf numFmtId="0" fontId="101" fillId="0" borderId="1" xfId="0" applyFont="1" applyBorder="1" applyAlignment="1">
      <alignment horizontal="center" vertical="center"/>
    </xf>
    <xf numFmtId="0" fontId="103" fillId="0" borderId="0" xfId="0" applyFont="1" applyAlignment="1">
      <alignment horizontal="center" wrapText="1"/>
    </xf>
    <xf numFmtId="0" fontId="103" fillId="0" borderId="1" xfId="0" applyFont="1" applyBorder="1" applyAlignment="1">
      <alignment horizontal="center" wrapText="1"/>
    </xf>
    <xf numFmtId="0" fontId="103" fillId="0" borderId="0" xfId="0" applyFont="1" applyAlignment="1">
      <alignment horizontal="left"/>
    </xf>
    <xf numFmtId="0" fontId="103" fillId="0" borderId="1" xfId="0" applyFont="1" applyBorder="1" applyAlignment="1">
      <alignment horizontal="left"/>
    </xf>
    <xf numFmtId="0" fontId="98" fillId="0" borderId="0" xfId="0" applyFont="1" applyAlignment="1">
      <alignment horizontal="left"/>
    </xf>
    <xf numFmtId="0" fontId="104" fillId="0" borderId="0" xfId="0" applyFont="1" applyAlignment="1">
      <alignment horizontal="center"/>
    </xf>
    <xf numFmtId="0" fontId="102" fillId="0" borderId="0" xfId="0" applyFont="1" applyAlignment="1">
      <alignment horizontal="center" vertical="center"/>
    </xf>
    <xf numFmtId="0" fontId="102" fillId="0" borderId="81" xfId="0" applyFont="1" applyBorder="1" applyAlignment="1">
      <alignment horizontal="center" vertical="center"/>
    </xf>
    <xf numFmtId="0" fontId="102" fillId="0" borderId="82" xfId="0" applyFont="1" applyBorder="1" applyAlignment="1">
      <alignment horizontal="center" vertical="center"/>
    </xf>
    <xf numFmtId="0" fontId="102" fillId="0" borderId="85" xfId="0" applyFont="1" applyBorder="1" applyAlignment="1">
      <alignment horizontal="center" vertical="center"/>
    </xf>
    <xf numFmtId="0" fontId="111" fillId="0" borderId="44" xfId="0" applyFont="1" applyBorder="1" applyAlignment="1">
      <alignment horizontal="left" vertical="center"/>
    </xf>
    <xf numFmtId="0" fontId="102" fillId="0" borderId="54" xfId="0" applyFont="1" applyBorder="1" applyAlignment="1">
      <alignment horizontal="center" vertical="center" wrapText="1"/>
    </xf>
    <xf numFmtId="0" fontId="102" fillId="0" borderId="44" xfId="0" applyFont="1" applyBorder="1" applyAlignment="1">
      <alignment horizontal="center" vertical="center" wrapText="1"/>
    </xf>
    <xf numFmtId="0" fontId="102" fillId="0" borderId="55" xfId="0" applyFont="1" applyBorder="1" applyAlignment="1">
      <alignment horizontal="center" vertical="center" wrapText="1"/>
    </xf>
    <xf numFmtId="0" fontId="102" fillId="0" borderId="30" xfId="0" applyFont="1" applyBorder="1" applyAlignment="1">
      <alignment horizontal="center" vertical="center" wrapText="1"/>
    </xf>
    <xf numFmtId="0" fontId="102" fillId="0" borderId="0" xfId="0" applyFont="1" applyAlignment="1">
      <alignment horizontal="center" vertical="center" wrapText="1"/>
    </xf>
    <xf numFmtId="0" fontId="102" fillId="0" borderId="3" xfId="0" applyFont="1" applyBorder="1" applyAlignment="1">
      <alignment horizontal="center" vertical="center" wrapText="1"/>
    </xf>
    <xf numFmtId="0" fontId="102" fillId="0" borderId="31" xfId="0" applyFont="1" applyBorder="1" applyAlignment="1">
      <alignment horizontal="center" vertical="center" wrapText="1"/>
    </xf>
    <xf numFmtId="0" fontId="102" fillId="0" borderId="45" xfId="0" applyFont="1" applyBorder="1" applyAlignment="1">
      <alignment horizontal="center" vertical="center" wrapText="1"/>
    </xf>
    <xf numFmtId="0" fontId="102" fillId="0" borderId="84" xfId="0" applyFont="1" applyBorder="1" applyAlignment="1">
      <alignment horizontal="center" vertical="center" wrapText="1"/>
    </xf>
    <xf numFmtId="0" fontId="102" fillId="0" borderId="0" xfId="0" applyFont="1" applyAlignment="1">
      <alignment horizontal="center"/>
    </xf>
    <xf numFmtId="0" fontId="102" fillId="0" borderId="45" xfId="0" applyFont="1" applyBorder="1" applyAlignment="1">
      <alignment horizontal="left" vertical="center" indent="2"/>
    </xf>
    <xf numFmtId="0" fontId="99" fillId="0" borderId="0" xfId="0" applyFont="1" applyAlignment="1">
      <alignment horizontal="center" vertical="center" shrinkToFit="1"/>
    </xf>
    <xf numFmtId="0" fontId="99" fillId="0" borderId="0" xfId="0" applyFont="1" applyAlignment="1">
      <alignment horizontal="left" vertical="center"/>
    </xf>
    <xf numFmtId="0" fontId="114" fillId="0" borderId="0" xfId="1" applyFont="1" applyAlignment="1">
      <alignment horizontal="center" vertical="center"/>
    </xf>
    <xf numFmtId="0" fontId="99" fillId="0" borderId="19" xfId="0" applyFont="1" applyBorder="1" applyAlignment="1">
      <alignment vertical="center"/>
    </xf>
    <xf numFmtId="0" fontId="99" fillId="0" borderId="20" xfId="0" applyFont="1" applyBorder="1" applyAlignment="1">
      <alignment vertical="center"/>
    </xf>
    <xf numFmtId="0" fontId="99" fillId="0" borderId="24" xfId="0" applyFont="1" applyBorder="1" applyAlignment="1">
      <alignment horizontal="left" vertical="center"/>
    </xf>
    <xf numFmtId="0" fontId="99" fillId="0" borderId="5" xfId="0" applyFont="1" applyBorder="1" applyAlignment="1">
      <alignment horizontal="left" vertical="center"/>
    </xf>
    <xf numFmtId="38" fontId="99" fillId="0" borderId="16" xfId="2" applyFont="1" applyBorder="1" applyAlignment="1">
      <alignment vertical="center"/>
    </xf>
    <xf numFmtId="38" fontId="99" fillId="0" borderId="21" xfId="2" applyFont="1" applyBorder="1" applyAlignment="1">
      <alignment vertical="center"/>
    </xf>
    <xf numFmtId="41" fontId="99" fillId="0" borderId="16" xfId="2" applyNumberFormat="1" applyFont="1" applyBorder="1" applyAlignment="1">
      <alignment vertical="center"/>
    </xf>
    <xf numFmtId="41" fontId="99" fillId="0" borderId="21" xfId="2" applyNumberFormat="1" applyFont="1" applyBorder="1" applyAlignment="1">
      <alignment vertical="center"/>
    </xf>
    <xf numFmtId="41" fontId="99" fillId="0" borderId="27" xfId="2" applyNumberFormat="1" applyFont="1" applyBorder="1" applyAlignment="1">
      <alignment vertical="center"/>
    </xf>
    <xf numFmtId="0" fontId="99" fillId="0" borderId="17" xfId="0" applyFont="1" applyBorder="1" applyAlignment="1">
      <alignment vertical="center"/>
    </xf>
    <xf numFmtId="0" fontId="99" fillId="0" borderId="0" xfId="0" applyFont="1" applyAlignment="1">
      <alignment vertical="center"/>
    </xf>
    <xf numFmtId="0" fontId="99" fillId="0" borderId="18" xfId="0" applyFont="1" applyBorder="1" applyAlignment="1">
      <alignment vertical="center"/>
    </xf>
    <xf numFmtId="0" fontId="99" fillId="0" borderId="22" xfId="0" applyFont="1" applyBorder="1" applyAlignment="1">
      <alignment vertical="center"/>
    </xf>
    <xf numFmtId="0" fontId="99" fillId="0" borderId="1" xfId="0" applyFont="1" applyBorder="1" applyAlignment="1">
      <alignment vertical="center"/>
    </xf>
    <xf numFmtId="0" fontId="99" fillId="0" borderId="23" xfId="0" applyFont="1" applyBorder="1" applyAlignment="1">
      <alignment vertical="center"/>
    </xf>
    <xf numFmtId="0" fontId="115" fillId="0" borderId="0" xfId="1" applyFont="1" applyAlignment="1">
      <alignment horizontal="center" shrinkToFit="1"/>
    </xf>
    <xf numFmtId="0" fontId="115" fillId="0" borderId="1" xfId="1" applyFont="1" applyBorder="1" applyAlignment="1">
      <alignment horizontal="center" shrinkToFit="1"/>
    </xf>
    <xf numFmtId="184" fontId="118" fillId="0" borderId="0" xfId="1" applyNumberFormat="1" applyFont="1" applyAlignment="1">
      <alignment horizontal="right" shrinkToFit="1"/>
    </xf>
    <xf numFmtId="184" fontId="118" fillId="0" borderId="1" xfId="1" applyNumberFormat="1" applyFont="1" applyBorder="1" applyAlignment="1">
      <alignment horizontal="right" shrinkToFit="1"/>
    </xf>
    <xf numFmtId="176" fontId="98" fillId="0" borderId="1" xfId="0" applyNumberFormat="1" applyFont="1" applyBorder="1" applyAlignment="1">
      <alignment horizontal="center" vertical="center"/>
    </xf>
    <xf numFmtId="0" fontId="103" fillId="0" borderId="28" xfId="0" applyFont="1" applyBorder="1" applyAlignment="1">
      <alignment horizontal="center" vertical="center"/>
    </xf>
    <xf numFmtId="0" fontId="103" fillId="0" borderId="33" xfId="0" applyFont="1" applyBorder="1" applyAlignment="1">
      <alignment horizontal="center" vertical="center"/>
    </xf>
    <xf numFmtId="0" fontId="103" fillId="0" borderId="34" xfId="0" applyFont="1" applyBorder="1" applyAlignment="1">
      <alignment horizontal="center" vertical="center"/>
    </xf>
    <xf numFmtId="0" fontId="103" fillId="0" borderId="22" xfId="0" applyFont="1" applyBorder="1" applyAlignment="1">
      <alignment horizontal="center" vertical="center"/>
    </xf>
    <xf numFmtId="0" fontId="103" fillId="0" borderId="1" xfId="0" applyFont="1" applyBorder="1" applyAlignment="1">
      <alignment horizontal="center" vertical="center"/>
    </xf>
    <xf numFmtId="0" fontId="103" fillId="0" borderId="36" xfId="0" applyFont="1" applyBorder="1" applyAlignment="1">
      <alignment horizontal="center" vertical="center"/>
    </xf>
    <xf numFmtId="0" fontId="113" fillId="4" borderId="47" xfId="1" applyFont="1" applyFill="1" applyBorder="1" applyAlignment="1">
      <alignment horizontal="center" vertical="center"/>
    </xf>
    <xf numFmtId="0" fontId="113" fillId="4" borderId="48" xfId="1" applyFont="1" applyFill="1" applyBorder="1" applyAlignment="1">
      <alignment horizontal="center" vertical="center"/>
    </xf>
    <xf numFmtId="0" fontId="113" fillId="4" borderId="49" xfId="1" applyFont="1" applyFill="1" applyBorder="1" applyAlignment="1">
      <alignment horizontal="center" vertical="center"/>
    </xf>
    <xf numFmtId="0" fontId="112" fillId="0" borderId="8" xfId="0" applyFont="1" applyBorder="1" applyAlignment="1">
      <alignment horizontal="center" vertical="center"/>
    </xf>
    <xf numFmtId="0" fontId="112" fillId="0" borderId="9" xfId="0" applyFont="1" applyBorder="1" applyAlignment="1">
      <alignment horizontal="center" vertical="center"/>
    </xf>
    <xf numFmtId="0" fontId="112" fillId="0" borderId="12" xfId="0" applyFont="1" applyBorder="1" applyAlignment="1">
      <alignment horizontal="center" vertical="center"/>
    </xf>
    <xf numFmtId="0" fontId="112" fillId="0" borderId="13" xfId="0" applyFont="1" applyBorder="1" applyAlignment="1">
      <alignment horizontal="center" vertical="center"/>
    </xf>
    <xf numFmtId="0" fontId="99" fillId="0" borderId="14" xfId="0" applyFont="1" applyBorder="1" applyAlignment="1">
      <alignment horizontal="left" vertical="center"/>
    </xf>
    <xf numFmtId="0" fontId="99" fillId="0" borderId="15" xfId="0" applyFont="1" applyBorder="1" applyAlignment="1">
      <alignment horizontal="left" vertical="center"/>
    </xf>
    <xf numFmtId="38" fontId="99" fillId="0" borderId="37" xfId="2" applyFont="1" applyBorder="1" applyAlignment="1">
      <alignment vertical="center"/>
    </xf>
    <xf numFmtId="41" fontId="99" fillId="0" borderId="37" xfId="2" applyNumberFormat="1" applyFont="1" applyBorder="1" applyAlignment="1">
      <alignment vertical="center"/>
    </xf>
    <xf numFmtId="0" fontId="99" fillId="0" borderId="38" xfId="0" applyFont="1" applyBorder="1" applyAlignment="1">
      <alignment vertical="center"/>
    </xf>
    <xf numFmtId="0" fontId="99" fillId="0" borderId="44" xfId="0" applyFont="1" applyBorder="1" applyAlignment="1">
      <alignment vertical="center"/>
    </xf>
    <xf numFmtId="0" fontId="99" fillId="0" borderId="39" xfId="0" applyFont="1" applyBorder="1" applyAlignment="1">
      <alignment vertical="center"/>
    </xf>
    <xf numFmtId="0" fontId="99" fillId="0" borderId="25" xfId="0" applyFont="1" applyBorder="1" applyAlignment="1">
      <alignment horizontal="left" vertical="center"/>
    </xf>
    <xf numFmtId="0" fontId="99" fillId="0" borderId="26" xfId="0" applyFont="1" applyBorder="1" applyAlignment="1">
      <alignment horizontal="left" vertical="center"/>
    </xf>
    <xf numFmtId="38" fontId="99" fillId="0" borderId="27" xfId="2" applyFont="1" applyBorder="1" applyAlignment="1">
      <alignment vertical="center"/>
    </xf>
    <xf numFmtId="0" fontId="112" fillId="0" borderId="28" xfId="0" applyFont="1" applyBorder="1" applyAlignment="1">
      <alignment vertical="center"/>
    </xf>
    <xf numFmtId="0" fontId="112" fillId="0" borderId="33" xfId="0" applyFont="1" applyBorder="1" applyAlignment="1">
      <alignment vertical="center"/>
    </xf>
    <xf numFmtId="0" fontId="99" fillId="0" borderId="29" xfId="0" applyFont="1" applyBorder="1" applyAlignment="1">
      <alignment vertical="center"/>
    </xf>
    <xf numFmtId="0" fontId="99" fillId="0" borderId="28" xfId="0" applyFont="1" applyBorder="1" applyAlignment="1">
      <alignment vertical="center"/>
    </xf>
    <xf numFmtId="0" fontId="99" fillId="0" borderId="33" xfId="0" applyFont="1" applyBorder="1" applyAlignment="1">
      <alignment vertical="center"/>
    </xf>
    <xf numFmtId="0" fontId="119" fillId="0" borderId="28" xfId="0" applyFont="1" applyBorder="1" applyAlignment="1">
      <alignment vertical="center"/>
    </xf>
    <xf numFmtId="0" fontId="119" fillId="0" borderId="33" xfId="0" applyFont="1" applyBorder="1" applyAlignment="1">
      <alignment vertical="center"/>
    </xf>
    <xf numFmtId="38" fontId="99" fillId="0" borderId="42" xfId="2" applyFont="1" applyBorder="1" applyAlignment="1">
      <alignment vertical="center"/>
    </xf>
    <xf numFmtId="41" fontId="99" fillId="0" borderId="42" xfId="2" applyNumberFormat="1" applyFont="1" applyBorder="1" applyAlignment="1">
      <alignment vertical="center"/>
    </xf>
    <xf numFmtId="0" fontId="99" fillId="0" borderId="43" xfId="0" applyFont="1" applyBorder="1" applyAlignment="1">
      <alignment vertical="center"/>
    </xf>
    <xf numFmtId="0" fontId="99" fillId="0" borderId="45" xfId="0" applyFont="1" applyBorder="1" applyAlignment="1">
      <alignment vertical="center"/>
    </xf>
    <xf numFmtId="0" fontId="99" fillId="0" borderId="32" xfId="0" applyFont="1" applyBorder="1" applyAlignment="1">
      <alignment vertical="center"/>
    </xf>
    <xf numFmtId="0" fontId="99" fillId="0" borderId="40" xfId="0" applyFont="1" applyBorder="1" applyAlignment="1">
      <alignment vertical="center"/>
    </xf>
    <xf numFmtId="0" fontId="99" fillId="0" borderId="41" xfId="0" applyFont="1" applyBorder="1" applyAlignment="1">
      <alignment vertical="center"/>
    </xf>
    <xf numFmtId="0" fontId="113" fillId="4" borderId="12" xfId="0" applyFont="1" applyFill="1" applyBorder="1" applyAlignment="1">
      <alignment horizontal="center" vertical="center"/>
    </xf>
    <xf numFmtId="0" fontId="113" fillId="4" borderId="9" xfId="0" applyFont="1" applyFill="1" applyBorder="1" applyAlignment="1">
      <alignment horizontal="center" vertical="center"/>
    </xf>
    <xf numFmtId="0" fontId="113" fillId="4" borderId="13" xfId="0" applyFont="1" applyFill="1" applyBorder="1" applyAlignment="1">
      <alignment horizontal="center" vertical="center"/>
    </xf>
    <xf numFmtId="0" fontId="113" fillId="4" borderId="8" xfId="0" applyFont="1" applyFill="1" applyBorder="1" applyAlignment="1">
      <alignment horizontal="center" vertical="center"/>
    </xf>
    <xf numFmtId="41" fontId="99" fillId="0" borderId="8" xfId="0" applyNumberFormat="1" applyFont="1" applyBorder="1" applyAlignment="1">
      <alignment horizontal="center" vertical="center"/>
    </xf>
    <xf numFmtId="41" fontId="99" fillId="0" borderId="13" xfId="0" applyNumberFormat="1" applyFont="1" applyBorder="1" applyAlignment="1">
      <alignment horizontal="center" vertical="center"/>
    </xf>
    <xf numFmtId="0" fontId="116" fillId="0" borderId="0" xfId="1" applyFont="1" applyAlignment="1">
      <alignment horizontal="left"/>
    </xf>
    <xf numFmtId="0" fontId="107" fillId="5" borderId="46" xfId="0" applyFont="1" applyFill="1" applyBorder="1" applyAlignment="1">
      <alignment horizontal="center" vertical="center"/>
    </xf>
    <xf numFmtId="41" fontId="102" fillId="0" borderId="47" xfId="0" applyNumberFormat="1" applyFont="1" applyBorder="1" applyAlignment="1">
      <alignment horizontal="center"/>
    </xf>
    <xf numFmtId="41" fontId="122" fillId="0" borderId="46" xfId="0" applyNumberFormat="1" applyFont="1" applyBorder="1" applyAlignment="1">
      <alignment horizontal="center"/>
    </xf>
    <xf numFmtId="0" fontId="98" fillId="0" borderId="47" xfId="0" applyFont="1" applyBorder="1" applyAlignment="1">
      <alignment horizontal="center"/>
    </xf>
    <xf numFmtId="41" fontId="102" fillId="0" borderId="46" xfId="0" applyNumberFormat="1" applyFont="1" applyBorder="1" applyAlignment="1">
      <alignment horizontal="center"/>
    </xf>
    <xf numFmtId="41" fontId="102" fillId="0" borderId="9" xfId="0" applyNumberFormat="1" applyFont="1" applyBorder="1" applyAlignment="1">
      <alignment horizontal="center"/>
    </xf>
    <xf numFmtId="41" fontId="102" fillId="0" borderId="13" xfId="0" applyNumberFormat="1" applyFont="1" applyBorder="1" applyAlignment="1">
      <alignment horizontal="center"/>
    </xf>
    <xf numFmtId="42" fontId="98" fillId="0" borderId="78" xfId="0" applyNumberFormat="1" applyFont="1" applyBorder="1" applyAlignment="1">
      <alignment horizontal="center"/>
    </xf>
    <xf numFmtId="42" fontId="98" fillId="0" borderId="26" xfId="0" applyNumberFormat="1" applyFont="1" applyBorder="1" applyAlignment="1">
      <alignment horizontal="center"/>
    </xf>
    <xf numFmtId="42" fontId="98" fillId="0" borderId="79" xfId="0" applyNumberFormat="1" applyFont="1" applyBorder="1" applyAlignment="1">
      <alignment horizontal="center"/>
    </xf>
    <xf numFmtId="41" fontId="102" fillId="0" borderId="76" xfId="0" applyNumberFormat="1" applyFont="1" applyBorder="1" applyAlignment="1">
      <alignment horizontal="center"/>
    </xf>
    <xf numFmtId="41" fontId="102" fillId="0" borderId="80" xfId="0" applyNumberFormat="1" applyFont="1" applyBorder="1" applyAlignment="1">
      <alignment horizontal="center"/>
    </xf>
    <xf numFmtId="0" fontId="98" fillId="0" borderId="8" xfId="0" applyFont="1" applyBorder="1" applyAlignment="1">
      <alignment horizontal="center" wrapText="1"/>
    </xf>
    <xf numFmtId="0" fontId="98" fillId="0" borderId="9" xfId="0" applyFont="1" applyBorder="1" applyAlignment="1">
      <alignment horizontal="center" wrapText="1"/>
    </xf>
    <xf numFmtId="0" fontId="107" fillId="5" borderId="38" xfId="0" applyFont="1" applyFill="1" applyBorder="1" applyAlignment="1">
      <alignment horizontal="center" vertical="center"/>
    </xf>
    <xf numFmtId="0" fontId="107" fillId="5" borderId="44" xfId="0" applyFont="1" applyFill="1" applyBorder="1" applyAlignment="1">
      <alignment horizontal="center" vertical="center"/>
    </xf>
    <xf numFmtId="0" fontId="107" fillId="5" borderId="77" xfId="0" applyFont="1" applyFill="1" applyBorder="1" applyAlignment="1">
      <alignment horizontal="center" vertical="center"/>
    </xf>
    <xf numFmtId="0" fontId="107" fillId="2" borderId="46" xfId="0" applyFont="1" applyFill="1" applyBorder="1" applyAlignment="1">
      <alignment horizontal="center" vertical="distributed"/>
    </xf>
    <xf numFmtId="42" fontId="98" fillId="0" borderId="47" xfId="0" applyNumberFormat="1" applyFont="1" applyBorder="1" applyAlignment="1">
      <alignment horizontal="center"/>
    </xf>
    <xf numFmtId="42" fontId="98" fillId="0" borderId="48" xfId="0" applyNumberFormat="1" applyFont="1" applyBorder="1" applyAlignment="1">
      <alignment horizontal="center"/>
    </xf>
    <xf numFmtId="42" fontId="98" fillId="0" borderId="49" xfId="0" applyNumberFormat="1" applyFont="1" applyBorder="1" applyAlignment="1">
      <alignment horizontal="center"/>
    </xf>
    <xf numFmtId="0" fontId="98" fillId="0" borderId="78" xfId="0" applyFont="1" applyBorder="1" applyAlignment="1">
      <alignment horizontal="center"/>
    </xf>
    <xf numFmtId="0" fontId="98" fillId="0" borderId="26" xfId="0" applyFont="1" applyBorder="1" applyAlignment="1">
      <alignment horizontal="center"/>
    </xf>
    <xf numFmtId="0" fontId="98" fillId="0" borderId="79" xfId="0" applyFont="1" applyBorder="1" applyAlignment="1">
      <alignment horizontal="center"/>
    </xf>
    <xf numFmtId="42" fontId="106" fillId="0" borderId="0" xfId="0" applyNumberFormat="1" applyFont="1" applyAlignment="1">
      <alignment horizontal="right" indent="1"/>
    </xf>
    <xf numFmtId="42" fontId="106" fillId="0" borderId="1" xfId="0" applyNumberFormat="1" applyFont="1" applyBorder="1" applyAlignment="1">
      <alignment horizontal="right" indent="1"/>
    </xf>
    <xf numFmtId="0" fontId="102" fillId="0" borderId="1" xfId="0" applyFont="1" applyBorder="1" applyAlignment="1">
      <alignment horizontal="left" indent="1" shrinkToFit="1"/>
    </xf>
    <xf numFmtId="0" fontId="102" fillId="0" borderId="81" xfId="0" applyFont="1" applyBorder="1" applyAlignment="1">
      <alignment horizontal="center"/>
    </xf>
    <xf numFmtId="0" fontId="102" fillId="0" borderId="82" xfId="0" applyFont="1" applyBorder="1" applyAlignment="1">
      <alignment horizontal="center"/>
    </xf>
    <xf numFmtId="0" fontId="102" fillId="0" borderId="85" xfId="0" applyFont="1" applyBorder="1" applyAlignment="1">
      <alignment horizontal="center"/>
    </xf>
    <xf numFmtId="0" fontId="108" fillId="0" borderId="27" xfId="0" applyFont="1" applyBorder="1" applyAlignment="1">
      <alignment horizontal="center" vertical="center"/>
    </xf>
    <xf numFmtId="0" fontId="108" fillId="0" borderId="16" xfId="0" applyFont="1" applyBorder="1" applyAlignment="1">
      <alignment horizontal="center" vertical="center"/>
    </xf>
    <xf numFmtId="0" fontId="108" fillId="0" borderId="21" xfId="0" applyFont="1" applyBorder="1" applyAlignment="1">
      <alignment horizontal="center" vertical="center"/>
    </xf>
    <xf numFmtId="0" fontId="108" fillId="0" borderId="0" xfId="0" applyFont="1" applyAlignment="1">
      <alignment horizontal="left" vertical="center"/>
    </xf>
    <xf numFmtId="185" fontId="108" fillId="0" borderId="0" xfId="0" applyNumberFormat="1" applyFont="1" applyAlignment="1">
      <alignment horizontal="center"/>
    </xf>
    <xf numFmtId="0" fontId="108" fillId="0" borderId="0" xfId="0" applyFont="1" applyAlignment="1">
      <alignment horizontal="center"/>
    </xf>
    <xf numFmtId="0" fontId="108" fillId="0" borderId="1" xfId="0" applyFont="1" applyBorder="1" applyAlignment="1">
      <alignment horizontal="left" vertical="center" indent="2"/>
    </xf>
    <xf numFmtId="5" fontId="106" fillId="0" borderId="0" xfId="0" applyNumberFormat="1" applyFont="1" applyAlignment="1">
      <alignment horizontal="right" indent="1"/>
    </xf>
    <xf numFmtId="5" fontId="106" fillId="0" borderId="1" xfId="0" applyNumberFormat="1" applyFont="1" applyBorder="1" applyAlignment="1">
      <alignment horizontal="right" indent="1"/>
    </xf>
    <xf numFmtId="0" fontId="98" fillId="0" borderId="0" xfId="0" applyFont="1" applyAlignment="1">
      <alignment horizontal="center"/>
    </xf>
    <xf numFmtId="0" fontId="99" fillId="0" borderId="33" xfId="0" applyFont="1" applyBorder="1" applyAlignment="1">
      <alignment horizontal="center"/>
    </xf>
    <xf numFmtId="0" fontId="107" fillId="5" borderId="81" xfId="0" applyFont="1" applyFill="1" applyBorder="1" applyAlignment="1">
      <alignment horizontal="center" vertical="center"/>
    </xf>
    <xf numFmtId="0" fontId="107" fillId="5" borderId="82" xfId="0" applyFont="1" applyFill="1" applyBorder="1" applyAlignment="1">
      <alignment horizontal="center" vertical="center"/>
    </xf>
    <xf numFmtId="0" fontId="107" fillId="5" borderId="83" xfId="0" applyFont="1" applyFill="1" applyBorder="1" applyAlignment="1">
      <alignment horizontal="center" vertical="center"/>
    </xf>
    <xf numFmtId="0" fontId="62" fillId="0" borderId="0" xfId="5" applyFont="1" applyAlignment="1">
      <alignment horizontal="center" vertical="center"/>
    </xf>
    <xf numFmtId="0" fontId="32" fillId="0" borderId="0" xfId="3" applyFont="1" applyAlignment="1">
      <alignment horizontal="left"/>
    </xf>
    <xf numFmtId="0" fontId="32" fillId="0" borderId="0" xfId="3" applyFont="1" applyAlignment="1">
      <alignment horizontal="center"/>
    </xf>
    <xf numFmtId="0" fontId="63" fillId="0" borderId="0" xfId="3" applyFont="1" applyAlignment="1">
      <alignment horizontal="center"/>
    </xf>
    <xf numFmtId="0" fontId="30" fillId="0" borderId="0" xfId="3" applyFont="1" applyAlignment="1">
      <alignment horizontal="center"/>
    </xf>
    <xf numFmtId="0" fontId="55" fillId="0" borderId="0" xfId="6" applyFont="1" applyAlignment="1">
      <alignment horizontal="center" vertical="center" shrinkToFit="1"/>
    </xf>
    <xf numFmtId="0" fontId="69" fillId="0" borderId="0" xfId="6" applyFont="1" applyAlignment="1">
      <alignment horizontal="left" vertical="center" shrinkToFit="1"/>
    </xf>
    <xf numFmtId="0" fontId="36" fillId="0" borderId="0" xfId="6" applyFont="1" applyAlignment="1">
      <alignment horizontal="left" vertical="center" shrinkToFit="1"/>
    </xf>
    <xf numFmtId="0" fontId="36" fillId="0" borderId="0" xfId="6" applyFont="1" applyAlignment="1">
      <alignment horizontal="center" vertical="center" shrinkToFit="1"/>
    </xf>
    <xf numFmtId="0" fontId="54" fillId="0" borderId="0" xfId="6" applyFont="1" applyAlignment="1">
      <alignment horizontal="center" vertical="center" shrinkToFit="1"/>
    </xf>
    <xf numFmtId="49" fontId="11" fillId="0" borderId="0" xfId="0" applyNumberFormat="1" applyFont="1" applyAlignment="1">
      <alignment horizontal="center"/>
    </xf>
  </cellXfs>
  <cellStyles count="12">
    <cellStyle name="チェック セル" xfId="10" builtinId="23"/>
    <cellStyle name="ハイパーリンク" xfId="8" builtinId="8"/>
    <cellStyle name="桁区切り" xfId="7" builtinId="6"/>
    <cellStyle name="桁区切り 2" xfId="2" xr:uid="{00000000-0005-0000-0000-000003000000}"/>
    <cellStyle name="説明文" xfId="9" builtinId="53"/>
    <cellStyle name="標準" xfId="0" builtinId="0"/>
    <cellStyle name="標準 2" xfId="1" xr:uid="{00000000-0005-0000-0000-000006000000}"/>
    <cellStyle name="標準 3" xfId="11" xr:uid="{E46628C0-C53E-4EF3-94D9-F71492C4F8D3}"/>
    <cellStyle name="標準 3 2" xfId="6" xr:uid="{00000000-0005-0000-0000-000007000000}"/>
    <cellStyle name="標準_封筒（大）" xfId="4" xr:uid="{00000000-0005-0000-0000-000008000000}"/>
    <cellStyle name="標準_封筒（中）" xfId="3" xr:uid="{00000000-0005-0000-0000-000009000000}"/>
    <cellStyle name="標準_役所用封筒（小）" xfId="5" xr:uid="{00000000-0005-0000-0000-00000A000000}"/>
  </cellStyles>
  <dxfs count="70">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Medium9"/>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emf"/></Relationships>
</file>

<file path=xl/drawings/_rels/drawing22.xml.rels><?xml version="1.0" encoding="UTF-8" standalone="yes"?>
<Relationships xmlns="http://schemas.openxmlformats.org/package/2006/relationships"><Relationship Id="rId1" Type="http://schemas.openxmlformats.org/officeDocument/2006/relationships/image" Target="../media/image2.emf"/></Relationships>
</file>

<file path=xl/drawings/_rels/drawing23.xml.rels><?xml version="1.0" encoding="UTF-8" standalone="yes"?>
<Relationships xmlns="http://schemas.openxmlformats.org/package/2006/relationships"><Relationship Id="rId1" Type="http://schemas.openxmlformats.org/officeDocument/2006/relationships/image" Target="../media/image4.emf"/></Relationships>
</file>

<file path=xl/drawings/_rels/drawing26.xml.rels><?xml version="1.0" encoding="UTF-8" standalone="yes"?>
<Relationships xmlns="http://schemas.openxmlformats.org/package/2006/relationships"><Relationship Id="rId1" Type="http://schemas.openxmlformats.org/officeDocument/2006/relationships/image" Target="../media/image2.emf"/></Relationships>
</file>

<file path=xl/drawings/_rels/drawing27.xml.rels><?xml version="1.0" encoding="UTF-8" standalone="yes"?>
<Relationships xmlns="http://schemas.openxmlformats.org/package/2006/relationships"><Relationship Id="rId1" Type="http://schemas.openxmlformats.org/officeDocument/2006/relationships/image" Target="../media/image4.emf"/></Relationships>
</file>

<file path=xl/drawings/_rels/drawing28.xml.rels><?xml version="1.0" encoding="UTF-8" standalone="yes"?>
<Relationships xmlns="http://schemas.openxmlformats.org/package/2006/relationships"><Relationship Id="rId1" Type="http://schemas.openxmlformats.org/officeDocument/2006/relationships/image" Target="../media/image2.emf"/></Relationships>
</file>

<file path=xl/drawings/_rels/drawing29.xml.rels><?xml version="1.0" encoding="UTF-8" standalone="yes"?>
<Relationships xmlns="http://schemas.openxmlformats.org/package/2006/relationships"><Relationship Id="rId1" Type="http://schemas.openxmlformats.org/officeDocument/2006/relationships/image" Target="../media/image4.emf"/></Relationships>
</file>

<file path=xl/drawings/_rels/drawing30.xml.rels><?xml version="1.0" encoding="UTF-8" standalone="yes"?>
<Relationships xmlns="http://schemas.openxmlformats.org/package/2006/relationships"><Relationship Id="rId1" Type="http://schemas.openxmlformats.org/officeDocument/2006/relationships/image" Target="../media/image2.emf"/></Relationships>
</file>

<file path=xl/drawings/_rels/drawing31.xml.rels><?xml version="1.0" encoding="UTF-8" standalone="yes"?>
<Relationships xmlns="http://schemas.openxmlformats.org/package/2006/relationships"><Relationship Id="rId1" Type="http://schemas.openxmlformats.org/officeDocument/2006/relationships/image" Target="../media/image4.emf"/></Relationships>
</file>

<file path=xl/drawings/_rels/drawing3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jpe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5.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6.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7.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8.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9.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0.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1</xdr:col>
      <xdr:colOff>114300</xdr:colOff>
      <xdr:row>0</xdr:row>
      <xdr:rowOff>133350</xdr:rowOff>
    </xdr:from>
    <xdr:to>
      <xdr:col>15</xdr:col>
      <xdr:colOff>47625</xdr:colOff>
      <xdr:row>2</xdr:row>
      <xdr:rowOff>95250</xdr:rowOff>
    </xdr:to>
    <xdr:sp macro="" textlink="">
      <xdr:nvSpPr>
        <xdr:cNvPr id="2" name="正方形/長方形 1">
          <a:extLst>
            <a:ext uri="{FF2B5EF4-FFF2-40B4-BE49-F238E27FC236}">
              <a16:creationId xmlns:a16="http://schemas.microsoft.com/office/drawing/2014/main" id="{00000000-0008-0000-0000-000002000000}"/>
            </a:ext>
          </a:extLst>
        </xdr:cNvPr>
        <xdr:cNvSpPr/>
      </xdr:nvSpPr>
      <xdr:spPr>
        <a:xfrm>
          <a:off x="238125" y="133350"/>
          <a:ext cx="1666875" cy="304800"/>
        </a:xfrm>
        <a:prstGeom prst="rect">
          <a:avLst/>
        </a:prstGeom>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kumimoji="1" lang="ja-JP" altLang="en-US" sz="1200" b="1">
              <a:latin typeface="メイリオ" panose="020B0604030504040204" pitchFamily="50" charset="-128"/>
              <a:ea typeface="メイリオ" panose="020B0604030504040204" pitchFamily="50" charset="-128"/>
              <a:cs typeface="メイリオ" panose="020B0604030504040204" pitchFamily="50" charset="-128"/>
            </a:rPr>
            <a:t>依頼者情報入力</a:t>
          </a:r>
        </a:p>
      </xdr:txBody>
    </xdr:sp>
    <xdr:clientData/>
  </xdr:twoCellAnchor>
  <xdr:twoCellAnchor>
    <xdr:from>
      <xdr:col>2</xdr:col>
      <xdr:colOff>19050</xdr:colOff>
      <xdr:row>9</xdr:row>
      <xdr:rowOff>123825</xdr:rowOff>
    </xdr:from>
    <xdr:to>
      <xdr:col>15</xdr:col>
      <xdr:colOff>76200</xdr:colOff>
      <xdr:row>11</xdr:row>
      <xdr:rowOff>104775</xdr:rowOff>
    </xdr:to>
    <xdr:sp macro="" textlink="">
      <xdr:nvSpPr>
        <xdr:cNvPr id="3" name="正方形/長方形 2">
          <a:extLst>
            <a:ext uri="{FF2B5EF4-FFF2-40B4-BE49-F238E27FC236}">
              <a16:creationId xmlns:a16="http://schemas.microsoft.com/office/drawing/2014/main" id="{00000000-0008-0000-0000-000003000000}"/>
            </a:ext>
          </a:extLst>
        </xdr:cNvPr>
        <xdr:cNvSpPr/>
      </xdr:nvSpPr>
      <xdr:spPr>
        <a:xfrm>
          <a:off x="266700" y="1666875"/>
          <a:ext cx="1666875" cy="323850"/>
        </a:xfrm>
        <a:prstGeom prst="rect">
          <a:avLst/>
        </a:prstGeom>
        <a:effectLst>
          <a:outerShdw blurRad="50800" dist="38100" dir="2700000" algn="tl" rotWithShape="0">
            <a:prstClr val="black">
              <a:alpha val="40000"/>
            </a:prstClr>
          </a:outerShdw>
        </a:effectLst>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kumimoji="1" lang="ja-JP" altLang="en-US" sz="1200" b="1">
              <a:latin typeface="メイリオ" panose="020B0604030504040204" pitchFamily="50" charset="-128"/>
              <a:ea typeface="メイリオ" panose="020B0604030504040204" pitchFamily="50" charset="-128"/>
              <a:cs typeface="メイリオ" panose="020B0604030504040204" pitchFamily="50" charset="-128"/>
            </a:rPr>
            <a:t>被相続人情報入力</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228600</xdr:colOff>
      <xdr:row>31</xdr:row>
      <xdr:rowOff>152400</xdr:rowOff>
    </xdr:from>
    <xdr:to>
      <xdr:col>22</xdr:col>
      <xdr:colOff>228600</xdr:colOff>
      <xdr:row>35</xdr:row>
      <xdr:rowOff>104775</xdr:rowOff>
    </xdr:to>
    <xdr:sp macro="" textlink="">
      <xdr:nvSpPr>
        <xdr:cNvPr id="2" name="円/楕円 1">
          <a:extLst>
            <a:ext uri="{FF2B5EF4-FFF2-40B4-BE49-F238E27FC236}">
              <a16:creationId xmlns:a16="http://schemas.microsoft.com/office/drawing/2014/main" id="{00000000-0008-0000-0100-000002000000}"/>
            </a:ext>
          </a:extLst>
        </xdr:cNvPr>
        <xdr:cNvSpPr/>
      </xdr:nvSpPr>
      <xdr:spPr>
        <a:xfrm>
          <a:off x="18869025" y="5295900"/>
          <a:ext cx="2943225" cy="638175"/>
        </a:xfrm>
        <a:prstGeom prst="ellipse">
          <a:avLst/>
        </a:prstGeom>
        <a:solidFill>
          <a:sysClr val="window" lastClr="FFFFFF"/>
        </a:solidFill>
        <a:ln w="6350">
          <a:solidFill>
            <a:sysClr val="windowText" lastClr="000000"/>
          </a:solidFill>
          <a:prstDash val="sysDot"/>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228600</xdr:colOff>
      <xdr:row>31</xdr:row>
      <xdr:rowOff>152400</xdr:rowOff>
    </xdr:from>
    <xdr:to>
      <xdr:col>22</xdr:col>
      <xdr:colOff>228600</xdr:colOff>
      <xdr:row>35</xdr:row>
      <xdr:rowOff>104775</xdr:rowOff>
    </xdr:to>
    <xdr:sp macro="" textlink="">
      <xdr:nvSpPr>
        <xdr:cNvPr id="2" name="円/楕円 1">
          <a:extLst>
            <a:ext uri="{FF2B5EF4-FFF2-40B4-BE49-F238E27FC236}">
              <a16:creationId xmlns:a16="http://schemas.microsoft.com/office/drawing/2014/main" id="{00000000-0008-0000-0200-000002000000}"/>
            </a:ext>
          </a:extLst>
        </xdr:cNvPr>
        <xdr:cNvSpPr/>
      </xdr:nvSpPr>
      <xdr:spPr>
        <a:xfrm>
          <a:off x="18869025" y="5467350"/>
          <a:ext cx="2943225" cy="638175"/>
        </a:xfrm>
        <a:prstGeom prst="ellipse">
          <a:avLst/>
        </a:prstGeom>
        <a:solidFill>
          <a:sysClr val="window" lastClr="FFFFFF"/>
        </a:solidFill>
        <a:ln w="6350">
          <a:solidFill>
            <a:sysClr val="windowText" lastClr="000000"/>
          </a:solidFill>
          <a:prstDash val="sysDot"/>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42</xdr:col>
      <xdr:colOff>60512</xdr:colOff>
      <xdr:row>45</xdr:row>
      <xdr:rowOff>171450</xdr:rowOff>
    </xdr:from>
    <xdr:to>
      <xdr:col>44</xdr:col>
      <xdr:colOff>238125</xdr:colOff>
      <xdr:row>48</xdr:row>
      <xdr:rowOff>200026</xdr:rowOff>
    </xdr:to>
    <xdr:sp macro="" textlink="">
      <xdr:nvSpPr>
        <xdr:cNvPr id="2" name="円/楕円 1">
          <a:extLst>
            <a:ext uri="{FF2B5EF4-FFF2-40B4-BE49-F238E27FC236}">
              <a16:creationId xmlns:a16="http://schemas.microsoft.com/office/drawing/2014/main" id="{00000000-0008-0000-0300-000002000000}"/>
            </a:ext>
          </a:extLst>
        </xdr:cNvPr>
        <xdr:cNvSpPr>
          <a:spLocks noChangeAspect="1"/>
        </xdr:cNvSpPr>
      </xdr:nvSpPr>
      <xdr:spPr>
        <a:xfrm>
          <a:off x="11966762" y="10458450"/>
          <a:ext cx="730063" cy="714376"/>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22413</xdr:colOff>
      <xdr:row>37</xdr:row>
      <xdr:rowOff>56030</xdr:rowOff>
    </xdr:from>
    <xdr:to>
      <xdr:col>43</xdr:col>
      <xdr:colOff>182119</xdr:colOff>
      <xdr:row>40</xdr:row>
      <xdr:rowOff>103677</xdr:rowOff>
    </xdr:to>
    <xdr:sp macro="" textlink="">
      <xdr:nvSpPr>
        <xdr:cNvPr id="2" name="円/楕円 1">
          <a:extLst>
            <a:ext uri="{FF2B5EF4-FFF2-40B4-BE49-F238E27FC236}">
              <a16:creationId xmlns:a16="http://schemas.microsoft.com/office/drawing/2014/main" id="{00000000-0008-0000-0400-000002000000}"/>
            </a:ext>
          </a:extLst>
        </xdr:cNvPr>
        <xdr:cNvSpPr>
          <a:spLocks noChangeAspect="1"/>
        </xdr:cNvSpPr>
      </xdr:nvSpPr>
      <xdr:spPr>
        <a:xfrm>
          <a:off x="27454413" y="3656480"/>
          <a:ext cx="1531306" cy="561997"/>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42</xdr:col>
      <xdr:colOff>60512</xdr:colOff>
      <xdr:row>45</xdr:row>
      <xdr:rowOff>171450</xdr:rowOff>
    </xdr:from>
    <xdr:to>
      <xdr:col>44</xdr:col>
      <xdr:colOff>238125</xdr:colOff>
      <xdr:row>48</xdr:row>
      <xdr:rowOff>200026</xdr:rowOff>
    </xdr:to>
    <xdr:sp macro="" textlink="">
      <xdr:nvSpPr>
        <xdr:cNvPr id="2" name="円/楕円 1">
          <a:extLst>
            <a:ext uri="{FF2B5EF4-FFF2-40B4-BE49-F238E27FC236}">
              <a16:creationId xmlns:a16="http://schemas.microsoft.com/office/drawing/2014/main" id="{31561E4E-DBF9-424C-B04A-FC604BA32F90}"/>
            </a:ext>
          </a:extLst>
        </xdr:cNvPr>
        <xdr:cNvSpPr>
          <a:spLocks noChangeAspect="1"/>
        </xdr:cNvSpPr>
      </xdr:nvSpPr>
      <xdr:spPr>
        <a:xfrm>
          <a:off x="11966762" y="10458450"/>
          <a:ext cx="730063" cy="714376"/>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40</xdr:col>
      <xdr:colOff>268942</xdr:colOff>
      <xdr:row>33</xdr:row>
      <xdr:rowOff>48186</xdr:rowOff>
    </xdr:from>
    <xdr:to>
      <xdr:col>43</xdr:col>
      <xdr:colOff>148501</xdr:colOff>
      <xdr:row>36</xdr:row>
      <xdr:rowOff>95833</xdr:rowOff>
    </xdr:to>
    <xdr:sp macro="" textlink="">
      <xdr:nvSpPr>
        <xdr:cNvPr id="2" name="円/楕円 1">
          <a:extLst>
            <a:ext uri="{FF2B5EF4-FFF2-40B4-BE49-F238E27FC236}">
              <a16:creationId xmlns:a16="http://schemas.microsoft.com/office/drawing/2014/main" id="{00000000-0008-0000-0500-000002000000}"/>
            </a:ext>
          </a:extLst>
        </xdr:cNvPr>
        <xdr:cNvSpPr>
          <a:spLocks noChangeAspect="1"/>
        </xdr:cNvSpPr>
      </xdr:nvSpPr>
      <xdr:spPr>
        <a:xfrm>
          <a:off x="11327467" y="7591986"/>
          <a:ext cx="708234" cy="733447"/>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22410</xdr:colOff>
      <xdr:row>14</xdr:row>
      <xdr:rowOff>168089</xdr:rowOff>
    </xdr:from>
    <xdr:to>
      <xdr:col>1</xdr:col>
      <xdr:colOff>179292</xdr:colOff>
      <xdr:row>20</xdr:row>
      <xdr:rowOff>11207</xdr:rowOff>
    </xdr:to>
    <xdr:sp macro="" textlink="">
      <xdr:nvSpPr>
        <xdr:cNvPr id="4" name="左大かっこ 3">
          <a:extLst>
            <a:ext uri="{FF2B5EF4-FFF2-40B4-BE49-F238E27FC236}">
              <a16:creationId xmlns:a16="http://schemas.microsoft.com/office/drawing/2014/main" id="{F6C79341-84DD-48B0-9E2C-DEDDBCA253FF}"/>
            </a:ext>
          </a:extLst>
        </xdr:cNvPr>
        <xdr:cNvSpPr/>
      </xdr:nvSpPr>
      <xdr:spPr>
        <a:xfrm>
          <a:off x="22410" y="5636560"/>
          <a:ext cx="156882" cy="2095500"/>
        </a:xfrm>
        <a:prstGeom prst="leftBracket">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22</xdr:col>
      <xdr:colOff>212910</xdr:colOff>
      <xdr:row>14</xdr:row>
      <xdr:rowOff>168089</xdr:rowOff>
    </xdr:from>
    <xdr:to>
      <xdr:col>23</xdr:col>
      <xdr:colOff>89645</xdr:colOff>
      <xdr:row>20</xdr:row>
      <xdr:rowOff>11207</xdr:rowOff>
    </xdr:to>
    <xdr:sp macro="" textlink="">
      <xdr:nvSpPr>
        <xdr:cNvPr id="5" name="左大かっこ 4">
          <a:extLst>
            <a:ext uri="{FF2B5EF4-FFF2-40B4-BE49-F238E27FC236}">
              <a16:creationId xmlns:a16="http://schemas.microsoft.com/office/drawing/2014/main" id="{0999CCCE-C9ED-4FFA-9D7D-DD01C360532C}"/>
            </a:ext>
          </a:extLst>
        </xdr:cNvPr>
        <xdr:cNvSpPr/>
      </xdr:nvSpPr>
      <xdr:spPr>
        <a:xfrm flipH="1">
          <a:off x="6230469" y="5636560"/>
          <a:ext cx="156882" cy="2095500"/>
        </a:xfrm>
        <a:prstGeom prst="leftBracket">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0</xdr:col>
      <xdr:colOff>179295</xdr:colOff>
      <xdr:row>27</xdr:row>
      <xdr:rowOff>123265</xdr:rowOff>
    </xdr:from>
    <xdr:to>
      <xdr:col>3</xdr:col>
      <xdr:colOff>201707</xdr:colOff>
      <xdr:row>30</xdr:row>
      <xdr:rowOff>0</xdr:rowOff>
    </xdr:to>
    <xdr:sp macro="" textlink="">
      <xdr:nvSpPr>
        <xdr:cNvPr id="6" name="楕円 5">
          <a:extLst>
            <a:ext uri="{FF2B5EF4-FFF2-40B4-BE49-F238E27FC236}">
              <a16:creationId xmlns:a16="http://schemas.microsoft.com/office/drawing/2014/main" id="{93AEB1E7-F2A1-4BD2-8BEC-20F89AB475BD}"/>
            </a:ext>
          </a:extLst>
        </xdr:cNvPr>
        <xdr:cNvSpPr/>
      </xdr:nvSpPr>
      <xdr:spPr>
        <a:xfrm>
          <a:off x="179295" y="9412941"/>
          <a:ext cx="806824" cy="762000"/>
        </a:xfrm>
        <a:prstGeom prst="ellipse">
          <a:avLst/>
        </a:prstGeom>
        <a:solidFill>
          <a:schemeClr val="bg1"/>
        </a:solidFill>
        <a:ln w="31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100854</xdr:colOff>
      <xdr:row>27</xdr:row>
      <xdr:rowOff>123265</xdr:rowOff>
    </xdr:from>
    <xdr:to>
      <xdr:col>23</xdr:col>
      <xdr:colOff>67236</xdr:colOff>
      <xdr:row>30</xdr:row>
      <xdr:rowOff>0</xdr:rowOff>
    </xdr:to>
    <xdr:sp macro="" textlink="">
      <xdr:nvSpPr>
        <xdr:cNvPr id="8" name="楕円 7">
          <a:extLst>
            <a:ext uri="{FF2B5EF4-FFF2-40B4-BE49-F238E27FC236}">
              <a16:creationId xmlns:a16="http://schemas.microsoft.com/office/drawing/2014/main" id="{B96F2F17-3223-4CDF-93AB-EE5A24C98B1C}"/>
            </a:ext>
          </a:extLst>
        </xdr:cNvPr>
        <xdr:cNvSpPr/>
      </xdr:nvSpPr>
      <xdr:spPr>
        <a:xfrm>
          <a:off x="5782236" y="9412941"/>
          <a:ext cx="806824" cy="762000"/>
        </a:xfrm>
        <a:prstGeom prst="ellipse">
          <a:avLst/>
        </a:prstGeom>
        <a:solidFill>
          <a:schemeClr val="bg1"/>
        </a:solidFill>
        <a:ln w="3175">
          <a:solidFill>
            <a:schemeClr val="tx1"/>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00000000-0008-0000-0700-000002000000}"/>
            </a:ext>
          </a:extLst>
        </xdr:cNvPr>
        <xdr:cNvSpPr>
          <a:spLocks noChangeAspect="1"/>
        </xdr:cNvSpPr>
      </xdr:nvSpPr>
      <xdr:spPr>
        <a:xfrm>
          <a:off x="5943600" y="1809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00000000-0008-0000-0700-000003000000}"/>
            </a:ext>
          </a:extLst>
        </xdr:cNvPr>
        <xdr:cNvSpPr>
          <a:spLocks noChangeAspect="1"/>
        </xdr:cNvSpPr>
      </xdr:nvSpPr>
      <xdr:spPr>
        <a:xfrm>
          <a:off x="5876925" y="16859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00000000-0008-0000-0800-000002000000}"/>
            </a:ext>
          </a:extLst>
        </xdr:cNvPr>
        <xdr:cNvSpPr>
          <a:spLocks noChangeAspect="1"/>
        </xdr:cNvSpPr>
      </xdr:nvSpPr>
      <xdr:spPr>
        <a:xfrm>
          <a:off x="5791200" y="171450"/>
          <a:ext cx="720000" cy="5104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00000000-0008-0000-0800-000003000000}"/>
            </a:ext>
          </a:extLst>
        </xdr:cNvPr>
        <xdr:cNvSpPr>
          <a:spLocks noChangeAspect="1"/>
        </xdr:cNvSpPr>
      </xdr:nvSpPr>
      <xdr:spPr>
        <a:xfrm>
          <a:off x="5724525" y="1381125"/>
          <a:ext cx="720000" cy="5485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4" name="円/楕円 3">
          <a:extLst>
            <a:ext uri="{FF2B5EF4-FFF2-40B4-BE49-F238E27FC236}">
              <a16:creationId xmlns:a16="http://schemas.microsoft.com/office/drawing/2014/main" id="{00000000-0008-0000-0800-000004000000}"/>
            </a:ext>
          </a:extLst>
        </xdr:cNvPr>
        <xdr:cNvSpPr>
          <a:spLocks noChangeAspect="1"/>
        </xdr:cNvSpPr>
      </xdr:nvSpPr>
      <xdr:spPr>
        <a:xfrm>
          <a:off x="5943600" y="1809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5" name="円/楕円 4">
          <a:extLst>
            <a:ext uri="{FF2B5EF4-FFF2-40B4-BE49-F238E27FC236}">
              <a16:creationId xmlns:a16="http://schemas.microsoft.com/office/drawing/2014/main" id="{00000000-0008-0000-0800-000005000000}"/>
            </a:ext>
          </a:extLst>
        </xdr:cNvPr>
        <xdr:cNvSpPr>
          <a:spLocks noChangeAspect="1"/>
        </xdr:cNvSpPr>
      </xdr:nvSpPr>
      <xdr:spPr>
        <a:xfrm>
          <a:off x="5876925" y="16859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21</xdr:col>
      <xdr:colOff>266700</xdr:colOff>
      <xdr:row>1</xdr:row>
      <xdr:rowOff>180975</xdr:rowOff>
    </xdr:from>
    <xdr:to>
      <xdr:col>24</xdr:col>
      <xdr:colOff>158025</xdr:colOff>
      <xdr:row>4</xdr:row>
      <xdr:rowOff>215175</xdr:rowOff>
    </xdr:to>
    <xdr:sp macro="" textlink="">
      <xdr:nvSpPr>
        <xdr:cNvPr id="2" name="円/楕円 1">
          <a:extLst>
            <a:ext uri="{FF2B5EF4-FFF2-40B4-BE49-F238E27FC236}">
              <a16:creationId xmlns:a16="http://schemas.microsoft.com/office/drawing/2014/main" id="{0611023C-3A1E-4537-88D5-2488C3952D01}"/>
            </a:ext>
          </a:extLst>
        </xdr:cNvPr>
        <xdr:cNvSpPr>
          <a:spLocks noChangeAspect="1"/>
        </xdr:cNvSpPr>
      </xdr:nvSpPr>
      <xdr:spPr>
        <a:xfrm>
          <a:off x="6219825" y="4095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21</xdr:col>
      <xdr:colOff>200025</xdr:colOff>
      <xdr:row>9</xdr:row>
      <xdr:rowOff>9525</xdr:rowOff>
    </xdr:from>
    <xdr:to>
      <xdr:col>24</xdr:col>
      <xdr:colOff>91350</xdr:colOff>
      <xdr:row>12</xdr:row>
      <xdr:rowOff>43725</xdr:rowOff>
    </xdr:to>
    <xdr:sp macro="" textlink="">
      <xdr:nvSpPr>
        <xdr:cNvPr id="3" name="円/楕円 2">
          <a:extLst>
            <a:ext uri="{FF2B5EF4-FFF2-40B4-BE49-F238E27FC236}">
              <a16:creationId xmlns:a16="http://schemas.microsoft.com/office/drawing/2014/main" id="{445CDD31-8CE8-4F6C-8F2E-271A48CC4034}"/>
            </a:ext>
          </a:extLst>
        </xdr:cNvPr>
        <xdr:cNvSpPr>
          <a:spLocks noChangeAspect="1"/>
        </xdr:cNvSpPr>
      </xdr:nvSpPr>
      <xdr:spPr>
        <a:xfrm>
          <a:off x="6153150" y="19145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21</xdr:col>
      <xdr:colOff>266700</xdr:colOff>
      <xdr:row>1</xdr:row>
      <xdr:rowOff>180975</xdr:rowOff>
    </xdr:from>
    <xdr:to>
      <xdr:col>24</xdr:col>
      <xdr:colOff>158025</xdr:colOff>
      <xdr:row>4</xdr:row>
      <xdr:rowOff>215175</xdr:rowOff>
    </xdr:to>
    <xdr:sp macro="" textlink="">
      <xdr:nvSpPr>
        <xdr:cNvPr id="4" name="円/楕円 1">
          <a:extLst>
            <a:ext uri="{FF2B5EF4-FFF2-40B4-BE49-F238E27FC236}">
              <a16:creationId xmlns:a16="http://schemas.microsoft.com/office/drawing/2014/main" id="{9FB95F70-CC90-420B-BFEE-C0675271ABAA}"/>
            </a:ext>
          </a:extLst>
        </xdr:cNvPr>
        <xdr:cNvSpPr>
          <a:spLocks noChangeAspect="1"/>
        </xdr:cNvSpPr>
      </xdr:nvSpPr>
      <xdr:spPr>
        <a:xfrm>
          <a:off x="6219825" y="4095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21</xdr:col>
      <xdr:colOff>200025</xdr:colOff>
      <xdr:row>9</xdr:row>
      <xdr:rowOff>9525</xdr:rowOff>
    </xdr:from>
    <xdr:to>
      <xdr:col>24</xdr:col>
      <xdr:colOff>91350</xdr:colOff>
      <xdr:row>12</xdr:row>
      <xdr:rowOff>43725</xdr:rowOff>
    </xdr:to>
    <xdr:sp macro="" textlink="">
      <xdr:nvSpPr>
        <xdr:cNvPr id="5" name="円/楕円 2">
          <a:extLst>
            <a:ext uri="{FF2B5EF4-FFF2-40B4-BE49-F238E27FC236}">
              <a16:creationId xmlns:a16="http://schemas.microsoft.com/office/drawing/2014/main" id="{EC9DCE57-5E87-4770-A177-F433B95E120F}"/>
            </a:ext>
          </a:extLst>
        </xdr:cNvPr>
        <xdr:cNvSpPr>
          <a:spLocks noChangeAspect="1"/>
        </xdr:cNvSpPr>
      </xdr:nvSpPr>
      <xdr:spPr>
        <a:xfrm>
          <a:off x="6153150" y="19145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21</xdr:col>
      <xdr:colOff>266700</xdr:colOff>
      <xdr:row>1</xdr:row>
      <xdr:rowOff>180975</xdr:rowOff>
    </xdr:from>
    <xdr:to>
      <xdr:col>24</xdr:col>
      <xdr:colOff>158025</xdr:colOff>
      <xdr:row>4</xdr:row>
      <xdr:rowOff>215175</xdr:rowOff>
    </xdr:to>
    <xdr:sp macro="" textlink="">
      <xdr:nvSpPr>
        <xdr:cNvPr id="6" name="円/楕円 3">
          <a:extLst>
            <a:ext uri="{FF2B5EF4-FFF2-40B4-BE49-F238E27FC236}">
              <a16:creationId xmlns:a16="http://schemas.microsoft.com/office/drawing/2014/main" id="{76654B76-3ECB-40DC-B093-319499F2183C}"/>
            </a:ext>
          </a:extLst>
        </xdr:cNvPr>
        <xdr:cNvSpPr>
          <a:spLocks noChangeAspect="1"/>
        </xdr:cNvSpPr>
      </xdr:nvSpPr>
      <xdr:spPr>
        <a:xfrm>
          <a:off x="6219825" y="4095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21</xdr:col>
      <xdr:colOff>200025</xdr:colOff>
      <xdr:row>9</xdr:row>
      <xdr:rowOff>9525</xdr:rowOff>
    </xdr:from>
    <xdr:to>
      <xdr:col>24</xdr:col>
      <xdr:colOff>91350</xdr:colOff>
      <xdr:row>12</xdr:row>
      <xdr:rowOff>43725</xdr:rowOff>
    </xdr:to>
    <xdr:sp macro="" textlink="">
      <xdr:nvSpPr>
        <xdr:cNvPr id="7" name="円/楕円 4">
          <a:extLst>
            <a:ext uri="{FF2B5EF4-FFF2-40B4-BE49-F238E27FC236}">
              <a16:creationId xmlns:a16="http://schemas.microsoft.com/office/drawing/2014/main" id="{046FC0F7-4441-43CD-A07C-1924E4A62780}"/>
            </a:ext>
          </a:extLst>
        </xdr:cNvPr>
        <xdr:cNvSpPr>
          <a:spLocks noChangeAspect="1"/>
        </xdr:cNvSpPr>
      </xdr:nvSpPr>
      <xdr:spPr>
        <a:xfrm>
          <a:off x="6153150" y="19145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6391C719-18A1-4E7A-A904-CF11DAC51426}"/>
            </a:ext>
          </a:extLst>
        </xdr:cNvPr>
        <xdr:cNvSpPr>
          <a:spLocks noChangeAspect="1"/>
        </xdr:cNvSpPr>
      </xdr:nvSpPr>
      <xdr:spPr>
        <a:xfrm>
          <a:off x="5943600" y="1809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F883083A-D41F-40BD-A09D-0D069AB0EFF4}"/>
            </a:ext>
          </a:extLst>
        </xdr:cNvPr>
        <xdr:cNvSpPr>
          <a:spLocks noChangeAspect="1"/>
        </xdr:cNvSpPr>
      </xdr:nvSpPr>
      <xdr:spPr>
        <a:xfrm>
          <a:off x="5876925" y="16859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7B1B2EED-CE62-42E6-BCD9-706E5286DEA0}"/>
            </a:ext>
          </a:extLst>
        </xdr:cNvPr>
        <xdr:cNvSpPr>
          <a:spLocks noChangeAspect="1"/>
        </xdr:cNvSpPr>
      </xdr:nvSpPr>
      <xdr:spPr>
        <a:xfrm>
          <a:off x="5943600" y="1809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87D0E485-A58C-4F48-86CD-78FC1112C92B}"/>
            </a:ext>
          </a:extLst>
        </xdr:cNvPr>
        <xdr:cNvSpPr>
          <a:spLocks noChangeAspect="1"/>
        </xdr:cNvSpPr>
      </xdr:nvSpPr>
      <xdr:spPr>
        <a:xfrm>
          <a:off x="5876925" y="16859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00000000-0008-0000-0900-000002000000}"/>
            </a:ext>
          </a:extLst>
        </xdr:cNvPr>
        <xdr:cNvSpPr>
          <a:spLocks noChangeAspect="1"/>
        </xdr:cNvSpPr>
      </xdr:nvSpPr>
      <xdr:spPr>
        <a:xfrm>
          <a:off x="5600700" y="171450"/>
          <a:ext cx="691425" cy="5104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3" name="円/楕円 2">
          <a:extLst>
            <a:ext uri="{FF2B5EF4-FFF2-40B4-BE49-F238E27FC236}">
              <a16:creationId xmlns:a16="http://schemas.microsoft.com/office/drawing/2014/main" id="{00000000-0008-0000-0900-000003000000}"/>
            </a:ext>
          </a:extLst>
        </xdr:cNvPr>
        <xdr:cNvSpPr>
          <a:spLocks noChangeAspect="1"/>
        </xdr:cNvSpPr>
      </xdr:nvSpPr>
      <xdr:spPr>
        <a:xfrm>
          <a:off x="5600700" y="171450"/>
          <a:ext cx="691425" cy="5104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4" name="円/楕円 3">
          <a:extLst>
            <a:ext uri="{FF2B5EF4-FFF2-40B4-BE49-F238E27FC236}">
              <a16:creationId xmlns:a16="http://schemas.microsoft.com/office/drawing/2014/main" id="{00000000-0008-0000-0900-000004000000}"/>
            </a:ext>
          </a:extLst>
        </xdr:cNvPr>
        <xdr:cNvSpPr>
          <a:spLocks noChangeAspect="1"/>
        </xdr:cNvSpPr>
      </xdr:nvSpPr>
      <xdr:spPr>
        <a:xfrm>
          <a:off x="5534025" y="1381125"/>
          <a:ext cx="691425" cy="5485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5" name="円/楕円 4">
          <a:extLst>
            <a:ext uri="{FF2B5EF4-FFF2-40B4-BE49-F238E27FC236}">
              <a16:creationId xmlns:a16="http://schemas.microsoft.com/office/drawing/2014/main" id="{00000000-0008-0000-0900-000005000000}"/>
            </a:ext>
          </a:extLst>
        </xdr:cNvPr>
        <xdr:cNvSpPr>
          <a:spLocks noChangeAspect="1"/>
        </xdr:cNvSpPr>
      </xdr:nvSpPr>
      <xdr:spPr>
        <a:xfrm>
          <a:off x="5943600" y="1809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6" name="円/楕円 5">
          <a:extLst>
            <a:ext uri="{FF2B5EF4-FFF2-40B4-BE49-F238E27FC236}">
              <a16:creationId xmlns:a16="http://schemas.microsoft.com/office/drawing/2014/main" id="{00000000-0008-0000-0900-000006000000}"/>
            </a:ext>
          </a:extLst>
        </xdr:cNvPr>
        <xdr:cNvSpPr>
          <a:spLocks noChangeAspect="1"/>
        </xdr:cNvSpPr>
      </xdr:nvSpPr>
      <xdr:spPr>
        <a:xfrm>
          <a:off x="5876925" y="16859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7" name="円/楕円 6">
          <a:extLst>
            <a:ext uri="{FF2B5EF4-FFF2-40B4-BE49-F238E27FC236}">
              <a16:creationId xmlns:a16="http://schemas.microsoft.com/office/drawing/2014/main" id="{00000000-0008-0000-0900-000007000000}"/>
            </a:ext>
          </a:extLst>
        </xdr:cNvPr>
        <xdr:cNvSpPr>
          <a:spLocks noChangeAspect="1"/>
        </xdr:cNvSpPr>
      </xdr:nvSpPr>
      <xdr:spPr>
        <a:xfrm>
          <a:off x="5943600" y="180975"/>
          <a:ext cx="720000" cy="7009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8" name="円/楕円 7">
          <a:extLst>
            <a:ext uri="{FF2B5EF4-FFF2-40B4-BE49-F238E27FC236}">
              <a16:creationId xmlns:a16="http://schemas.microsoft.com/office/drawing/2014/main" id="{00000000-0008-0000-0900-000008000000}"/>
            </a:ext>
          </a:extLst>
        </xdr:cNvPr>
        <xdr:cNvSpPr>
          <a:spLocks noChangeAspect="1"/>
        </xdr:cNvSpPr>
      </xdr:nvSpPr>
      <xdr:spPr>
        <a:xfrm>
          <a:off x="5876925" y="16859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00000000-0008-0000-0D00-000002000000}"/>
            </a:ext>
          </a:extLst>
        </xdr:cNvPr>
        <xdr:cNvSpPr>
          <a:spLocks noChangeAspect="1"/>
        </xdr:cNvSpPr>
      </xdr:nvSpPr>
      <xdr:spPr>
        <a:xfrm>
          <a:off x="5981700" y="171450"/>
          <a:ext cx="748575" cy="5104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00000000-0008-0000-0D00-000003000000}"/>
            </a:ext>
          </a:extLst>
        </xdr:cNvPr>
        <xdr:cNvSpPr>
          <a:spLocks noChangeAspect="1"/>
        </xdr:cNvSpPr>
      </xdr:nvSpPr>
      <xdr:spPr>
        <a:xfrm>
          <a:off x="5915025" y="1381125"/>
          <a:ext cx="748575" cy="5485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4" name="円/楕円 3">
          <a:extLst>
            <a:ext uri="{FF2B5EF4-FFF2-40B4-BE49-F238E27FC236}">
              <a16:creationId xmlns:a16="http://schemas.microsoft.com/office/drawing/2014/main" id="{00000000-0008-0000-0D00-000004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5" name="円/楕円 4">
          <a:extLst>
            <a:ext uri="{FF2B5EF4-FFF2-40B4-BE49-F238E27FC236}">
              <a16:creationId xmlns:a16="http://schemas.microsoft.com/office/drawing/2014/main" id="{00000000-0008-0000-0D00-000005000000}"/>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00000000-0008-0000-0A00-000002000000}"/>
            </a:ext>
          </a:extLst>
        </xdr:cNvPr>
        <xdr:cNvSpPr>
          <a:spLocks noChangeAspect="1"/>
        </xdr:cNvSpPr>
      </xdr:nvSpPr>
      <xdr:spPr>
        <a:xfrm>
          <a:off x="5981700" y="171450"/>
          <a:ext cx="748575" cy="5104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00000000-0008-0000-0A00-000003000000}"/>
            </a:ext>
          </a:extLst>
        </xdr:cNvPr>
        <xdr:cNvSpPr>
          <a:spLocks noChangeAspect="1"/>
        </xdr:cNvSpPr>
      </xdr:nvSpPr>
      <xdr:spPr>
        <a:xfrm>
          <a:off x="5915025" y="1381125"/>
          <a:ext cx="748575" cy="5485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8" name="円/楕円 7">
          <a:extLst>
            <a:ext uri="{FF2B5EF4-FFF2-40B4-BE49-F238E27FC236}">
              <a16:creationId xmlns:a16="http://schemas.microsoft.com/office/drawing/2014/main" id="{00000000-0008-0000-0A00-000008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9" name="円/楕円 8">
          <a:extLst>
            <a:ext uri="{FF2B5EF4-FFF2-40B4-BE49-F238E27FC236}">
              <a16:creationId xmlns:a16="http://schemas.microsoft.com/office/drawing/2014/main" id="{00000000-0008-0000-0A00-000009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10" name="円/楕円 9">
          <a:extLst>
            <a:ext uri="{FF2B5EF4-FFF2-40B4-BE49-F238E27FC236}">
              <a16:creationId xmlns:a16="http://schemas.microsoft.com/office/drawing/2014/main" id="{00000000-0008-0000-0A00-00000A000000}"/>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11" name="円/楕円 10">
          <a:extLst>
            <a:ext uri="{FF2B5EF4-FFF2-40B4-BE49-F238E27FC236}">
              <a16:creationId xmlns:a16="http://schemas.microsoft.com/office/drawing/2014/main" id="{00000000-0008-0000-0A00-00000B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12" name="円/楕円 11">
          <a:extLst>
            <a:ext uri="{FF2B5EF4-FFF2-40B4-BE49-F238E27FC236}">
              <a16:creationId xmlns:a16="http://schemas.microsoft.com/office/drawing/2014/main" id="{00000000-0008-0000-0A00-00000C000000}"/>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13" name="円/楕円 12">
          <a:extLst>
            <a:ext uri="{FF2B5EF4-FFF2-40B4-BE49-F238E27FC236}">
              <a16:creationId xmlns:a16="http://schemas.microsoft.com/office/drawing/2014/main" id="{00000000-0008-0000-0A00-00000D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14" name="円/楕円 13">
          <a:extLst>
            <a:ext uri="{FF2B5EF4-FFF2-40B4-BE49-F238E27FC236}">
              <a16:creationId xmlns:a16="http://schemas.microsoft.com/office/drawing/2014/main" id="{00000000-0008-0000-0A00-00000E000000}"/>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A39DF261-B079-4E9C-BCA8-596077656A05}"/>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96BB6B15-A642-49FB-BC67-1766823DACFB}"/>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4" name="円/楕円 7">
          <a:extLst>
            <a:ext uri="{FF2B5EF4-FFF2-40B4-BE49-F238E27FC236}">
              <a16:creationId xmlns:a16="http://schemas.microsoft.com/office/drawing/2014/main" id="{E73B12D5-E7B8-40F2-A2B0-78A1029D85D2}"/>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5" name="円/楕円 8">
          <a:extLst>
            <a:ext uri="{FF2B5EF4-FFF2-40B4-BE49-F238E27FC236}">
              <a16:creationId xmlns:a16="http://schemas.microsoft.com/office/drawing/2014/main" id="{15C3F700-9B94-45F5-95C9-90A4E73EC922}"/>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6" name="円/楕円 9">
          <a:extLst>
            <a:ext uri="{FF2B5EF4-FFF2-40B4-BE49-F238E27FC236}">
              <a16:creationId xmlns:a16="http://schemas.microsoft.com/office/drawing/2014/main" id="{62B44C0D-77BA-43B3-9EED-5D9357221077}"/>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7" name="円/楕円 10">
          <a:extLst>
            <a:ext uri="{FF2B5EF4-FFF2-40B4-BE49-F238E27FC236}">
              <a16:creationId xmlns:a16="http://schemas.microsoft.com/office/drawing/2014/main" id="{B2339412-1CB2-4684-8651-0AE0DD0E8BD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8" name="円/楕円 11">
          <a:extLst>
            <a:ext uri="{FF2B5EF4-FFF2-40B4-BE49-F238E27FC236}">
              <a16:creationId xmlns:a16="http://schemas.microsoft.com/office/drawing/2014/main" id="{D1F57ABE-903E-403B-A572-58060C1DFD74}"/>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9" name="円/楕円 12">
          <a:extLst>
            <a:ext uri="{FF2B5EF4-FFF2-40B4-BE49-F238E27FC236}">
              <a16:creationId xmlns:a16="http://schemas.microsoft.com/office/drawing/2014/main" id="{4826D511-0F72-4533-8CDF-2540A70EF617}"/>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10" name="円/楕円 13">
          <a:extLst>
            <a:ext uri="{FF2B5EF4-FFF2-40B4-BE49-F238E27FC236}">
              <a16:creationId xmlns:a16="http://schemas.microsoft.com/office/drawing/2014/main" id="{F4105621-1F34-4B26-8491-334530623819}"/>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20</xdr:col>
      <xdr:colOff>266700</xdr:colOff>
      <xdr:row>0</xdr:row>
      <xdr:rowOff>180975</xdr:rowOff>
    </xdr:from>
    <xdr:to>
      <xdr:col>23</xdr:col>
      <xdr:colOff>158025</xdr:colOff>
      <xdr:row>3</xdr:row>
      <xdr:rowOff>215175</xdr:rowOff>
    </xdr:to>
    <xdr:sp macro="" textlink="">
      <xdr:nvSpPr>
        <xdr:cNvPr id="2" name="円/楕円 1">
          <a:extLst>
            <a:ext uri="{FF2B5EF4-FFF2-40B4-BE49-F238E27FC236}">
              <a16:creationId xmlns:a16="http://schemas.microsoft.com/office/drawing/2014/main" id="{00000000-0008-0000-0B00-000002000000}"/>
            </a:ext>
          </a:extLst>
        </xdr:cNvPr>
        <xdr:cNvSpPr>
          <a:spLocks noChangeAspect="1"/>
        </xdr:cNvSpPr>
      </xdr:nvSpPr>
      <xdr:spPr>
        <a:xfrm>
          <a:off x="5981700" y="171450"/>
          <a:ext cx="748575" cy="5104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3" name="円/楕円 2">
          <a:extLst>
            <a:ext uri="{FF2B5EF4-FFF2-40B4-BE49-F238E27FC236}">
              <a16:creationId xmlns:a16="http://schemas.microsoft.com/office/drawing/2014/main" id="{00000000-0008-0000-0B00-000003000000}"/>
            </a:ext>
          </a:extLst>
        </xdr:cNvPr>
        <xdr:cNvSpPr>
          <a:spLocks noChangeAspect="1"/>
        </xdr:cNvSpPr>
      </xdr:nvSpPr>
      <xdr:spPr>
        <a:xfrm>
          <a:off x="5915025" y="1381125"/>
          <a:ext cx="748575" cy="54855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11" name="円/楕円 10">
          <a:extLst>
            <a:ext uri="{FF2B5EF4-FFF2-40B4-BE49-F238E27FC236}">
              <a16:creationId xmlns:a16="http://schemas.microsoft.com/office/drawing/2014/main" id="{00000000-0008-0000-0B00-00000B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12" name="円/楕円 11">
          <a:extLst>
            <a:ext uri="{FF2B5EF4-FFF2-40B4-BE49-F238E27FC236}">
              <a16:creationId xmlns:a16="http://schemas.microsoft.com/office/drawing/2014/main" id="{00000000-0008-0000-0B00-00000C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13" name="円/楕円 12">
          <a:extLst>
            <a:ext uri="{FF2B5EF4-FFF2-40B4-BE49-F238E27FC236}">
              <a16:creationId xmlns:a16="http://schemas.microsoft.com/office/drawing/2014/main" id="{00000000-0008-0000-0B00-00000D000000}"/>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266700</xdr:colOff>
      <xdr:row>0</xdr:row>
      <xdr:rowOff>180975</xdr:rowOff>
    </xdr:from>
    <xdr:to>
      <xdr:col>23</xdr:col>
      <xdr:colOff>158025</xdr:colOff>
      <xdr:row>3</xdr:row>
      <xdr:rowOff>215175</xdr:rowOff>
    </xdr:to>
    <xdr:sp macro="" textlink="">
      <xdr:nvSpPr>
        <xdr:cNvPr id="14" name="円/楕円 13">
          <a:extLst>
            <a:ext uri="{FF2B5EF4-FFF2-40B4-BE49-F238E27FC236}">
              <a16:creationId xmlns:a16="http://schemas.microsoft.com/office/drawing/2014/main" id="{00000000-0008-0000-0B00-00000E000000}"/>
            </a:ext>
          </a:extLst>
        </xdr:cNvPr>
        <xdr:cNvSpPr>
          <a:spLocks noChangeAspect="1"/>
        </xdr:cNvSpPr>
      </xdr:nvSpPr>
      <xdr:spPr>
        <a:xfrm>
          <a:off x="5943600" y="18097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twoCellAnchor>
    <xdr:from>
      <xdr:col>20</xdr:col>
      <xdr:colOff>200025</xdr:colOff>
      <xdr:row>8</xdr:row>
      <xdr:rowOff>9525</xdr:rowOff>
    </xdr:from>
    <xdr:to>
      <xdr:col>23</xdr:col>
      <xdr:colOff>91350</xdr:colOff>
      <xdr:row>11</xdr:row>
      <xdr:rowOff>43725</xdr:rowOff>
    </xdr:to>
    <xdr:sp macro="" textlink="">
      <xdr:nvSpPr>
        <xdr:cNvPr id="15" name="円/楕円 14">
          <a:extLst>
            <a:ext uri="{FF2B5EF4-FFF2-40B4-BE49-F238E27FC236}">
              <a16:creationId xmlns:a16="http://schemas.microsoft.com/office/drawing/2014/main" id="{00000000-0008-0000-0B00-00000F000000}"/>
            </a:ext>
          </a:extLst>
        </xdr:cNvPr>
        <xdr:cNvSpPr>
          <a:spLocks noChangeAspect="1"/>
        </xdr:cNvSpPr>
      </xdr:nvSpPr>
      <xdr:spPr>
        <a:xfrm>
          <a:off x="5876925" y="1838325"/>
          <a:ext cx="720000" cy="720000"/>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18</xdr:col>
      <xdr:colOff>123269</xdr:colOff>
      <xdr:row>16</xdr:row>
      <xdr:rowOff>145675</xdr:rowOff>
    </xdr:from>
    <xdr:to>
      <xdr:col>21</xdr:col>
      <xdr:colOff>2828</xdr:colOff>
      <xdr:row>19</xdr:row>
      <xdr:rowOff>193322</xdr:rowOff>
    </xdr:to>
    <xdr:sp macro="" textlink="">
      <xdr:nvSpPr>
        <xdr:cNvPr id="2" name="円/楕円 1">
          <a:extLst>
            <a:ext uri="{FF2B5EF4-FFF2-40B4-BE49-F238E27FC236}">
              <a16:creationId xmlns:a16="http://schemas.microsoft.com/office/drawing/2014/main" id="{96C9B706-EB3E-4FB5-85DF-3D8B44D8369C}"/>
            </a:ext>
          </a:extLst>
        </xdr:cNvPr>
        <xdr:cNvSpPr>
          <a:spLocks noChangeAspect="1"/>
        </xdr:cNvSpPr>
      </xdr:nvSpPr>
      <xdr:spPr>
        <a:xfrm>
          <a:off x="12467669" y="2888875"/>
          <a:ext cx="1936959" cy="542947"/>
        </a:xfrm>
        <a:prstGeom prst="ellipse">
          <a:avLst/>
        </a:prstGeom>
        <a:solidFill>
          <a:schemeClr val="bg1"/>
        </a:solidFill>
        <a:ln w="6350">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152400</xdr:colOff>
      <xdr:row>24</xdr:row>
      <xdr:rowOff>95250</xdr:rowOff>
    </xdr:from>
    <xdr:to>
      <xdr:col>3</xdr:col>
      <xdr:colOff>198119</xdr:colOff>
      <xdr:row>25</xdr:row>
      <xdr:rowOff>262778</xdr:rowOff>
    </xdr:to>
    <xdr:sp macro="" textlink="">
      <xdr:nvSpPr>
        <xdr:cNvPr id="3" name="左大かっこ 2">
          <a:extLst>
            <a:ext uri="{FF2B5EF4-FFF2-40B4-BE49-F238E27FC236}">
              <a16:creationId xmlns:a16="http://schemas.microsoft.com/office/drawing/2014/main" id="{7FB78750-1E5C-4255-B4EB-CB68E233BEDB}"/>
            </a:ext>
          </a:extLst>
        </xdr:cNvPr>
        <xdr:cNvSpPr/>
      </xdr:nvSpPr>
      <xdr:spPr>
        <a:xfrm>
          <a:off x="2209800" y="4210050"/>
          <a:ext cx="45719" cy="243728"/>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0</xdr:col>
      <xdr:colOff>0</xdr:colOff>
      <xdr:row>49</xdr:row>
      <xdr:rowOff>0</xdr:rowOff>
    </xdr:from>
    <xdr:ext cx="1905000" cy="1914525"/>
    <xdr:pic>
      <xdr:nvPicPr>
        <xdr:cNvPr id="4" name="図 3">
          <a:extLst>
            <a:ext uri="{FF2B5EF4-FFF2-40B4-BE49-F238E27FC236}">
              <a16:creationId xmlns:a16="http://schemas.microsoft.com/office/drawing/2014/main" id="{A4FB359E-4ECE-4E69-9E6D-5FFF3E8803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8401050"/>
          <a:ext cx="1905000" cy="1914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a="http://schemas.openxmlformats.org/drawingml/2006/main">
  <xdr:twoCellAnchor>
    <xdr:from>
      <xdr:col>0</xdr:col>
      <xdr:colOff>85725</xdr:colOff>
      <xdr:row>15</xdr:row>
      <xdr:rowOff>112060</xdr:rowOff>
    </xdr:from>
    <xdr:to>
      <xdr:col>22</xdr:col>
      <xdr:colOff>228600</xdr:colOff>
      <xdr:row>42</xdr:row>
      <xdr:rowOff>134470</xdr:rowOff>
    </xdr:to>
    <xdr:sp macro="" textlink="">
      <xdr:nvSpPr>
        <xdr:cNvPr id="2" name="テキスト ボックス 1">
          <a:extLst>
            <a:ext uri="{FF2B5EF4-FFF2-40B4-BE49-F238E27FC236}">
              <a16:creationId xmlns:a16="http://schemas.microsoft.com/office/drawing/2014/main" id="{00000000-0008-0000-1100-000002000000}"/>
            </a:ext>
          </a:extLst>
        </xdr:cNvPr>
        <xdr:cNvSpPr txBox="1"/>
      </xdr:nvSpPr>
      <xdr:spPr>
        <a:xfrm>
          <a:off x="85725" y="3379135"/>
          <a:ext cx="6457950" cy="614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bIns="0" rtlCol="0" anchor="ctr" anchorCtr="0"/>
        <a:lstStyle/>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第３条　本件業務の処理に関連して，前項各号以外の手続きが必要となったときは，別途</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乙・丙の協議で決定するものとする。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第４条　乙及び丙は，各自行政書士法・司法書士法及び所属行政書士会・司法書士会の会則</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に従い，誠実に委任事務の処理にあたるものとする。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第５条　乙及び丙は、他の行政書士及び司法書士と共同して本件業務を処理し，あるいは弁護</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士，弁理士，公認会計士，税理士，土地家屋調査士，社会保険労務士，不動産鑑定士</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等に関連する業務を処理又は補助させることができる。</a:t>
          </a: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　　本件業務の処理に関連して，復代理人の選任が必要となったときは，甲はあらかじめ</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承諾するものとする。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第６条　乙及び丙は，本件業務に関し，甲に報告義務を負うものとする。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第７条　甲と乙及び丙は本件業務について十分協議のうえ，具体的手続を決定するものとする。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第８条　甲及び乙及び丙は，本件業務に関する財産調査において，甲から委任をうけた範囲内</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で行うものとし，その財産調査の開始によって，金融・証券その他各種口座が凍結される</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ことに甲はあらかじめ承諾するものとする。</a:t>
          </a: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また，委任の範囲を超えた財産が発見されたとしても，乙及び丙は，その責に任じない</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第９条　甲は乙及び丙に対して，本件業務の処理に必要となる情報や資料（以下「資料等」</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と</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いう）の提供を求められた場合，速やかに資料等を提示し，本件業務の処理に関し積極</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的かつ全面的に乙及び丙に協力し，乙及び丙は誠実に本件業務を処理するものとする。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a:t>
          </a:r>
          <a:endParaRPr kumimoji="1" lang="ja-JP" altLang="en-US" sz="1100" spc="100" baseline="0">
            <a:latin typeface="ＭＳ Ｐ明朝" pitchFamily="18" charset="-128"/>
            <a:ea typeface="ＭＳ Ｐ明朝" pitchFamily="18" charset="-128"/>
          </a:endParaRPr>
        </a:p>
      </xdr:txBody>
    </xdr:sp>
    <xdr:clientData/>
  </xdr:twoCellAnchor>
  <xdr:twoCellAnchor>
    <xdr:from>
      <xdr:col>0</xdr:col>
      <xdr:colOff>104775</xdr:colOff>
      <xdr:row>6</xdr:row>
      <xdr:rowOff>114300</xdr:rowOff>
    </xdr:from>
    <xdr:to>
      <xdr:col>22</xdr:col>
      <xdr:colOff>142875</xdr:colOff>
      <xdr:row>7</xdr:row>
      <xdr:rowOff>142875</xdr:rowOff>
    </xdr:to>
    <xdr:sp macro="" textlink="">
      <xdr:nvSpPr>
        <xdr:cNvPr id="3" name="正方形/長方形 2">
          <a:extLst>
            <a:ext uri="{FF2B5EF4-FFF2-40B4-BE49-F238E27FC236}">
              <a16:creationId xmlns:a16="http://schemas.microsoft.com/office/drawing/2014/main" id="{00000000-0008-0000-1100-000003000000}"/>
            </a:ext>
          </a:extLst>
        </xdr:cNvPr>
        <xdr:cNvSpPr/>
      </xdr:nvSpPr>
      <xdr:spPr>
        <a:xfrm>
          <a:off x="104775" y="1428750"/>
          <a:ext cx="6353175" cy="2571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後記依頼者を甲とし，後記行政書士を乙</a:t>
          </a:r>
          <a:r>
            <a:rPr kumimoji="1" lang="en-US" altLang="ja-JP" sz="1100"/>
            <a:t>,</a:t>
          </a:r>
          <a:r>
            <a:rPr kumimoji="1" lang="ja-JP" altLang="en-US" sz="1100"/>
            <a:t>後記司法書士を丙として，次のとおり契約する。</a:t>
          </a:r>
        </a:p>
      </xdr:txBody>
    </xdr:sp>
    <xdr:clientData/>
  </xdr:twoCellAnchor>
  <xdr:oneCellAnchor>
    <xdr:from>
      <xdr:col>0</xdr:col>
      <xdr:colOff>66676</xdr:colOff>
      <xdr:row>6</xdr:row>
      <xdr:rowOff>19049</xdr:rowOff>
    </xdr:from>
    <xdr:ext cx="6438899" cy="485776"/>
    <xdr:sp macro="" textlink="">
      <xdr:nvSpPr>
        <xdr:cNvPr id="4" name="テキスト ボックス 3">
          <a:extLst>
            <a:ext uri="{FF2B5EF4-FFF2-40B4-BE49-F238E27FC236}">
              <a16:creationId xmlns:a16="http://schemas.microsoft.com/office/drawing/2014/main" id="{00000000-0008-0000-1100-000004000000}"/>
            </a:ext>
          </a:extLst>
        </xdr:cNvPr>
        <xdr:cNvSpPr txBox="1"/>
      </xdr:nvSpPr>
      <xdr:spPr>
        <a:xfrm>
          <a:off x="66676" y="1333499"/>
          <a:ext cx="6438899" cy="485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spcCol="360000" rtlCol="0" anchor="t">
          <a:noAutofit/>
        </a:bodyPr>
        <a:lstStyle/>
        <a:p>
          <a:pPr marL="0" indent="0">
            <a:lnSpc>
              <a:spcPct val="100000"/>
            </a:lnSpc>
            <a:spcBef>
              <a:spcPts val="500"/>
            </a:spcBef>
            <a:spcAft>
              <a:spcPts val="300"/>
            </a:spcAft>
          </a:pPr>
          <a:r>
            <a:rPr kumimoji="1" lang="ja-JP" altLang="en-US" sz="1050" spc="100" baseline="0">
              <a:latin typeface="ＭＳ Ｐ明朝" pitchFamily="18" charset="-128"/>
              <a:ea typeface="ＭＳ Ｐ明朝" pitchFamily="18" charset="-128"/>
            </a:rPr>
            <a:t>後記依頼者を甲とし，後記行政書士を乙</a:t>
          </a:r>
          <a:r>
            <a:rPr kumimoji="1" lang="en-US" altLang="ja-JP" sz="1050" spc="100" baseline="0">
              <a:latin typeface="ＭＳ Ｐ明朝" pitchFamily="18" charset="-128"/>
              <a:ea typeface="ＭＳ Ｐ明朝" pitchFamily="18" charset="-128"/>
            </a:rPr>
            <a:t>,</a:t>
          </a:r>
          <a:r>
            <a:rPr kumimoji="1" lang="ja-JP" altLang="en-US" sz="1050" spc="100" baseline="0">
              <a:latin typeface="ＭＳ Ｐ明朝" pitchFamily="18" charset="-128"/>
              <a:ea typeface="ＭＳ Ｐ明朝" pitchFamily="18" charset="-128"/>
            </a:rPr>
            <a:t>後記司法書士を丙として，次のとおり契約する。</a:t>
          </a:r>
          <a:endParaRPr kumimoji="1" lang="en-US" altLang="ja-JP" sz="1050" spc="100" baseline="0">
            <a:latin typeface="ＭＳ Ｐ明朝" pitchFamily="18" charset="-128"/>
            <a:ea typeface="ＭＳ Ｐ明朝" pitchFamily="18" charset="-128"/>
          </a:endParaRPr>
        </a:p>
        <a:p>
          <a:pPr marL="0">
            <a:lnSpc>
              <a:spcPct val="100000"/>
            </a:lnSpc>
            <a:spcBef>
              <a:spcPts val="0"/>
            </a:spcBef>
            <a:spcAft>
              <a:spcPts val="300"/>
            </a:spcAft>
          </a:pPr>
          <a:r>
            <a:rPr kumimoji="1" lang="ja-JP" altLang="en-US" sz="1050" spc="100" baseline="0">
              <a:latin typeface="ＭＳ Ｐ明朝" pitchFamily="18" charset="-128"/>
              <a:ea typeface="ＭＳ Ｐ明朝" pitchFamily="18" charset="-128"/>
            </a:rPr>
            <a:t>第１条　甲は乙及び丙に下記業務（以下「本件業務」という）を委任し，乙はこれを受任する。</a:t>
          </a:r>
        </a:p>
      </xdr:txBody>
    </xdr:sp>
    <xdr:clientData/>
  </xdr:oneCellAnchor>
  <xdr:twoCellAnchor>
    <xdr:from>
      <xdr:col>26</xdr:col>
      <xdr:colOff>53068</xdr:colOff>
      <xdr:row>5</xdr:row>
      <xdr:rowOff>145677</xdr:rowOff>
    </xdr:from>
    <xdr:to>
      <xdr:col>49</xdr:col>
      <xdr:colOff>175532</xdr:colOff>
      <xdr:row>31</xdr:row>
      <xdr:rowOff>134471</xdr:rowOff>
    </xdr:to>
    <xdr:sp macro="" textlink="">
      <xdr:nvSpPr>
        <xdr:cNvPr id="5" name="テキスト ボックス 4">
          <a:extLst>
            <a:ext uri="{FF2B5EF4-FFF2-40B4-BE49-F238E27FC236}">
              <a16:creationId xmlns:a16="http://schemas.microsoft.com/office/drawing/2014/main" id="{00000000-0008-0000-1100-000005000000}"/>
            </a:ext>
          </a:extLst>
        </xdr:cNvPr>
        <xdr:cNvSpPr txBox="1"/>
      </xdr:nvSpPr>
      <xdr:spPr>
        <a:xfrm>
          <a:off x="6644368" y="1288677"/>
          <a:ext cx="6475639" cy="57228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en-US" sz="1100" spc="130" baseline="0">
              <a:solidFill>
                <a:schemeClr val="dk1"/>
              </a:solidFill>
              <a:effectLst/>
              <a:latin typeface="+mn-lt"/>
              <a:ea typeface="+mn-ea"/>
              <a:cs typeface="+mn-cs"/>
            </a:rPr>
            <a:t>　　　</a:t>
          </a:r>
          <a:r>
            <a:rPr lang="ja-JP" altLang="en-US" sz="1100" spc="120" baseline="0">
              <a:solidFill>
                <a:schemeClr val="dk1"/>
              </a:solidFill>
              <a:effectLst/>
              <a:latin typeface="+mn-lt"/>
              <a:ea typeface="+mn-ea"/>
              <a:cs typeface="+mn-cs"/>
            </a:rPr>
            <a:t>　</a:t>
          </a:r>
          <a:r>
            <a:rPr lang="ja-JP" altLang="en-US" sz="1100" spc="11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なお，乙及び丙は，報酬とは別に，印紙代，切手代，交付手数料，予納金，交通費，</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通信費等の実費等（以下「実費」という）について実額を受け取ることができる。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また，実費について乙及び丙が立て替えることのできる金額の総額は金５万円を上限</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とする。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報酬基準に記載のない業務は，甲及び乙及び丙協議の上，報酬額を決定するものと</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する。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第１１条　乙及び丙は，前条に定める実費及び未払いの報酬があるときは、その支払いを確</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認したときに，本件業務に関する書類を甲に引き渡すものとする。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第１２条　乙及び丙は，以下のいずれかの事由が生じたときは，本契約を解除することができ</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（１）甲が乙及び丙に対し，虚偽の事実を申告し，または，事実を正当な理由なく告げなかっ</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たため，乙及び丙の事件処理に著しい不都合が生じたとき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（２）甲と乙及び丙との信頼関係が破綻したとき</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第１３条　乙及び丙は，以下のいずれかの事由が生じたときであっても，甲に対し，報酬を請</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求することができる。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（１）甲が乙及び丙の責任でない事情により乙</a:t>
          </a:r>
          <a:r>
            <a:rPr lang="ja-JP" altLang="en-US" sz="1050" spc="100" baseline="0">
              <a:solidFill>
                <a:schemeClr val="dk1"/>
              </a:solidFill>
              <a:effectLst/>
              <a:latin typeface="ＭＳ Ｐ明朝" pitchFamily="18" charset="-128"/>
              <a:ea typeface="ＭＳ Ｐ明朝" pitchFamily="18" charset="-128"/>
              <a:cs typeface="+mn-cs"/>
            </a:rPr>
            <a:t>または丙</a:t>
          </a:r>
          <a:r>
            <a:rPr lang="ja-JP" altLang="ja-JP" sz="1050" spc="100" baseline="0">
              <a:solidFill>
                <a:schemeClr val="dk1"/>
              </a:solidFill>
              <a:effectLst/>
              <a:latin typeface="ＭＳ Ｐ明朝" pitchFamily="18" charset="-128"/>
              <a:ea typeface="ＭＳ Ｐ明朝" pitchFamily="18" charset="-128"/>
              <a:cs typeface="+mn-cs"/>
            </a:rPr>
            <a:t>を解任したとき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（２）甲が乙及び丙の同意なく依頼事件を終わらせたとき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（３）甲が故意又は重大な過失により乙及び丙の事件処理を不能にしたとき</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上記契約の成立を証するため，本書２通を作成し</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甲及び乙及び丙が署名（記名）捺印のうえ</a:t>
          </a:r>
          <a:r>
            <a:rPr lang="en-US" altLang="ja-JP" sz="1050" spc="100" baseline="0">
              <a:solidFill>
                <a:schemeClr val="dk1"/>
              </a:solidFill>
              <a:effectLst/>
              <a:latin typeface="ＭＳ Ｐ明朝" pitchFamily="18" charset="-128"/>
              <a:ea typeface="ＭＳ Ｐ明朝" pitchFamily="18" charset="-128"/>
              <a:cs typeface="+mn-cs"/>
            </a:rPr>
            <a:t>, </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甲と乙丙が</a:t>
          </a:r>
          <a:r>
            <a:rPr lang="ja-JP" altLang="ja-JP" sz="1050" spc="100" baseline="0">
              <a:solidFill>
                <a:schemeClr val="dk1"/>
              </a:solidFill>
              <a:effectLst/>
              <a:latin typeface="ＭＳ Ｐ明朝" pitchFamily="18" charset="-128"/>
              <a:ea typeface="ＭＳ Ｐ明朝" pitchFamily="18" charset="-128"/>
              <a:cs typeface="+mn-cs"/>
            </a:rPr>
            <a:t>各１通を保有する。</a:t>
          </a:r>
        </a:p>
        <a:p>
          <a:pPr>
            <a:spcAft>
              <a:spcPts val="300"/>
            </a:spcAft>
          </a:pPr>
          <a:endParaRPr kumimoji="1" lang="ja-JP" altLang="en-US" sz="1050" spc="100" baseline="0">
            <a:latin typeface="ＭＳ 明朝" pitchFamily="17" charset="-128"/>
            <a:ea typeface="ＭＳ 明朝" pitchFamily="17" charset="-128"/>
          </a:endParaRPr>
        </a:p>
      </xdr:txBody>
    </xdr:sp>
    <xdr:clientData/>
  </xdr:twoCellAnchor>
  <xdr:twoCellAnchor>
    <xdr:from>
      <xdr:col>0</xdr:col>
      <xdr:colOff>44823</xdr:colOff>
      <xdr:row>9</xdr:row>
      <xdr:rowOff>89648</xdr:rowOff>
    </xdr:from>
    <xdr:to>
      <xdr:col>22</xdr:col>
      <xdr:colOff>190499</xdr:colOff>
      <xdr:row>13</xdr:row>
      <xdr:rowOff>22412</xdr:rowOff>
    </xdr:to>
    <xdr:sp macro="" textlink="">
      <xdr:nvSpPr>
        <xdr:cNvPr id="6" name="テキスト ボックス 5">
          <a:extLst>
            <a:ext uri="{FF2B5EF4-FFF2-40B4-BE49-F238E27FC236}">
              <a16:creationId xmlns:a16="http://schemas.microsoft.com/office/drawing/2014/main" id="{00000000-0008-0000-1100-000006000000}"/>
            </a:ext>
          </a:extLst>
        </xdr:cNvPr>
        <xdr:cNvSpPr txBox="1"/>
      </xdr:nvSpPr>
      <xdr:spPr>
        <a:xfrm>
          <a:off x="44823" y="2147048"/>
          <a:ext cx="6460751" cy="8090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baseline="0">
              <a:solidFill>
                <a:schemeClr val="dk1"/>
              </a:solidFill>
              <a:effectLst/>
              <a:latin typeface="+mn-lt"/>
              <a:ea typeface="+mn-ea"/>
              <a:cs typeface="+mn-cs"/>
            </a:rPr>
            <a:t>　</a:t>
          </a:r>
          <a:r>
            <a:rPr lang="ja-JP" altLang="en-US" sz="1100" baseline="0">
              <a:solidFill>
                <a:schemeClr val="dk1"/>
              </a:solidFill>
              <a:effectLst/>
              <a:latin typeface="+mn-lt"/>
              <a:ea typeface="+mn-ea"/>
              <a:cs typeface="+mn-cs"/>
            </a:rPr>
            <a:t>　</a:t>
          </a:r>
          <a:r>
            <a:rPr lang="ja-JP" altLang="en-US" sz="1050" spc="100" baseline="0">
              <a:solidFill>
                <a:schemeClr val="dk1"/>
              </a:solidFill>
              <a:effectLst/>
              <a:latin typeface="ＭＳ 明朝" pitchFamily="17" charset="-128"/>
              <a:ea typeface="ＭＳ 明朝" pitchFamily="17" charset="-128"/>
              <a:cs typeface="+mn-cs"/>
            </a:rPr>
            <a:t>　　</a:t>
          </a:r>
          <a:r>
            <a:rPr lang="ja-JP" altLang="ja-JP" sz="1050" spc="100" baseline="0">
              <a:solidFill>
                <a:schemeClr val="dk1"/>
              </a:solidFill>
              <a:effectLst/>
              <a:latin typeface="ＭＳ 明朝" pitchFamily="17" charset="-128"/>
              <a:ea typeface="ＭＳ 明朝" pitchFamily="17" charset="-128"/>
              <a:cs typeface="+mn-cs"/>
            </a:rPr>
            <a:t>（書類の作成・交付申請受領及び申請書等の提出を含む）の一切</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（２）前号の手続きの前提となる手続き</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（３）前号の手続きに必要となる付属手続き</a:t>
          </a:r>
          <a:endParaRPr lang="ja-JP" altLang="ja-JP" sz="1050" spc="100">
            <a:effectLst/>
            <a:latin typeface="ＭＳ 明朝" pitchFamily="17" charset="-128"/>
            <a:ea typeface="ＭＳ 明朝" pitchFamily="17" charset="-128"/>
          </a:endParaRPr>
        </a:p>
        <a:p>
          <a:pPr>
            <a:spcAft>
              <a:spcPts val="300"/>
            </a:spcAft>
          </a:pPr>
          <a:endParaRPr kumimoji="1" lang="ja-JP" altLang="en-US" sz="1050" spc="100">
            <a:latin typeface="ＭＳ 明朝" pitchFamily="17" charset="-128"/>
            <a:ea typeface="ＭＳ 明朝" pitchFamily="17" charset="-128"/>
          </a:endParaRPr>
        </a:p>
      </xdr:txBody>
    </xdr:sp>
    <xdr:clientData/>
  </xdr:twoCellAnchor>
  <xdr:twoCellAnchor>
    <xdr:from>
      <xdr:col>0</xdr:col>
      <xdr:colOff>89647</xdr:colOff>
      <xdr:row>14</xdr:row>
      <xdr:rowOff>562</xdr:rowOff>
    </xdr:from>
    <xdr:to>
      <xdr:col>8</xdr:col>
      <xdr:colOff>123264</xdr:colOff>
      <xdr:row>15</xdr:row>
      <xdr:rowOff>22413</xdr:rowOff>
    </xdr:to>
    <xdr:sp macro="" textlink="">
      <xdr:nvSpPr>
        <xdr:cNvPr id="7" name="テキスト ボックス 6">
          <a:extLst>
            <a:ext uri="{FF2B5EF4-FFF2-40B4-BE49-F238E27FC236}">
              <a16:creationId xmlns:a16="http://schemas.microsoft.com/office/drawing/2014/main" id="{00000000-0008-0000-1100-000007000000}"/>
            </a:ext>
          </a:extLst>
        </xdr:cNvPr>
        <xdr:cNvSpPr txBox="1"/>
      </xdr:nvSpPr>
      <xdr:spPr>
        <a:xfrm>
          <a:off x="89647" y="2972362"/>
          <a:ext cx="2481542" cy="317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baseline="0">
              <a:solidFill>
                <a:schemeClr val="dk1"/>
              </a:solidFill>
              <a:effectLst/>
              <a:latin typeface="ＭＳ Ｐ明朝" pitchFamily="18" charset="-128"/>
              <a:ea typeface="ＭＳ Ｐ明朝" pitchFamily="18" charset="-128"/>
              <a:cs typeface="+mn-cs"/>
            </a:rPr>
            <a:t>第２条</a:t>
          </a:r>
          <a:r>
            <a:rPr lang="ja-JP" altLang="ja-JP" sz="1050" baseline="0">
              <a:solidFill>
                <a:schemeClr val="dk1"/>
              </a:solidFill>
              <a:effectLst/>
              <a:latin typeface="ＭＳ 明朝" pitchFamily="17" charset="-128"/>
              <a:ea typeface="ＭＳ 明朝" pitchFamily="17" charset="-128"/>
              <a:cs typeface="+mn-cs"/>
            </a:rPr>
            <a:t>　甲は丙に本件業務に関する</a:t>
          </a:r>
          <a:r>
            <a:rPr lang="en-US" altLang="ja-JP" sz="1050" baseline="0">
              <a:solidFill>
                <a:schemeClr val="dk1"/>
              </a:solidFill>
              <a:effectLst/>
              <a:latin typeface="ＭＳ 明朝" pitchFamily="17" charset="-128"/>
              <a:ea typeface="ＭＳ 明朝" pitchFamily="17" charset="-128"/>
              <a:cs typeface="+mn-cs"/>
            </a:rPr>
            <a:t>	</a:t>
          </a:r>
          <a:endParaRPr kumimoji="1" lang="ja-JP" altLang="en-US" sz="1050">
            <a:latin typeface="ＭＳ 明朝" pitchFamily="17" charset="-128"/>
            <a:ea typeface="ＭＳ 明朝" pitchFamily="17" charset="-128"/>
          </a:endParaRPr>
        </a:p>
      </xdr:txBody>
    </xdr:sp>
    <xdr:clientData/>
  </xdr:twoCellAnchor>
  <xdr:twoCellAnchor>
    <xdr:from>
      <xdr:col>13</xdr:col>
      <xdr:colOff>22412</xdr:colOff>
      <xdr:row>14</xdr:row>
      <xdr:rowOff>562</xdr:rowOff>
    </xdr:from>
    <xdr:to>
      <xdr:col>22</xdr:col>
      <xdr:colOff>11205</xdr:colOff>
      <xdr:row>15</xdr:row>
      <xdr:rowOff>22413</xdr:rowOff>
    </xdr:to>
    <xdr:sp macro="" textlink="">
      <xdr:nvSpPr>
        <xdr:cNvPr id="8" name="テキスト ボックス 7">
          <a:extLst>
            <a:ext uri="{FF2B5EF4-FFF2-40B4-BE49-F238E27FC236}">
              <a16:creationId xmlns:a16="http://schemas.microsoft.com/office/drawing/2014/main" id="{00000000-0008-0000-1100-000008000000}"/>
            </a:ext>
          </a:extLst>
        </xdr:cNvPr>
        <xdr:cNvSpPr txBox="1"/>
      </xdr:nvSpPr>
      <xdr:spPr>
        <a:xfrm>
          <a:off x="3851462" y="2972362"/>
          <a:ext cx="2474818" cy="317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itchFamily="17" charset="-128"/>
              <a:ea typeface="ＭＳ 明朝" pitchFamily="17" charset="-128"/>
            </a:rPr>
            <a:t>を委任し、丙はこれを受任する。</a:t>
          </a:r>
        </a:p>
      </xdr:txBody>
    </xdr:sp>
    <xdr:clientData/>
  </xdr:twoCellAnchor>
  <xdr:twoCellAnchor>
    <xdr:from>
      <xdr:col>0</xdr:col>
      <xdr:colOff>0</xdr:colOff>
      <xdr:row>42</xdr:row>
      <xdr:rowOff>89646</xdr:rowOff>
    </xdr:from>
    <xdr:to>
      <xdr:col>22</xdr:col>
      <xdr:colOff>123265</xdr:colOff>
      <xdr:row>48</xdr:row>
      <xdr:rowOff>100853</xdr:rowOff>
    </xdr:to>
    <xdr:sp macro="" textlink="">
      <xdr:nvSpPr>
        <xdr:cNvPr id="9" name="テキスト ボックス 8">
          <a:extLst>
            <a:ext uri="{FF2B5EF4-FFF2-40B4-BE49-F238E27FC236}">
              <a16:creationId xmlns:a16="http://schemas.microsoft.com/office/drawing/2014/main" id="{00000000-0008-0000-1100-000009000000}"/>
            </a:ext>
          </a:extLst>
        </xdr:cNvPr>
        <xdr:cNvSpPr txBox="1"/>
      </xdr:nvSpPr>
      <xdr:spPr>
        <a:xfrm>
          <a:off x="0" y="9481296"/>
          <a:ext cx="6438340" cy="1382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600"/>
            </a:lnSpc>
          </a:pPr>
          <a:r>
            <a:rPr kumimoji="1" lang="ja-JP" altLang="en-US" sz="1050">
              <a:latin typeface="ＭＳ Ｐ明朝" pitchFamily="18" charset="-128"/>
              <a:ea typeface="ＭＳ Ｐ明朝" pitchFamily="18" charset="-128"/>
            </a:rPr>
            <a:t>　第１０条　甲は乙及び丙に対し本件相続手続の報酬として、遺産総額の１％</a:t>
          </a:r>
          <a:r>
            <a:rPr lang="ja-JP" altLang="ja-JP" sz="1100">
              <a:solidFill>
                <a:schemeClr val="dk1"/>
              </a:solidFill>
              <a:effectLst/>
              <a:latin typeface="+mn-lt"/>
              <a:ea typeface="+mn-ea"/>
              <a:cs typeface="+mn-cs"/>
            </a:rPr>
            <a:t>相当額（千円未満切</a:t>
          </a:r>
          <a:r>
            <a:rPr lang="ja-JP" altLang="en-US" sz="1100">
              <a:solidFill>
                <a:schemeClr val="dk1"/>
              </a:solidFill>
              <a:effectLst/>
              <a:latin typeface="+mn-lt"/>
              <a:ea typeface="+mn-ea"/>
              <a:cs typeface="+mn-cs"/>
            </a:rPr>
            <a:t>上</a:t>
          </a:r>
          <a:r>
            <a:rPr lang="ja-JP" altLang="ja-JP" sz="1100">
              <a:solidFill>
                <a:schemeClr val="dk1"/>
              </a:solidFill>
              <a:effectLst/>
              <a:latin typeface="+mn-lt"/>
              <a:ea typeface="+mn-ea"/>
              <a:cs typeface="+mn-cs"/>
            </a:rPr>
            <a:t>）</a:t>
          </a:r>
          <a:endParaRPr lang="en-US" altLang="ja-JP" sz="1100">
            <a:solidFill>
              <a:schemeClr val="dk1"/>
            </a:solidFill>
            <a:effectLst/>
            <a:latin typeface="+mn-lt"/>
            <a:ea typeface="+mn-ea"/>
            <a:cs typeface="+mn-cs"/>
          </a:endParaRPr>
        </a:p>
        <a:p>
          <a:pPr>
            <a:lnSpc>
              <a:spcPts val="1600"/>
            </a:lnSpc>
          </a:pPr>
          <a:r>
            <a:rPr kumimoji="1" lang="ja-JP" altLang="en-US" sz="1100">
              <a:solidFill>
                <a:schemeClr val="dk1"/>
              </a:solidFill>
              <a:effectLst/>
              <a:latin typeface="+mn-lt"/>
              <a:ea typeface="+mn-ea"/>
              <a:cs typeface="+mn-cs"/>
            </a:rPr>
            <a:t>　　　　　　</a:t>
          </a:r>
          <a:r>
            <a:rPr kumimoji="1" lang="ja-JP" altLang="en-US" sz="1050">
              <a:latin typeface="ＭＳ Ｐ明朝" pitchFamily="18" charset="-128"/>
              <a:ea typeface="ＭＳ Ｐ明朝" pitchFamily="18" charset="-128"/>
            </a:rPr>
            <a:t>を支払う。ただし、遺産総額が３０００万円未満の際はその報酬を金３０万円（税抜）とする。</a:t>
          </a:r>
          <a:endParaRPr kumimoji="1" lang="en-US" altLang="ja-JP" sz="1050">
            <a:latin typeface="ＭＳ Ｐ明朝" pitchFamily="18" charset="-128"/>
            <a:ea typeface="ＭＳ Ｐ明朝" pitchFamily="18" charset="-128"/>
          </a:endParaRPr>
        </a:p>
        <a:p>
          <a:pPr>
            <a:lnSpc>
              <a:spcPts val="1600"/>
            </a:lnSpc>
          </a:pPr>
          <a:r>
            <a:rPr kumimoji="1" lang="ja-JP" altLang="en-US" sz="1050">
              <a:latin typeface="ＭＳ Ｐ明朝" pitchFamily="18" charset="-128"/>
              <a:ea typeface="ＭＳ Ｐ明朝" pitchFamily="18" charset="-128"/>
            </a:rPr>
            <a:t>　　　　　　　尚、</a:t>
          </a:r>
          <a:r>
            <a:rPr kumimoji="1" lang="ja-JP" altLang="ja-JP" sz="1050">
              <a:solidFill>
                <a:schemeClr val="dk1"/>
              </a:solidFill>
              <a:effectLst/>
              <a:latin typeface="ＭＳ Ｐ明朝" pitchFamily="18" charset="-128"/>
              <a:ea typeface="ＭＳ Ｐ明朝" pitchFamily="18" charset="-128"/>
              <a:cs typeface="+mn-cs"/>
            </a:rPr>
            <a:t>着手金として</a:t>
          </a:r>
          <a:r>
            <a:rPr kumimoji="1" lang="ja-JP" altLang="en-US" sz="1050">
              <a:solidFill>
                <a:schemeClr val="dk1"/>
              </a:solidFill>
              <a:effectLst/>
              <a:latin typeface="ＭＳ Ｐ明朝" pitchFamily="18" charset="-128"/>
              <a:ea typeface="ＭＳ Ｐ明朝" pitchFamily="18" charset="-128"/>
              <a:cs typeface="+mn-cs"/>
            </a:rPr>
            <a:t>報酬の内５０％</a:t>
          </a:r>
          <a:r>
            <a:rPr kumimoji="1" lang="ja-JP" altLang="ja-JP" sz="1050">
              <a:solidFill>
                <a:schemeClr val="dk1"/>
              </a:solidFill>
              <a:effectLst/>
              <a:latin typeface="ＭＳ Ｐ明朝" pitchFamily="18" charset="-128"/>
              <a:ea typeface="ＭＳ Ｐ明朝" pitchFamily="18" charset="-128"/>
              <a:cs typeface="+mn-cs"/>
            </a:rPr>
            <a:t>を本日より</a:t>
          </a:r>
          <a:r>
            <a:rPr kumimoji="1" lang="ja-JP" altLang="en-US" sz="1050">
              <a:solidFill>
                <a:schemeClr val="dk1"/>
              </a:solidFill>
              <a:effectLst/>
              <a:latin typeface="ＭＳ Ｐ明朝" pitchFamily="18" charset="-128"/>
              <a:ea typeface="ＭＳ Ｐ明朝" pitchFamily="18" charset="-128"/>
              <a:cs typeface="+mn-cs"/>
            </a:rPr>
            <a:t>５</a:t>
          </a:r>
          <a:r>
            <a:rPr kumimoji="1" lang="ja-JP" altLang="ja-JP" sz="1050">
              <a:solidFill>
                <a:schemeClr val="dk1"/>
              </a:solidFill>
              <a:effectLst/>
              <a:latin typeface="ＭＳ Ｐ明朝" pitchFamily="18" charset="-128"/>
              <a:ea typeface="ＭＳ Ｐ明朝" pitchFamily="18" charset="-128"/>
              <a:cs typeface="+mn-cs"/>
            </a:rPr>
            <a:t>営業日以内に下記口座宛に振り込み</a:t>
          </a:r>
          <a:r>
            <a:rPr kumimoji="1" lang="ja-JP" altLang="en-US" sz="1050">
              <a:solidFill>
                <a:schemeClr val="dk1"/>
              </a:solidFill>
              <a:effectLst/>
              <a:latin typeface="ＭＳ Ｐ明朝" pitchFamily="18" charset="-128"/>
              <a:ea typeface="ＭＳ Ｐ明朝" pitchFamily="18" charset="-128"/>
              <a:cs typeface="+mn-cs"/>
            </a:rPr>
            <a:t>、</a:t>
          </a:r>
          <a:r>
            <a:rPr kumimoji="1" lang="ja-JP" altLang="ja-JP" sz="1050">
              <a:solidFill>
                <a:schemeClr val="dk1"/>
              </a:solidFill>
              <a:effectLst/>
              <a:latin typeface="ＭＳ Ｐ明朝" pitchFamily="18" charset="-128"/>
              <a:ea typeface="ＭＳ Ｐ明朝" pitchFamily="18" charset="-128"/>
              <a:cs typeface="+mn-cs"/>
            </a:rPr>
            <a:t>送金に</a:t>
          </a:r>
          <a:endParaRPr kumimoji="1" lang="en-US" altLang="ja-JP" sz="1050">
            <a:solidFill>
              <a:schemeClr val="dk1"/>
            </a:solidFill>
            <a:effectLst/>
            <a:latin typeface="ＭＳ Ｐ明朝" pitchFamily="18" charset="-128"/>
            <a:ea typeface="ＭＳ Ｐ明朝" pitchFamily="18" charset="-128"/>
            <a:cs typeface="+mn-cs"/>
          </a:endParaRPr>
        </a:p>
        <a:p>
          <a:pPr>
            <a:lnSpc>
              <a:spcPts val="1600"/>
            </a:lnSpc>
          </a:pPr>
          <a:r>
            <a:rPr kumimoji="1" lang="ja-JP" altLang="en-US" sz="1050">
              <a:solidFill>
                <a:schemeClr val="dk1"/>
              </a:solidFill>
              <a:effectLst/>
              <a:latin typeface="ＭＳ Ｐ明朝" pitchFamily="18" charset="-128"/>
              <a:ea typeface="ＭＳ Ｐ明朝" pitchFamily="18" charset="-128"/>
              <a:cs typeface="+mn-cs"/>
            </a:rPr>
            <a:t>　　　　　　</a:t>
          </a:r>
          <a:r>
            <a:rPr kumimoji="1" lang="ja-JP" altLang="ja-JP" sz="1050">
              <a:solidFill>
                <a:schemeClr val="dk1"/>
              </a:solidFill>
              <a:effectLst/>
              <a:latin typeface="ＭＳ Ｐ明朝" pitchFamily="18" charset="-128"/>
              <a:ea typeface="ＭＳ Ｐ明朝" pitchFamily="18" charset="-128"/>
              <a:cs typeface="+mn-cs"/>
            </a:rPr>
            <a:t>より支払うものと</a:t>
          </a:r>
          <a:r>
            <a:rPr kumimoji="1" lang="ja-JP" altLang="en-US" sz="1050">
              <a:solidFill>
                <a:schemeClr val="dk1"/>
              </a:solidFill>
              <a:effectLst/>
              <a:latin typeface="ＭＳ Ｐ明朝" pitchFamily="18" charset="-128"/>
              <a:ea typeface="ＭＳ Ｐ明朝" pitchFamily="18" charset="-128"/>
              <a:cs typeface="+mn-cs"/>
            </a:rPr>
            <a:t>する。ただし、</a:t>
          </a:r>
          <a:r>
            <a:rPr kumimoji="1" lang="ja-JP" altLang="en-US" sz="1050">
              <a:latin typeface="ＭＳ Ｐ明朝" pitchFamily="18" charset="-128"/>
              <a:ea typeface="ＭＳ Ｐ明朝" pitchFamily="18" charset="-128"/>
            </a:rPr>
            <a:t>本契約締結の時点で遺産総額が判明しない場合には、着手金</a:t>
          </a:r>
          <a:endParaRPr kumimoji="1" lang="en-US" altLang="ja-JP" sz="1050">
            <a:latin typeface="ＭＳ Ｐ明朝" pitchFamily="18" charset="-128"/>
            <a:ea typeface="ＭＳ Ｐ明朝" pitchFamily="18" charset="-128"/>
          </a:endParaRPr>
        </a:p>
        <a:p>
          <a:pPr>
            <a:lnSpc>
              <a:spcPts val="1600"/>
            </a:lnSpc>
          </a:pPr>
          <a:r>
            <a:rPr kumimoji="1" lang="ja-JP" altLang="en-US" sz="1050">
              <a:latin typeface="ＭＳ Ｐ明朝" pitchFamily="18" charset="-128"/>
              <a:ea typeface="ＭＳ Ｐ明朝" pitchFamily="18" charset="-128"/>
            </a:rPr>
            <a:t>　　　　　　として金２０万円を同様に支払うものとする。</a:t>
          </a:r>
        </a:p>
      </xdr:txBody>
    </xdr:sp>
    <xdr:clientData/>
  </xdr:twoCellAnchor>
  <xdr:twoCellAnchor>
    <xdr:from>
      <xdr:col>40</xdr:col>
      <xdr:colOff>268942</xdr:colOff>
      <xdr:row>36</xdr:row>
      <xdr:rowOff>67236</xdr:rowOff>
    </xdr:from>
    <xdr:to>
      <xdr:col>43</xdr:col>
      <xdr:colOff>148501</xdr:colOff>
      <xdr:row>39</xdr:row>
      <xdr:rowOff>114883</xdr:rowOff>
    </xdr:to>
    <xdr:sp macro="" textlink="">
      <xdr:nvSpPr>
        <xdr:cNvPr id="10" name="円/楕円 9">
          <a:extLst>
            <a:ext uri="{FF2B5EF4-FFF2-40B4-BE49-F238E27FC236}">
              <a16:creationId xmlns:a16="http://schemas.microsoft.com/office/drawing/2014/main" id="{00000000-0008-0000-1100-00000A000000}"/>
            </a:ext>
          </a:extLst>
        </xdr:cNvPr>
        <xdr:cNvSpPr>
          <a:spLocks noChangeAspect="1"/>
        </xdr:cNvSpPr>
      </xdr:nvSpPr>
      <xdr:spPr>
        <a:xfrm>
          <a:off x="10727392" y="8087286"/>
          <a:ext cx="708234" cy="733447"/>
        </a:xfrm>
        <a:prstGeom prst="ellipse">
          <a:avLst/>
        </a:prstGeom>
        <a:solidFill>
          <a:sysClr val="window" lastClr="FFFFFF"/>
        </a:solidFill>
        <a:ln w="6350" cap="flat" cmpd="sng" algn="ctr">
          <a:solidFill>
            <a:sysClr val="window" lastClr="FFFFFF">
              <a:lumMod val="85000"/>
            </a:sysClr>
          </a:solidFill>
          <a:prstDash val="soli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ysClr val="window" lastClr="FFFFFF"/>
            </a:solidFill>
            <a:effectLst/>
            <a:uLnTx/>
            <a:uFillTx/>
            <a:latin typeface="Calibri"/>
            <a:ea typeface="ＭＳ Ｐゴシック"/>
            <a:cs typeface="+mn-cs"/>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85726</xdr:colOff>
      <xdr:row>26</xdr:row>
      <xdr:rowOff>22413</xdr:rowOff>
    </xdr:from>
    <xdr:to>
      <xdr:col>22</xdr:col>
      <xdr:colOff>228601</xdr:colOff>
      <xdr:row>47</xdr:row>
      <xdr:rowOff>168088</xdr:rowOff>
    </xdr:to>
    <xdr:sp macro="" textlink="">
      <xdr:nvSpPr>
        <xdr:cNvPr id="2" name="テキスト ボックス 1">
          <a:extLst>
            <a:ext uri="{FF2B5EF4-FFF2-40B4-BE49-F238E27FC236}">
              <a16:creationId xmlns:a16="http://schemas.microsoft.com/office/drawing/2014/main" id="{00000000-0008-0000-1200-000002000000}"/>
            </a:ext>
          </a:extLst>
        </xdr:cNvPr>
        <xdr:cNvSpPr txBox="1"/>
      </xdr:nvSpPr>
      <xdr:spPr>
        <a:xfrm>
          <a:off x="85726" y="6712325"/>
          <a:ext cx="6541434" cy="47288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bIns="0" rtlCol="0" anchor="ctr" anchorCtr="0"/>
        <a:lstStyle/>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６</a:t>
          </a:r>
          <a:r>
            <a:rPr lang="ja-JP" altLang="ja-JP" sz="1050" spc="100" baseline="0">
              <a:solidFill>
                <a:schemeClr val="dk1"/>
              </a:solidFill>
              <a:effectLst/>
              <a:latin typeface="ＭＳ Ｐ明朝" pitchFamily="18" charset="-128"/>
              <a:ea typeface="ＭＳ Ｐ明朝" pitchFamily="18" charset="-128"/>
              <a:cs typeface="+mn-cs"/>
            </a:rPr>
            <a:t>条　本件業務の処理に関連して，前項各号以外の手続きが必要となったときは，別途</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乙・丙の協議で決定するものとする。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７</a:t>
          </a:r>
          <a:r>
            <a:rPr lang="ja-JP" altLang="ja-JP" sz="1050" spc="100" baseline="0">
              <a:solidFill>
                <a:schemeClr val="dk1"/>
              </a:solidFill>
              <a:effectLst/>
              <a:latin typeface="ＭＳ Ｐ明朝" pitchFamily="18" charset="-128"/>
              <a:ea typeface="ＭＳ Ｐ明朝" pitchFamily="18" charset="-128"/>
              <a:cs typeface="+mn-cs"/>
            </a:rPr>
            <a:t>条　乙及び丙は，各自行政書士法・司法書士法及び所属行政書士会・司法書士会の会則</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に従い，誠実に委任事務の処理にあたるものとする。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８</a:t>
          </a:r>
          <a:r>
            <a:rPr lang="ja-JP" altLang="ja-JP" sz="1050" spc="100" baseline="0">
              <a:solidFill>
                <a:schemeClr val="dk1"/>
              </a:solidFill>
              <a:effectLst/>
              <a:latin typeface="ＭＳ Ｐ明朝" pitchFamily="18" charset="-128"/>
              <a:ea typeface="ＭＳ Ｐ明朝" pitchFamily="18" charset="-128"/>
              <a:cs typeface="+mn-cs"/>
            </a:rPr>
            <a:t>条　乙及び丙は、他の行政書士及び司法書士と共同して本件業務を処理し，あるいは弁護</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士，弁理士，公認会計士，税理士，土地家屋調査士，社会保険労務士，不動産鑑定士</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等に関連する業務を処理又は補助させることができる。</a:t>
          </a: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　　本件業務の処理に関連して，復代理人の選任が必要となったときは，甲はあらかじめ</a:t>
          </a: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承諾するものとする。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第</a:t>
          </a:r>
          <a:r>
            <a:rPr lang="ja-JP" altLang="en-US" sz="1050" spc="100" baseline="0">
              <a:solidFill>
                <a:schemeClr val="dk1"/>
              </a:solidFill>
              <a:effectLst/>
              <a:latin typeface="ＭＳ Ｐ明朝" pitchFamily="18" charset="-128"/>
              <a:ea typeface="ＭＳ Ｐ明朝" pitchFamily="18" charset="-128"/>
              <a:cs typeface="+mn-cs"/>
            </a:rPr>
            <a:t>９</a:t>
          </a:r>
          <a:r>
            <a:rPr lang="ja-JP" altLang="ja-JP" sz="1050" spc="100" baseline="0">
              <a:solidFill>
                <a:schemeClr val="dk1"/>
              </a:solidFill>
              <a:effectLst/>
              <a:latin typeface="ＭＳ Ｐ明朝" pitchFamily="18" charset="-128"/>
              <a:ea typeface="ＭＳ Ｐ明朝" pitchFamily="18" charset="-128"/>
              <a:cs typeface="+mn-cs"/>
            </a:rPr>
            <a:t>条　乙及び丙は，本件業務に関し，甲に報告義務を負うものとする。</a:t>
          </a:r>
        </a:p>
        <a:p>
          <a:pPr>
            <a:spcBef>
              <a:spcPts val="0"/>
            </a:spcBef>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endParaRPr lang="en-US" altLang="ja-JP" sz="1050" spc="100" baseline="0">
            <a:solidFill>
              <a:schemeClr val="dk1"/>
            </a:solidFill>
            <a:effectLst/>
            <a:latin typeface="ＭＳ Ｐ明朝" pitchFamily="18" charset="-128"/>
            <a:ea typeface="ＭＳ Ｐ明朝" pitchFamily="18" charset="-128"/>
            <a:cs typeface="+mn-cs"/>
          </a:endParaRPr>
        </a:p>
        <a:p>
          <a:pPr>
            <a:spcBef>
              <a:spcPts val="0"/>
            </a:spcBef>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a:t>
          </a:r>
          <a:endParaRPr kumimoji="1" lang="ja-JP" altLang="en-US" sz="1100" spc="100" baseline="0">
            <a:latin typeface="ＭＳ Ｐ明朝" pitchFamily="18" charset="-128"/>
            <a:ea typeface="ＭＳ Ｐ明朝" pitchFamily="18" charset="-128"/>
          </a:endParaRPr>
        </a:p>
      </xdr:txBody>
    </xdr:sp>
    <xdr:clientData/>
  </xdr:twoCellAnchor>
  <xdr:twoCellAnchor>
    <xdr:from>
      <xdr:col>0</xdr:col>
      <xdr:colOff>104775</xdr:colOff>
      <xdr:row>1</xdr:row>
      <xdr:rowOff>114300</xdr:rowOff>
    </xdr:from>
    <xdr:to>
      <xdr:col>22</xdr:col>
      <xdr:colOff>142875</xdr:colOff>
      <xdr:row>2</xdr:row>
      <xdr:rowOff>142875</xdr:rowOff>
    </xdr:to>
    <xdr:sp macro="" textlink="">
      <xdr:nvSpPr>
        <xdr:cNvPr id="3" name="正方形/長方形 2">
          <a:extLst>
            <a:ext uri="{FF2B5EF4-FFF2-40B4-BE49-F238E27FC236}">
              <a16:creationId xmlns:a16="http://schemas.microsoft.com/office/drawing/2014/main" id="{00000000-0008-0000-1200-000003000000}"/>
            </a:ext>
          </a:extLst>
        </xdr:cNvPr>
        <xdr:cNvSpPr/>
      </xdr:nvSpPr>
      <xdr:spPr>
        <a:xfrm>
          <a:off x="104775" y="1333500"/>
          <a:ext cx="6353175" cy="2571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後記依頼者を甲とし，後記行政書士を乙</a:t>
          </a:r>
          <a:r>
            <a:rPr kumimoji="1" lang="en-US" altLang="ja-JP" sz="1100"/>
            <a:t>,</a:t>
          </a:r>
          <a:r>
            <a:rPr kumimoji="1" lang="ja-JP" altLang="en-US" sz="1100"/>
            <a:t>後記司法書士を丙として，次のとおり契約する。</a:t>
          </a:r>
        </a:p>
      </xdr:txBody>
    </xdr:sp>
    <xdr:clientData/>
  </xdr:twoCellAnchor>
  <xdr:oneCellAnchor>
    <xdr:from>
      <xdr:col>0</xdr:col>
      <xdr:colOff>66676</xdr:colOff>
      <xdr:row>1</xdr:row>
      <xdr:rowOff>19049</xdr:rowOff>
    </xdr:from>
    <xdr:ext cx="6438899" cy="485776"/>
    <xdr:sp macro="" textlink="">
      <xdr:nvSpPr>
        <xdr:cNvPr id="4" name="テキスト ボックス 3">
          <a:extLst>
            <a:ext uri="{FF2B5EF4-FFF2-40B4-BE49-F238E27FC236}">
              <a16:creationId xmlns:a16="http://schemas.microsoft.com/office/drawing/2014/main" id="{00000000-0008-0000-1200-000004000000}"/>
            </a:ext>
          </a:extLst>
        </xdr:cNvPr>
        <xdr:cNvSpPr txBox="1"/>
      </xdr:nvSpPr>
      <xdr:spPr>
        <a:xfrm>
          <a:off x="66676" y="1238249"/>
          <a:ext cx="6438899" cy="485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spcCol="360000" rtlCol="0" anchor="t">
          <a:noAutofit/>
        </a:bodyPr>
        <a:lstStyle/>
        <a:p>
          <a:pPr marL="0" indent="0">
            <a:lnSpc>
              <a:spcPct val="100000"/>
            </a:lnSpc>
            <a:spcBef>
              <a:spcPts val="500"/>
            </a:spcBef>
            <a:spcAft>
              <a:spcPts val="300"/>
            </a:spcAft>
          </a:pPr>
          <a:r>
            <a:rPr kumimoji="1" lang="ja-JP" altLang="en-US" sz="1050" spc="100" baseline="0">
              <a:latin typeface="ＭＳ Ｐ明朝" pitchFamily="18" charset="-128"/>
              <a:ea typeface="ＭＳ Ｐ明朝" pitchFamily="18" charset="-128"/>
            </a:rPr>
            <a:t>後記依頼者を甲とし，後記行政書士を乙</a:t>
          </a:r>
          <a:r>
            <a:rPr kumimoji="1" lang="en-US" altLang="ja-JP" sz="1050" spc="100" baseline="0">
              <a:latin typeface="ＭＳ Ｐ明朝" pitchFamily="18" charset="-128"/>
              <a:ea typeface="ＭＳ Ｐ明朝" pitchFamily="18" charset="-128"/>
            </a:rPr>
            <a:t>,</a:t>
          </a:r>
          <a:r>
            <a:rPr kumimoji="1" lang="ja-JP" altLang="en-US" sz="1050" spc="100" baseline="0">
              <a:latin typeface="ＭＳ Ｐ明朝" pitchFamily="18" charset="-128"/>
              <a:ea typeface="ＭＳ Ｐ明朝" pitchFamily="18" charset="-128"/>
            </a:rPr>
            <a:t>後記司法書士を丙として，次のとおり契約する。</a:t>
          </a:r>
          <a:endParaRPr kumimoji="1" lang="en-US" altLang="ja-JP" sz="1050" spc="100" baseline="0">
            <a:latin typeface="ＭＳ Ｐ明朝" pitchFamily="18" charset="-128"/>
            <a:ea typeface="ＭＳ Ｐ明朝" pitchFamily="18" charset="-128"/>
          </a:endParaRPr>
        </a:p>
        <a:p>
          <a:pPr marL="0">
            <a:lnSpc>
              <a:spcPct val="100000"/>
            </a:lnSpc>
            <a:spcBef>
              <a:spcPts val="0"/>
            </a:spcBef>
            <a:spcAft>
              <a:spcPts val="300"/>
            </a:spcAft>
          </a:pPr>
          <a:r>
            <a:rPr kumimoji="1" lang="ja-JP" altLang="en-US" sz="1050" spc="100" baseline="0">
              <a:latin typeface="ＭＳ Ｐ明朝" pitchFamily="18" charset="-128"/>
              <a:ea typeface="ＭＳ Ｐ明朝" pitchFamily="18" charset="-128"/>
            </a:rPr>
            <a:t>第１条　甲は乙及び丙に下記業務（以下「本件業務」という）を委任し，乙はこれを受任する。</a:t>
          </a:r>
        </a:p>
      </xdr:txBody>
    </xdr:sp>
    <xdr:clientData/>
  </xdr:oneCellAnchor>
  <xdr:twoCellAnchor>
    <xdr:from>
      <xdr:col>47</xdr:col>
      <xdr:colOff>53068</xdr:colOff>
      <xdr:row>0</xdr:row>
      <xdr:rowOff>528037</xdr:rowOff>
    </xdr:from>
    <xdr:to>
      <xdr:col>70</xdr:col>
      <xdr:colOff>175532</xdr:colOff>
      <xdr:row>10</xdr:row>
      <xdr:rowOff>89647</xdr:rowOff>
    </xdr:to>
    <xdr:sp macro="" textlink="">
      <xdr:nvSpPr>
        <xdr:cNvPr id="5" name="テキスト ボックス 4">
          <a:extLst>
            <a:ext uri="{FF2B5EF4-FFF2-40B4-BE49-F238E27FC236}">
              <a16:creationId xmlns:a16="http://schemas.microsoft.com/office/drawing/2014/main" id="{00000000-0008-0000-1200-000005000000}"/>
            </a:ext>
          </a:extLst>
        </xdr:cNvPr>
        <xdr:cNvSpPr txBox="1"/>
      </xdr:nvSpPr>
      <xdr:spPr>
        <a:xfrm>
          <a:off x="13455303" y="528037"/>
          <a:ext cx="6565847" cy="27104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a:t>
          </a:r>
          <a:r>
            <a:rPr lang="ja-JP" altLang="en-US" sz="1050" spc="100" baseline="0">
              <a:solidFill>
                <a:schemeClr val="dk1"/>
              </a:solidFill>
              <a:effectLst/>
              <a:latin typeface="ＭＳ Ｐ明朝" pitchFamily="18" charset="-128"/>
              <a:ea typeface="ＭＳ Ｐ明朝" pitchFamily="18" charset="-128"/>
              <a:cs typeface="+mn-cs"/>
            </a:rPr>
            <a:t>７</a:t>
          </a:r>
          <a:r>
            <a:rPr lang="ja-JP" altLang="ja-JP" sz="1050" spc="100" baseline="0">
              <a:solidFill>
                <a:schemeClr val="dk1"/>
              </a:solidFill>
              <a:effectLst/>
              <a:latin typeface="ＭＳ Ｐ明朝" pitchFamily="18" charset="-128"/>
              <a:ea typeface="ＭＳ Ｐ明朝" pitchFamily="18" charset="-128"/>
              <a:cs typeface="+mn-cs"/>
            </a:rPr>
            <a:t>条　乙及び丙は，以下のいずれかの事由が生じたときであっても，甲に対し，報酬を請求</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することができる。</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（１）甲が乙及び丙の責任でない事情により乙</a:t>
          </a:r>
          <a:r>
            <a:rPr lang="ja-JP" altLang="en-US" sz="1050" spc="100" baseline="0">
              <a:solidFill>
                <a:schemeClr val="dk1"/>
              </a:solidFill>
              <a:effectLst/>
              <a:latin typeface="ＭＳ Ｐ明朝" pitchFamily="18" charset="-128"/>
              <a:ea typeface="ＭＳ Ｐ明朝" pitchFamily="18" charset="-128"/>
              <a:cs typeface="+mn-cs"/>
            </a:rPr>
            <a:t>または丙</a:t>
          </a:r>
          <a:r>
            <a:rPr lang="ja-JP" altLang="ja-JP" sz="1050" spc="100" baseline="0">
              <a:solidFill>
                <a:schemeClr val="dk1"/>
              </a:solidFill>
              <a:effectLst/>
              <a:latin typeface="ＭＳ Ｐ明朝" pitchFamily="18" charset="-128"/>
              <a:ea typeface="ＭＳ Ｐ明朝" pitchFamily="18" charset="-128"/>
              <a:cs typeface="+mn-cs"/>
            </a:rPr>
            <a:t>を解任したとき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（２）甲が乙及び丙の同意なく依頼事件を終わらせたとき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（３）甲が故意又は重大な過失により乙及び丙の事件処理を不能にしたとき</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lang="ja-JP"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上記契約の成立を証するため，本書２通を作成し</a:t>
          </a:r>
          <a:r>
            <a:rPr lang="en-US" altLang="ja-JP"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甲及び乙及び丙が署名（記名）捺印のうえ</a:t>
          </a:r>
          <a:r>
            <a:rPr lang="en-US" altLang="ja-JP" sz="1050" spc="100" baseline="0">
              <a:solidFill>
                <a:schemeClr val="dk1"/>
              </a:solidFill>
              <a:effectLst/>
              <a:latin typeface="ＭＳ Ｐ明朝" pitchFamily="18" charset="-128"/>
              <a:ea typeface="ＭＳ Ｐ明朝" pitchFamily="18" charset="-128"/>
              <a:cs typeface="+mn-cs"/>
            </a:rPr>
            <a:t>, </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甲と乙丙が</a:t>
          </a:r>
          <a:r>
            <a:rPr lang="ja-JP" altLang="ja-JP" sz="1050" spc="100" baseline="0">
              <a:solidFill>
                <a:schemeClr val="dk1"/>
              </a:solidFill>
              <a:effectLst/>
              <a:latin typeface="ＭＳ Ｐ明朝" pitchFamily="18" charset="-128"/>
              <a:ea typeface="ＭＳ Ｐ明朝" pitchFamily="18" charset="-128"/>
              <a:cs typeface="+mn-cs"/>
            </a:rPr>
            <a:t>各１通を保有する。</a:t>
          </a:r>
        </a:p>
        <a:p>
          <a:pPr>
            <a:spcAft>
              <a:spcPts val="300"/>
            </a:spcAft>
          </a:pPr>
          <a:endParaRPr kumimoji="1" lang="ja-JP" altLang="en-US" sz="1050" spc="100" baseline="0">
            <a:latin typeface="ＭＳ 明朝" pitchFamily="17" charset="-128"/>
            <a:ea typeface="ＭＳ 明朝" pitchFamily="17" charset="-128"/>
          </a:endParaRPr>
        </a:p>
      </xdr:txBody>
    </xdr:sp>
    <xdr:clientData/>
  </xdr:twoCellAnchor>
  <xdr:twoCellAnchor>
    <xdr:from>
      <xdr:col>0</xdr:col>
      <xdr:colOff>44823</xdr:colOff>
      <xdr:row>4</xdr:row>
      <xdr:rowOff>33619</xdr:rowOff>
    </xdr:from>
    <xdr:to>
      <xdr:col>22</xdr:col>
      <xdr:colOff>190499</xdr:colOff>
      <xdr:row>7</xdr:row>
      <xdr:rowOff>156883</xdr:rowOff>
    </xdr:to>
    <xdr:sp macro="" textlink="">
      <xdr:nvSpPr>
        <xdr:cNvPr id="6" name="テキスト ボックス 5">
          <a:extLst>
            <a:ext uri="{FF2B5EF4-FFF2-40B4-BE49-F238E27FC236}">
              <a16:creationId xmlns:a16="http://schemas.microsoft.com/office/drawing/2014/main" id="{00000000-0008-0000-1200-000006000000}"/>
            </a:ext>
          </a:extLst>
        </xdr:cNvPr>
        <xdr:cNvSpPr txBox="1"/>
      </xdr:nvSpPr>
      <xdr:spPr>
        <a:xfrm>
          <a:off x="44823" y="1994648"/>
          <a:ext cx="6544235" cy="7956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baseline="0">
              <a:solidFill>
                <a:schemeClr val="dk1"/>
              </a:solidFill>
              <a:effectLst/>
              <a:latin typeface="+mn-lt"/>
              <a:ea typeface="+mn-ea"/>
              <a:cs typeface="+mn-cs"/>
            </a:rPr>
            <a:t>　</a:t>
          </a:r>
          <a:r>
            <a:rPr lang="ja-JP" altLang="en-US" sz="1100" baseline="0">
              <a:solidFill>
                <a:schemeClr val="dk1"/>
              </a:solidFill>
              <a:effectLst/>
              <a:latin typeface="+mn-lt"/>
              <a:ea typeface="+mn-ea"/>
              <a:cs typeface="+mn-cs"/>
            </a:rPr>
            <a:t>　</a:t>
          </a:r>
          <a:r>
            <a:rPr lang="ja-JP" altLang="en-US" sz="1050" spc="100" baseline="0">
              <a:solidFill>
                <a:schemeClr val="dk1"/>
              </a:solidFill>
              <a:effectLst/>
              <a:latin typeface="ＭＳ 明朝" pitchFamily="17" charset="-128"/>
              <a:ea typeface="ＭＳ 明朝" pitchFamily="17" charset="-128"/>
              <a:cs typeface="+mn-cs"/>
            </a:rPr>
            <a:t>　　</a:t>
          </a:r>
          <a:r>
            <a:rPr lang="ja-JP" altLang="ja-JP" sz="1050" spc="100" baseline="0">
              <a:solidFill>
                <a:schemeClr val="dk1"/>
              </a:solidFill>
              <a:effectLst/>
              <a:latin typeface="ＭＳ 明朝" pitchFamily="17" charset="-128"/>
              <a:ea typeface="ＭＳ 明朝" pitchFamily="17" charset="-128"/>
              <a:cs typeface="+mn-cs"/>
            </a:rPr>
            <a:t>（書類の作成・交付申請受領及び申請書等の提出を含む）の一切</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（２）前号の手続きの前提となる手続き</a:t>
          </a:r>
          <a:endParaRPr lang="ja-JP" altLang="ja-JP" sz="1050" spc="100">
            <a:effectLst/>
            <a:latin typeface="ＭＳ 明朝" pitchFamily="17" charset="-128"/>
            <a:ea typeface="ＭＳ 明朝" pitchFamily="17" charset="-128"/>
          </a:endParaRPr>
        </a:p>
        <a:p>
          <a:pPr>
            <a:spcAft>
              <a:spcPts val="300"/>
            </a:spcAft>
          </a:pPr>
          <a:r>
            <a:rPr lang="ja-JP" altLang="ja-JP" sz="1050" spc="100" baseline="0">
              <a:solidFill>
                <a:schemeClr val="dk1"/>
              </a:solidFill>
              <a:effectLst/>
              <a:latin typeface="ＭＳ 明朝" pitchFamily="17" charset="-128"/>
              <a:ea typeface="ＭＳ 明朝" pitchFamily="17" charset="-128"/>
              <a:cs typeface="+mn-cs"/>
            </a:rPr>
            <a:t>（３）前号の手続きに必要となる付属手続き</a:t>
          </a:r>
          <a:endParaRPr lang="ja-JP" altLang="ja-JP" sz="1050" spc="100">
            <a:effectLst/>
            <a:latin typeface="ＭＳ 明朝" pitchFamily="17" charset="-128"/>
            <a:ea typeface="ＭＳ 明朝" pitchFamily="17" charset="-128"/>
          </a:endParaRPr>
        </a:p>
        <a:p>
          <a:pPr>
            <a:spcAft>
              <a:spcPts val="300"/>
            </a:spcAft>
          </a:pPr>
          <a:endParaRPr kumimoji="1" lang="ja-JP" altLang="en-US" sz="1050" spc="100">
            <a:latin typeface="ＭＳ 明朝" pitchFamily="17" charset="-128"/>
            <a:ea typeface="ＭＳ 明朝" pitchFamily="17" charset="-128"/>
          </a:endParaRPr>
        </a:p>
      </xdr:txBody>
    </xdr:sp>
    <xdr:clientData/>
  </xdr:twoCellAnchor>
  <xdr:twoCellAnchor>
    <xdr:from>
      <xdr:col>0</xdr:col>
      <xdr:colOff>89647</xdr:colOff>
      <xdr:row>9</xdr:row>
      <xdr:rowOff>561</xdr:rowOff>
    </xdr:from>
    <xdr:to>
      <xdr:col>22</xdr:col>
      <xdr:colOff>190500</xdr:colOff>
      <xdr:row>28</xdr:row>
      <xdr:rowOff>33618</xdr:rowOff>
    </xdr:to>
    <xdr:sp macro="" textlink="">
      <xdr:nvSpPr>
        <xdr:cNvPr id="7" name="テキスト ボックス 6">
          <a:extLst>
            <a:ext uri="{FF2B5EF4-FFF2-40B4-BE49-F238E27FC236}">
              <a16:creationId xmlns:a16="http://schemas.microsoft.com/office/drawing/2014/main" id="{00000000-0008-0000-1200-000007000000}"/>
            </a:ext>
          </a:extLst>
        </xdr:cNvPr>
        <xdr:cNvSpPr txBox="1"/>
      </xdr:nvSpPr>
      <xdr:spPr>
        <a:xfrm>
          <a:off x="89647" y="2858061"/>
          <a:ext cx="6499412" cy="4313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spc="100">
              <a:solidFill>
                <a:schemeClr val="dk1"/>
              </a:solidFill>
              <a:effectLst/>
              <a:latin typeface="ＭＳ Ｐ明朝" pitchFamily="18" charset="-128"/>
              <a:ea typeface="ＭＳ Ｐ明朝" pitchFamily="18" charset="-128"/>
              <a:cs typeface="+mn-cs"/>
            </a:rPr>
            <a:t>第２条　甲は乙に対し、遺言者の遺言執行手続きを委任し、乙はこれを受任する。</a:t>
          </a:r>
        </a:p>
        <a:p>
          <a:pPr>
            <a:spcAft>
              <a:spcPts val="300"/>
            </a:spcAft>
          </a:pPr>
          <a:r>
            <a:rPr lang="en-US" altLang="ja-JP" sz="1100" spc="100">
              <a:solidFill>
                <a:schemeClr val="dk1"/>
              </a:solidFill>
              <a:effectLst/>
              <a:latin typeface="ＭＳ Ｐ明朝" pitchFamily="18" charset="-128"/>
              <a:ea typeface="ＭＳ Ｐ明朝" pitchFamily="18" charset="-128"/>
              <a:cs typeface="+mn-cs"/>
            </a:rPr>
            <a:t> </a:t>
          </a:r>
          <a:endParaRPr lang="ja-JP"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ja-JP" sz="1100" spc="100">
              <a:solidFill>
                <a:schemeClr val="dk1"/>
              </a:solidFill>
              <a:effectLst/>
              <a:latin typeface="ＭＳ Ｐ明朝" pitchFamily="18" charset="-128"/>
              <a:ea typeface="ＭＳ Ｐ明朝" pitchFamily="18" charset="-128"/>
              <a:cs typeface="+mn-cs"/>
            </a:rPr>
            <a:t>第３条　乙は、乙を遺言執行者の候補者とする遺言執行者選任申立手続における家庭裁</a:t>
          </a:r>
          <a:endParaRPr lang="en-US"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判所の審判により、遺言執行者に就任するものとする。</a:t>
          </a:r>
        </a:p>
        <a:p>
          <a:pPr>
            <a:spcAft>
              <a:spcPts val="300"/>
            </a:spcAft>
          </a:pPr>
          <a:r>
            <a:rPr lang="ja-JP" altLang="ja-JP" sz="1100" spc="100">
              <a:solidFill>
                <a:schemeClr val="dk1"/>
              </a:solidFill>
              <a:effectLst/>
              <a:latin typeface="ＭＳ Ｐ明朝" pitchFamily="18" charset="-128"/>
              <a:ea typeface="ＭＳ Ｐ明朝" pitchFamily="18" charset="-128"/>
              <a:cs typeface="+mn-cs"/>
            </a:rPr>
            <a:t>　</a:t>
          </a:r>
        </a:p>
        <a:p>
          <a:pPr>
            <a:spcAft>
              <a:spcPts val="300"/>
            </a:spcAft>
          </a:pPr>
          <a:r>
            <a:rPr lang="ja-JP" altLang="ja-JP" sz="1100" spc="100">
              <a:solidFill>
                <a:schemeClr val="dk1"/>
              </a:solidFill>
              <a:effectLst/>
              <a:latin typeface="ＭＳ Ｐ明朝" pitchFamily="18" charset="-128"/>
              <a:ea typeface="ＭＳ Ｐ明朝" pitchFamily="18" charset="-128"/>
              <a:cs typeface="+mn-cs"/>
            </a:rPr>
            <a:t>第４条　遺言執行者の報酬は相続財産総額の１％とし、その権限は以下のとおりとする。</a:t>
          </a: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①</a:t>
          </a:r>
          <a:r>
            <a:rPr lang="ja-JP" altLang="ja-JP" sz="1100" spc="100">
              <a:solidFill>
                <a:schemeClr val="dk1"/>
              </a:solidFill>
              <a:effectLst/>
              <a:latin typeface="ＭＳ Ｐ明朝" pitchFamily="18" charset="-128"/>
              <a:ea typeface="ＭＳ Ｐ明朝" pitchFamily="18" charset="-128"/>
              <a:cs typeface="+mn-cs"/>
            </a:rPr>
            <a:t>預貯金・有価証券・投資信託などの全金融資産についてはすべて解約または処</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分し、</a:t>
          </a: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これに遺言者の手許現金を加え、遺言者の債務・費用等（遺言執行費用及</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び遺言執行者の報酬を含む）を控除し、相続人ら</a:t>
          </a:r>
          <a:r>
            <a:rPr lang="ja-JP" altLang="en-US" sz="1100" spc="100">
              <a:solidFill>
                <a:schemeClr val="dk1"/>
              </a:solidFill>
              <a:effectLst/>
              <a:latin typeface="ＭＳ Ｐ明朝" pitchFamily="18" charset="-128"/>
              <a:ea typeface="ＭＳ Ｐ明朝" pitchFamily="18" charset="-128"/>
              <a:cs typeface="+mn-cs"/>
            </a:rPr>
            <a:t>に</a:t>
          </a:r>
          <a:r>
            <a:rPr lang="ja-JP" altLang="ja-JP" sz="1100" spc="100">
              <a:solidFill>
                <a:schemeClr val="dk1"/>
              </a:solidFill>
              <a:effectLst/>
              <a:latin typeface="ＭＳ Ｐ明朝" pitchFamily="18" charset="-128"/>
              <a:ea typeface="ＭＳ Ｐ明朝" pitchFamily="18" charset="-128"/>
              <a:cs typeface="+mn-cs"/>
            </a:rPr>
            <a:t>交付することができる権限。</a:t>
          </a: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②</a:t>
          </a:r>
          <a:r>
            <a:rPr lang="ja-JP" altLang="ja-JP" sz="1100" spc="100">
              <a:solidFill>
                <a:schemeClr val="dk1"/>
              </a:solidFill>
              <a:effectLst/>
              <a:latin typeface="ＭＳ Ｐ明朝" pitchFamily="18" charset="-128"/>
              <a:ea typeface="ＭＳ Ｐ明朝" pitchFamily="18" charset="-128"/>
              <a:cs typeface="+mn-cs"/>
            </a:rPr>
            <a:t>遺言執行者は、上記遺言執行のため、不動産登記手続、預貯金等の全金融資</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産の名義変更・解約・換価（遺言者名義の預貯金の払戻し手続及び払戻し金員の</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受領、株式等の有価証券の売却手続及び売却代金の受領の権限など）、その他</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の財産の名義変更、貸金庫がある場合その開扉・蔵置品の引取り・解約など、本</a:t>
          </a:r>
          <a:endParaRPr lang="en-US" altLang="ja-JP" sz="1100" spc="100">
            <a:solidFill>
              <a:schemeClr val="dk1"/>
            </a:solidFill>
            <a:effectLst/>
            <a:latin typeface="ＭＳ Ｐ明朝" pitchFamily="18" charset="-128"/>
            <a:ea typeface="ＭＳ Ｐ明朝" pitchFamily="18" charset="-128"/>
            <a:cs typeface="+mn-cs"/>
          </a:endParaRPr>
        </a:p>
        <a:p>
          <a:pPr lvl="0" hangingPunct="0">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遺言の執行のため必要なすべての権限。</a:t>
          </a:r>
        </a:p>
        <a:p>
          <a:pPr hangingPunct="0">
            <a:spcAft>
              <a:spcPts val="300"/>
            </a:spcAft>
          </a:pPr>
          <a:r>
            <a:rPr lang="en-US" altLang="ja-JP" sz="1100" spc="100">
              <a:solidFill>
                <a:schemeClr val="dk1"/>
              </a:solidFill>
              <a:effectLst/>
              <a:latin typeface="ＭＳ Ｐ明朝" pitchFamily="18" charset="-128"/>
              <a:ea typeface="ＭＳ Ｐ明朝" pitchFamily="18" charset="-128"/>
              <a:cs typeface="+mn-cs"/>
            </a:rPr>
            <a:t> </a:t>
          </a:r>
          <a:endParaRPr lang="ja-JP"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ja-JP" sz="1100" spc="100">
              <a:solidFill>
                <a:schemeClr val="dk1"/>
              </a:solidFill>
              <a:effectLst/>
              <a:latin typeface="ＭＳ Ｐ明朝" pitchFamily="18" charset="-128"/>
              <a:ea typeface="ＭＳ Ｐ明朝" pitchFamily="18" charset="-128"/>
              <a:cs typeface="+mn-cs"/>
            </a:rPr>
            <a:t>第５条　乙は、丙に本件業務に関する不動産登記手続を委任し、丙はこれを受任する。な</a:t>
          </a:r>
          <a:endParaRPr lang="en-US" altLang="ja-JP" sz="1100" spc="10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a:solidFill>
                <a:schemeClr val="dk1"/>
              </a:solidFill>
              <a:effectLst/>
              <a:latin typeface="ＭＳ Ｐ明朝" pitchFamily="18" charset="-128"/>
              <a:ea typeface="ＭＳ Ｐ明朝" pitchFamily="18" charset="-128"/>
              <a:cs typeface="+mn-cs"/>
            </a:rPr>
            <a:t>　　　　</a:t>
          </a:r>
          <a:r>
            <a:rPr lang="ja-JP" altLang="ja-JP" sz="1100" spc="100">
              <a:solidFill>
                <a:schemeClr val="dk1"/>
              </a:solidFill>
              <a:effectLst/>
              <a:latin typeface="ＭＳ Ｐ明朝" pitchFamily="18" charset="-128"/>
              <a:ea typeface="ＭＳ Ｐ明朝" pitchFamily="18" charset="-128"/>
              <a:cs typeface="+mn-cs"/>
            </a:rPr>
            <a:t>お、本件不動産登記手続の報酬については、別途乙より丙に支払うものとする。</a:t>
          </a:r>
        </a:p>
        <a:p>
          <a:pPr>
            <a:spcAft>
              <a:spcPts val="300"/>
            </a:spcAft>
          </a:pPr>
          <a:r>
            <a:rPr lang="en-US" altLang="ja-JP" sz="1050" spc="100" baseline="0">
              <a:solidFill>
                <a:schemeClr val="dk1"/>
              </a:solidFill>
              <a:effectLst/>
              <a:latin typeface="ＭＳ Ｐ明朝" pitchFamily="18" charset="-128"/>
              <a:ea typeface="ＭＳ Ｐ明朝" pitchFamily="18" charset="-128"/>
              <a:cs typeface="+mn-cs"/>
            </a:rPr>
            <a:t>	</a:t>
          </a:r>
          <a:endParaRPr kumimoji="1" lang="ja-JP" altLang="en-US" sz="1050" spc="100">
            <a:latin typeface="ＭＳ Ｐ明朝" pitchFamily="18" charset="-128"/>
            <a:ea typeface="ＭＳ Ｐ明朝" pitchFamily="18" charset="-128"/>
          </a:endParaRPr>
        </a:p>
      </xdr:txBody>
    </xdr:sp>
    <xdr:clientData/>
  </xdr:twoCellAnchor>
  <xdr:twoCellAnchor>
    <xdr:from>
      <xdr:col>23</xdr:col>
      <xdr:colOff>44823</xdr:colOff>
      <xdr:row>0</xdr:row>
      <xdr:rowOff>526675</xdr:rowOff>
    </xdr:from>
    <xdr:to>
      <xdr:col>46</xdr:col>
      <xdr:colOff>224118</xdr:colOff>
      <xdr:row>44</xdr:row>
      <xdr:rowOff>11206</xdr:rowOff>
    </xdr:to>
    <xdr:sp macro="" textlink="">
      <xdr:nvSpPr>
        <xdr:cNvPr id="10" name="テキスト ボックス 9">
          <a:extLst>
            <a:ext uri="{FF2B5EF4-FFF2-40B4-BE49-F238E27FC236}">
              <a16:creationId xmlns:a16="http://schemas.microsoft.com/office/drawing/2014/main" id="{00000000-0008-0000-1200-00000A000000}"/>
            </a:ext>
          </a:extLst>
        </xdr:cNvPr>
        <xdr:cNvSpPr txBox="1"/>
      </xdr:nvSpPr>
      <xdr:spPr>
        <a:xfrm>
          <a:off x="6723529" y="526675"/>
          <a:ext cx="6622677" cy="10085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第</a:t>
          </a:r>
          <a:r>
            <a:rPr lang="ja-JP" altLang="en-US" sz="1100" spc="100" baseline="0">
              <a:solidFill>
                <a:schemeClr val="dk1"/>
              </a:solidFill>
              <a:effectLst/>
              <a:latin typeface="ＭＳ Ｐ明朝" pitchFamily="18" charset="-128"/>
              <a:ea typeface="ＭＳ Ｐ明朝" pitchFamily="18" charset="-128"/>
              <a:cs typeface="+mn-cs"/>
            </a:rPr>
            <a:t>１０</a:t>
          </a:r>
          <a:r>
            <a:rPr lang="ja-JP" altLang="ja-JP" sz="1100" spc="100" baseline="0">
              <a:solidFill>
                <a:schemeClr val="dk1"/>
              </a:solidFill>
              <a:effectLst/>
              <a:latin typeface="ＭＳ Ｐ明朝" pitchFamily="18" charset="-128"/>
              <a:ea typeface="ＭＳ Ｐ明朝" pitchFamily="18" charset="-128"/>
              <a:cs typeface="+mn-cs"/>
            </a:rPr>
            <a:t>条　甲と乙及び丙は本件業務について十分協議のうえ，具体的手続を決定するものと</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する。</a:t>
          </a:r>
          <a:endParaRPr lang="ja-JP" altLang="ja-JP" sz="1050" spc="100">
            <a:effectLst/>
            <a:latin typeface="ＭＳ Ｐ明朝" pitchFamily="18" charset="-128"/>
            <a:ea typeface="ＭＳ Ｐ明朝" pitchFamily="18" charset="-128"/>
          </a:endParaRPr>
        </a:p>
        <a:p>
          <a:pPr>
            <a:spcAft>
              <a:spcPts val="300"/>
            </a:spcAft>
          </a:pPr>
          <a:r>
            <a:rPr lang="en-US" altLang="ja-JP" sz="1100" spc="100" baseline="0">
              <a:solidFill>
                <a:schemeClr val="dk1"/>
              </a:solidFill>
              <a:effectLst/>
              <a:latin typeface="ＭＳ Ｐ明朝" pitchFamily="18" charset="-128"/>
              <a:ea typeface="ＭＳ Ｐ明朝" pitchFamily="18" charset="-128"/>
              <a:cs typeface="+mn-cs"/>
            </a:rPr>
            <a:t> </a:t>
          </a:r>
          <a:endParaRPr lang="ja-JP" altLang="ja-JP" sz="1050" spc="100">
            <a:effectLst/>
            <a:latin typeface="ＭＳ Ｐ明朝" pitchFamily="18" charset="-128"/>
            <a:ea typeface="ＭＳ Ｐ明朝" pitchFamily="18" charset="-128"/>
          </a:endParaRPr>
        </a:p>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第</a:t>
          </a:r>
          <a:r>
            <a:rPr lang="ja-JP" altLang="en-US" sz="1100" spc="100" baseline="0">
              <a:solidFill>
                <a:schemeClr val="dk1"/>
              </a:solidFill>
              <a:effectLst/>
              <a:latin typeface="ＭＳ Ｐ明朝" pitchFamily="18" charset="-128"/>
              <a:ea typeface="ＭＳ Ｐ明朝" pitchFamily="18" charset="-128"/>
              <a:cs typeface="+mn-cs"/>
            </a:rPr>
            <a:t>１１</a:t>
          </a:r>
          <a:r>
            <a:rPr lang="ja-JP" altLang="ja-JP" sz="1100" spc="100" baseline="0">
              <a:solidFill>
                <a:schemeClr val="dk1"/>
              </a:solidFill>
              <a:effectLst/>
              <a:latin typeface="ＭＳ Ｐ明朝" pitchFamily="18" charset="-128"/>
              <a:ea typeface="ＭＳ Ｐ明朝" pitchFamily="18" charset="-128"/>
              <a:cs typeface="+mn-cs"/>
            </a:rPr>
            <a:t>条　甲及び乙及び丙は，本件業務に関する財産調査において，甲から委任をうけた範</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囲内で行うものとし，その財産調査の開始によって，金融・証券その他各種口座が</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凍結されることに甲はあらかじめ承諾するものとする。</a:t>
          </a:r>
          <a:endParaRPr lang="ja-JP" altLang="ja-JP" sz="1050" spc="100">
            <a:effectLst/>
            <a:latin typeface="ＭＳ Ｐ明朝" pitchFamily="18" charset="-128"/>
            <a:ea typeface="ＭＳ Ｐ明朝" pitchFamily="18" charset="-128"/>
          </a:endParaRPr>
        </a:p>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　　　　　</a:t>
          </a: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また，委任の範囲を超えた財産が発見されたとしても，乙及び丙は，その責に任じ</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ないものとする。</a:t>
          </a:r>
          <a:endParaRPr lang="ja-JP" altLang="ja-JP" sz="1050" spc="100">
            <a:effectLst/>
            <a:latin typeface="ＭＳ Ｐ明朝" pitchFamily="18" charset="-128"/>
            <a:ea typeface="ＭＳ Ｐ明朝" pitchFamily="18" charset="-128"/>
          </a:endParaRPr>
        </a:p>
        <a:p>
          <a:pPr>
            <a:spcAft>
              <a:spcPts val="300"/>
            </a:spcAft>
          </a:pPr>
          <a:r>
            <a:rPr lang="en-US" altLang="ja-JP" sz="1100" spc="100" baseline="0">
              <a:solidFill>
                <a:schemeClr val="dk1"/>
              </a:solidFill>
              <a:effectLst/>
              <a:latin typeface="ＭＳ Ｐ明朝" pitchFamily="18" charset="-128"/>
              <a:ea typeface="ＭＳ Ｐ明朝" pitchFamily="18" charset="-128"/>
              <a:cs typeface="+mn-cs"/>
            </a:rPr>
            <a:t> </a:t>
          </a:r>
          <a:endParaRPr lang="ja-JP" altLang="ja-JP" sz="1050" spc="100">
            <a:effectLst/>
            <a:latin typeface="ＭＳ Ｐ明朝" pitchFamily="18" charset="-128"/>
            <a:ea typeface="ＭＳ Ｐ明朝" pitchFamily="18" charset="-128"/>
          </a:endParaRPr>
        </a:p>
        <a:p>
          <a:pPr>
            <a:spcAft>
              <a:spcPts val="300"/>
            </a:spcAft>
          </a:pPr>
          <a:r>
            <a:rPr lang="ja-JP" altLang="ja-JP" sz="1100" spc="100" baseline="0">
              <a:solidFill>
                <a:schemeClr val="dk1"/>
              </a:solidFill>
              <a:effectLst/>
              <a:latin typeface="ＭＳ Ｐ明朝" pitchFamily="18" charset="-128"/>
              <a:ea typeface="ＭＳ Ｐ明朝" pitchFamily="18" charset="-128"/>
              <a:cs typeface="+mn-cs"/>
            </a:rPr>
            <a:t>第</a:t>
          </a:r>
          <a:r>
            <a:rPr lang="ja-JP" altLang="en-US" sz="1100" spc="100" baseline="0">
              <a:solidFill>
                <a:schemeClr val="dk1"/>
              </a:solidFill>
              <a:effectLst/>
              <a:latin typeface="ＭＳ Ｐ明朝" pitchFamily="18" charset="-128"/>
              <a:ea typeface="ＭＳ Ｐ明朝" pitchFamily="18" charset="-128"/>
              <a:cs typeface="+mn-cs"/>
            </a:rPr>
            <a:t>１２</a:t>
          </a:r>
          <a:r>
            <a:rPr lang="ja-JP" altLang="ja-JP" sz="1100" spc="100" baseline="0">
              <a:solidFill>
                <a:schemeClr val="dk1"/>
              </a:solidFill>
              <a:effectLst/>
              <a:latin typeface="ＭＳ Ｐ明朝" pitchFamily="18" charset="-128"/>
              <a:ea typeface="ＭＳ Ｐ明朝" pitchFamily="18" charset="-128"/>
              <a:cs typeface="+mn-cs"/>
            </a:rPr>
            <a:t>条　甲は乙及び丙に対して，本件業務の処理に必要となる情報や資料（以下「資料</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等」という）の提供を求められた場合，速やかに資料等を提示し，本件業務の処理</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に関し積極的かつ全面的に乙及び丙に協力し，乙及び丙は誠実に本件業務を処</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100" spc="100" baseline="0">
              <a:solidFill>
                <a:schemeClr val="dk1"/>
              </a:solidFill>
              <a:effectLst/>
              <a:latin typeface="ＭＳ Ｐ明朝" pitchFamily="18" charset="-128"/>
              <a:ea typeface="ＭＳ Ｐ明朝" pitchFamily="18" charset="-128"/>
              <a:cs typeface="+mn-cs"/>
            </a:rPr>
            <a:t>　　　　　</a:t>
          </a:r>
          <a:r>
            <a:rPr lang="ja-JP" altLang="ja-JP" sz="1100" spc="100" baseline="0">
              <a:solidFill>
                <a:schemeClr val="dk1"/>
              </a:solidFill>
              <a:effectLst/>
              <a:latin typeface="ＭＳ Ｐ明朝" pitchFamily="18" charset="-128"/>
              <a:ea typeface="ＭＳ Ｐ明朝" pitchFamily="18" charset="-128"/>
              <a:cs typeface="+mn-cs"/>
            </a:rPr>
            <a:t>理するものとする。</a:t>
          </a:r>
          <a:endParaRPr lang="en-US" altLang="ja-JP" sz="1100" spc="100" baseline="0">
            <a:solidFill>
              <a:schemeClr val="dk1"/>
            </a:solidFill>
            <a:effectLst/>
            <a:latin typeface="ＭＳ Ｐ明朝" pitchFamily="18" charset="-128"/>
            <a:ea typeface="ＭＳ Ｐ明朝" pitchFamily="18" charset="-128"/>
            <a:cs typeface="+mn-cs"/>
          </a:endParaRPr>
        </a:p>
        <a:p>
          <a:pPr>
            <a:spcAft>
              <a:spcPts val="300"/>
            </a:spcAft>
          </a:pPr>
          <a:endParaRPr lang="en-US" altLang="ja-JP" sz="1100" spc="100" baseline="0">
            <a:solidFill>
              <a:schemeClr val="dk1"/>
            </a:solidFill>
            <a:effectLst/>
            <a:latin typeface="ＭＳ Ｐ明朝" pitchFamily="18" charset="-128"/>
            <a:ea typeface="ＭＳ Ｐ明朝" pitchFamily="18" charset="-128"/>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ja-JP" altLang="ja-JP" sz="1050" spc="110" baseline="0">
              <a:solidFill>
                <a:schemeClr val="dk1"/>
              </a:solidFill>
              <a:effectLst/>
              <a:latin typeface="ＭＳ Ｐ明朝" pitchFamily="18" charset="-128"/>
              <a:ea typeface="ＭＳ Ｐ明朝" pitchFamily="18" charset="-128"/>
              <a:cs typeface="+mn-cs"/>
            </a:rPr>
            <a:t>第１３条　甲は乙に対し、本件遺言執行手続の着手金として、本契約締結の時点で想定される</a:t>
          </a:r>
          <a:endParaRPr lang="en-US" altLang="ja-JP" sz="1050" spc="110" baseline="0">
            <a:solidFill>
              <a:schemeClr val="dk1"/>
            </a:solidFill>
            <a:effectLst/>
            <a:latin typeface="ＭＳ Ｐ明朝" pitchFamily="18" charset="-128"/>
            <a:ea typeface="ＭＳ Ｐ明朝" pitchFamily="18" charset="-128"/>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ja-JP" altLang="en-US" sz="1050" spc="110" baseline="0">
              <a:solidFill>
                <a:schemeClr val="dk1"/>
              </a:solidFill>
              <a:effectLst/>
              <a:latin typeface="ＭＳ Ｐ明朝" pitchFamily="18" charset="-128"/>
              <a:ea typeface="ＭＳ Ｐ明朝" pitchFamily="18" charset="-128"/>
              <a:cs typeface="+mn-cs"/>
            </a:rPr>
            <a:t>　　　　　</a:t>
          </a:r>
          <a:r>
            <a:rPr lang="ja-JP" altLang="ja-JP" sz="1050" spc="110" baseline="0">
              <a:solidFill>
                <a:schemeClr val="dk1"/>
              </a:solidFill>
              <a:effectLst/>
              <a:latin typeface="ＭＳ Ｐ明朝" pitchFamily="18" charset="-128"/>
              <a:ea typeface="ＭＳ Ｐ明朝" pitchFamily="18" charset="-128"/>
              <a:cs typeface="+mn-cs"/>
            </a:rPr>
            <a:t>遺言執行報酬金額金</a:t>
          </a:r>
          <a:r>
            <a:rPr lang="ja-JP" altLang="ja-JP" sz="1050" spc="110" baseline="0">
              <a:solidFill>
                <a:srgbClr val="FF0000"/>
              </a:solidFill>
              <a:effectLst/>
              <a:latin typeface="ＭＳ Ｐ明朝" pitchFamily="18" charset="-128"/>
              <a:ea typeface="ＭＳ Ｐ明朝" pitchFamily="18" charset="-128"/>
              <a:cs typeface="+mn-cs"/>
            </a:rPr>
            <a:t>１４０万円</a:t>
          </a:r>
          <a:r>
            <a:rPr lang="ja-JP" altLang="ja-JP" sz="1050" spc="110" baseline="0">
              <a:solidFill>
                <a:schemeClr val="dk1"/>
              </a:solidFill>
              <a:effectLst/>
              <a:latin typeface="ＭＳ Ｐ明朝" pitchFamily="18" charset="-128"/>
              <a:ea typeface="ＭＳ Ｐ明朝" pitchFamily="18" charset="-128"/>
              <a:cs typeface="+mn-cs"/>
            </a:rPr>
            <a:t>の２割である金</a:t>
          </a:r>
          <a:r>
            <a:rPr lang="ja-JP" altLang="ja-JP" sz="1050" spc="110" baseline="0">
              <a:solidFill>
                <a:srgbClr val="FF0000"/>
              </a:solidFill>
              <a:effectLst/>
              <a:latin typeface="ＭＳ Ｐ明朝" pitchFamily="18" charset="-128"/>
              <a:ea typeface="ＭＳ Ｐ明朝" pitchFamily="18" charset="-128"/>
              <a:cs typeface="+mn-cs"/>
            </a:rPr>
            <a:t>２９万４０００円</a:t>
          </a:r>
          <a:r>
            <a:rPr lang="ja-JP" altLang="ja-JP" sz="1050" spc="110" baseline="0">
              <a:solidFill>
                <a:schemeClr val="dk1"/>
              </a:solidFill>
              <a:effectLst/>
              <a:latin typeface="ＭＳ Ｐ明朝" pitchFamily="18" charset="-128"/>
              <a:ea typeface="ＭＳ Ｐ明朝" pitchFamily="18" charset="-128"/>
              <a:cs typeface="+mn-cs"/>
            </a:rPr>
            <a:t>（税込）を本日より</a:t>
          </a:r>
          <a:r>
            <a:rPr lang="ja-JP" altLang="en-US" sz="1050" spc="110" baseline="0">
              <a:solidFill>
                <a:schemeClr val="dk1"/>
              </a:solidFill>
              <a:effectLst/>
              <a:latin typeface="ＭＳ Ｐ明朝" pitchFamily="18" charset="-128"/>
              <a:ea typeface="ＭＳ Ｐ明朝" pitchFamily="18" charset="-128"/>
              <a:cs typeface="+mn-cs"/>
            </a:rPr>
            <a:t>７</a:t>
          </a:r>
          <a:r>
            <a:rPr lang="ja-JP" altLang="ja-JP" sz="1050" spc="110" baseline="0">
              <a:solidFill>
                <a:schemeClr val="dk1"/>
              </a:solidFill>
              <a:effectLst/>
              <a:latin typeface="ＭＳ Ｐ明朝" pitchFamily="18" charset="-128"/>
              <a:ea typeface="ＭＳ Ｐ明朝" pitchFamily="18" charset="-128"/>
              <a:cs typeface="+mn-cs"/>
            </a:rPr>
            <a:t>営業</a:t>
          </a:r>
          <a:endParaRPr lang="en-US" altLang="ja-JP" sz="1050" spc="110" baseline="0">
            <a:solidFill>
              <a:schemeClr val="dk1"/>
            </a:solidFill>
            <a:effectLst/>
            <a:latin typeface="ＭＳ Ｐ明朝" pitchFamily="18" charset="-128"/>
            <a:ea typeface="ＭＳ Ｐ明朝" pitchFamily="18" charset="-128"/>
            <a:cs typeface="+mn-cs"/>
          </a:endParaRPr>
        </a:p>
        <a:p>
          <a:pPr marL="0" marR="0" indent="0" defTabSz="914400" eaLnBrk="1" fontAlgn="auto" latinLnBrk="0" hangingPunct="1">
            <a:lnSpc>
              <a:spcPct val="100000"/>
            </a:lnSpc>
            <a:spcBef>
              <a:spcPts val="0"/>
            </a:spcBef>
            <a:spcAft>
              <a:spcPts val="300"/>
            </a:spcAft>
            <a:buClrTx/>
            <a:buSzTx/>
            <a:buFontTx/>
            <a:buNone/>
            <a:tabLst/>
            <a:defRPr/>
          </a:pPr>
          <a:r>
            <a:rPr lang="ja-JP" altLang="en-US" sz="1050" spc="110" baseline="0">
              <a:solidFill>
                <a:schemeClr val="dk1"/>
              </a:solidFill>
              <a:effectLst/>
              <a:latin typeface="ＭＳ Ｐ明朝" pitchFamily="18" charset="-128"/>
              <a:ea typeface="ＭＳ Ｐ明朝" pitchFamily="18" charset="-128"/>
              <a:cs typeface="+mn-cs"/>
            </a:rPr>
            <a:t>　　　　　</a:t>
          </a:r>
          <a:r>
            <a:rPr lang="ja-JP" altLang="ja-JP" sz="1050" spc="110" baseline="0">
              <a:solidFill>
                <a:schemeClr val="dk1"/>
              </a:solidFill>
              <a:effectLst/>
              <a:latin typeface="ＭＳ Ｐ明朝" pitchFamily="18" charset="-128"/>
              <a:ea typeface="ＭＳ Ｐ明朝" pitchFamily="18" charset="-128"/>
              <a:cs typeface="+mn-cs"/>
            </a:rPr>
            <a:t>日以内に下記口座宛に振り込み送金により支払うものとする。</a:t>
          </a: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a:spcAft>
              <a:spcPts val="300"/>
            </a:spcAft>
          </a:pPr>
          <a:endParaRPr lang="en-US" altLang="ja-JP" sz="1050" spc="100">
            <a:effectLst/>
            <a:latin typeface="ＭＳ Ｐ明朝" pitchFamily="18" charset="-128"/>
            <a:ea typeface="ＭＳ Ｐ明朝" pitchFamily="18" charset="-128"/>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なお，乙及び丙は，報酬とは別に，印紙代，切手代，交付手数料，予納金，</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交通費，通信費等の実費等（以下「実費」という）について実額を受け取るこ</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とができる。</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また，実費について乙及び丙が立て替えることのできる金額の総額は金５万</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円を上限とする。</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２　</a:t>
          </a: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報酬基準に記載のない業務は，甲及び乙及び丙協議の上，報酬額を決定する</a:t>
          </a:r>
          <a:endPar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r>
            <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ものとする。</a:t>
          </a:r>
        </a:p>
        <a:p>
          <a:pPr marL="0" marR="0" lvl="0" indent="0" defTabSz="914400" eaLnBrk="1" fontAlgn="auto" latinLnBrk="0" hangingPunct="1">
            <a:lnSpc>
              <a:spcPct val="100000"/>
            </a:lnSpc>
            <a:spcBef>
              <a:spcPts val="0"/>
            </a:spcBef>
            <a:spcAft>
              <a:spcPts val="300"/>
            </a:spcAft>
            <a:buClrTx/>
            <a:buSzTx/>
            <a:buFontTx/>
            <a:buNone/>
            <a:tabLst/>
            <a:defRPr/>
          </a:pPr>
          <a:r>
            <a:rPr kumimoji="0" lang="en-US"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rPr>
            <a:t> </a:t>
          </a:r>
          <a:endParaRPr kumimoji="0" lang="ja-JP" altLang="ja-JP" sz="1050" b="0" i="0" u="none" strike="noStrike" kern="0" cap="none" spc="100" normalizeH="0" baseline="0" noProof="0">
            <a:ln>
              <a:noFill/>
            </a:ln>
            <a:solidFill>
              <a:prstClr val="black"/>
            </a:solidFill>
            <a:effectLst/>
            <a:uLnTx/>
            <a:uFillTx/>
            <a:latin typeface="ＭＳ 明朝" pitchFamily="17" charset="-128"/>
            <a:ea typeface="ＭＳ 明朝" pitchFamily="17"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第</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１４</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条　乙及び丙は，前条に定める実費及び未払いの報酬があるときは、その支払いを確認し</a:t>
          </a: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たときに，本件業務に関する書類を甲に引き渡すものとする。</a:t>
          </a:r>
        </a:p>
        <a:p>
          <a:pPr marL="0" marR="0" lvl="0" indent="0" defTabSz="914400" eaLnBrk="1" fontAlgn="auto" latinLnBrk="0" hangingPunct="1">
            <a:lnSpc>
              <a:spcPct val="100000"/>
            </a:lnSpc>
            <a:spcBef>
              <a:spcPts val="0"/>
            </a:spcBef>
            <a:spcAft>
              <a:spcPts val="300"/>
            </a:spcAft>
            <a:buClrTx/>
            <a:buSzTx/>
            <a:buFontTx/>
            <a:buNone/>
            <a:tabLst/>
            <a:defRPr/>
          </a:pPr>
          <a:r>
            <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endPar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第１</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５</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条　乙及び丙は，以下のいずれかの事由が生じたときは，本契約を解除することができる。</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（１）</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甲が乙及び丙に対し，虚偽の事実を申告し，または，事実を正当な理由なく告げなか</a:t>
          </a: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ったため，乙及び丙の事件処理に著しい不都合が生じたとき</a:t>
          </a:r>
        </a:p>
        <a:p>
          <a:pPr marL="0" marR="0" lvl="0" indent="0" defTabSz="914400" eaLnBrk="1" fontAlgn="auto" latinLnBrk="0" hangingPunct="1">
            <a:lnSpc>
              <a:spcPct val="100000"/>
            </a:lnSpc>
            <a:spcBef>
              <a:spcPts val="0"/>
            </a:spcBef>
            <a:spcAft>
              <a:spcPts val="300"/>
            </a:spcAft>
            <a:buClrTx/>
            <a:buSzTx/>
            <a:buFontTx/>
            <a:buNone/>
            <a:tabLst/>
            <a:defRPr/>
          </a:pP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（２）</a:t>
          </a:r>
          <a:r>
            <a:rPr kumimoji="0" lang="ja-JP" altLang="en-US"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　</a:t>
          </a:r>
          <a:r>
            <a:rPr kumimoji="0" lang="ja-JP"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rPr>
            <a:t>甲と乙及び丙との信頼関係が破綻したとき</a:t>
          </a: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marL="0" marR="0" lvl="0" indent="0" defTabSz="914400" eaLnBrk="1" fontAlgn="auto" latinLnBrk="0" hangingPunct="1">
            <a:lnSpc>
              <a:spcPct val="100000"/>
            </a:lnSpc>
            <a:spcBef>
              <a:spcPts val="0"/>
            </a:spcBef>
            <a:spcAft>
              <a:spcPts val="300"/>
            </a:spcAft>
            <a:buClrTx/>
            <a:buSzTx/>
            <a:buFontTx/>
            <a:buNone/>
            <a:tabLst/>
            <a:defRPr/>
          </a:pPr>
          <a:endParaRPr kumimoji="0" lang="en-US" altLang="ja-JP" sz="1050" b="0" i="0" u="none" strike="noStrike" kern="0" cap="none" spc="100" normalizeH="0" baseline="0" noProof="0">
            <a:ln>
              <a:noFill/>
            </a:ln>
            <a:solidFill>
              <a:prstClr val="black"/>
            </a:solidFill>
            <a:effectLst/>
            <a:uLnTx/>
            <a:uFillTx/>
            <a:latin typeface="ＭＳ Ｐ明朝" pitchFamily="18" charset="-128"/>
            <a:ea typeface="ＭＳ Ｐ明朝" pitchFamily="18" charset="-128"/>
            <a:cs typeface="+mn-cs"/>
          </a:endParaRP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第１６条　甲は，以下のいずれかの事由が生じたときは，本契約を解除することができる。</a:t>
          </a: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　（１）</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乙及び丙が甲に対し，虚偽の事実を申告し，または，事実を正当な理由なく告げな</a:t>
          </a:r>
          <a:endParaRPr lang="en-US" altLang="ja-JP" sz="1050" spc="100" baseline="0">
            <a:solidFill>
              <a:schemeClr val="dk1"/>
            </a:solidFill>
            <a:effectLst/>
            <a:latin typeface="ＭＳ Ｐ明朝" pitchFamily="18" charset="-128"/>
            <a:ea typeface="ＭＳ Ｐ明朝" pitchFamily="18" charset="-128"/>
            <a:cs typeface="+mn-cs"/>
          </a:endParaRPr>
        </a:p>
        <a:p>
          <a:pPr>
            <a:spcAft>
              <a:spcPts val="300"/>
            </a:spcAft>
          </a:pP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かったため，委任事件の処理に著しい不都合が生じたとき</a:t>
          </a:r>
        </a:p>
        <a:p>
          <a:pPr>
            <a:spcAft>
              <a:spcPts val="300"/>
            </a:spcAft>
          </a:pPr>
          <a:r>
            <a:rPr lang="ja-JP" altLang="ja-JP" sz="1050" spc="100" baseline="0">
              <a:solidFill>
                <a:schemeClr val="dk1"/>
              </a:solidFill>
              <a:effectLst/>
              <a:latin typeface="ＭＳ Ｐ明朝" pitchFamily="18" charset="-128"/>
              <a:ea typeface="ＭＳ Ｐ明朝" pitchFamily="18" charset="-128"/>
              <a:cs typeface="+mn-cs"/>
            </a:rPr>
            <a:t>　</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（２）</a:t>
          </a:r>
          <a:r>
            <a:rPr lang="ja-JP" altLang="en-US" sz="1050" spc="100" baseline="0">
              <a:solidFill>
                <a:schemeClr val="dk1"/>
              </a:solidFill>
              <a:effectLst/>
              <a:latin typeface="ＭＳ Ｐ明朝" pitchFamily="18" charset="-128"/>
              <a:ea typeface="ＭＳ Ｐ明朝" pitchFamily="18" charset="-128"/>
              <a:cs typeface="+mn-cs"/>
            </a:rPr>
            <a:t>　</a:t>
          </a:r>
          <a:r>
            <a:rPr lang="ja-JP" altLang="ja-JP" sz="1050" spc="100" baseline="0">
              <a:solidFill>
                <a:schemeClr val="dk1"/>
              </a:solidFill>
              <a:effectLst/>
              <a:latin typeface="ＭＳ Ｐ明朝" pitchFamily="18" charset="-128"/>
              <a:ea typeface="ＭＳ Ｐ明朝" pitchFamily="18" charset="-128"/>
              <a:cs typeface="+mn-cs"/>
            </a:rPr>
            <a:t>甲と乙及び丙との信頼関係が破綻したとき</a:t>
          </a:r>
        </a:p>
        <a:p>
          <a:pPr marL="0" marR="0" lvl="0" indent="0" defTabSz="914400" eaLnBrk="1" fontAlgn="auto" latinLnBrk="0" hangingPunct="1">
            <a:lnSpc>
              <a:spcPct val="100000"/>
            </a:lnSpc>
            <a:spcBef>
              <a:spcPts val="0"/>
            </a:spcBef>
            <a:spcAft>
              <a:spcPts val="300"/>
            </a:spcAft>
            <a:buClrTx/>
            <a:buSzTx/>
            <a:buFontTx/>
            <a:buNone/>
            <a:tabLst/>
            <a:defRPr/>
          </a:pPr>
          <a:endParaRPr lang="ja-JP" altLang="ja-JP" sz="1050" spc="100">
            <a:effectLst/>
            <a:latin typeface="ＭＳ Ｐ明朝" pitchFamily="18" charset="-128"/>
            <a:ea typeface="ＭＳ Ｐ明朝" pitchFamily="18" charset="-128"/>
          </a:endParaRPr>
        </a:p>
      </xdr:txBody>
    </xdr:sp>
    <xdr:clientData/>
  </xdr:twoCellAnchor>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57150</xdr:colOff>
          <xdr:row>9</xdr:row>
          <xdr:rowOff>0</xdr:rowOff>
        </xdr:from>
        <xdr:to>
          <xdr:col>17</xdr:col>
          <xdr:colOff>85725</xdr:colOff>
          <xdr:row>10</xdr:row>
          <xdr:rowOff>9525</xdr:rowOff>
        </xdr:to>
        <xdr:pic>
          <xdr:nvPicPr>
            <xdr:cNvPr id="253077" name="図 4">
              <a:extLst>
                <a:ext uri="{FF2B5EF4-FFF2-40B4-BE49-F238E27FC236}">
                  <a16:creationId xmlns:a16="http://schemas.microsoft.com/office/drawing/2014/main" id="{00000000-0008-0000-1300-000095DC0300}"/>
                </a:ext>
              </a:extLst>
            </xdr:cNvPr>
            <xdr:cNvPicPr>
              <a:picLocks noChangeAspect="1" noChangeArrowheads="1"/>
              <a:extLst>
                <a:ext uri="{84589F7E-364E-4C9E-8A38-B11213B215E9}">
                  <a14:cameraTool cellRange="徽章2" spid="_x0000_s253695"/>
                </a:ext>
              </a:extLst>
            </xdr:cNvPicPr>
          </xdr:nvPicPr>
          <xdr:blipFill>
            <a:blip xmlns:r="http://schemas.openxmlformats.org/officeDocument/2006/relationships" r:embed="rId1"/>
            <a:srcRect/>
            <a:stretch>
              <a:fillRect/>
            </a:stretch>
          </xdr:blipFill>
          <xdr:spPr bwMode="auto">
            <a:xfrm>
              <a:off x="4124325" y="1828800"/>
              <a:ext cx="381000" cy="400050"/>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31</xdr:col>
      <xdr:colOff>142875</xdr:colOff>
      <xdr:row>15</xdr:row>
      <xdr:rowOff>0</xdr:rowOff>
    </xdr:from>
    <xdr:ext cx="1428750" cy="400050"/>
    <xdr:sp macro="" textlink="">
      <xdr:nvSpPr>
        <xdr:cNvPr id="4" name="テキスト ボックス 3">
          <a:extLst>
            <a:ext uri="{FF2B5EF4-FFF2-40B4-BE49-F238E27FC236}">
              <a16:creationId xmlns:a16="http://schemas.microsoft.com/office/drawing/2014/main" id="{1C1C13CC-6D68-415A-81EF-F70116D98A34}"/>
            </a:ext>
          </a:extLst>
        </xdr:cNvPr>
        <xdr:cNvSpPr txBox="1"/>
      </xdr:nvSpPr>
      <xdr:spPr>
        <a:xfrm>
          <a:off x="11087100" y="3629025"/>
          <a:ext cx="1428750" cy="4000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900" b="1"/>
            <a:t>お名前の先頭に</a:t>
          </a:r>
          <a:endParaRPr kumimoji="1" lang="en-US" altLang="ja-JP" sz="900" b="1"/>
        </a:p>
        <a:p>
          <a:pPr algn="ctr"/>
          <a:r>
            <a:rPr kumimoji="1" lang="en-US" altLang="ja-JP" sz="900" b="1"/>
            <a:t>Y00000</a:t>
          </a:r>
          <a:r>
            <a:rPr kumimoji="1" lang="ja-JP" altLang="en-US" sz="900" b="1"/>
            <a:t>　とご入力ください。</a:t>
          </a:r>
        </a:p>
      </xdr:txBody>
    </xdr:sp>
    <xdr:clientData/>
  </xdr:oneCellAnchor>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266700</xdr:colOff>
          <xdr:row>9</xdr:row>
          <xdr:rowOff>9525</xdr:rowOff>
        </xdr:from>
        <xdr:to>
          <xdr:col>17</xdr:col>
          <xdr:colOff>19050</xdr:colOff>
          <xdr:row>10</xdr:row>
          <xdr:rowOff>9525</xdr:rowOff>
        </xdr:to>
        <xdr:pic>
          <xdr:nvPicPr>
            <xdr:cNvPr id="4" name="図 2">
              <a:extLst>
                <a:ext uri="{FF2B5EF4-FFF2-40B4-BE49-F238E27FC236}">
                  <a16:creationId xmlns:a16="http://schemas.microsoft.com/office/drawing/2014/main" id="{61F6429F-9362-4BC5-901D-D93518D4D7EB}"/>
                </a:ext>
              </a:extLst>
            </xdr:cNvPr>
            <xdr:cNvPicPr>
              <a:picLocks noChangeAspect="1" noChangeArrowheads="1"/>
              <a:extLst>
                <a:ext uri="{84589F7E-364E-4C9E-8A38-B11213B215E9}">
                  <a14:cameraTool cellRange="徽章1" spid="_x0000_s459946"/>
                </a:ext>
              </a:extLst>
            </xdr:cNvPicPr>
          </xdr:nvPicPr>
          <xdr:blipFill>
            <a:blip xmlns:r="http://schemas.openxmlformats.org/officeDocument/2006/relationships" r:embed="rId1"/>
            <a:srcRect/>
            <a:stretch>
              <a:fillRect/>
            </a:stretch>
          </xdr:blipFill>
          <xdr:spPr bwMode="auto">
            <a:xfrm>
              <a:off x="4057650" y="1647825"/>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4.xml><?xml version="1.0" encoding="utf-8"?>
<xdr:wsDr xmlns:xdr="http://schemas.openxmlformats.org/drawingml/2006/spreadsheetDrawing" xmlns:a="http://schemas.openxmlformats.org/drawingml/2006/main">
  <xdr:twoCellAnchor>
    <xdr:from>
      <xdr:col>11</xdr:col>
      <xdr:colOff>238122</xdr:colOff>
      <xdr:row>1</xdr:row>
      <xdr:rowOff>68791</xdr:rowOff>
    </xdr:from>
    <xdr:to>
      <xdr:col>13</xdr:col>
      <xdr:colOff>285749</xdr:colOff>
      <xdr:row>12</xdr:row>
      <xdr:rowOff>137581</xdr:rowOff>
    </xdr:to>
    <xdr:sp macro="" textlink="">
      <xdr:nvSpPr>
        <xdr:cNvPr id="2" name="角丸四角形吹き出し 1">
          <a:extLst>
            <a:ext uri="{FF2B5EF4-FFF2-40B4-BE49-F238E27FC236}">
              <a16:creationId xmlns:a16="http://schemas.microsoft.com/office/drawing/2014/main" id="{9575D12E-7ED9-4049-A62B-89E674D02F73}"/>
            </a:ext>
          </a:extLst>
        </xdr:cNvPr>
        <xdr:cNvSpPr/>
      </xdr:nvSpPr>
      <xdr:spPr>
        <a:xfrm>
          <a:off x="8489153" y="247385"/>
          <a:ext cx="1428752" cy="1961884"/>
        </a:xfrm>
        <a:prstGeom prst="wedgeRoundRectCallout">
          <a:avLst>
            <a:gd name="adj1" fmla="val -109964"/>
            <a:gd name="adj2" fmla="val -55792"/>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rgbClr val="FF0000"/>
              </a:solidFill>
            </a:rPr>
            <a:t>令和の場合は、日付</a:t>
          </a:r>
          <a:endParaRPr kumimoji="1" lang="en-US" altLang="ja-JP" sz="1100" b="1">
            <a:solidFill>
              <a:srgbClr val="FF0000"/>
            </a:solidFill>
          </a:endParaRPr>
        </a:p>
        <a:p>
          <a:pPr algn="ctr"/>
          <a:r>
            <a:rPr kumimoji="1" lang="ja-JP" altLang="en-US" sz="1100" b="1">
              <a:solidFill>
                <a:srgbClr val="FF0000"/>
              </a:solidFill>
            </a:rPr>
            <a:t>直接入力！</a:t>
          </a:r>
        </a:p>
      </xdr:txBody>
    </xdr:sp>
    <xdr:clientData/>
  </xdr:twoCellAnchor>
  <xdr:twoCellAnchor>
    <xdr:from>
      <xdr:col>10</xdr:col>
      <xdr:colOff>674687</xdr:colOff>
      <xdr:row>41</xdr:row>
      <xdr:rowOff>6613</xdr:rowOff>
    </xdr:from>
    <xdr:to>
      <xdr:col>18</xdr:col>
      <xdr:colOff>686594</xdr:colOff>
      <xdr:row>62</xdr:row>
      <xdr:rowOff>202406</xdr:rowOff>
    </xdr:to>
    <xdr:sp macro="" textlink="">
      <xdr:nvSpPr>
        <xdr:cNvPr id="3" name="正方形/長方形 2">
          <a:extLst>
            <a:ext uri="{FF2B5EF4-FFF2-40B4-BE49-F238E27FC236}">
              <a16:creationId xmlns:a16="http://schemas.microsoft.com/office/drawing/2014/main" id="{DA724085-E8A1-DA33-DCD3-A6CBB8E3FCA5}"/>
            </a:ext>
          </a:extLst>
        </xdr:cNvPr>
        <xdr:cNvSpPr/>
      </xdr:nvSpPr>
      <xdr:spPr>
        <a:xfrm>
          <a:off x="8235156" y="7197988"/>
          <a:ext cx="5536407" cy="38033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課税対象</a:t>
          </a:r>
          <a:endParaRPr kumimoji="1" lang="en-US" altLang="ja-JP" sz="2000"/>
        </a:p>
        <a:p>
          <a:pPr algn="l"/>
          <a:endParaRPr kumimoji="1" lang="en-US" altLang="ja-JP" sz="1600"/>
        </a:p>
        <a:p>
          <a:pPr algn="l"/>
          <a:r>
            <a:rPr kumimoji="1" lang="ja-JP" altLang="en-US" sz="1600"/>
            <a:t>・金融機関で取得した残高証明、取引履歴、経過利息等</a:t>
          </a:r>
          <a:endParaRPr kumimoji="1" lang="en-US" altLang="ja-JP" sz="1600"/>
        </a:p>
        <a:p>
          <a:pPr algn="l"/>
          <a:r>
            <a:rPr kumimoji="1" lang="ja-JP" altLang="en-US" sz="1600"/>
            <a:t>・郵送料</a:t>
          </a:r>
          <a:endParaRPr kumimoji="1" lang="en-US" altLang="ja-JP" sz="1600"/>
        </a:p>
        <a:p>
          <a:pPr algn="l"/>
          <a:r>
            <a:rPr kumimoji="1" lang="ja-JP" altLang="en-US" sz="1600"/>
            <a:t>・切手代</a:t>
          </a:r>
          <a:endParaRPr kumimoji="1" lang="en-US" altLang="ja-JP" sz="1600"/>
        </a:p>
        <a:p>
          <a:pPr algn="l"/>
          <a:r>
            <a:rPr kumimoji="1" lang="ja-JP" altLang="en-US" sz="1600"/>
            <a:t>・交通費</a:t>
          </a:r>
          <a:endParaRPr kumimoji="1" lang="en-US" altLang="ja-JP" sz="1600"/>
        </a:p>
        <a:p>
          <a:pPr algn="l"/>
          <a:r>
            <a:rPr kumimoji="1" lang="ja-JP" altLang="en-US" sz="1600"/>
            <a:t>・小為替手数料</a:t>
          </a:r>
          <a:endParaRPr kumimoji="1" lang="en-US" altLang="ja-JP" sz="1600"/>
        </a:p>
        <a:p>
          <a:pPr algn="l"/>
          <a:r>
            <a:rPr kumimoji="1" lang="ja-JP" altLang="en-US" sz="1600"/>
            <a:t>・その他立替実費</a:t>
          </a:r>
          <a:endParaRPr kumimoji="1" lang="en-US" altLang="ja-JP" sz="1600"/>
        </a:p>
        <a:p>
          <a:pPr algn="l"/>
          <a:r>
            <a:rPr kumimoji="1" lang="ja-JP" altLang="en-US" sz="1600"/>
            <a:t>・証券保管振替機構手数料</a:t>
          </a:r>
          <a:endParaRPr kumimoji="1" lang="en-US" altLang="ja-JP" sz="1600"/>
        </a:p>
        <a:p>
          <a:pPr algn="l"/>
          <a:r>
            <a:rPr kumimoji="1" lang="ja-JP" altLang="en-US" sz="1600"/>
            <a:t>・全国銀行個人信用情報センター手数料</a:t>
          </a:r>
          <a:endParaRPr kumimoji="1" lang="en-US" altLang="ja-JP" sz="1600"/>
        </a:p>
        <a:p>
          <a:pPr algn="l"/>
          <a:r>
            <a:rPr kumimoji="1" lang="ja-JP" altLang="en-US" sz="1600"/>
            <a:t>・</a:t>
          </a:r>
          <a:r>
            <a:rPr kumimoji="1" lang="en-US" altLang="ja-JP" sz="1600"/>
            <a:t>(</a:t>
          </a:r>
          <a:r>
            <a:rPr kumimoji="1" lang="ja-JP" altLang="en-US" sz="1600"/>
            <a:t>株</a:t>
          </a:r>
          <a:r>
            <a:rPr kumimoji="1" lang="en-US" altLang="ja-JP" sz="1600"/>
            <a:t>)</a:t>
          </a:r>
          <a:r>
            <a:rPr kumimoji="1" lang="ja-JP" altLang="en-US" sz="1600"/>
            <a:t>日本信用情報機構（</a:t>
          </a:r>
          <a:r>
            <a:rPr kumimoji="1" lang="en-US" altLang="ja-JP" sz="1600"/>
            <a:t>JICC</a:t>
          </a:r>
          <a:r>
            <a:rPr kumimoji="1" lang="ja-JP" altLang="en-US" sz="1600"/>
            <a:t>）手数料</a:t>
          </a:r>
          <a:endParaRPr kumimoji="1" lang="en-US" altLang="ja-JP" sz="1600"/>
        </a:p>
        <a:p>
          <a:pPr algn="l"/>
          <a:r>
            <a:rPr kumimoji="1" lang="ja-JP" altLang="en-US" sz="1600"/>
            <a:t>・指定情報信用機関（</a:t>
          </a:r>
          <a:r>
            <a:rPr kumimoji="1" lang="en-US" altLang="ja-JP" sz="1600"/>
            <a:t>CIC</a:t>
          </a:r>
          <a:r>
            <a:rPr kumimoji="1" lang="ja-JP" altLang="en-US" sz="1600"/>
            <a:t>）手数料</a:t>
          </a:r>
          <a:endParaRPr kumimoji="1" lang="en-US" altLang="ja-JP" sz="1600"/>
        </a:p>
        <a:p>
          <a:pPr algn="l"/>
          <a:r>
            <a:rPr kumimoji="1" lang="ja-JP" altLang="en-US" sz="1600"/>
            <a:t>・官報広告費</a:t>
          </a:r>
          <a:endParaRPr kumimoji="1" lang="ja-JP" altLang="en-US" sz="1100"/>
        </a:p>
      </xdr:txBody>
    </xdr:sp>
    <xdr:clientData/>
  </xdr:twoCellAnchor>
  <xdr:twoCellAnchor>
    <xdr:from>
      <xdr:col>10</xdr:col>
      <xdr:colOff>673627</xdr:colOff>
      <xdr:row>16</xdr:row>
      <xdr:rowOff>155044</xdr:rowOff>
    </xdr:from>
    <xdr:to>
      <xdr:col>19</xdr:col>
      <xdr:colOff>42598</xdr:colOff>
      <xdr:row>37</xdr:row>
      <xdr:rowOff>154779</xdr:rowOff>
    </xdr:to>
    <xdr:sp macro="" textlink="">
      <xdr:nvSpPr>
        <xdr:cNvPr id="4" name="正方形/長方形 3">
          <a:extLst>
            <a:ext uri="{FF2B5EF4-FFF2-40B4-BE49-F238E27FC236}">
              <a16:creationId xmlns:a16="http://schemas.microsoft.com/office/drawing/2014/main" id="{8C6DCA5F-9B1D-4CEF-B2E8-DC962DCED720}"/>
            </a:ext>
          </a:extLst>
        </xdr:cNvPr>
        <xdr:cNvSpPr/>
      </xdr:nvSpPr>
      <xdr:spPr>
        <a:xfrm>
          <a:off x="8234096" y="2905388"/>
          <a:ext cx="5584033" cy="3607329"/>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ysClr val="windowText" lastClr="000000"/>
              </a:solidFill>
            </a:rPr>
            <a:t>非課税対象</a:t>
          </a:r>
          <a:endParaRPr kumimoji="1" lang="en-US" altLang="ja-JP" sz="2000">
            <a:solidFill>
              <a:sysClr val="windowText" lastClr="000000"/>
            </a:solidFill>
          </a:endParaRPr>
        </a:p>
        <a:p>
          <a:pPr algn="l"/>
          <a:endParaRPr kumimoji="1" lang="en-US" altLang="ja-JP" sz="1600">
            <a:solidFill>
              <a:sysClr val="windowText" lastClr="000000"/>
            </a:solidFill>
          </a:endParaRPr>
        </a:p>
        <a:p>
          <a:pPr algn="l"/>
          <a:r>
            <a:rPr kumimoji="1" lang="ja-JP" altLang="en-US" sz="1600">
              <a:solidFill>
                <a:sysClr val="windowText" lastClr="000000"/>
              </a:solidFill>
            </a:rPr>
            <a:t>・市役所等で取得した戸籍や住民票</a:t>
          </a:r>
          <a:endParaRPr kumimoji="1" lang="en-US" altLang="ja-JP" sz="1600">
            <a:solidFill>
              <a:sysClr val="windowText" lastClr="000000"/>
            </a:solidFill>
          </a:endParaRPr>
        </a:p>
        <a:p>
          <a:pPr algn="l"/>
          <a:r>
            <a:rPr kumimoji="1" lang="ja-JP" altLang="en-US" sz="1600">
              <a:solidFill>
                <a:sysClr val="windowText" lastClr="000000"/>
              </a:solidFill>
            </a:rPr>
            <a:t>・収入印紙代</a:t>
          </a:r>
          <a:endParaRPr kumimoji="1" lang="en-US" altLang="ja-JP" sz="1600">
            <a:solidFill>
              <a:sysClr val="windowText" lastClr="000000"/>
            </a:solidFill>
          </a:endParaRPr>
        </a:p>
        <a:p>
          <a:pPr algn="l"/>
          <a:r>
            <a:rPr kumimoji="1" lang="ja-JP" altLang="en-US" sz="1600">
              <a:solidFill>
                <a:sysClr val="windowText" lastClr="000000"/>
              </a:solidFill>
            </a:rPr>
            <a:t>・</a:t>
          </a:r>
          <a:r>
            <a:rPr kumimoji="1" lang="en-US" altLang="ja-JP" sz="1600">
              <a:solidFill>
                <a:sysClr val="windowText" lastClr="000000"/>
              </a:solidFill>
            </a:rPr>
            <a:t>JTN</a:t>
          </a:r>
        </a:p>
        <a:p>
          <a:pPr algn="l"/>
          <a:r>
            <a:rPr kumimoji="1" lang="ja-JP" altLang="en-US" sz="1600">
              <a:solidFill>
                <a:sysClr val="windowText" lastClr="000000"/>
              </a:solidFill>
            </a:rPr>
            <a:t>・家庭裁判所</a:t>
          </a:r>
          <a:endParaRPr kumimoji="1" lang="en-US" altLang="ja-JP" sz="1600">
            <a:solidFill>
              <a:sysClr val="windowText" lastClr="000000"/>
            </a:solidFill>
          </a:endParaRPr>
        </a:p>
        <a:p>
          <a:pPr algn="l"/>
          <a:r>
            <a:rPr kumimoji="1" lang="ja-JP" altLang="en-US" sz="1600">
              <a:solidFill>
                <a:sysClr val="windowText" lastClr="000000"/>
              </a:solidFill>
            </a:rPr>
            <a:t>・定款認証手数料</a:t>
          </a:r>
          <a:endParaRPr kumimoji="1" lang="en-US" altLang="ja-JP" sz="1600">
            <a:solidFill>
              <a:sysClr val="windowText" lastClr="000000"/>
            </a:solidFill>
          </a:endParaRPr>
        </a:p>
        <a:p>
          <a:pPr algn="l"/>
          <a:r>
            <a:rPr kumimoji="1" lang="ja-JP" altLang="en-US" sz="1600">
              <a:solidFill>
                <a:sysClr val="windowText" lastClr="000000"/>
              </a:solidFill>
            </a:rPr>
            <a:t>・民事法務協会</a:t>
          </a:r>
          <a:endParaRPr kumimoji="1" lang="en-US" altLang="ja-JP" sz="1600">
            <a:solidFill>
              <a:sysClr val="windowText" lastClr="000000"/>
            </a:solidFill>
          </a:endParaRPr>
        </a:p>
        <a:p>
          <a:pPr algn="l"/>
          <a:r>
            <a:rPr kumimoji="1" lang="ja-JP" altLang="en-US" sz="1600">
              <a:solidFill>
                <a:sysClr val="windowText" lastClr="000000"/>
              </a:solidFill>
            </a:rPr>
            <a:t>・登録免許税</a:t>
          </a:r>
          <a:endParaRPr kumimoji="1" lang="en-US" altLang="ja-JP" sz="1600">
            <a:solidFill>
              <a:sysClr val="windowText" lastClr="000000"/>
            </a:solidFill>
          </a:endParaRPr>
        </a:p>
        <a:p>
          <a:pPr algn="l"/>
          <a:r>
            <a:rPr kumimoji="1" lang="ja-JP" altLang="en-US" sz="1600">
              <a:solidFill>
                <a:sysClr val="windowText" lastClr="000000"/>
              </a:solidFill>
            </a:rPr>
            <a:t>・事前調査費用</a:t>
          </a:r>
          <a:endParaRPr kumimoji="1" lang="en-US" altLang="ja-JP" sz="1600">
            <a:solidFill>
              <a:sysClr val="windowText" lastClr="000000"/>
            </a:solidFill>
          </a:endParaRPr>
        </a:p>
        <a:p>
          <a:pPr algn="l"/>
          <a:r>
            <a:rPr kumimoji="1" lang="ja-JP" altLang="en-US" sz="1600">
              <a:solidFill>
                <a:sysClr val="windowText" lastClr="000000"/>
              </a:solidFill>
            </a:rPr>
            <a:t>・古物営業許可費用</a:t>
          </a:r>
          <a:endParaRPr kumimoji="1" lang="en-US" altLang="ja-JP" sz="1600">
            <a:solidFill>
              <a:sysClr val="windowText" lastClr="000000"/>
            </a:solidFill>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11</xdr:col>
      <xdr:colOff>238122</xdr:colOff>
      <xdr:row>1</xdr:row>
      <xdr:rowOff>68791</xdr:rowOff>
    </xdr:from>
    <xdr:to>
      <xdr:col>13</xdr:col>
      <xdr:colOff>285749</xdr:colOff>
      <xdr:row>12</xdr:row>
      <xdr:rowOff>137581</xdr:rowOff>
    </xdr:to>
    <xdr:sp macro="" textlink="">
      <xdr:nvSpPr>
        <xdr:cNvPr id="2" name="角丸四角形吹き出し 1">
          <a:extLst>
            <a:ext uri="{FF2B5EF4-FFF2-40B4-BE49-F238E27FC236}">
              <a16:creationId xmlns:a16="http://schemas.microsoft.com/office/drawing/2014/main" id="{410BF0A7-56DC-49AD-9CC4-730469746FCF}"/>
            </a:ext>
          </a:extLst>
        </xdr:cNvPr>
        <xdr:cNvSpPr/>
      </xdr:nvSpPr>
      <xdr:spPr>
        <a:xfrm>
          <a:off x="8458197" y="249766"/>
          <a:ext cx="1419227" cy="2002365"/>
        </a:xfrm>
        <a:prstGeom prst="wedgeRoundRectCallout">
          <a:avLst>
            <a:gd name="adj1" fmla="val -109964"/>
            <a:gd name="adj2" fmla="val -55792"/>
            <a:gd name="adj3" fmla="val 1666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eaVert" rtlCol="0" anchor="ctr"/>
        <a:lstStyle/>
        <a:p>
          <a:pPr algn="ctr"/>
          <a:r>
            <a:rPr kumimoji="1" lang="ja-JP" altLang="en-US" sz="1100" b="1">
              <a:solidFill>
                <a:srgbClr val="FF0000"/>
              </a:solidFill>
            </a:rPr>
            <a:t>令和の場合は、日付</a:t>
          </a:r>
          <a:endParaRPr kumimoji="1" lang="en-US" altLang="ja-JP" sz="1100" b="1">
            <a:solidFill>
              <a:srgbClr val="FF0000"/>
            </a:solidFill>
          </a:endParaRPr>
        </a:p>
        <a:p>
          <a:pPr algn="ctr"/>
          <a:r>
            <a:rPr kumimoji="1" lang="ja-JP" altLang="en-US" sz="1100" b="1">
              <a:solidFill>
                <a:srgbClr val="FF0000"/>
              </a:solidFill>
            </a:rPr>
            <a:t>直接入力！</a:t>
          </a:r>
        </a:p>
      </xdr:txBody>
    </xdr:sp>
    <xdr:clientData/>
  </xdr:twoCellAnchor>
  <xdr:twoCellAnchor>
    <xdr:from>
      <xdr:col>10</xdr:col>
      <xdr:colOff>674687</xdr:colOff>
      <xdr:row>41</xdr:row>
      <xdr:rowOff>6613</xdr:rowOff>
    </xdr:from>
    <xdr:to>
      <xdr:col>18</xdr:col>
      <xdr:colOff>686594</xdr:colOff>
      <xdr:row>62</xdr:row>
      <xdr:rowOff>202406</xdr:rowOff>
    </xdr:to>
    <xdr:sp macro="" textlink="">
      <xdr:nvSpPr>
        <xdr:cNvPr id="3" name="正方形/長方形 2">
          <a:extLst>
            <a:ext uri="{FF2B5EF4-FFF2-40B4-BE49-F238E27FC236}">
              <a16:creationId xmlns:a16="http://schemas.microsoft.com/office/drawing/2014/main" id="{99633895-B7E4-4115-A822-FEB0F31C8631}"/>
            </a:ext>
          </a:extLst>
        </xdr:cNvPr>
        <xdr:cNvSpPr/>
      </xdr:nvSpPr>
      <xdr:spPr>
        <a:xfrm>
          <a:off x="8208962" y="7359913"/>
          <a:ext cx="5498307" cy="38914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t>課税対象</a:t>
          </a:r>
          <a:endParaRPr kumimoji="1" lang="en-US" altLang="ja-JP" sz="2000"/>
        </a:p>
        <a:p>
          <a:pPr algn="l"/>
          <a:endParaRPr kumimoji="1" lang="en-US" altLang="ja-JP" sz="1600"/>
        </a:p>
        <a:p>
          <a:pPr algn="l"/>
          <a:r>
            <a:rPr kumimoji="1" lang="ja-JP" altLang="en-US" sz="1600"/>
            <a:t>・金融機関で取得した残高証明、取引履歴、経過利息等</a:t>
          </a:r>
          <a:endParaRPr kumimoji="1" lang="en-US" altLang="ja-JP" sz="1600"/>
        </a:p>
        <a:p>
          <a:pPr algn="l"/>
          <a:r>
            <a:rPr kumimoji="1" lang="ja-JP" altLang="en-US" sz="1600"/>
            <a:t>・郵送料</a:t>
          </a:r>
          <a:endParaRPr kumimoji="1" lang="en-US" altLang="ja-JP" sz="1600"/>
        </a:p>
        <a:p>
          <a:pPr algn="l"/>
          <a:r>
            <a:rPr kumimoji="1" lang="ja-JP" altLang="en-US" sz="1600"/>
            <a:t>・切手代</a:t>
          </a:r>
          <a:endParaRPr kumimoji="1" lang="en-US" altLang="ja-JP" sz="1600"/>
        </a:p>
        <a:p>
          <a:pPr algn="l"/>
          <a:r>
            <a:rPr kumimoji="1" lang="ja-JP" altLang="en-US" sz="1600"/>
            <a:t>・交通費</a:t>
          </a:r>
          <a:endParaRPr kumimoji="1" lang="en-US" altLang="ja-JP" sz="1600"/>
        </a:p>
        <a:p>
          <a:pPr algn="l"/>
          <a:r>
            <a:rPr kumimoji="1" lang="ja-JP" altLang="en-US" sz="1600"/>
            <a:t>・小為替手数料</a:t>
          </a:r>
          <a:endParaRPr kumimoji="1" lang="en-US" altLang="ja-JP" sz="1600"/>
        </a:p>
        <a:p>
          <a:pPr algn="l"/>
          <a:r>
            <a:rPr kumimoji="1" lang="ja-JP" altLang="en-US" sz="1600"/>
            <a:t>・その他立替実費</a:t>
          </a:r>
          <a:endParaRPr kumimoji="1" lang="en-US" altLang="ja-JP" sz="1600"/>
        </a:p>
        <a:p>
          <a:pPr algn="l"/>
          <a:r>
            <a:rPr kumimoji="1" lang="ja-JP" altLang="en-US" sz="1600"/>
            <a:t>・証券保管振替機構手数料</a:t>
          </a:r>
          <a:endParaRPr kumimoji="1" lang="en-US" altLang="ja-JP" sz="1600"/>
        </a:p>
        <a:p>
          <a:pPr algn="l"/>
          <a:r>
            <a:rPr kumimoji="1" lang="ja-JP" altLang="en-US" sz="1600"/>
            <a:t>・全国銀行個人信用情報センター手数料</a:t>
          </a:r>
          <a:endParaRPr kumimoji="1" lang="en-US" altLang="ja-JP" sz="1600"/>
        </a:p>
        <a:p>
          <a:pPr algn="l"/>
          <a:r>
            <a:rPr kumimoji="1" lang="ja-JP" altLang="en-US" sz="1600"/>
            <a:t>・</a:t>
          </a:r>
          <a:r>
            <a:rPr kumimoji="1" lang="en-US" altLang="ja-JP" sz="1600"/>
            <a:t>(</a:t>
          </a:r>
          <a:r>
            <a:rPr kumimoji="1" lang="ja-JP" altLang="en-US" sz="1600"/>
            <a:t>株</a:t>
          </a:r>
          <a:r>
            <a:rPr kumimoji="1" lang="en-US" altLang="ja-JP" sz="1600"/>
            <a:t>)</a:t>
          </a:r>
          <a:r>
            <a:rPr kumimoji="1" lang="ja-JP" altLang="en-US" sz="1600"/>
            <a:t>日本信用情報機構（</a:t>
          </a:r>
          <a:r>
            <a:rPr kumimoji="1" lang="en-US" altLang="ja-JP" sz="1600"/>
            <a:t>JICC</a:t>
          </a:r>
          <a:r>
            <a:rPr kumimoji="1" lang="ja-JP" altLang="en-US" sz="1600"/>
            <a:t>）手数料</a:t>
          </a:r>
          <a:endParaRPr kumimoji="1" lang="en-US" altLang="ja-JP" sz="1600"/>
        </a:p>
        <a:p>
          <a:pPr algn="l"/>
          <a:r>
            <a:rPr kumimoji="1" lang="ja-JP" altLang="en-US" sz="1600"/>
            <a:t>・指定情報信用機関（</a:t>
          </a:r>
          <a:r>
            <a:rPr kumimoji="1" lang="en-US" altLang="ja-JP" sz="1600"/>
            <a:t>CIC</a:t>
          </a:r>
          <a:r>
            <a:rPr kumimoji="1" lang="ja-JP" altLang="en-US" sz="1600"/>
            <a:t>）手数料</a:t>
          </a:r>
          <a:endParaRPr kumimoji="1" lang="en-US" altLang="ja-JP" sz="1600"/>
        </a:p>
        <a:p>
          <a:pPr algn="l"/>
          <a:r>
            <a:rPr kumimoji="1" lang="ja-JP" altLang="en-US" sz="1600"/>
            <a:t>・官報広告費</a:t>
          </a:r>
          <a:endParaRPr kumimoji="1" lang="ja-JP" altLang="en-US" sz="1100"/>
        </a:p>
      </xdr:txBody>
    </xdr:sp>
    <xdr:clientData/>
  </xdr:twoCellAnchor>
  <xdr:twoCellAnchor>
    <xdr:from>
      <xdr:col>10</xdr:col>
      <xdr:colOff>673627</xdr:colOff>
      <xdr:row>16</xdr:row>
      <xdr:rowOff>155044</xdr:rowOff>
    </xdr:from>
    <xdr:to>
      <xdr:col>19</xdr:col>
      <xdr:colOff>42598</xdr:colOff>
      <xdr:row>37</xdr:row>
      <xdr:rowOff>154779</xdr:rowOff>
    </xdr:to>
    <xdr:sp macro="" textlink="">
      <xdr:nvSpPr>
        <xdr:cNvPr id="4" name="正方形/長方形 3">
          <a:extLst>
            <a:ext uri="{FF2B5EF4-FFF2-40B4-BE49-F238E27FC236}">
              <a16:creationId xmlns:a16="http://schemas.microsoft.com/office/drawing/2014/main" id="{2C8DEF06-3F0D-4504-9265-4CEB1F1D404D}"/>
            </a:ext>
          </a:extLst>
        </xdr:cNvPr>
        <xdr:cNvSpPr/>
      </xdr:nvSpPr>
      <xdr:spPr>
        <a:xfrm>
          <a:off x="8207902" y="2964919"/>
          <a:ext cx="5541171" cy="3704960"/>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ysClr val="windowText" lastClr="000000"/>
              </a:solidFill>
            </a:rPr>
            <a:t>非課税対象</a:t>
          </a:r>
          <a:endParaRPr kumimoji="1" lang="en-US" altLang="ja-JP" sz="2000">
            <a:solidFill>
              <a:sysClr val="windowText" lastClr="000000"/>
            </a:solidFill>
          </a:endParaRPr>
        </a:p>
        <a:p>
          <a:pPr algn="l"/>
          <a:endParaRPr kumimoji="1" lang="en-US" altLang="ja-JP" sz="1600">
            <a:solidFill>
              <a:sysClr val="windowText" lastClr="000000"/>
            </a:solidFill>
          </a:endParaRPr>
        </a:p>
        <a:p>
          <a:pPr algn="l"/>
          <a:r>
            <a:rPr kumimoji="1" lang="ja-JP" altLang="en-US" sz="1600">
              <a:solidFill>
                <a:sysClr val="windowText" lastClr="000000"/>
              </a:solidFill>
            </a:rPr>
            <a:t>・市役所等で取得した戸籍や住民票</a:t>
          </a:r>
          <a:endParaRPr kumimoji="1" lang="en-US" altLang="ja-JP" sz="1600">
            <a:solidFill>
              <a:sysClr val="windowText" lastClr="000000"/>
            </a:solidFill>
          </a:endParaRPr>
        </a:p>
        <a:p>
          <a:pPr algn="l"/>
          <a:r>
            <a:rPr kumimoji="1" lang="ja-JP" altLang="en-US" sz="1600">
              <a:solidFill>
                <a:sysClr val="windowText" lastClr="000000"/>
              </a:solidFill>
            </a:rPr>
            <a:t>・収入印紙代</a:t>
          </a:r>
          <a:endParaRPr kumimoji="1" lang="en-US" altLang="ja-JP" sz="1600">
            <a:solidFill>
              <a:sysClr val="windowText" lastClr="000000"/>
            </a:solidFill>
          </a:endParaRPr>
        </a:p>
        <a:p>
          <a:pPr algn="l"/>
          <a:r>
            <a:rPr kumimoji="1" lang="ja-JP" altLang="en-US" sz="1600">
              <a:solidFill>
                <a:sysClr val="windowText" lastClr="000000"/>
              </a:solidFill>
            </a:rPr>
            <a:t>・</a:t>
          </a:r>
          <a:r>
            <a:rPr kumimoji="1" lang="en-US" altLang="ja-JP" sz="1600">
              <a:solidFill>
                <a:sysClr val="windowText" lastClr="000000"/>
              </a:solidFill>
            </a:rPr>
            <a:t>JTN</a:t>
          </a:r>
        </a:p>
        <a:p>
          <a:pPr algn="l"/>
          <a:r>
            <a:rPr kumimoji="1" lang="ja-JP" altLang="en-US" sz="1600">
              <a:solidFill>
                <a:sysClr val="windowText" lastClr="000000"/>
              </a:solidFill>
            </a:rPr>
            <a:t>・家庭裁判所</a:t>
          </a:r>
          <a:endParaRPr kumimoji="1" lang="en-US" altLang="ja-JP" sz="1600">
            <a:solidFill>
              <a:sysClr val="windowText" lastClr="000000"/>
            </a:solidFill>
          </a:endParaRPr>
        </a:p>
        <a:p>
          <a:pPr algn="l"/>
          <a:r>
            <a:rPr kumimoji="1" lang="ja-JP" altLang="en-US" sz="1600">
              <a:solidFill>
                <a:sysClr val="windowText" lastClr="000000"/>
              </a:solidFill>
            </a:rPr>
            <a:t>・定款認証手数料</a:t>
          </a:r>
          <a:endParaRPr kumimoji="1" lang="en-US" altLang="ja-JP" sz="1600">
            <a:solidFill>
              <a:sysClr val="windowText" lastClr="000000"/>
            </a:solidFill>
          </a:endParaRPr>
        </a:p>
        <a:p>
          <a:pPr algn="l"/>
          <a:r>
            <a:rPr kumimoji="1" lang="ja-JP" altLang="en-US" sz="1600">
              <a:solidFill>
                <a:sysClr val="windowText" lastClr="000000"/>
              </a:solidFill>
            </a:rPr>
            <a:t>・民事法務協会</a:t>
          </a:r>
          <a:endParaRPr kumimoji="1" lang="en-US" altLang="ja-JP" sz="1600">
            <a:solidFill>
              <a:sysClr val="windowText" lastClr="000000"/>
            </a:solidFill>
          </a:endParaRPr>
        </a:p>
        <a:p>
          <a:pPr algn="l"/>
          <a:r>
            <a:rPr kumimoji="1" lang="ja-JP" altLang="en-US" sz="1600">
              <a:solidFill>
                <a:sysClr val="windowText" lastClr="000000"/>
              </a:solidFill>
            </a:rPr>
            <a:t>・登録免許税</a:t>
          </a:r>
          <a:endParaRPr kumimoji="1" lang="en-US" altLang="ja-JP" sz="1600">
            <a:solidFill>
              <a:sysClr val="windowText" lastClr="000000"/>
            </a:solidFill>
          </a:endParaRPr>
        </a:p>
        <a:p>
          <a:pPr algn="l"/>
          <a:r>
            <a:rPr kumimoji="1" lang="ja-JP" altLang="en-US" sz="1600">
              <a:solidFill>
                <a:sysClr val="windowText" lastClr="000000"/>
              </a:solidFill>
            </a:rPr>
            <a:t>・事前調査費用</a:t>
          </a:r>
          <a:endParaRPr kumimoji="1" lang="en-US" altLang="ja-JP" sz="1600">
            <a:solidFill>
              <a:sysClr val="windowText" lastClr="000000"/>
            </a:solidFill>
          </a:endParaRPr>
        </a:p>
        <a:p>
          <a:pPr algn="l"/>
          <a:r>
            <a:rPr kumimoji="1" lang="ja-JP" altLang="en-US" sz="1600">
              <a:solidFill>
                <a:sysClr val="windowText" lastClr="000000"/>
              </a:solidFill>
            </a:rPr>
            <a:t>・古物営業許可費用</a:t>
          </a:r>
          <a:endParaRPr kumimoji="1" lang="en-US" altLang="ja-JP" sz="1600">
            <a:solidFill>
              <a:sysClr val="windowText" lastClr="000000"/>
            </a:solidFill>
          </a:endParaRPr>
        </a:p>
      </xdr:txBody>
    </xdr:sp>
    <xdr:clientData/>
  </xdr:twoCellAnchor>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247650</xdr:colOff>
          <xdr:row>9</xdr:row>
          <xdr:rowOff>0</xdr:rowOff>
        </xdr:from>
        <xdr:to>
          <xdr:col>17</xdr:col>
          <xdr:colOff>0</xdr:colOff>
          <xdr:row>10</xdr:row>
          <xdr:rowOff>9524</xdr:rowOff>
        </xdr:to>
        <xdr:pic>
          <xdr:nvPicPr>
            <xdr:cNvPr id="2" name="図 4">
              <a:extLst>
                <a:ext uri="{FF2B5EF4-FFF2-40B4-BE49-F238E27FC236}">
                  <a16:creationId xmlns:a16="http://schemas.microsoft.com/office/drawing/2014/main" id="{0DB1A16C-8CE9-4673-93EC-FBF69674E3B9}"/>
                </a:ext>
              </a:extLst>
            </xdr:cNvPr>
            <xdr:cNvPicPr>
              <a:picLocks noChangeAspect="1" noChangeArrowheads="1"/>
              <a:extLst>
                <a:ext uri="{84589F7E-364E-4C9E-8A38-B11213B215E9}">
                  <a14:cameraTool cellRange="徽章4" spid="_x0000_s423183"/>
                </a:ext>
              </a:extLst>
            </xdr:cNvPicPr>
          </xdr:nvPicPr>
          <xdr:blipFill>
            <a:blip xmlns:r="http://schemas.openxmlformats.org/officeDocument/2006/relationships" r:embed="rId1"/>
            <a:srcRect/>
            <a:stretch>
              <a:fillRect/>
            </a:stretch>
          </xdr:blipFill>
          <xdr:spPr bwMode="auto">
            <a:xfrm>
              <a:off x="4038600" y="1685925"/>
              <a:ext cx="381000" cy="400049"/>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4</xdr:col>
      <xdr:colOff>190500</xdr:colOff>
      <xdr:row>0</xdr:row>
      <xdr:rowOff>0</xdr:rowOff>
    </xdr:from>
    <xdr:ext cx="1428750" cy="400050"/>
    <xdr:sp macro="" textlink="">
      <xdr:nvSpPr>
        <xdr:cNvPr id="4" name="テキスト ボックス 3">
          <a:extLst>
            <a:ext uri="{FF2B5EF4-FFF2-40B4-BE49-F238E27FC236}">
              <a16:creationId xmlns:a16="http://schemas.microsoft.com/office/drawing/2014/main" id="{EFF324AF-D908-4387-B3AA-8E094E461332}"/>
            </a:ext>
          </a:extLst>
        </xdr:cNvPr>
        <xdr:cNvSpPr txBox="1"/>
      </xdr:nvSpPr>
      <xdr:spPr>
        <a:xfrm>
          <a:off x="1266825" y="0"/>
          <a:ext cx="1428750" cy="4000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900" b="1"/>
            <a:t>お名前の先頭に</a:t>
          </a:r>
          <a:endParaRPr kumimoji="1" lang="en-US" altLang="ja-JP" sz="900" b="1"/>
        </a:p>
        <a:p>
          <a:pPr algn="ctr"/>
          <a:r>
            <a:rPr kumimoji="1" lang="en-US" altLang="ja-JP" sz="900" b="1"/>
            <a:t>Y00000</a:t>
          </a:r>
          <a:r>
            <a:rPr kumimoji="1" lang="ja-JP" altLang="en-US" sz="900" b="1"/>
            <a:t>　とご入力ください。</a:t>
          </a:r>
        </a:p>
      </xdr:txBody>
    </xdr:sp>
    <xdr:clientData/>
  </xdr:oneCellAnchor>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0</xdr:colOff>
          <xdr:row>9</xdr:row>
          <xdr:rowOff>19050</xdr:rowOff>
        </xdr:from>
        <xdr:to>
          <xdr:col>17</xdr:col>
          <xdr:colOff>28575</xdr:colOff>
          <xdr:row>10</xdr:row>
          <xdr:rowOff>19050</xdr:rowOff>
        </xdr:to>
        <xdr:pic>
          <xdr:nvPicPr>
            <xdr:cNvPr id="4" name="図 2">
              <a:extLst>
                <a:ext uri="{FF2B5EF4-FFF2-40B4-BE49-F238E27FC236}">
                  <a16:creationId xmlns:a16="http://schemas.microsoft.com/office/drawing/2014/main" id="{7CE9E105-6A2B-4016-B1D9-914C96A9035D}"/>
                </a:ext>
              </a:extLst>
            </xdr:cNvPr>
            <xdr:cNvPicPr>
              <a:picLocks noChangeAspect="1" noChangeArrowheads="1"/>
              <a:extLst>
                <a:ext uri="{84589F7E-364E-4C9E-8A38-B11213B215E9}">
                  <a14:cameraTool cellRange="徽章1" spid="_x0000_s462277"/>
                </a:ext>
              </a:extLst>
            </xdr:cNvPicPr>
          </xdr:nvPicPr>
          <xdr:blipFill>
            <a:blip xmlns:r="http://schemas.openxmlformats.org/officeDocument/2006/relationships" r:embed="rId1"/>
            <a:srcRect/>
            <a:stretch>
              <a:fillRect/>
            </a:stretch>
          </xdr:blipFill>
          <xdr:spPr bwMode="auto">
            <a:xfrm>
              <a:off x="4067175" y="1704975"/>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266700</xdr:colOff>
          <xdr:row>9</xdr:row>
          <xdr:rowOff>9525</xdr:rowOff>
        </xdr:from>
        <xdr:to>
          <xdr:col>17</xdr:col>
          <xdr:colOff>19050</xdr:colOff>
          <xdr:row>10</xdr:row>
          <xdr:rowOff>9525</xdr:rowOff>
        </xdr:to>
        <xdr:pic>
          <xdr:nvPicPr>
            <xdr:cNvPr id="2" name="図 2">
              <a:extLst>
                <a:ext uri="{FF2B5EF4-FFF2-40B4-BE49-F238E27FC236}">
                  <a16:creationId xmlns:a16="http://schemas.microsoft.com/office/drawing/2014/main" id="{4D5016B0-0C33-4716-A0E2-A62E67AE0676}"/>
                </a:ext>
              </a:extLst>
            </xdr:cNvPr>
            <xdr:cNvPicPr>
              <a:picLocks noChangeAspect="1" noChangeArrowheads="1"/>
              <a:extLst>
                <a:ext uri="{84589F7E-364E-4C9E-8A38-B11213B215E9}">
                  <a14:cameraTool cellRange="徽章1" spid="_x0000_s462278"/>
                </a:ext>
              </a:extLst>
            </xdr:cNvPicPr>
          </xdr:nvPicPr>
          <xdr:blipFill>
            <a:blip xmlns:r="http://schemas.openxmlformats.org/officeDocument/2006/relationships" r:embed="rId1"/>
            <a:srcRect/>
            <a:stretch>
              <a:fillRect/>
            </a:stretch>
          </xdr:blipFill>
          <xdr:spPr bwMode="auto">
            <a:xfrm>
              <a:off x="4057650" y="1647825"/>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266700</xdr:colOff>
          <xdr:row>9</xdr:row>
          <xdr:rowOff>9525</xdr:rowOff>
        </xdr:from>
        <xdr:to>
          <xdr:col>17</xdr:col>
          <xdr:colOff>19050</xdr:colOff>
          <xdr:row>10</xdr:row>
          <xdr:rowOff>9525</xdr:rowOff>
        </xdr:to>
        <xdr:pic>
          <xdr:nvPicPr>
            <xdr:cNvPr id="5" name="図 2">
              <a:extLst>
                <a:ext uri="{FF2B5EF4-FFF2-40B4-BE49-F238E27FC236}">
                  <a16:creationId xmlns:a16="http://schemas.microsoft.com/office/drawing/2014/main" id="{5349F04F-4315-460E-868C-921CCA704129}"/>
                </a:ext>
              </a:extLst>
            </xdr:cNvPr>
            <xdr:cNvPicPr>
              <a:picLocks noChangeAspect="1" noChangeArrowheads="1"/>
              <a:extLst>
                <a:ext uri="{84589F7E-364E-4C9E-8A38-B11213B215E9}">
                  <a14:cameraTool cellRange="徽章1" spid="_x0000_s462279"/>
                </a:ext>
              </a:extLst>
            </xdr:cNvPicPr>
          </xdr:nvPicPr>
          <xdr:blipFill>
            <a:blip xmlns:r="http://schemas.openxmlformats.org/officeDocument/2006/relationships" r:embed="rId1"/>
            <a:srcRect/>
            <a:stretch>
              <a:fillRect/>
            </a:stretch>
          </xdr:blipFill>
          <xdr:spPr bwMode="auto">
            <a:xfrm>
              <a:off x="4057650" y="1647825"/>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4</xdr:col>
      <xdr:colOff>171450</xdr:colOff>
      <xdr:row>0</xdr:row>
      <xdr:rowOff>0</xdr:rowOff>
    </xdr:from>
    <xdr:ext cx="1428750" cy="400050"/>
    <xdr:sp macro="" textlink="">
      <xdr:nvSpPr>
        <xdr:cNvPr id="6" name="テキスト ボックス 5">
          <a:extLst>
            <a:ext uri="{FF2B5EF4-FFF2-40B4-BE49-F238E27FC236}">
              <a16:creationId xmlns:a16="http://schemas.microsoft.com/office/drawing/2014/main" id="{5C613F49-8B71-46C7-9294-7254CFE62DEA}"/>
            </a:ext>
          </a:extLst>
        </xdr:cNvPr>
        <xdr:cNvSpPr txBox="1"/>
      </xdr:nvSpPr>
      <xdr:spPr>
        <a:xfrm>
          <a:off x="1247775" y="0"/>
          <a:ext cx="1428750" cy="400050"/>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kumimoji="1" lang="ja-JP" altLang="en-US" sz="900" b="1"/>
            <a:t>お名前の先頭に</a:t>
          </a:r>
          <a:endParaRPr kumimoji="1" lang="en-US" altLang="ja-JP" sz="900" b="1"/>
        </a:p>
        <a:p>
          <a:pPr algn="ctr"/>
          <a:r>
            <a:rPr kumimoji="1" lang="en-US" altLang="ja-JP" sz="900" b="1"/>
            <a:t>Y00000</a:t>
          </a:r>
          <a:r>
            <a:rPr kumimoji="1" lang="ja-JP" altLang="en-US" sz="900" b="1"/>
            <a:t>　とご入力ください。</a:t>
          </a:r>
        </a:p>
      </xdr:txBody>
    </xdr:sp>
    <xdr:clientData/>
  </xdr:oneCellAnchor>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57150</xdr:colOff>
          <xdr:row>9</xdr:row>
          <xdr:rowOff>0</xdr:rowOff>
        </xdr:from>
        <xdr:to>
          <xdr:col>17</xdr:col>
          <xdr:colOff>85725</xdr:colOff>
          <xdr:row>10</xdr:row>
          <xdr:rowOff>9525</xdr:rowOff>
        </xdr:to>
        <xdr:pic>
          <xdr:nvPicPr>
            <xdr:cNvPr id="2" name="図 4">
              <a:extLst>
                <a:ext uri="{FF2B5EF4-FFF2-40B4-BE49-F238E27FC236}">
                  <a16:creationId xmlns:a16="http://schemas.microsoft.com/office/drawing/2014/main" id="{EDE33868-A90C-45CD-8D50-EF7884F4FD24}"/>
                </a:ext>
              </a:extLst>
            </xdr:cNvPr>
            <xdr:cNvPicPr>
              <a:picLocks noChangeAspect="1" noChangeArrowheads="1"/>
              <a:extLst>
                <a:ext uri="{84589F7E-364E-4C9E-8A38-B11213B215E9}">
                  <a14:cameraTool cellRange="徽章2" spid="_x0000_s458926"/>
                </a:ext>
              </a:extLst>
            </xdr:cNvPicPr>
          </xdr:nvPicPr>
          <xdr:blipFill>
            <a:blip xmlns:r="http://schemas.openxmlformats.org/officeDocument/2006/relationships" r:embed="rId1"/>
            <a:srcRect/>
            <a:stretch>
              <a:fillRect/>
            </a:stretch>
          </xdr:blipFill>
          <xdr:spPr bwMode="auto">
            <a:xfrm>
              <a:off x="4124325" y="1638300"/>
              <a:ext cx="381000" cy="4000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0</xdr:colOff>
          <xdr:row>9</xdr:row>
          <xdr:rowOff>9525</xdr:rowOff>
        </xdr:from>
        <xdr:to>
          <xdr:col>17</xdr:col>
          <xdr:colOff>28575</xdr:colOff>
          <xdr:row>10</xdr:row>
          <xdr:rowOff>9525</xdr:rowOff>
        </xdr:to>
        <xdr:pic>
          <xdr:nvPicPr>
            <xdr:cNvPr id="3" name="図 2">
              <a:extLst>
                <a:ext uri="{FF2B5EF4-FFF2-40B4-BE49-F238E27FC236}">
                  <a16:creationId xmlns:a16="http://schemas.microsoft.com/office/drawing/2014/main" id="{EC3452AC-89D0-4D8F-B6F7-A625EB43B4E6}"/>
                </a:ext>
              </a:extLst>
            </xdr:cNvPr>
            <xdr:cNvPicPr>
              <a:picLocks noChangeAspect="1" noChangeArrowheads="1"/>
              <a:extLst>
                <a:ext uri="{84589F7E-364E-4C9E-8A38-B11213B215E9}">
                  <a14:cameraTool cellRange="徽章1" spid="_x0000_s463295"/>
                </a:ext>
              </a:extLst>
            </xdr:cNvPicPr>
          </xdr:nvPicPr>
          <xdr:blipFill>
            <a:blip xmlns:r="http://schemas.openxmlformats.org/officeDocument/2006/relationships" r:embed="rId1"/>
            <a:srcRect/>
            <a:stretch>
              <a:fillRect/>
            </a:stretch>
          </xdr:blipFill>
          <xdr:spPr bwMode="auto">
            <a:xfrm>
              <a:off x="4067175" y="1647825"/>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9</xdr:row>
          <xdr:rowOff>19050</xdr:rowOff>
        </xdr:from>
        <xdr:to>
          <xdr:col>17</xdr:col>
          <xdr:colOff>28575</xdr:colOff>
          <xdr:row>10</xdr:row>
          <xdr:rowOff>19050</xdr:rowOff>
        </xdr:to>
        <xdr:pic>
          <xdr:nvPicPr>
            <xdr:cNvPr id="2" name="図 2">
              <a:extLst>
                <a:ext uri="{FF2B5EF4-FFF2-40B4-BE49-F238E27FC236}">
                  <a16:creationId xmlns:a16="http://schemas.microsoft.com/office/drawing/2014/main" id="{26DDF91A-7991-4AA1-B032-6D399BD2A4C8}"/>
                </a:ext>
              </a:extLst>
            </xdr:cNvPr>
            <xdr:cNvPicPr>
              <a:picLocks noChangeAspect="1" noChangeArrowheads="1"/>
              <a:extLst>
                <a:ext uri="{84589F7E-364E-4C9E-8A38-B11213B215E9}">
                  <a14:cameraTool cellRange="徽章1" spid="_x0000_s463296"/>
                </a:ext>
              </a:extLst>
            </xdr:cNvPicPr>
          </xdr:nvPicPr>
          <xdr:blipFill>
            <a:blip xmlns:r="http://schemas.openxmlformats.org/officeDocument/2006/relationships" r:embed="rId1"/>
            <a:srcRect/>
            <a:stretch>
              <a:fillRect/>
            </a:stretch>
          </xdr:blipFill>
          <xdr:spPr bwMode="auto">
            <a:xfrm>
              <a:off x="4067175" y="1704975"/>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266700</xdr:colOff>
          <xdr:row>9</xdr:row>
          <xdr:rowOff>9525</xdr:rowOff>
        </xdr:from>
        <xdr:to>
          <xdr:col>17</xdr:col>
          <xdr:colOff>19050</xdr:colOff>
          <xdr:row>10</xdr:row>
          <xdr:rowOff>9525</xdr:rowOff>
        </xdr:to>
        <xdr:pic>
          <xdr:nvPicPr>
            <xdr:cNvPr id="4" name="図 2">
              <a:extLst>
                <a:ext uri="{FF2B5EF4-FFF2-40B4-BE49-F238E27FC236}">
                  <a16:creationId xmlns:a16="http://schemas.microsoft.com/office/drawing/2014/main" id="{C6125741-9155-44EE-936F-41D39352046B}"/>
                </a:ext>
              </a:extLst>
            </xdr:cNvPr>
            <xdr:cNvPicPr>
              <a:picLocks noChangeAspect="1" noChangeArrowheads="1"/>
              <a:extLst>
                <a:ext uri="{84589F7E-364E-4C9E-8A38-B11213B215E9}">
                  <a14:cameraTool cellRange="徽章1" spid="_x0000_s463297"/>
                </a:ext>
              </a:extLst>
            </xdr:cNvPicPr>
          </xdr:nvPicPr>
          <xdr:blipFill>
            <a:blip xmlns:r="http://schemas.openxmlformats.org/officeDocument/2006/relationships" r:embed="rId1"/>
            <a:srcRect/>
            <a:stretch>
              <a:fillRect/>
            </a:stretch>
          </xdr:blipFill>
          <xdr:spPr bwMode="auto">
            <a:xfrm>
              <a:off x="4057650" y="1695450"/>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247650</xdr:colOff>
          <xdr:row>9</xdr:row>
          <xdr:rowOff>0</xdr:rowOff>
        </xdr:from>
        <xdr:to>
          <xdr:col>17</xdr:col>
          <xdr:colOff>0</xdr:colOff>
          <xdr:row>10</xdr:row>
          <xdr:rowOff>9524</xdr:rowOff>
        </xdr:to>
        <xdr:pic>
          <xdr:nvPicPr>
            <xdr:cNvPr id="2" name="図 4">
              <a:extLst>
                <a:ext uri="{FF2B5EF4-FFF2-40B4-BE49-F238E27FC236}">
                  <a16:creationId xmlns:a16="http://schemas.microsoft.com/office/drawing/2014/main" id="{82A7525B-E234-4246-A4A3-FC3B8B900E79}"/>
                </a:ext>
              </a:extLst>
            </xdr:cNvPr>
            <xdr:cNvPicPr>
              <a:picLocks noChangeAspect="1" noChangeArrowheads="1"/>
              <a:extLst>
                <a:ext uri="{84589F7E-364E-4C9E-8A38-B11213B215E9}">
                  <a14:cameraTool cellRange="徽章4" spid="_x0000_s450752"/>
                </a:ext>
              </a:extLst>
            </xdr:cNvPicPr>
          </xdr:nvPicPr>
          <xdr:blipFill>
            <a:blip xmlns:r="http://schemas.openxmlformats.org/officeDocument/2006/relationships" r:embed="rId1"/>
            <a:srcRect/>
            <a:stretch>
              <a:fillRect/>
            </a:stretch>
          </xdr:blipFill>
          <xdr:spPr bwMode="auto">
            <a:xfrm>
              <a:off x="4038600" y="1685925"/>
              <a:ext cx="381000" cy="40004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19050</xdr:colOff>
          <xdr:row>9</xdr:row>
          <xdr:rowOff>9525</xdr:rowOff>
        </xdr:from>
        <xdr:to>
          <xdr:col>17</xdr:col>
          <xdr:colOff>47625</xdr:colOff>
          <xdr:row>10</xdr:row>
          <xdr:rowOff>9525</xdr:rowOff>
        </xdr:to>
        <xdr:pic>
          <xdr:nvPicPr>
            <xdr:cNvPr id="3" name="図 2">
              <a:extLst>
                <a:ext uri="{FF2B5EF4-FFF2-40B4-BE49-F238E27FC236}">
                  <a16:creationId xmlns:a16="http://schemas.microsoft.com/office/drawing/2014/main" id="{C0C7E21B-055A-4943-AE10-FB744276D5FB}"/>
                </a:ext>
              </a:extLst>
            </xdr:cNvPr>
            <xdr:cNvPicPr>
              <a:picLocks noChangeAspect="1" noChangeArrowheads="1"/>
              <a:extLst>
                <a:ext uri="{84589F7E-364E-4C9E-8A38-B11213B215E9}">
                  <a14:cameraTool cellRange="徽章1" spid="_x0000_s464321"/>
                </a:ext>
              </a:extLst>
            </xdr:cNvPicPr>
          </xdr:nvPicPr>
          <xdr:blipFill>
            <a:blip xmlns:r="http://schemas.openxmlformats.org/officeDocument/2006/relationships" r:embed="rId1"/>
            <a:srcRect/>
            <a:stretch>
              <a:fillRect/>
            </a:stretch>
          </xdr:blipFill>
          <xdr:spPr bwMode="auto">
            <a:xfrm>
              <a:off x="4086225" y="1695450"/>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0</xdr:colOff>
          <xdr:row>9</xdr:row>
          <xdr:rowOff>19050</xdr:rowOff>
        </xdr:from>
        <xdr:to>
          <xdr:col>17</xdr:col>
          <xdr:colOff>28575</xdr:colOff>
          <xdr:row>10</xdr:row>
          <xdr:rowOff>19050</xdr:rowOff>
        </xdr:to>
        <xdr:pic>
          <xdr:nvPicPr>
            <xdr:cNvPr id="2" name="図 2">
              <a:extLst>
                <a:ext uri="{FF2B5EF4-FFF2-40B4-BE49-F238E27FC236}">
                  <a16:creationId xmlns:a16="http://schemas.microsoft.com/office/drawing/2014/main" id="{F86045EA-B634-415D-A089-E158158F8A90}"/>
                </a:ext>
              </a:extLst>
            </xdr:cNvPr>
            <xdr:cNvPicPr>
              <a:picLocks noChangeAspect="1" noChangeArrowheads="1"/>
              <a:extLst>
                <a:ext uri="{84589F7E-364E-4C9E-8A38-B11213B215E9}">
                  <a14:cameraTool cellRange="徽章1" spid="_x0000_s464322"/>
                </a:ext>
              </a:extLst>
            </xdr:cNvPicPr>
          </xdr:nvPicPr>
          <xdr:blipFill>
            <a:blip xmlns:r="http://schemas.openxmlformats.org/officeDocument/2006/relationships" r:embed="rId1"/>
            <a:srcRect/>
            <a:stretch>
              <a:fillRect/>
            </a:stretch>
          </xdr:blipFill>
          <xdr:spPr bwMode="auto">
            <a:xfrm>
              <a:off x="4067175" y="1704975"/>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266700</xdr:colOff>
          <xdr:row>9</xdr:row>
          <xdr:rowOff>9525</xdr:rowOff>
        </xdr:from>
        <xdr:to>
          <xdr:col>17</xdr:col>
          <xdr:colOff>19050</xdr:colOff>
          <xdr:row>10</xdr:row>
          <xdr:rowOff>9525</xdr:rowOff>
        </xdr:to>
        <xdr:pic>
          <xdr:nvPicPr>
            <xdr:cNvPr id="4" name="図 2">
              <a:extLst>
                <a:ext uri="{FF2B5EF4-FFF2-40B4-BE49-F238E27FC236}">
                  <a16:creationId xmlns:a16="http://schemas.microsoft.com/office/drawing/2014/main" id="{F347AAF6-30D7-4938-AC80-79B4D9E4ABFC}"/>
                </a:ext>
              </a:extLst>
            </xdr:cNvPr>
            <xdr:cNvPicPr>
              <a:picLocks noChangeAspect="1" noChangeArrowheads="1"/>
              <a:extLst>
                <a:ext uri="{84589F7E-364E-4C9E-8A38-B11213B215E9}">
                  <a14:cameraTool cellRange="徽章1" spid="_x0000_s464323"/>
                </a:ext>
              </a:extLst>
            </xdr:cNvPicPr>
          </xdr:nvPicPr>
          <xdr:blipFill>
            <a:blip xmlns:r="http://schemas.openxmlformats.org/officeDocument/2006/relationships" r:embed="rId1"/>
            <a:srcRect/>
            <a:stretch>
              <a:fillRect/>
            </a:stretch>
          </xdr:blipFill>
          <xdr:spPr bwMode="auto">
            <a:xfrm>
              <a:off x="4057650" y="1695450"/>
              <a:ext cx="381000" cy="3905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2.xml><?xml version="1.0" encoding="utf-8"?>
<xdr:wsDr xmlns:xdr="http://schemas.openxmlformats.org/drawingml/2006/spreadsheetDrawing" xmlns:a="http://schemas.openxmlformats.org/drawingml/2006/main">
  <xdr:twoCellAnchor editAs="oneCell">
    <xdr:from>
      <xdr:col>20</xdr:col>
      <xdr:colOff>136071</xdr:colOff>
      <xdr:row>29</xdr:row>
      <xdr:rowOff>37892</xdr:rowOff>
    </xdr:from>
    <xdr:to>
      <xdr:col>20</xdr:col>
      <xdr:colOff>136071</xdr:colOff>
      <xdr:row>31</xdr:row>
      <xdr:rowOff>17687</xdr:rowOff>
    </xdr:to>
    <xdr:pic>
      <xdr:nvPicPr>
        <xdr:cNvPr id="2" name="図 1">
          <a:extLst>
            <a:ext uri="{FF2B5EF4-FFF2-40B4-BE49-F238E27FC236}">
              <a16:creationId xmlns:a16="http://schemas.microsoft.com/office/drawing/2014/main" id="{00000000-0008-0000-1C00-000002000000}"/>
            </a:ext>
          </a:extLst>
        </xdr:cNvPr>
        <xdr:cNvPicPr>
          <a:picLocks noChangeAspect="1"/>
        </xdr:cNvPicPr>
      </xdr:nvPicPr>
      <xdr:blipFill rotWithShape="1">
        <a:blip xmlns:r="http://schemas.openxmlformats.org/officeDocument/2006/relationships" r:embed="rId1"/>
        <a:srcRect l="15374" t="11591" r="40210" b="79987"/>
        <a:stretch/>
      </xdr:blipFill>
      <xdr:spPr>
        <a:xfrm>
          <a:off x="4136571" y="9896267"/>
          <a:ext cx="0" cy="32269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19</xdr:col>
      <xdr:colOff>9525</xdr:colOff>
      <xdr:row>6</xdr:row>
      <xdr:rowOff>219075</xdr:rowOff>
    </xdr:from>
    <xdr:to>
      <xdr:col>21</xdr:col>
      <xdr:colOff>276225</xdr:colOff>
      <xdr:row>8</xdr:row>
      <xdr:rowOff>114300</xdr:rowOff>
    </xdr:to>
    <xdr:sp macro="" textlink="">
      <xdr:nvSpPr>
        <xdr:cNvPr id="5" name="角丸四角形 4">
          <a:extLst>
            <a:ext uri="{FF2B5EF4-FFF2-40B4-BE49-F238E27FC236}">
              <a16:creationId xmlns:a16="http://schemas.microsoft.com/office/drawing/2014/main" id="{00000000-0008-0000-1D00-000005000000}"/>
            </a:ext>
          </a:extLst>
        </xdr:cNvPr>
        <xdr:cNvSpPr/>
      </xdr:nvSpPr>
      <xdr:spPr>
        <a:xfrm>
          <a:off x="4305300" y="1457325"/>
          <a:ext cx="1638300" cy="619125"/>
        </a:xfrm>
        <a:prstGeom prst="roundRect">
          <a:avLst/>
        </a:prstGeom>
        <a:solidFill>
          <a:sysClr val="window" lastClr="FFFFFF"/>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800">
              <a:solidFill>
                <a:schemeClr val="tx1"/>
              </a:solidFill>
              <a:latin typeface="HG正楷書体-PRO" panose="03000600000000000000" pitchFamily="66" charset="-128"/>
              <a:ea typeface="HG正楷書体-PRO" panose="03000600000000000000" pitchFamily="66" charset="-128"/>
            </a:rPr>
            <a:t>領収書在中</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19050</xdr:colOff>
      <xdr:row>23</xdr:row>
      <xdr:rowOff>76200</xdr:rowOff>
    </xdr:from>
    <xdr:to>
      <xdr:col>17</xdr:col>
      <xdr:colOff>133875</xdr:colOff>
      <xdr:row>38</xdr:row>
      <xdr:rowOff>133350</xdr:rowOff>
    </xdr:to>
    <xdr:sp macro="" textlink="">
      <xdr:nvSpPr>
        <xdr:cNvPr id="2" name="Text Box 1">
          <a:extLst>
            <a:ext uri="{FF2B5EF4-FFF2-40B4-BE49-F238E27FC236}">
              <a16:creationId xmlns:a16="http://schemas.microsoft.com/office/drawing/2014/main" id="{00000000-0008-0000-1E00-000002000000}"/>
            </a:ext>
          </a:extLst>
        </xdr:cNvPr>
        <xdr:cNvSpPr txBox="1">
          <a:spLocks noChangeArrowheads="1"/>
        </xdr:cNvSpPr>
      </xdr:nvSpPr>
      <xdr:spPr bwMode="auto">
        <a:xfrm>
          <a:off x="219075" y="5429250"/>
          <a:ext cx="3477150" cy="2628900"/>
        </a:xfrm>
        <a:prstGeom prst="rect">
          <a:avLst/>
        </a:prstGeom>
        <a:noFill/>
        <a:ln w="25400" cmpd="thickThin">
          <a:no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91440" tIns="45720" rIns="91440" bIns="45720" anchor="t" upright="1"/>
        <a:lstStyle/>
        <a:p>
          <a:pPr algn="ctr" rtl="0">
            <a:defRPr sz="1000"/>
          </a:pPr>
          <a:r>
            <a:rPr lang="ja-JP" altLang="en-US" sz="1300" b="0" i="0" u="none" strike="noStrike" baseline="0">
              <a:solidFill>
                <a:srgbClr val="000000"/>
              </a:solidFill>
              <a:latin typeface="HGP明朝E"/>
              <a:ea typeface="HGP明朝E"/>
            </a:rPr>
            <a:t>司法書士法人 オーシャン</a:t>
          </a:r>
          <a:endParaRPr lang="ja-JP" altLang="en-US" sz="1200" b="0" i="0" u="none" strike="noStrike" baseline="0">
            <a:solidFill>
              <a:srgbClr val="000000"/>
            </a:solidFill>
            <a:latin typeface="Times New Roman"/>
            <a:ea typeface="HGP明朝E"/>
            <a:cs typeface="Times New Roman"/>
          </a:endParaRPr>
        </a:p>
        <a:p>
          <a:pPr algn="ctr" rtl="0">
            <a:defRPr sz="1000"/>
          </a:pPr>
          <a:r>
            <a:rPr lang="ja-JP" altLang="en-US" sz="1300" b="0" i="0" u="none" strike="noStrike" baseline="0">
              <a:solidFill>
                <a:srgbClr val="000000"/>
              </a:solidFill>
              <a:latin typeface="HGP明朝E"/>
              <a:ea typeface="HGP明朝E"/>
            </a:rPr>
            <a:t>行政書士法人 オーシャン</a:t>
          </a:r>
          <a:br>
            <a:rPr lang="en-US" altLang="ja-JP" sz="1300" b="0" i="0" u="none" strike="noStrike" baseline="0">
              <a:solidFill>
                <a:srgbClr val="000000"/>
              </a:solidFill>
              <a:latin typeface="HGP明朝E"/>
              <a:ea typeface="HGP明朝E"/>
            </a:rPr>
          </a:br>
          <a:endParaRPr lang="en-US" altLang="ja-JP" sz="300" b="0" i="0" u="none" strike="noStrike" baseline="0">
            <a:solidFill>
              <a:srgbClr val="000000"/>
            </a:solidFill>
            <a:latin typeface="HGP明朝E"/>
            <a:ea typeface="HGP明朝E"/>
          </a:endParaRPr>
        </a:p>
        <a:p>
          <a:pPr lvl="0" algn="l" rtl="0">
            <a:defRPr sz="1000"/>
          </a:pPr>
          <a:r>
            <a:rPr lang="ja-JP" altLang="en-US" sz="900" b="0" i="0" u="none" strike="noStrike" baseline="0">
              <a:solidFill>
                <a:srgbClr val="000000"/>
              </a:solidFill>
              <a:latin typeface="HGP明朝E"/>
              <a:ea typeface="HGP明朝E"/>
            </a:rPr>
            <a:t> □</a:t>
          </a:r>
          <a:r>
            <a:rPr lang="ja-JP" altLang="en-US" sz="800" b="0" i="0" u="none" strike="noStrike" baseline="0">
              <a:solidFill>
                <a:srgbClr val="000000"/>
              </a:solidFill>
              <a:latin typeface="HGP明朝E"/>
              <a:ea typeface="HGP明朝E"/>
            </a:rPr>
            <a:t> </a:t>
          </a:r>
          <a:r>
            <a:rPr lang="en-US" altLang="ja-JP" sz="800" b="0" i="0" u="none" strike="noStrike" baseline="0">
              <a:solidFill>
                <a:srgbClr val="000000"/>
              </a:solidFill>
              <a:latin typeface="HGP明朝E"/>
              <a:ea typeface="HGP明朝E"/>
            </a:rPr>
            <a:t>【</a:t>
          </a:r>
          <a:r>
            <a:rPr lang="ja-JP" altLang="en-US" sz="800" b="0" i="0" u="none" strike="noStrike" baseline="0">
              <a:solidFill>
                <a:srgbClr val="000000"/>
              </a:solidFill>
              <a:latin typeface="HGP明朝E"/>
              <a:ea typeface="HGP明朝E"/>
            </a:rPr>
            <a:t>横浜本店</a:t>
          </a:r>
          <a:r>
            <a:rPr lang="en-US" altLang="ja-JP" sz="800" b="0" i="0" u="none" strike="noStrike" baseline="0">
              <a:solidFill>
                <a:srgbClr val="000000"/>
              </a:solidFill>
              <a:latin typeface="HGP明朝E"/>
              <a:ea typeface="HGP明朝E"/>
            </a:rPr>
            <a:t>】</a:t>
          </a:r>
          <a:r>
            <a:rPr lang="ja-JP" altLang="en-US" sz="800" b="0" i="0" u="none" strike="noStrike" baseline="0">
              <a:solidFill>
                <a:srgbClr val="000000"/>
              </a:solidFill>
              <a:latin typeface="HGP明朝E"/>
              <a:ea typeface="HGP明朝E"/>
            </a:rPr>
            <a:t> </a:t>
          </a:r>
          <a:endParaRPr lang="en-US" altLang="ja-JP" sz="800" b="0" i="0" u="none" strike="noStrike" baseline="0">
            <a:solidFill>
              <a:srgbClr val="000000"/>
            </a:solidFill>
            <a:latin typeface="HGP明朝E"/>
            <a:ea typeface="HGP明朝E"/>
          </a:endParaRPr>
        </a:p>
        <a:p>
          <a:pPr lvl="0" algn="l" rtl="0">
            <a:defRPr sz="1000"/>
          </a:pPr>
          <a:r>
            <a:rPr lang="en-US" altLang="ja-JP" sz="800" b="0" i="0" u="none" strike="noStrike" baseline="0">
              <a:solidFill>
                <a:srgbClr val="000000"/>
              </a:solidFill>
              <a:latin typeface="HGP明朝E"/>
              <a:ea typeface="HGP明朝E"/>
              <a:cs typeface="Times New Roman"/>
            </a:rPr>
            <a:t>   </a:t>
          </a:r>
          <a:r>
            <a:rPr lang="ja-JP" altLang="en-US" sz="800" b="0" i="0" u="none" strike="noStrike" baseline="0">
              <a:solidFill>
                <a:srgbClr val="000000"/>
              </a:solidFill>
              <a:latin typeface="HGP明朝E"/>
              <a:ea typeface="HGP明朝E"/>
              <a:cs typeface="Times New Roman"/>
            </a:rPr>
            <a:t>〒</a:t>
          </a:r>
          <a:r>
            <a:rPr lang="en-US" altLang="ja-JP" sz="800" b="0" i="0" u="none" strike="noStrike" baseline="0">
              <a:solidFill>
                <a:srgbClr val="000000"/>
              </a:solidFill>
              <a:latin typeface="HGP明朝E"/>
              <a:ea typeface="HGP明朝E"/>
              <a:cs typeface="Times New Roman"/>
            </a:rPr>
            <a:t>220-0011</a:t>
          </a:r>
          <a:r>
            <a:rPr lang="ja-JP" altLang="en-US" sz="800" b="0" i="0" u="none" strike="noStrike" baseline="0">
              <a:solidFill>
                <a:srgbClr val="000000"/>
              </a:solidFill>
              <a:latin typeface="HGP明朝E"/>
              <a:ea typeface="HGP明朝E"/>
              <a:cs typeface="Times New Roman"/>
            </a:rPr>
            <a:t>　横浜市西区高島２丁目</a:t>
          </a:r>
          <a:r>
            <a:rPr lang="en-US" altLang="ja-JP" sz="800" b="0" i="0" u="none" strike="noStrike" baseline="0">
              <a:solidFill>
                <a:srgbClr val="000000"/>
              </a:solidFill>
              <a:latin typeface="HGP明朝E"/>
              <a:ea typeface="HGP明朝E"/>
              <a:cs typeface="Times New Roman"/>
            </a:rPr>
            <a:t>14-7</a:t>
          </a:r>
          <a:r>
            <a:rPr lang="ja-JP" altLang="en-US" sz="800" b="0" i="0" u="none" strike="noStrike" baseline="0">
              <a:solidFill>
                <a:srgbClr val="000000"/>
              </a:solidFill>
              <a:latin typeface="HGP明朝E"/>
              <a:ea typeface="HGP明朝E"/>
              <a:cs typeface="Times New Roman"/>
            </a:rPr>
            <a:t>　ｸﾚｱﾄｰﾙ横浜ﾋﾞﾙ</a:t>
          </a:r>
          <a:r>
            <a:rPr lang="en-US" altLang="ja-JP" sz="800" b="0" i="0" u="none" strike="noStrike" baseline="0">
              <a:solidFill>
                <a:srgbClr val="000000"/>
              </a:solidFill>
              <a:latin typeface="HGP明朝E"/>
              <a:ea typeface="HGP明朝E"/>
              <a:cs typeface="Times New Roman"/>
            </a:rPr>
            <a:t>5</a:t>
          </a:r>
          <a:r>
            <a:rPr lang="ja-JP" altLang="en-US" sz="800" b="0" i="0" u="none" strike="noStrike" baseline="0">
              <a:solidFill>
                <a:srgbClr val="000000"/>
              </a:solidFill>
              <a:latin typeface="HGP明朝E"/>
              <a:ea typeface="HGP明朝E"/>
              <a:cs typeface="Times New Roman"/>
            </a:rPr>
            <a:t>階</a:t>
          </a:r>
          <a:endParaRPr lang="en-US" altLang="ja-JP" sz="800" b="0" i="0" u="none" strike="noStrike" baseline="0">
            <a:solidFill>
              <a:srgbClr val="000000"/>
            </a:solidFill>
            <a:latin typeface="HGP明朝E"/>
            <a:ea typeface="HGP明朝E"/>
            <a:cs typeface="Times New Roman"/>
          </a:endParaRPr>
        </a:p>
        <a:p>
          <a:pPr lvl="0" algn="l" rtl="0">
            <a:defRPr sz="1000"/>
          </a:pPr>
          <a:r>
            <a:rPr lang="en-US" altLang="ja-JP" sz="800" b="0" i="0" u="none" strike="noStrike" baseline="0">
              <a:solidFill>
                <a:srgbClr val="000000"/>
              </a:solidFill>
              <a:latin typeface="HGP明朝E"/>
              <a:ea typeface="HGP明朝E"/>
              <a:cs typeface="Times New Roman"/>
            </a:rPr>
            <a:t>	</a:t>
          </a:r>
          <a:r>
            <a:rPr lang="en-US" altLang="ja-JP" sz="800" b="0" i="0" u="none" strike="noStrike" baseline="0">
              <a:solidFill>
                <a:srgbClr val="000000"/>
              </a:solidFill>
              <a:latin typeface="HGP明朝E" panose="02020900000000000000" pitchFamily="18" charset="-128"/>
              <a:ea typeface="HGP明朝E" panose="02020900000000000000" pitchFamily="18" charset="-128"/>
              <a:cs typeface="Times New Roman"/>
            </a:rPr>
            <a:t>TEL</a:t>
          </a:r>
          <a:r>
            <a:rPr lang="ja-JP" altLang="en-US" sz="800" b="0" i="0" u="none" strike="noStrike" baseline="0">
              <a:solidFill>
                <a:srgbClr val="000000"/>
              </a:solidFill>
              <a:latin typeface="HGP明朝E" panose="02020900000000000000" pitchFamily="18" charset="-128"/>
              <a:ea typeface="HGP明朝E" panose="02020900000000000000" pitchFamily="18" charset="-128"/>
              <a:cs typeface="Times New Roman"/>
            </a:rPr>
            <a:t>　</a:t>
          </a:r>
          <a:r>
            <a:rPr lang="en-US" altLang="ja-JP" sz="800" b="0" i="0" u="none" strike="noStrike" baseline="0">
              <a:solidFill>
                <a:srgbClr val="000000"/>
              </a:solidFill>
              <a:latin typeface="HGP明朝E" panose="02020900000000000000" pitchFamily="18" charset="-128"/>
              <a:ea typeface="HGP明朝E" panose="02020900000000000000" pitchFamily="18" charset="-128"/>
              <a:cs typeface="Times New Roman"/>
            </a:rPr>
            <a:t>045-548-3041</a:t>
          </a:r>
          <a:r>
            <a:rPr lang="ja-JP" altLang="en-US" sz="800" b="0" i="0" u="none" strike="noStrike" baseline="0">
              <a:solidFill>
                <a:srgbClr val="000000"/>
              </a:solidFill>
              <a:latin typeface="HGP明朝E" panose="02020900000000000000" pitchFamily="18" charset="-128"/>
              <a:ea typeface="HGP明朝E" panose="02020900000000000000" pitchFamily="18" charset="-128"/>
              <a:cs typeface="Times New Roman"/>
            </a:rPr>
            <a:t>    </a:t>
          </a:r>
          <a:r>
            <a:rPr lang="en-US" altLang="ja-JP" sz="800" b="0" i="0" u="none" strike="noStrike" baseline="0">
              <a:solidFill>
                <a:srgbClr val="000000"/>
              </a:solidFill>
              <a:latin typeface="HGP明朝E" panose="02020900000000000000" pitchFamily="18" charset="-128"/>
              <a:ea typeface="HGP明朝E" panose="02020900000000000000" pitchFamily="18" charset="-128"/>
              <a:cs typeface="Times New Roman"/>
            </a:rPr>
            <a:t>FAX</a:t>
          </a:r>
          <a:r>
            <a:rPr lang="ja-JP" altLang="en-US" sz="800" b="0" i="0" u="none" strike="noStrike" baseline="0">
              <a:solidFill>
                <a:srgbClr val="000000"/>
              </a:solidFill>
              <a:latin typeface="HGP明朝E" panose="02020900000000000000" pitchFamily="18" charset="-128"/>
              <a:ea typeface="HGP明朝E" panose="02020900000000000000" pitchFamily="18" charset="-128"/>
              <a:cs typeface="Times New Roman"/>
            </a:rPr>
            <a:t>　</a:t>
          </a:r>
          <a:r>
            <a:rPr lang="en-US" altLang="ja-JP" sz="800" b="0" i="0" u="none" strike="noStrike" baseline="0">
              <a:solidFill>
                <a:srgbClr val="000000"/>
              </a:solidFill>
              <a:latin typeface="HGP明朝E" panose="02020900000000000000" pitchFamily="18" charset="-128"/>
              <a:ea typeface="HGP明朝E" panose="02020900000000000000" pitchFamily="18" charset="-128"/>
              <a:cs typeface="Times New Roman"/>
            </a:rPr>
            <a:t>045-548-3081</a:t>
          </a:r>
          <a:r>
            <a:rPr lang="ja-JP" altLang="en-US" sz="800" b="0" i="0" u="none" strike="noStrike" baseline="0">
              <a:solidFill>
                <a:srgbClr val="000000"/>
              </a:solidFill>
              <a:latin typeface="HGP明朝E" panose="02020900000000000000" pitchFamily="18" charset="-128"/>
              <a:ea typeface="HGP明朝E" panose="02020900000000000000" pitchFamily="18" charset="-128"/>
              <a:cs typeface="Times New Roman"/>
            </a:rPr>
            <a:t>　</a:t>
          </a:r>
          <a:endParaRPr lang="en-US" altLang="ja-JP" sz="800" b="0" i="0" u="none" strike="noStrike" baseline="0">
            <a:solidFill>
              <a:srgbClr val="000000"/>
            </a:solidFill>
            <a:latin typeface="HGP明朝E" panose="02020900000000000000" pitchFamily="18" charset="-128"/>
            <a:ea typeface="HGP明朝E" panose="02020900000000000000" pitchFamily="18" charset="-128"/>
            <a:cs typeface="Times New Roman"/>
          </a:endParaRPr>
        </a:p>
        <a:p>
          <a:pPr lvl="0" algn="l" rtl="0">
            <a:defRPr sz="1000"/>
          </a:pPr>
          <a:endParaRPr lang="en-US" altLang="ja-JP" sz="600" b="0" i="0" u="none" strike="noStrike" baseline="0">
            <a:solidFill>
              <a:srgbClr val="000000"/>
            </a:solidFill>
            <a:latin typeface="Times New Roman"/>
            <a:ea typeface="HGP明朝E"/>
            <a:cs typeface="Times New Roman"/>
          </a:endParaRPr>
        </a:p>
        <a:p>
          <a:pPr lvl="0" algn="l" rtl="0">
            <a:defRPr sz="1000"/>
          </a:pPr>
          <a:r>
            <a:rPr lang="ja-JP" altLang="en-US" sz="800" b="0" i="0" u="none" strike="noStrike" baseline="0">
              <a:solidFill>
                <a:srgbClr val="000000"/>
              </a:solidFill>
              <a:latin typeface="Times New Roman"/>
              <a:ea typeface="HGP明朝E"/>
              <a:cs typeface="Times New Roman"/>
            </a:rPr>
            <a:t> □ </a:t>
          </a:r>
          <a:r>
            <a:rPr lang="en-US" altLang="ja-JP" sz="800" b="0" i="0" u="none" strike="noStrike" baseline="0">
              <a:solidFill>
                <a:srgbClr val="000000"/>
              </a:solidFill>
              <a:latin typeface="Times New Roman"/>
              <a:ea typeface="HGP明朝E"/>
              <a:cs typeface="Times New Roman"/>
            </a:rPr>
            <a:t>【</a:t>
          </a:r>
          <a:r>
            <a:rPr lang="ja-JP" altLang="en-US" sz="800" b="0" i="0" u="none" strike="noStrike" baseline="0">
              <a:solidFill>
                <a:srgbClr val="000000"/>
              </a:solidFill>
              <a:latin typeface="Times New Roman"/>
              <a:ea typeface="HGP明朝E"/>
              <a:cs typeface="Times New Roman"/>
            </a:rPr>
            <a:t>横浜事務センター</a:t>
          </a:r>
          <a:r>
            <a:rPr lang="en-US" altLang="ja-JP" sz="800" b="0" i="0" u="none" strike="noStrike" baseline="0">
              <a:solidFill>
                <a:srgbClr val="000000"/>
              </a:solidFill>
              <a:latin typeface="Times New Roman"/>
              <a:ea typeface="HGP明朝E"/>
              <a:cs typeface="Times New Roman"/>
            </a:rPr>
            <a:t>】 </a:t>
          </a:r>
        </a:p>
        <a:p>
          <a:pPr lvl="0" algn="l" rtl="0">
            <a:defRPr sz="1000"/>
          </a:pPr>
          <a:r>
            <a:rPr lang="en-US" altLang="ja-JP" sz="800" b="0" i="0" u="none" strike="noStrike" baseline="0">
              <a:solidFill>
                <a:srgbClr val="000000"/>
              </a:solidFill>
              <a:latin typeface="Times New Roman"/>
              <a:ea typeface="HGP明朝E"/>
              <a:cs typeface="Times New Roman"/>
            </a:rPr>
            <a:t>   〒220-0011</a:t>
          </a:r>
          <a:r>
            <a:rPr lang="ja-JP" altLang="en-US" sz="800" b="0" i="0" u="none" strike="noStrike" baseline="0">
              <a:solidFill>
                <a:srgbClr val="000000"/>
              </a:solidFill>
              <a:latin typeface="Times New Roman"/>
              <a:ea typeface="HGP明朝E"/>
              <a:cs typeface="Times New Roman"/>
            </a:rPr>
            <a:t>　横浜市西区高島２丁目１３－２ 横浜駅前共同ビル　　　　　　　　　　　　　　</a:t>
          </a:r>
          <a:r>
            <a:rPr lang="en-US" altLang="ja-JP" sz="800" b="0" i="0" u="none" strike="noStrike" baseline="0">
              <a:solidFill>
                <a:srgbClr val="000000"/>
              </a:solidFill>
              <a:latin typeface="Times New Roman"/>
              <a:ea typeface="HGP明朝E"/>
              <a:cs typeface="Times New Roman"/>
            </a:rPr>
            <a:t>	TEL</a:t>
          </a:r>
          <a:r>
            <a:rPr lang="ja-JP" altLang="en-US" sz="800" b="0" i="0" u="none" strike="noStrike" baseline="0">
              <a:solidFill>
                <a:srgbClr val="000000"/>
              </a:solidFill>
              <a:latin typeface="Times New Roman"/>
              <a:ea typeface="HGP明朝E"/>
              <a:cs typeface="Times New Roman"/>
            </a:rPr>
            <a:t>　</a:t>
          </a:r>
          <a:r>
            <a:rPr lang="en-US" altLang="ja-JP" sz="800" b="0" i="0" u="none" strike="noStrike" baseline="0">
              <a:solidFill>
                <a:srgbClr val="000000"/>
              </a:solidFill>
              <a:latin typeface="Times New Roman"/>
              <a:ea typeface="HGP明朝E"/>
              <a:cs typeface="Times New Roman"/>
            </a:rPr>
            <a:t>045-548-9172     FAX</a:t>
          </a:r>
          <a:r>
            <a:rPr lang="ja-JP" altLang="en-US" sz="800" b="0" i="0" u="none" strike="noStrike" baseline="0">
              <a:solidFill>
                <a:srgbClr val="000000"/>
              </a:solidFill>
              <a:latin typeface="Times New Roman"/>
              <a:ea typeface="HGP明朝E"/>
              <a:cs typeface="Times New Roman"/>
            </a:rPr>
            <a:t>　</a:t>
          </a:r>
          <a:r>
            <a:rPr lang="en-US" altLang="ja-JP" sz="800" b="0" i="0" u="none" strike="noStrike" baseline="0">
              <a:solidFill>
                <a:srgbClr val="000000"/>
              </a:solidFill>
              <a:latin typeface="Times New Roman"/>
              <a:ea typeface="HGP明朝E"/>
              <a:cs typeface="Times New Roman"/>
            </a:rPr>
            <a:t>045-548-9173</a:t>
          </a:r>
          <a:r>
            <a:rPr lang="ja-JP" altLang="en-US" sz="800" b="0" i="0" u="none" strike="noStrike" baseline="0">
              <a:solidFill>
                <a:srgbClr val="000000"/>
              </a:solidFill>
              <a:latin typeface="Times New Roman"/>
              <a:ea typeface="HGP明朝E"/>
              <a:cs typeface="Times New Roman"/>
            </a:rPr>
            <a:t>　</a:t>
          </a:r>
        </a:p>
        <a:p>
          <a:pPr lvl="0" algn="ctr" rtl="0">
            <a:defRPr sz="1000"/>
          </a:pPr>
          <a:endParaRPr lang="en-US" altLang="ja-JP" sz="600" b="0" i="0" u="none" strike="noStrike" baseline="0">
            <a:solidFill>
              <a:srgbClr val="000000"/>
            </a:solidFill>
            <a:latin typeface="Times New Roman"/>
            <a:ea typeface="HGP明朝E"/>
            <a:cs typeface="Times New Roman"/>
          </a:endParaRPr>
        </a:p>
        <a:p>
          <a:pPr lvl="0" rtl="0"/>
          <a:r>
            <a:rPr lang="ja-JP" altLang="en-US" sz="700" b="0" i="0" u="none" strike="noStrike" baseline="0">
              <a:solidFill>
                <a:srgbClr val="000000"/>
              </a:solidFill>
              <a:effectLst/>
              <a:latin typeface="HGP明朝E" panose="02020900000000000000" pitchFamily="18" charset="-128"/>
              <a:ea typeface="HGP明朝E" panose="02020900000000000000" pitchFamily="18" charset="-128"/>
              <a:cs typeface="Times New Roman"/>
            </a:rPr>
            <a:t> </a:t>
          </a:r>
          <a:r>
            <a:rPr lang="ja-JP" altLang="ja-JP" sz="900" b="0" i="0" baseline="0">
              <a:effectLst/>
              <a:latin typeface="HGP明朝E" panose="02020900000000000000" pitchFamily="18" charset="-128"/>
              <a:ea typeface="HGP明朝E" panose="02020900000000000000" pitchFamily="18" charset="-128"/>
              <a:cs typeface="+mn-cs"/>
            </a:rPr>
            <a:t>□</a:t>
          </a:r>
          <a:r>
            <a:rPr lang="ja-JP" altLang="ja-JP"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a:t>
          </a:r>
          <a:r>
            <a:rPr lang="ja-JP" altLang="en-US" sz="800" b="0" i="0" baseline="0">
              <a:effectLst/>
              <a:latin typeface="HGP明朝E" panose="02020900000000000000" pitchFamily="18" charset="-128"/>
              <a:ea typeface="HGP明朝E" panose="02020900000000000000" pitchFamily="18" charset="-128"/>
              <a:cs typeface="+mn-cs"/>
            </a:rPr>
            <a:t>湘南藤沢支店</a:t>
          </a:r>
          <a:r>
            <a:rPr lang="en-US" altLang="ja-JP" sz="800" b="0" i="0" baseline="0">
              <a:effectLst/>
              <a:latin typeface="HGP明朝E" panose="02020900000000000000" pitchFamily="18" charset="-128"/>
              <a:ea typeface="HGP明朝E" panose="02020900000000000000" pitchFamily="18" charset="-128"/>
              <a:cs typeface="+mn-cs"/>
            </a:rPr>
            <a:t>】</a:t>
          </a:r>
          <a:r>
            <a:rPr lang="ja-JP" altLang="ja-JP" sz="800" b="0" i="0" baseline="0">
              <a:effectLst/>
              <a:latin typeface="HGP明朝E" panose="02020900000000000000" pitchFamily="18" charset="-128"/>
              <a:ea typeface="HGP明朝E" panose="02020900000000000000" pitchFamily="18" charset="-128"/>
              <a:cs typeface="+mn-cs"/>
            </a:rPr>
            <a:t> </a:t>
          </a:r>
          <a:endParaRPr lang="ja-JP" altLang="ja-JP" sz="800">
            <a:effectLst/>
            <a:latin typeface="HGP明朝E" panose="02020900000000000000" pitchFamily="18" charset="-128"/>
            <a:ea typeface="HGP明朝E" panose="02020900000000000000" pitchFamily="18" charset="-128"/>
          </a:endParaRPr>
        </a:p>
        <a:p>
          <a:pPr lvl="0" rtl="0"/>
          <a:r>
            <a:rPr lang="en-US" altLang="ja-JP" sz="1050" b="0" i="0" baseline="0">
              <a:effectLst/>
              <a:latin typeface="HGP明朝E" panose="02020900000000000000" pitchFamily="18" charset="-128"/>
              <a:ea typeface="HGP明朝E" panose="02020900000000000000" pitchFamily="18" charset="-128"/>
              <a:cs typeface="+mn-cs"/>
            </a:rPr>
            <a:t>   </a:t>
          </a:r>
          <a:r>
            <a:rPr lang="ja-JP" altLang="ja-JP" sz="800" b="0" i="0" baseline="0">
              <a:effectLst/>
              <a:latin typeface="HGP明朝E" panose="02020900000000000000" pitchFamily="18" charset="-128"/>
              <a:ea typeface="HGP明朝E" panose="02020900000000000000" pitchFamily="18" charset="-128"/>
              <a:cs typeface="+mn-cs"/>
            </a:rPr>
            <a:t>〒</a:t>
          </a:r>
          <a:r>
            <a:rPr lang="en-US" altLang="ja-JP" sz="800" b="0" i="0" baseline="0">
              <a:effectLst/>
              <a:latin typeface="HGP明朝E" panose="02020900000000000000" pitchFamily="18" charset="-128"/>
              <a:ea typeface="HGP明朝E" panose="02020900000000000000" pitchFamily="18" charset="-128"/>
              <a:cs typeface="+mn-cs"/>
            </a:rPr>
            <a:t>251-0025</a:t>
          </a:r>
          <a:r>
            <a:rPr lang="ja-JP" altLang="en-US" sz="800" b="0" i="0" baseline="0">
              <a:effectLst/>
              <a:latin typeface="HGP明朝E" panose="02020900000000000000" pitchFamily="18" charset="-128"/>
              <a:ea typeface="HGP明朝E" panose="02020900000000000000" pitchFamily="18" charset="-128"/>
              <a:cs typeface="+mn-cs"/>
            </a:rPr>
            <a:t>　藤沢市鵠沼石上１丁目</a:t>
          </a:r>
          <a:r>
            <a:rPr lang="en-US" altLang="ja-JP" sz="800" b="0" i="0" baseline="0">
              <a:effectLst/>
              <a:latin typeface="HGP明朝E" panose="02020900000000000000" pitchFamily="18" charset="-128"/>
              <a:ea typeface="HGP明朝E" panose="02020900000000000000" pitchFamily="18" charset="-128"/>
              <a:cs typeface="+mn-cs"/>
            </a:rPr>
            <a:t>1-1</a:t>
          </a:r>
          <a:r>
            <a:rPr lang="ja-JP" altLang="en-US" sz="800" b="0" i="0" baseline="0">
              <a:effectLst/>
              <a:latin typeface="HGP明朝E" panose="02020900000000000000" pitchFamily="18" charset="-128"/>
              <a:ea typeface="HGP明朝E" panose="02020900000000000000" pitchFamily="18" charset="-128"/>
              <a:cs typeface="+mn-cs"/>
            </a:rPr>
            <a:t>　江ノ電第</a:t>
          </a:r>
          <a:r>
            <a:rPr lang="en-US" altLang="ja-JP" sz="800" b="0" i="0" baseline="0">
              <a:effectLst/>
              <a:latin typeface="HGP明朝E" panose="02020900000000000000" pitchFamily="18" charset="-128"/>
              <a:ea typeface="HGP明朝E" panose="02020900000000000000" pitchFamily="18" charset="-128"/>
              <a:cs typeface="+mn-cs"/>
            </a:rPr>
            <a:t>2</a:t>
          </a:r>
          <a:r>
            <a:rPr lang="ja-JP" altLang="en-US" sz="800" b="0" i="0" baseline="0">
              <a:effectLst/>
              <a:latin typeface="HGP明朝E" panose="02020900000000000000" pitchFamily="18" charset="-128"/>
              <a:ea typeface="HGP明朝E" panose="02020900000000000000" pitchFamily="18" charset="-128"/>
              <a:cs typeface="+mn-cs"/>
            </a:rPr>
            <a:t>ﾋﾞﾙ</a:t>
          </a:r>
          <a:r>
            <a:rPr lang="en-US" altLang="ja-JP" sz="800" b="0" i="0" baseline="0">
              <a:effectLst/>
              <a:latin typeface="HGP明朝E" panose="02020900000000000000" pitchFamily="18" charset="-128"/>
              <a:ea typeface="HGP明朝E" panose="02020900000000000000" pitchFamily="18" charset="-128"/>
              <a:cs typeface="+mn-cs"/>
            </a:rPr>
            <a:t>4</a:t>
          </a:r>
          <a:r>
            <a:rPr lang="ja-JP" altLang="en-US" sz="800" b="0" i="0" baseline="0">
              <a:effectLst/>
              <a:latin typeface="HGP明朝E" panose="02020900000000000000" pitchFamily="18" charset="-128"/>
              <a:ea typeface="HGP明朝E" panose="02020900000000000000" pitchFamily="18" charset="-128"/>
              <a:cs typeface="+mn-cs"/>
            </a:rPr>
            <a:t>階</a:t>
          </a:r>
          <a:endParaRPr lang="en-US" altLang="ja-JP" sz="800" b="0" i="0" baseline="0">
            <a:effectLst/>
            <a:latin typeface="HGP明朝E" panose="02020900000000000000" pitchFamily="18" charset="-128"/>
            <a:ea typeface="HGP明朝E" panose="02020900000000000000" pitchFamily="18" charset="-128"/>
            <a:cs typeface="+mn-cs"/>
          </a:endParaRPr>
        </a:p>
        <a:p>
          <a:pPr lvl="0" rtl="0"/>
          <a:r>
            <a:rPr lang="en-US" altLang="ja-JP" sz="800" b="0" i="0" baseline="0">
              <a:effectLst/>
              <a:latin typeface="HGP明朝E" panose="02020900000000000000" pitchFamily="18" charset="-128"/>
              <a:ea typeface="HGP明朝E" panose="02020900000000000000" pitchFamily="18" charset="-128"/>
              <a:cs typeface="+mn-cs"/>
            </a:rPr>
            <a:t>	TEL</a:t>
          </a:r>
          <a:r>
            <a:rPr lang="ja-JP" altLang="ja-JP"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0466-53-7992</a:t>
          </a:r>
          <a:r>
            <a:rPr lang="ja-JP" altLang="en-US"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FAX</a:t>
          </a:r>
          <a:r>
            <a:rPr lang="ja-JP" altLang="ja-JP"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0466-53-7993</a:t>
          </a:r>
          <a:r>
            <a:rPr lang="ja-JP" altLang="ja-JP" sz="800" b="0" i="0" baseline="0">
              <a:effectLst/>
              <a:latin typeface="+mn-lt"/>
              <a:ea typeface="+mn-ea"/>
              <a:cs typeface="+mn-cs"/>
            </a:rPr>
            <a:t>　</a:t>
          </a:r>
          <a:endParaRPr lang="en-US" altLang="ja-JP" sz="800" b="0" i="0" baseline="0">
            <a:effectLst/>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altLang="ja-JP" sz="600" b="0" i="0" baseline="0">
            <a:effectLst/>
            <a:latin typeface="+mn-lt"/>
            <a:ea typeface="+mn-ea"/>
            <a:cs typeface="+mn-cs"/>
          </a:endParaRPr>
        </a:p>
        <a:p>
          <a:pPr rtl="0"/>
          <a:r>
            <a:rPr lang="ja-JP" altLang="ja-JP"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a:t>
          </a:r>
          <a:r>
            <a:rPr lang="ja-JP" altLang="en-US" sz="800" b="0" i="0" baseline="0">
              <a:effectLst/>
              <a:latin typeface="HGP明朝E" panose="02020900000000000000" pitchFamily="18" charset="-128"/>
              <a:ea typeface="HGP明朝E" panose="02020900000000000000" pitchFamily="18" charset="-128"/>
              <a:cs typeface="+mn-cs"/>
            </a:rPr>
            <a:t>渋谷</a:t>
          </a:r>
          <a:r>
            <a:rPr lang="ja-JP" altLang="ja-JP" sz="800" b="0" i="0" baseline="0">
              <a:effectLst/>
              <a:latin typeface="HGP明朝E" panose="02020900000000000000" pitchFamily="18" charset="-128"/>
              <a:ea typeface="HGP明朝E" panose="02020900000000000000" pitchFamily="18" charset="-128"/>
              <a:cs typeface="+mn-cs"/>
            </a:rPr>
            <a:t>支店</a:t>
          </a:r>
          <a:r>
            <a:rPr lang="en-US" altLang="ja-JP" sz="800" b="0" i="0" baseline="0">
              <a:effectLst/>
              <a:latin typeface="HGP明朝E" panose="02020900000000000000" pitchFamily="18" charset="-128"/>
              <a:ea typeface="HGP明朝E" panose="02020900000000000000" pitchFamily="18" charset="-128"/>
              <a:cs typeface="+mn-cs"/>
            </a:rPr>
            <a:t>】</a:t>
          </a:r>
          <a:r>
            <a:rPr lang="ja-JP" altLang="ja-JP" sz="800" b="0" i="0" baseline="0">
              <a:effectLst/>
              <a:latin typeface="HGP明朝E" panose="02020900000000000000" pitchFamily="18" charset="-128"/>
              <a:ea typeface="HGP明朝E" panose="02020900000000000000" pitchFamily="18" charset="-128"/>
              <a:cs typeface="+mn-cs"/>
            </a:rPr>
            <a:t> </a:t>
          </a:r>
          <a:endParaRPr lang="ja-JP" altLang="ja-JP" sz="800">
            <a:effectLst/>
            <a:latin typeface="HGP明朝E" panose="02020900000000000000" pitchFamily="18" charset="-128"/>
            <a:ea typeface="HGP明朝E" panose="02020900000000000000" pitchFamily="18" charset="-128"/>
          </a:endParaRPr>
        </a:p>
        <a:p>
          <a:pPr rtl="0"/>
          <a:r>
            <a:rPr lang="en-US" altLang="ja-JP" sz="800" b="0" i="0" baseline="0">
              <a:effectLst/>
              <a:latin typeface="HGP明朝E" panose="02020900000000000000" pitchFamily="18" charset="-128"/>
              <a:ea typeface="HGP明朝E" panose="02020900000000000000" pitchFamily="18" charset="-128"/>
              <a:cs typeface="+mn-cs"/>
            </a:rPr>
            <a:t>   </a:t>
          </a:r>
          <a:r>
            <a:rPr lang="ja-JP" altLang="ja-JP" sz="800" b="0" i="0" baseline="0">
              <a:effectLst/>
              <a:latin typeface="HGP明朝E" panose="02020900000000000000" pitchFamily="18" charset="-128"/>
              <a:ea typeface="HGP明朝E" panose="02020900000000000000" pitchFamily="18" charset="-128"/>
              <a:cs typeface="+mn-cs"/>
            </a:rPr>
            <a:t>〒</a:t>
          </a:r>
          <a:r>
            <a:rPr lang="en-US" altLang="ja-JP" sz="800" b="0" i="0" baseline="0">
              <a:effectLst/>
              <a:latin typeface="HGP明朝E" panose="02020900000000000000" pitchFamily="18" charset="-128"/>
              <a:ea typeface="HGP明朝E" panose="02020900000000000000" pitchFamily="18" charset="-128"/>
              <a:cs typeface="+mn-cs"/>
            </a:rPr>
            <a:t>150-0002</a:t>
          </a:r>
          <a:r>
            <a:rPr lang="ja-JP" altLang="ja-JP" sz="800" b="0" i="0" baseline="0">
              <a:effectLst/>
              <a:latin typeface="HGP明朝E" panose="02020900000000000000" pitchFamily="18" charset="-128"/>
              <a:ea typeface="HGP明朝E" panose="02020900000000000000" pitchFamily="18" charset="-128"/>
              <a:cs typeface="+mn-cs"/>
            </a:rPr>
            <a:t>　</a:t>
          </a:r>
          <a:r>
            <a:rPr lang="ja-JP" altLang="en-US" sz="800" b="0" i="0" baseline="0">
              <a:effectLst/>
              <a:latin typeface="HGP明朝E" panose="02020900000000000000" pitchFamily="18" charset="-128"/>
              <a:ea typeface="HGP明朝E" panose="02020900000000000000" pitchFamily="18" charset="-128"/>
              <a:cs typeface="+mn-cs"/>
            </a:rPr>
            <a:t>東京都渋谷区渋谷</a:t>
          </a:r>
          <a:r>
            <a:rPr lang="en-US" altLang="ja-JP" sz="800" b="0" i="0" baseline="0">
              <a:effectLst/>
              <a:latin typeface="HGP明朝E" panose="02020900000000000000" pitchFamily="18" charset="-128"/>
              <a:ea typeface="HGP明朝E" panose="02020900000000000000" pitchFamily="18" charset="-128"/>
              <a:cs typeface="+mn-cs"/>
            </a:rPr>
            <a:t>1</a:t>
          </a:r>
          <a:r>
            <a:rPr lang="ja-JP" altLang="en-US" sz="800" b="0" i="0" baseline="0">
              <a:effectLst/>
              <a:latin typeface="HGP明朝E" panose="02020900000000000000" pitchFamily="18" charset="-128"/>
              <a:ea typeface="HGP明朝E" panose="02020900000000000000" pitchFamily="18" charset="-128"/>
              <a:cs typeface="+mn-cs"/>
            </a:rPr>
            <a:t>丁目</a:t>
          </a:r>
          <a:r>
            <a:rPr lang="en-US" altLang="ja-JP" sz="800" b="0" i="0" baseline="0">
              <a:effectLst/>
              <a:latin typeface="HGP明朝E" panose="02020900000000000000" pitchFamily="18" charset="-128"/>
              <a:ea typeface="HGP明朝E" panose="02020900000000000000" pitchFamily="18" charset="-128"/>
              <a:cs typeface="+mn-cs"/>
            </a:rPr>
            <a:t>8-3</a:t>
          </a:r>
          <a:r>
            <a:rPr lang="ja-JP" altLang="en-US"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TOC</a:t>
          </a:r>
          <a:r>
            <a:rPr lang="ja-JP" altLang="en-US" sz="800" b="0" i="0" baseline="0">
              <a:effectLst/>
              <a:latin typeface="HGP明朝E" panose="02020900000000000000" pitchFamily="18" charset="-128"/>
              <a:ea typeface="HGP明朝E" panose="02020900000000000000" pitchFamily="18" charset="-128"/>
              <a:cs typeface="+mn-cs"/>
            </a:rPr>
            <a:t>第１ビル</a:t>
          </a:r>
          <a:r>
            <a:rPr lang="en-US" altLang="ja-JP" sz="800" b="0" i="0" baseline="0">
              <a:effectLst/>
              <a:latin typeface="HGP明朝E" panose="02020900000000000000" pitchFamily="18" charset="-128"/>
              <a:ea typeface="HGP明朝E" panose="02020900000000000000" pitchFamily="18" charset="-128"/>
              <a:cs typeface="+mn-cs"/>
            </a:rPr>
            <a:t>5</a:t>
          </a:r>
          <a:r>
            <a:rPr lang="ja-JP" altLang="en-US" sz="800" b="0" i="0" baseline="0">
              <a:effectLst/>
              <a:latin typeface="HGP明朝E" panose="02020900000000000000" pitchFamily="18" charset="-128"/>
              <a:ea typeface="HGP明朝E" panose="02020900000000000000" pitchFamily="18" charset="-128"/>
              <a:cs typeface="+mn-cs"/>
            </a:rPr>
            <a:t>階　</a:t>
          </a:r>
          <a:endParaRPr lang="en-US" altLang="ja-JP" sz="800" b="0" i="0" baseline="0">
            <a:effectLst/>
            <a:latin typeface="HGP明朝E" panose="02020900000000000000" pitchFamily="18" charset="-128"/>
            <a:ea typeface="HGP明朝E" panose="02020900000000000000" pitchFamily="18" charset="-128"/>
            <a:cs typeface="+mn-cs"/>
          </a:endParaRPr>
        </a:p>
        <a:p>
          <a:pPr rtl="0"/>
          <a:r>
            <a:rPr lang="en-US" altLang="ja-JP" sz="800" b="0" i="0" baseline="0">
              <a:effectLst/>
              <a:latin typeface="HGP明朝E" panose="02020900000000000000" pitchFamily="18" charset="-128"/>
              <a:ea typeface="HGP明朝E" panose="02020900000000000000" pitchFamily="18" charset="-128"/>
              <a:cs typeface="+mn-cs"/>
            </a:rPr>
            <a:t>	TEL</a:t>
          </a:r>
          <a:r>
            <a:rPr lang="ja-JP" altLang="en-US"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03-6419-7304     FAX</a:t>
          </a:r>
          <a:r>
            <a:rPr lang="ja-JP" altLang="en-US" sz="800" b="0" i="0" baseline="0">
              <a:effectLst/>
              <a:latin typeface="HGP明朝E" panose="02020900000000000000" pitchFamily="18" charset="-128"/>
              <a:ea typeface="HGP明朝E" panose="02020900000000000000" pitchFamily="18" charset="-128"/>
              <a:cs typeface="+mn-cs"/>
            </a:rPr>
            <a:t>　</a:t>
          </a:r>
          <a:r>
            <a:rPr lang="en-US" altLang="ja-JP" sz="800" b="0" i="0" baseline="0">
              <a:effectLst/>
              <a:latin typeface="HGP明朝E" panose="02020900000000000000" pitchFamily="18" charset="-128"/>
              <a:ea typeface="HGP明朝E" panose="02020900000000000000" pitchFamily="18" charset="-128"/>
              <a:cs typeface="+mn-cs"/>
            </a:rPr>
            <a:t>03-6419-7354</a:t>
          </a:r>
        </a:p>
      </xdr:txBody>
    </xdr:sp>
    <xdr:clientData/>
  </xdr:twoCellAnchor>
  <xdr:twoCellAnchor>
    <xdr:from>
      <xdr:col>0</xdr:col>
      <xdr:colOff>161925</xdr:colOff>
      <xdr:row>23</xdr:row>
      <xdr:rowOff>76201</xdr:rowOff>
    </xdr:from>
    <xdr:to>
      <xdr:col>17</xdr:col>
      <xdr:colOff>76725</xdr:colOff>
      <xdr:row>23</xdr:row>
      <xdr:rowOff>76204</xdr:rowOff>
    </xdr:to>
    <xdr:cxnSp macro="">
      <xdr:nvCxnSpPr>
        <xdr:cNvPr id="3" name="直線コネクタ 2">
          <a:extLst>
            <a:ext uri="{FF2B5EF4-FFF2-40B4-BE49-F238E27FC236}">
              <a16:creationId xmlns:a16="http://schemas.microsoft.com/office/drawing/2014/main" id="{00000000-0008-0000-1E00-000003000000}"/>
            </a:ext>
          </a:extLst>
        </xdr:cNvPr>
        <xdr:cNvCxnSpPr/>
      </xdr:nvCxnSpPr>
      <xdr:spPr>
        <a:xfrm flipV="1">
          <a:off x="161925" y="5429251"/>
          <a:ext cx="3477150" cy="3"/>
        </a:xfrm>
        <a:prstGeom prst="line">
          <a:avLst/>
        </a:prstGeom>
        <a:ln w="25400" cmpd="thickThi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200024</xdr:colOff>
      <xdr:row>38</xdr:row>
      <xdr:rowOff>66675</xdr:rowOff>
    </xdr:from>
    <xdr:to>
      <xdr:col>17</xdr:col>
      <xdr:colOff>114824</xdr:colOff>
      <xdr:row>38</xdr:row>
      <xdr:rowOff>66676</xdr:rowOff>
    </xdr:to>
    <xdr:cxnSp macro="">
      <xdr:nvCxnSpPr>
        <xdr:cNvPr id="4" name="直線コネクタ 3">
          <a:extLst>
            <a:ext uri="{FF2B5EF4-FFF2-40B4-BE49-F238E27FC236}">
              <a16:creationId xmlns:a16="http://schemas.microsoft.com/office/drawing/2014/main" id="{00000000-0008-0000-1E00-000004000000}"/>
            </a:ext>
          </a:extLst>
        </xdr:cNvPr>
        <xdr:cNvCxnSpPr/>
      </xdr:nvCxnSpPr>
      <xdr:spPr>
        <a:xfrm flipV="1">
          <a:off x="200024" y="7991475"/>
          <a:ext cx="3477150" cy="1"/>
        </a:xfrm>
        <a:prstGeom prst="line">
          <a:avLst/>
        </a:prstGeom>
        <a:ln w="25400" cmpd="thickThi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9525</xdr:colOff>
      <xdr:row>6</xdr:row>
      <xdr:rowOff>219075</xdr:rowOff>
    </xdr:from>
    <xdr:to>
      <xdr:col>21</xdr:col>
      <xdr:colOff>276225</xdr:colOff>
      <xdr:row>8</xdr:row>
      <xdr:rowOff>114300</xdr:rowOff>
    </xdr:to>
    <xdr:sp macro="" textlink="">
      <xdr:nvSpPr>
        <xdr:cNvPr id="5" name="角丸四角形 4">
          <a:extLst>
            <a:ext uri="{FF2B5EF4-FFF2-40B4-BE49-F238E27FC236}">
              <a16:creationId xmlns:a16="http://schemas.microsoft.com/office/drawing/2014/main" id="{00000000-0008-0000-1E00-000005000000}"/>
            </a:ext>
          </a:extLst>
        </xdr:cNvPr>
        <xdr:cNvSpPr/>
      </xdr:nvSpPr>
      <xdr:spPr>
        <a:xfrm>
          <a:off x="4457700" y="1457325"/>
          <a:ext cx="1638300" cy="619125"/>
        </a:xfrm>
        <a:prstGeom prst="roundRect">
          <a:avLst/>
        </a:prstGeom>
        <a:solidFill>
          <a:sysClr val="window" lastClr="FFFFFF"/>
        </a:solidFill>
        <a:ln w="381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800">
              <a:solidFill>
                <a:schemeClr val="tx1"/>
              </a:solidFill>
              <a:latin typeface="HG正楷書体-PRO" panose="03000600000000000000" pitchFamily="66" charset="-128"/>
              <a:ea typeface="HG正楷書体-PRO" panose="03000600000000000000" pitchFamily="66" charset="-128"/>
            </a:rPr>
            <a:t>領収書在中</a:t>
          </a:r>
        </a:p>
      </xdr:txBody>
    </xdr:sp>
    <xdr:clientData/>
  </xdr:twoCellAnchor>
</xdr:wsDr>
</file>

<file path=xl/drawings/drawing35.xml><?xml version="1.0" encoding="utf-8"?>
<xdr:wsDr xmlns:xdr="http://schemas.openxmlformats.org/drawingml/2006/spreadsheetDrawing" xmlns:a="http://schemas.openxmlformats.org/drawingml/2006/main">
  <xdr:oneCellAnchor>
    <xdr:from>
      <xdr:col>0</xdr:col>
      <xdr:colOff>20101</xdr:colOff>
      <xdr:row>1</xdr:row>
      <xdr:rowOff>29778</xdr:rowOff>
    </xdr:from>
    <xdr:ext cx="360000" cy="360000"/>
    <xdr:pic>
      <xdr:nvPicPr>
        <xdr:cNvPr id="2" name="il_fi" descr="http://kyankyan.net/wp-content/uploads/2012/02/6f3ecac5d1a178c59766c516e01a63c7.jpg">
          <a:extLst>
            <a:ext uri="{FF2B5EF4-FFF2-40B4-BE49-F238E27FC236}">
              <a16:creationId xmlns:a16="http://schemas.microsoft.com/office/drawing/2014/main" id="{00000000-0008-0000-1F00-00000200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01" y="420303"/>
          <a:ext cx="360000" cy="360000"/>
        </a:xfrm>
        <a:prstGeom prst="rect">
          <a:avLst/>
        </a:prstGeom>
        <a:noFill/>
      </xdr:spPr>
    </xdr:pic>
    <xdr:clientData/>
  </xdr:oneCellAnchor>
  <xdr:oneCellAnchor>
    <xdr:from>
      <xdr:col>0</xdr:col>
      <xdr:colOff>16248</xdr:colOff>
      <xdr:row>0</xdr:row>
      <xdr:rowOff>19050</xdr:rowOff>
    </xdr:from>
    <xdr:ext cx="360000" cy="360000"/>
    <xdr:pic>
      <xdr:nvPicPr>
        <xdr:cNvPr id="3" name="図 2">
          <a:extLst>
            <a:ext uri="{FF2B5EF4-FFF2-40B4-BE49-F238E27FC236}">
              <a16:creationId xmlns:a16="http://schemas.microsoft.com/office/drawing/2014/main" id="{00000000-0008-0000-1F00-000003000000}"/>
            </a:ext>
          </a:extLst>
        </xdr:cNvPr>
        <xdr:cNvPicPr>
          <a:picLocks/>
        </xdr:cNvPicPr>
      </xdr:nvPicPr>
      <xdr:blipFill>
        <a:blip xmlns:r="http://schemas.openxmlformats.org/officeDocument/2006/relationships" r:embed="rId2" cstate="print"/>
        <a:stretch>
          <a:fillRect/>
        </a:stretch>
      </xdr:blipFill>
      <xdr:spPr>
        <a:xfrm>
          <a:off x="16248" y="19050"/>
          <a:ext cx="360000" cy="360000"/>
        </a:xfrm>
        <a:prstGeom prst="rect">
          <a:avLst/>
        </a:prstGeom>
      </xdr:spPr>
    </xdr:pic>
    <xdr:clientData/>
  </xdr:oneCellAnchor>
  <xdr:oneCellAnchor>
    <xdr:from>
      <xdr:col>0</xdr:col>
      <xdr:colOff>19050</xdr:colOff>
      <xdr:row>2</xdr:row>
      <xdr:rowOff>21825</xdr:rowOff>
    </xdr:from>
    <xdr:ext cx="360000" cy="360000"/>
    <xdr:pic>
      <xdr:nvPicPr>
        <xdr:cNvPr id="4" name="図 3">
          <a:extLst>
            <a:ext uri="{FF2B5EF4-FFF2-40B4-BE49-F238E27FC236}">
              <a16:creationId xmlns:a16="http://schemas.microsoft.com/office/drawing/2014/main" id="{00000000-0008-0000-1F00-000004000000}"/>
            </a:ext>
          </a:extLst>
        </xdr:cNvPr>
        <xdr:cNvPicPr>
          <a:picLocks/>
        </xdr:cNvPicPr>
      </xdr:nvPicPr>
      <xdr:blipFill>
        <a:blip xmlns:r="http://schemas.openxmlformats.org/officeDocument/2006/relationships" r:embed="rId3" cstate="print"/>
        <a:stretch>
          <a:fillRect/>
        </a:stretch>
      </xdr:blipFill>
      <xdr:spPr>
        <a:xfrm>
          <a:off x="19050" y="812400"/>
          <a:ext cx="360000" cy="3600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9632;&#30456;&#32154;&#9632;R5-YFS&#12288;&#9679;&#9679;&#9679;&#9679;&#27096;&#65288;&#25925;&#9679;&#9679;&#9679;&#9679;&#27096;&#65289;&#65288;&#21463;&#27880;&#65295;&#31649;&#29702;&#65289;/&#12304;&#12452;&#12531;&#12508;&#12452;&#12473;&#23550;&#24540;&#29256;&#12305;%20&#20196;&#21644;5&#24180;9&#26376;&#65374;&#22996;&#20219;&#22865;&#32004;&#26360;.xlsx" TargetMode="External"/><Relationship Id="rId2" Type="http://schemas.openxmlformats.org/officeDocument/2006/relationships/externalLinkPath" Target="file:///\\192.168.150.100\&#12458;&#12540;&#12471;&#12515;&#12531;&#12501;&#12449;&#12452;&#12523;\&#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Relationship Id="rId1"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mkuro/AppData/Local/Microsoft/Windows/INetCache/Content.Outlook/222TMDJP/&#9733;&#9733;&#9733;&#26368;&#26032;&#12304;&#19977;&#27827;&#32232;&#38598;&#20013;&#12305;&#26032;&#22996;&#20219;&#22865;&#32004;&#26360;&#19968;&#24335;.xlsx" TargetMode="External"/><Relationship Id="rId1" Type="http://schemas.openxmlformats.org/officeDocument/2006/relationships/externalLinkPath" Target="/Users/mkuro/AppData/Local/Microsoft/Windows/INetCache/Content.Outlook/222TMDJP/&#9733;&#9733;&#9733;&#26368;&#26032;&#12304;&#19977;&#27827;&#32232;&#38598;&#20013;&#12305;&#26032;&#22996;&#20219;&#22865;&#32004;&#26360;&#19968;&#24335;.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Users/rtaki/OneDrive/Documents/&#12487;&#12473;&#12463;&#12488;&#12483;&#12503;/&#12467;&#12500;&#12540;&#35519;&#25972;&#28168;&#12415;&#12304;&#20445;&#25391;&#36861;&#35352;&#28168;&#12305;&#9733;&#31532;&#20108;&#21942;&#26989;&#37096;&#9733;&#12304;&#12452;&#12531;&#12508;&#12452;&#12473;&#23550;&#24540;&#31246;&#36796;&#29256;&#12305;%20&#20196;&#21644;6&#24180;12&#26376;&#65374;&#22996;&#20219;&#22865;&#32004;&#26360;&#12288;.xlsx" TargetMode="External"/><Relationship Id="rId2" Type="http://schemas.openxmlformats.org/officeDocument/2006/relationships/externalLinkPath" Target="file:///C:\Users\rtaki\OneDrive\Documents\&#12487;&#12473;&#12463;&#12488;&#12483;&#12503;\&#12467;&#12500;&#12540;&#35519;&#25972;&#28168;&#12415;&#12304;&#20445;&#25391;&#36861;&#35352;&#28168;&#12305;&#9733;&#31532;&#20108;&#21942;&#26989;&#37096;&#9733;&#12304;&#12452;&#12531;&#12508;&#12452;&#12473;&#23550;&#24540;&#31246;&#36796;&#29256;&#12305;%20&#20196;&#21644;6&#24180;12&#26376;&#65374;&#22996;&#20219;&#22865;&#32004;&#26360;&#12288;.xlsx" TargetMode="External"/><Relationship Id="rId1" Type="http://schemas.openxmlformats.org/officeDocument/2006/relationships/externalLinkPath" Target="/Users/rtaki/OneDrive/Documents/&#12487;&#12473;&#12463;&#12488;&#12483;&#12503;/&#12467;&#12500;&#12540;&#35519;&#25972;&#28168;&#12415;&#12304;&#20445;&#25391;&#36861;&#35352;&#28168;&#12305;&#9733;&#31532;&#20108;&#21942;&#26989;&#37096;&#9733;&#12304;&#12452;&#12531;&#12508;&#12452;&#12473;&#23550;&#24540;&#31246;&#36796;&#29256;&#12305;%20&#20196;&#21644;6&#24180;12&#26376;&#65374;&#22996;&#20219;&#22865;&#32004;&#26360;&#122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row r="4">
          <cell r="N4">
            <v>5</v>
          </cell>
          <cell r="R4" t="str">
            <v>Y</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9">
          <cell r="R9" t="str">
            <v>行政書士法人</v>
          </cell>
        </row>
      </sheetData>
      <sheetData sheetId="23">
        <row r="9">
          <cell r="R9" t="str">
            <v>司法書士法人</v>
          </cell>
        </row>
      </sheetData>
      <sheetData sheetId="24"/>
      <sheetData sheetId="25"/>
      <sheetData sheetId="26"/>
      <sheetData sheetId="27">
        <row r="9">
          <cell r="R9" t="str">
            <v>司法書士法人</v>
          </cell>
        </row>
      </sheetData>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row r="4">
          <cell r="R4" t="str">
            <v>Y</v>
          </cell>
        </row>
        <row r="9">
          <cell r="AC9" t="str">
            <v>無</v>
          </cell>
          <cell r="AJ9" t="str">
            <v/>
          </cell>
        </row>
        <row r="14">
          <cell r="AC14" t="str">
            <v>無</v>
          </cell>
          <cell r="AJ14"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ow r="9">
          <cell r="R9" t="str">
            <v>行政書士法人</v>
          </cell>
        </row>
      </sheetData>
      <sheetData sheetId="21">
        <row r="9">
          <cell r="R9" t="str">
            <v>司法書士法人</v>
          </cell>
        </row>
      </sheetData>
      <sheetData sheetId="22" refreshError="1"/>
      <sheetData sheetId="23">
        <row r="9">
          <cell r="R9" t="str">
            <v>行政書士法人</v>
          </cell>
        </row>
      </sheetData>
      <sheetData sheetId="24">
        <row r="9">
          <cell r="R9" t="str">
            <v>司法書士法人</v>
          </cell>
        </row>
      </sheetData>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遺産承継解約）"/>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特定事務指示書（包括）"/>
      <sheetName val="原本預かり証"/>
      <sheetName val="原本受領証 "/>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司"/>
      <sheetName val="領収書（前受金）行"/>
      <sheetName val="領収書（前受金）司"/>
      <sheetName val="領収書 (確定)行"/>
      <sheetName val="領収書 (確定)司"/>
      <sheetName val="角２封筒"/>
      <sheetName val="長形３号（白）"/>
      <sheetName val="長形３号 (茶)"/>
      <sheetName val="Sheet7"/>
      <sheetName val="抽出元"/>
    </sheetNames>
    <sheetDataSet>
      <sheetData sheetId="0">
        <row r="4">
          <cell r="L4" t="str">
            <v>R</v>
          </cell>
          <cell r="R4" t="str">
            <v>Y</v>
          </cell>
        </row>
        <row r="9">
          <cell r="AC9" t="str">
            <v>無</v>
          </cell>
          <cell r="AJ9" t="str">
            <v/>
          </cell>
        </row>
        <row r="14">
          <cell r="L14" t="str">
            <v>令和</v>
          </cell>
          <cell r="AC14" t="str">
            <v>無</v>
          </cell>
          <cell r="AJ14" t="str">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1.xml"/><Relationship Id="rId1" Type="http://schemas.openxmlformats.org/officeDocument/2006/relationships/printerSettings" Target="../printerSettings/printerSettings10.bin"/><Relationship Id="rId4" Type="http://schemas.openxmlformats.org/officeDocument/2006/relationships/comments" Target="../comments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4.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5.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6.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7.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8.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0.xml"/><Relationship Id="rId1" Type="http://schemas.openxmlformats.org/officeDocument/2006/relationships/printerSettings" Target="../printerSettings/printerSettings22.bin"/><Relationship Id="rId4" Type="http://schemas.openxmlformats.org/officeDocument/2006/relationships/comments" Target="../comments19.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1.xml"/><Relationship Id="rId1" Type="http://schemas.openxmlformats.org/officeDocument/2006/relationships/printerSettings" Target="../printerSettings/printerSettings23.bin"/><Relationship Id="rId4" Type="http://schemas.openxmlformats.org/officeDocument/2006/relationships/comments" Target="../comments20.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2.xml"/><Relationship Id="rId1" Type="http://schemas.openxmlformats.org/officeDocument/2006/relationships/printerSettings" Target="../printerSettings/printerSettings24.bin"/><Relationship Id="rId4" Type="http://schemas.openxmlformats.org/officeDocument/2006/relationships/comments" Target="../comments21.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3.xml"/><Relationship Id="rId1" Type="http://schemas.openxmlformats.org/officeDocument/2006/relationships/printerSettings" Target="../printerSettings/printerSettings25.bin"/><Relationship Id="rId4" Type="http://schemas.openxmlformats.org/officeDocument/2006/relationships/comments" Target="../comments22.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4.xml"/><Relationship Id="rId1" Type="http://schemas.openxmlformats.org/officeDocument/2006/relationships/printerSettings" Target="../printerSettings/printerSettings26.bin"/><Relationship Id="rId4" Type="http://schemas.openxmlformats.org/officeDocument/2006/relationships/comments" Target="../comments23.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5.xml"/><Relationship Id="rId1" Type="http://schemas.openxmlformats.org/officeDocument/2006/relationships/printerSettings" Target="../printerSettings/printerSettings27.bin"/><Relationship Id="rId4" Type="http://schemas.openxmlformats.org/officeDocument/2006/relationships/comments" Target="../comments24.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6.xml"/><Relationship Id="rId1" Type="http://schemas.openxmlformats.org/officeDocument/2006/relationships/printerSettings" Target="../printerSettings/printerSettings28.bin"/><Relationship Id="rId4" Type="http://schemas.openxmlformats.org/officeDocument/2006/relationships/comments" Target="../comments25.x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drawing" Target="../drawings/drawing27.xml"/><Relationship Id="rId1" Type="http://schemas.openxmlformats.org/officeDocument/2006/relationships/printerSettings" Target="../printerSettings/printerSettings29.bin"/><Relationship Id="rId4" Type="http://schemas.openxmlformats.org/officeDocument/2006/relationships/comments" Target="../comments26.xml"/></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drawing" Target="../drawings/drawing28.xml"/><Relationship Id="rId1" Type="http://schemas.openxmlformats.org/officeDocument/2006/relationships/printerSettings" Target="../printerSettings/printerSettings30.bin"/><Relationship Id="rId4" Type="http://schemas.openxmlformats.org/officeDocument/2006/relationships/comments" Target="../comments27.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8.vml"/><Relationship Id="rId2" Type="http://schemas.openxmlformats.org/officeDocument/2006/relationships/drawing" Target="../drawings/drawing29.xml"/><Relationship Id="rId1" Type="http://schemas.openxmlformats.org/officeDocument/2006/relationships/printerSettings" Target="../printerSettings/printerSettings31.bin"/><Relationship Id="rId4" Type="http://schemas.openxmlformats.org/officeDocument/2006/relationships/comments" Target="../comments28.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9.vml"/><Relationship Id="rId2" Type="http://schemas.openxmlformats.org/officeDocument/2006/relationships/drawing" Target="../drawings/drawing30.xml"/><Relationship Id="rId1" Type="http://schemas.openxmlformats.org/officeDocument/2006/relationships/printerSettings" Target="../printerSettings/printerSettings32.bin"/><Relationship Id="rId4" Type="http://schemas.openxmlformats.org/officeDocument/2006/relationships/comments" Target="../comments29.xml"/></Relationships>
</file>

<file path=xl/worksheets/_rels/sheet34.xml.rels><?xml version="1.0" encoding="UTF-8" standalone="yes"?>
<Relationships xmlns="http://schemas.openxmlformats.org/package/2006/relationships"><Relationship Id="rId3" Type="http://schemas.openxmlformats.org/officeDocument/2006/relationships/vmlDrawing" Target="../drawings/vmlDrawing30.vml"/><Relationship Id="rId2" Type="http://schemas.openxmlformats.org/officeDocument/2006/relationships/drawing" Target="../drawings/drawing31.xml"/><Relationship Id="rId1" Type="http://schemas.openxmlformats.org/officeDocument/2006/relationships/printerSettings" Target="../printerSettings/printerSettings33.bin"/><Relationship Id="rId4" Type="http://schemas.openxmlformats.org/officeDocument/2006/relationships/comments" Target="../comments30.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A4:CX15"/>
  <sheetViews>
    <sheetView workbookViewId="0"/>
  </sheetViews>
  <sheetFormatPr defaultColWidth="0" defaultRowHeight="13.5"/>
  <cols>
    <col min="1" max="48" width="1.625" customWidth="1"/>
    <col min="49" max="102" width="1.625" hidden="1" customWidth="1"/>
    <col min="103" max="16384" width="9" hidden="1"/>
  </cols>
  <sheetData>
    <row r="4" spans="3:36" ht="24.95" customHeight="1">
      <c r="C4" s="475" t="s">
        <v>116</v>
      </c>
      <c r="D4" s="475"/>
      <c r="E4" s="475"/>
      <c r="F4" s="475"/>
      <c r="G4" s="475"/>
      <c r="H4" s="475"/>
      <c r="I4" s="475"/>
      <c r="J4" s="51"/>
      <c r="L4" s="479" t="s">
        <v>426</v>
      </c>
      <c r="M4" s="479"/>
      <c r="N4" s="477">
        <v>8</v>
      </c>
      <c r="O4" s="477"/>
      <c r="P4" s="479" t="s">
        <v>117</v>
      </c>
      <c r="Q4" s="479"/>
      <c r="R4" s="481" t="s">
        <v>409</v>
      </c>
      <c r="S4" s="481"/>
      <c r="T4" s="482"/>
      <c r="U4" s="482"/>
      <c r="V4" s="482"/>
      <c r="W4" s="482"/>
      <c r="X4" s="482"/>
    </row>
    <row r="5" spans="3:36" ht="24.95" customHeight="1">
      <c r="C5" s="475" t="s">
        <v>120</v>
      </c>
      <c r="D5" s="475"/>
      <c r="E5" s="475"/>
      <c r="F5" s="475"/>
      <c r="G5" s="475"/>
      <c r="H5" s="475"/>
      <c r="I5" s="475"/>
      <c r="J5" s="51"/>
      <c r="L5" s="483"/>
      <c r="M5" s="484"/>
      <c r="N5" s="482"/>
      <c r="O5" s="482"/>
      <c r="P5" s="482"/>
      <c r="R5" s="482"/>
      <c r="S5" s="482"/>
      <c r="T5" s="482"/>
      <c r="U5" s="482"/>
      <c r="V5" s="482"/>
    </row>
    <row r="6" spans="3:36" ht="24.95" customHeight="1">
      <c r="C6" s="475" t="s">
        <v>118</v>
      </c>
      <c r="D6" s="475"/>
      <c r="E6" s="475"/>
      <c r="F6" s="475"/>
      <c r="G6" s="475"/>
      <c r="H6" s="475"/>
      <c r="I6" s="475"/>
      <c r="J6" s="51"/>
      <c r="L6" s="480"/>
      <c r="M6" s="480"/>
      <c r="N6" s="480"/>
      <c r="O6" s="480"/>
      <c r="P6" s="480"/>
      <c r="Q6" s="480"/>
      <c r="R6" s="480"/>
      <c r="S6" s="480"/>
      <c r="T6" s="480"/>
      <c r="U6" s="480"/>
      <c r="V6" s="480"/>
      <c r="W6" s="480"/>
      <c r="X6" s="480"/>
      <c r="Y6" s="480"/>
      <c r="Z6" s="480"/>
      <c r="AA6" s="480"/>
      <c r="AB6" s="480"/>
      <c r="AC6" s="480"/>
      <c r="AD6" s="480"/>
      <c r="AE6" s="480"/>
      <c r="AF6" s="480"/>
      <c r="AG6" s="480"/>
      <c r="AH6" s="480"/>
      <c r="AI6" s="480"/>
      <c r="AJ6" s="480"/>
    </row>
    <row r="7" spans="3:36" ht="24.95" customHeight="1" thickBot="1">
      <c r="C7" s="473" t="s">
        <v>119</v>
      </c>
      <c r="D7" s="473"/>
      <c r="E7" s="473"/>
      <c r="F7" s="473"/>
      <c r="G7" s="473"/>
      <c r="H7" s="473"/>
      <c r="I7" s="473"/>
      <c r="J7" s="52"/>
      <c r="L7" s="474"/>
      <c r="M7" s="474"/>
      <c r="N7" s="474"/>
      <c r="O7" s="474"/>
      <c r="P7" s="474"/>
      <c r="Q7" s="474"/>
      <c r="R7" s="474"/>
      <c r="S7" s="474"/>
      <c r="T7" s="474"/>
      <c r="U7" s="474"/>
      <c r="V7" s="474"/>
      <c r="W7" s="474"/>
      <c r="X7" s="474"/>
      <c r="Y7" s="474"/>
      <c r="Z7" s="474"/>
      <c r="AA7" s="474"/>
      <c r="AB7" s="474"/>
      <c r="AC7" s="474"/>
      <c r="AD7" s="474"/>
      <c r="AE7" s="474"/>
      <c r="AF7" s="474"/>
      <c r="AG7" s="474"/>
      <c r="AH7" s="474"/>
      <c r="AI7" s="474"/>
      <c r="AJ7" s="474"/>
    </row>
    <row r="8" spans="3:36" ht="24.95" customHeight="1" thickTop="1" thickBot="1">
      <c r="C8" s="475" t="s">
        <v>121</v>
      </c>
      <c r="D8" s="475"/>
      <c r="E8" s="475"/>
      <c r="F8" s="475"/>
      <c r="G8" s="475"/>
      <c r="H8" s="475"/>
      <c r="I8" s="475"/>
      <c r="J8" s="51"/>
      <c r="L8" s="478"/>
      <c r="M8" s="478"/>
      <c r="N8" s="478"/>
      <c r="O8" s="478"/>
      <c r="P8" s="478"/>
      <c r="Q8" s="478"/>
      <c r="R8" s="478"/>
      <c r="S8" s="478"/>
      <c r="T8" s="478"/>
      <c r="U8" s="478"/>
      <c r="V8" s="478"/>
      <c r="W8" s="478"/>
      <c r="X8" s="478"/>
      <c r="Y8" s="478"/>
      <c r="AC8" s="469" t="s">
        <v>264</v>
      </c>
      <c r="AD8" s="469"/>
      <c r="AE8" s="469"/>
      <c r="AF8" s="469"/>
      <c r="AG8" s="469"/>
      <c r="AH8" s="469"/>
    </row>
    <row r="9" spans="3:36" ht="24.95" customHeight="1" thickTop="1" thickBot="1">
      <c r="C9" s="475" t="s">
        <v>25</v>
      </c>
      <c r="D9" s="475"/>
      <c r="E9" s="475"/>
      <c r="F9" s="475"/>
      <c r="G9" s="475"/>
      <c r="H9" s="475"/>
      <c r="I9" s="475"/>
      <c r="J9" s="51"/>
      <c r="L9" s="477" t="s">
        <v>43</v>
      </c>
      <c r="M9" s="477"/>
      <c r="N9" s="477"/>
      <c r="O9" s="477"/>
      <c r="P9" s="478"/>
      <c r="Q9" s="478"/>
      <c r="R9" s="479" t="s">
        <v>28</v>
      </c>
      <c r="S9" s="479"/>
      <c r="T9" s="478"/>
      <c r="U9" s="478"/>
      <c r="V9" s="479" t="s">
        <v>29</v>
      </c>
      <c r="W9" s="479"/>
      <c r="X9" s="478"/>
      <c r="Y9" s="478"/>
      <c r="Z9" s="479" t="s">
        <v>66</v>
      </c>
      <c r="AA9" s="479"/>
      <c r="AC9" s="470" t="s">
        <v>412</v>
      </c>
      <c r="AD9" s="471"/>
      <c r="AE9" s="471"/>
      <c r="AF9" s="471"/>
      <c r="AG9" s="471"/>
      <c r="AH9" s="472"/>
      <c r="AJ9" s="163" t="str">
        <f>IF($AC$9="有","依頼者氏名","")</f>
        <v/>
      </c>
    </row>
    <row r="10" spans="3:36" ht="12.75" customHeight="1" thickTop="1">
      <c r="C10" s="50"/>
      <c r="D10" s="50"/>
      <c r="E10" s="50"/>
      <c r="F10" s="50"/>
      <c r="G10" s="50"/>
      <c r="H10" s="50"/>
      <c r="I10" s="50"/>
      <c r="J10" s="50"/>
    </row>
    <row r="11" spans="3:36" ht="12.75" customHeight="1">
      <c r="C11" s="50"/>
      <c r="D11" s="50"/>
      <c r="E11" s="50"/>
      <c r="F11" s="50"/>
      <c r="G11" s="50"/>
      <c r="H11" s="50"/>
      <c r="I11" s="50"/>
      <c r="J11" s="50"/>
    </row>
    <row r="12" spans="3:36" ht="12.75" customHeight="1" thickBot="1">
      <c r="C12" s="50"/>
      <c r="D12" s="50"/>
      <c r="E12" s="50"/>
      <c r="F12" s="50"/>
      <c r="G12" s="50"/>
      <c r="H12" s="50"/>
      <c r="I12" s="50"/>
      <c r="J12" s="50"/>
    </row>
    <row r="13" spans="3:36" ht="24.95" customHeight="1" thickTop="1" thickBot="1">
      <c r="C13" s="475" t="s">
        <v>122</v>
      </c>
      <c r="D13" s="475"/>
      <c r="E13" s="475"/>
      <c r="F13" s="475"/>
      <c r="G13" s="475"/>
      <c r="H13" s="475"/>
      <c r="I13" s="475"/>
      <c r="J13" s="51"/>
      <c r="L13" s="476"/>
      <c r="M13" s="476"/>
      <c r="N13" s="476"/>
      <c r="O13" s="476"/>
      <c r="P13" s="476"/>
      <c r="Q13" s="476"/>
      <c r="R13" s="476"/>
      <c r="S13" s="476"/>
      <c r="T13" s="476"/>
      <c r="U13" s="476"/>
      <c r="V13" s="476"/>
      <c r="W13" s="476"/>
      <c r="X13" s="476"/>
      <c r="Y13" s="476"/>
      <c r="AC13" s="469" t="s">
        <v>264</v>
      </c>
      <c r="AD13" s="469"/>
      <c r="AE13" s="469"/>
      <c r="AF13" s="469"/>
      <c r="AG13" s="469"/>
      <c r="AH13" s="469"/>
    </row>
    <row r="14" spans="3:36" ht="24.95" customHeight="1" thickTop="1" thickBot="1">
      <c r="C14" s="475" t="s">
        <v>123</v>
      </c>
      <c r="D14" s="475"/>
      <c r="E14" s="475"/>
      <c r="F14" s="475"/>
      <c r="G14" s="475"/>
      <c r="H14" s="475"/>
      <c r="I14" s="475"/>
      <c r="J14" s="51"/>
      <c r="L14" s="477" t="s">
        <v>428</v>
      </c>
      <c r="M14" s="477"/>
      <c r="N14" s="477"/>
      <c r="O14" s="477"/>
      <c r="P14" s="478"/>
      <c r="Q14" s="478"/>
      <c r="R14" s="479" t="s">
        <v>28</v>
      </c>
      <c r="S14" s="479"/>
      <c r="T14" s="478"/>
      <c r="U14" s="478"/>
      <c r="V14" s="479" t="s">
        <v>29</v>
      </c>
      <c r="W14" s="479"/>
      <c r="X14" s="478"/>
      <c r="Y14" s="478"/>
      <c r="Z14" s="479" t="s">
        <v>66</v>
      </c>
      <c r="AA14" s="479"/>
      <c r="AC14" s="470" t="s">
        <v>412</v>
      </c>
      <c r="AD14" s="471"/>
      <c r="AE14" s="471"/>
      <c r="AF14" s="471"/>
      <c r="AG14" s="471"/>
      <c r="AH14" s="472"/>
      <c r="AJ14" s="163" t="str">
        <f>IF($AC$14="有","・被相続人氏名","")</f>
        <v/>
      </c>
    </row>
    <row r="15" spans="3:36" ht="14.25" thickTop="1"/>
  </sheetData>
  <mergeCells count="38">
    <mergeCell ref="L9:O9"/>
    <mergeCell ref="P9:Q9"/>
    <mergeCell ref="R9:S9"/>
    <mergeCell ref="T9:U9"/>
    <mergeCell ref="Z14:AA14"/>
    <mergeCell ref="X9:Y9"/>
    <mergeCell ref="Z9:AA9"/>
    <mergeCell ref="V9:W9"/>
    <mergeCell ref="C6:I6"/>
    <mergeCell ref="C4:I4"/>
    <mergeCell ref="L6:AJ6"/>
    <mergeCell ref="C8:I8"/>
    <mergeCell ref="L8:Y8"/>
    <mergeCell ref="R4:S4"/>
    <mergeCell ref="T4:X4"/>
    <mergeCell ref="R5:V5"/>
    <mergeCell ref="C5:I5"/>
    <mergeCell ref="L5:M5"/>
    <mergeCell ref="N5:P5"/>
    <mergeCell ref="L4:M4"/>
    <mergeCell ref="N4:O4"/>
    <mergeCell ref="P4:Q4"/>
    <mergeCell ref="AC13:AH13"/>
    <mergeCell ref="AC14:AH14"/>
    <mergeCell ref="AC8:AH8"/>
    <mergeCell ref="AC9:AH9"/>
    <mergeCell ref="C7:I7"/>
    <mergeCell ref="L7:AJ7"/>
    <mergeCell ref="C13:I13"/>
    <mergeCell ref="L13:Y13"/>
    <mergeCell ref="C14:I14"/>
    <mergeCell ref="L14:O14"/>
    <mergeCell ref="P14:Q14"/>
    <mergeCell ref="R14:S14"/>
    <mergeCell ref="T14:U14"/>
    <mergeCell ref="V14:W14"/>
    <mergeCell ref="X14:Y14"/>
    <mergeCell ref="C9:I9"/>
  </mergeCells>
  <phoneticPr fontId="1"/>
  <dataValidations count="6">
    <dataValidation type="list" allowBlank="1" showInputMessage="1" showErrorMessage="1" sqref="R4:S4" xr:uid="{00000000-0002-0000-0000-000000000000}">
      <formula1>"Y,F,S"</formula1>
    </dataValidation>
    <dataValidation type="list" allowBlank="1" showInputMessage="1" showErrorMessage="1" sqref="L9:O9" xr:uid="{00000000-0002-0000-0000-000001000000}">
      <formula1>"明治,大正,昭和,平成"</formula1>
    </dataValidation>
    <dataValidation type="list" allowBlank="1" showInputMessage="1" showErrorMessage="1" sqref="N4:O4" xr:uid="{00000000-0002-0000-0000-000002000000}">
      <formula1>"2,3,4,5,6,7,8"</formula1>
    </dataValidation>
    <dataValidation type="list" allowBlank="1" showInputMessage="1" showErrorMessage="1" sqref="AC14:AH14 AC9:AH9" xr:uid="{00000000-0002-0000-0000-000003000000}">
      <formula1>"無,有"</formula1>
    </dataValidation>
    <dataValidation type="list" allowBlank="1" showInputMessage="1" showErrorMessage="1" sqref="L4:M4" xr:uid="{00000000-0002-0000-0000-000004000000}">
      <formula1>"H,R"</formula1>
    </dataValidation>
    <dataValidation type="list" allowBlank="1" showInputMessage="1" showErrorMessage="1" sqref="L14:O14" xr:uid="{00000000-0002-0000-0000-000005000000}">
      <formula1>"明治,大正,昭和,平成,令和"</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sheetPr>
  <dimension ref="A1:BB44"/>
  <sheetViews>
    <sheetView view="pageBreakPreview" zoomScale="90" zoomScaleNormal="100" zoomScaleSheetLayoutView="90" workbookViewId="0">
      <selection activeCell="K9" sqref="K9:N10"/>
    </sheetView>
  </sheetViews>
  <sheetFormatPr defaultColWidth="12.875" defaultRowHeight="13.5"/>
  <cols>
    <col min="1" max="1" width="3.5" customWidth="1"/>
    <col min="2" max="15" width="3.375" customWidth="1"/>
    <col min="16" max="16" width="4.125" customWidth="1"/>
    <col min="17" max="25" width="3.375" customWidth="1"/>
    <col min="26" max="26" width="3.5" customWidth="1"/>
    <col min="27" max="27" width="2" customWidth="1"/>
    <col min="28" max="35" width="3.375" customWidth="1"/>
    <col min="36" max="36" width="7" bestFit="1" customWidth="1"/>
    <col min="37" max="48" width="3.375" customWidth="1"/>
  </cols>
  <sheetData>
    <row r="1" spans="1:50">
      <c r="A1" s="219">
        <f ca="1">TODAY()</f>
        <v>46225</v>
      </c>
      <c r="C1" s="477" t="s">
        <v>146</v>
      </c>
      <c r="D1" s="477"/>
      <c r="E1" s="477"/>
      <c r="F1" s="477"/>
      <c r="G1" s="477"/>
      <c r="H1" s="90" t="s">
        <v>154</v>
      </c>
    </row>
    <row r="2" spans="1:50">
      <c r="B2" s="66" t="str">
        <f>入力元!L4</f>
        <v>R</v>
      </c>
      <c r="C2">
        <f>入力元!N4</f>
        <v>8</v>
      </c>
      <c r="D2" s="67" t="s">
        <v>205</v>
      </c>
      <c r="E2" s="124" t="str">
        <f>入力元!R4</f>
        <v>Y</v>
      </c>
      <c r="F2" s="496">
        <f>入力元!T4</f>
        <v>0</v>
      </c>
      <c r="G2" s="497"/>
      <c r="H2" s="497"/>
      <c r="I2" s="497"/>
    </row>
    <row r="3" spans="1:50" ht="23.25" customHeight="1">
      <c r="B3" s="504" t="s">
        <v>130</v>
      </c>
      <c r="C3" s="505"/>
      <c r="D3" s="505"/>
      <c r="E3" s="505"/>
      <c r="F3" s="505"/>
      <c r="G3" s="505"/>
      <c r="H3" s="505"/>
      <c r="I3" s="505"/>
      <c r="J3" s="505"/>
      <c r="K3" s="505"/>
      <c r="L3" s="505"/>
      <c r="M3" s="505"/>
      <c r="N3" s="505"/>
      <c r="O3" s="505"/>
      <c r="P3" s="505"/>
      <c r="Q3" s="505"/>
      <c r="R3" s="505"/>
      <c r="S3" s="505"/>
      <c r="T3" s="505"/>
      <c r="U3" s="505"/>
      <c r="V3" s="505"/>
      <c r="W3" s="505"/>
      <c r="X3" s="505"/>
      <c r="Y3" s="506"/>
    </row>
    <row r="4" spans="1:50" ht="23.25" customHeight="1">
      <c r="B4" s="507"/>
      <c r="C4" s="508"/>
      <c r="D4" s="508"/>
      <c r="E4" s="508"/>
      <c r="F4" s="508"/>
      <c r="G4" s="508"/>
      <c r="H4" s="508"/>
      <c r="I4" s="508"/>
      <c r="J4" s="508"/>
      <c r="K4" s="508"/>
      <c r="L4" s="508"/>
      <c r="M4" s="508"/>
      <c r="N4" s="508"/>
      <c r="O4" s="508"/>
      <c r="P4" s="508"/>
      <c r="Q4" s="508"/>
      <c r="R4" s="508"/>
      <c r="S4" s="508"/>
      <c r="T4" s="508"/>
      <c r="U4" s="508"/>
      <c r="V4" s="508"/>
      <c r="W4" s="508"/>
      <c r="X4" s="508"/>
      <c r="Y4" s="509"/>
      <c r="AB4" t="s">
        <v>76</v>
      </c>
      <c r="AF4" t="s">
        <v>148</v>
      </c>
      <c r="AI4" t="s">
        <v>576</v>
      </c>
      <c r="AJ4" t="s">
        <v>149</v>
      </c>
      <c r="AL4" t="s">
        <v>265</v>
      </c>
      <c r="AO4" s="479">
        <v>2167817</v>
      </c>
      <c r="AP4" s="479"/>
      <c r="AQ4" s="479"/>
      <c r="AR4" t="s">
        <v>95</v>
      </c>
      <c r="AW4" t="s">
        <v>286</v>
      </c>
      <c r="AX4" t="s">
        <v>156</v>
      </c>
    </row>
    <row r="5" spans="1:50" ht="23.25" customHeight="1">
      <c r="B5" s="510"/>
      <c r="C5" s="511"/>
      <c r="D5" s="511"/>
      <c r="E5" s="511"/>
      <c r="F5" s="511"/>
      <c r="G5" s="511"/>
      <c r="H5" s="511"/>
      <c r="I5" s="511"/>
      <c r="J5" s="511"/>
      <c r="K5" s="511"/>
      <c r="L5" s="511"/>
      <c r="M5" s="511"/>
      <c r="N5" s="511"/>
      <c r="O5" s="511"/>
      <c r="P5" s="511"/>
      <c r="Q5" s="511"/>
      <c r="R5" s="511"/>
      <c r="S5" s="511"/>
      <c r="T5" s="511"/>
      <c r="U5" s="511"/>
      <c r="V5" s="511"/>
      <c r="W5" s="511"/>
      <c r="X5" s="511"/>
      <c r="Y5" s="512"/>
      <c r="AB5" t="s">
        <v>92</v>
      </c>
      <c r="AF5" t="s">
        <v>151</v>
      </c>
      <c r="AI5" t="s">
        <v>575</v>
      </c>
      <c r="AJ5" t="s">
        <v>284</v>
      </c>
      <c r="AL5" t="s">
        <v>265</v>
      </c>
      <c r="AO5" s="479">
        <v>2169216</v>
      </c>
      <c r="AP5" s="479"/>
      <c r="AQ5" s="479"/>
      <c r="AR5" t="s">
        <v>100</v>
      </c>
      <c r="AW5" t="s">
        <v>285</v>
      </c>
      <c r="AX5" t="s">
        <v>158</v>
      </c>
    </row>
    <row r="6" spans="1:50" ht="34.5" customHeight="1" thickBot="1">
      <c r="B6" s="513" t="s">
        <v>131</v>
      </c>
      <c r="C6" s="514"/>
      <c r="D6" s="514"/>
      <c r="E6" s="514"/>
      <c r="F6" s="514"/>
      <c r="G6" s="514"/>
      <c r="H6" s="515"/>
      <c r="I6" s="516"/>
      <c r="J6" s="458"/>
      <c r="K6" s="458"/>
      <c r="L6" s="458"/>
      <c r="M6" s="458"/>
      <c r="N6" s="458"/>
      <c r="O6" s="458"/>
      <c r="P6" s="458"/>
      <c r="Q6" s="458"/>
      <c r="R6" s="458"/>
      <c r="S6" s="458"/>
      <c r="T6" s="458"/>
      <c r="U6" s="458"/>
      <c r="V6" s="458"/>
      <c r="W6" s="458"/>
      <c r="X6" s="458"/>
      <c r="Y6" s="459"/>
    </row>
    <row r="7" spans="1:50" ht="18.75" customHeight="1" thickTop="1" thickBot="1">
      <c r="B7" s="486" t="s">
        <v>132</v>
      </c>
      <c r="C7" s="486"/>
      <c r="D7" s="486"/>
      <c r="E7" s="486"/>
      <c r="F7" s="486"/>
      <c r="G7" s="486"/>
      <c r="H7" s="486"/>
      <c r="I7" s="517" t="s">
        <v>451</v>
      </c>
      <c r="J7" s="494"/>
      <c r="K7" s="494"/>
      <c r="L7" s="494"/>
      <c r="M7" s="494"/>
      <c r="N7" s="494"/>
      <c r="O7" s="494"/>
      <c r="P7" s="494"/>
      <c r="Q7" s="494"/>
      <c r="R7" s="494"/>
      <c r="S7" s="494"/>
      <c r="T7" s="494"/>
      <c r="U7" s="494"/>
      <c r="V7" s="494"/>
      <c r="W7" s="494"/>
      <c r="X7" s="494"/>
      <c r="Y7" s="518"/>
      <c r="AB7" s="461" t="s">
        <v>264</v>
      </c>
      <c r="AC7" s="461"/>
      <c r="AD7" s="461"/>
      <c r="AE7" s="461"/>
      <c r="AF7" s="461"/>
      <c r="AG7" s="461"/>
      <c r="AH7" s="461"/>
      <c r="AI7" s="461"/>
      <c r="AJ7" s="461"/>
      <c r="AO7" s="1"/>
    </row>
    <row r="8" spans="1:50" ht="18.75" customHeight="1" thickTop="1">
      <c r="B8" s="485"/>
      <c r="C8" s="485"/>
      <c r="D8" s="485"/>
      <c r="E8" s="485"/>
      <c r="F8" s="485"/>
      <c r="G8" s="485"/>
      <c r="H8" s="485"/>
      <c r="I8" s="519"/>
      <c r="J8" s="495"/>
      <c r="K8" s="495"/>
      <c r="L8" s="495"/>
      <c r="M8" s="495"/>
      <c r="N8" s="495"/>
      <c r="O8" s="495"/>
      <c r="P8" s="495"/>
      <c r="Q8" s="495"/>
      <c r="R8" s="495"/>
      <c r="S8" s="495"/>
      <c r="T8" s="495"/>
      <c r="U8" s="495"/>
      <c r="V8" s="495"/>
      <c r="W8" s="495"/>
      <c r="X8" s="495"/>
      <c r="Y8" s="520"/>
      <c r="AB8" s="498" t="str">
        <f>入力元!$AJ$9&amp;入力元!$AJ$14&amp;IF(OR(入力元!$AC$9="有",入力元!$AC$14="有"),"に外字あり","")</f>
        <v/>
      </c>
      <c r="AC8" s="499"/>
      <c r="AD8" s="499"/>
      <c r="AE8" s="499"/>
      <c r="AF8" s="499"/>
      <c r="AG8" s="499"/>
      <c r="AH8" s="499"/>
      <c r="AI8" s="499"/>
      <c r="AJ8" s="500"/>
    </row>
    <row r="9" spans="1:50" ht="18.75" customHeight="1" thickBot="1">
      <c r="B9" s="485" t="s">
        <v>133</v>
      </c>
      <c r="C9" s="485"/>
      <c r="D9" s="485"/>
      <c r="E9" s="485"/>
      <c r="F9" s="485"/>
      <c r="G9" s="485"/>
      <c r="H9" s="485"/>
      <c r="I9" s="83"/>
      <c r="J9" s="487" t="s">
        <v>144</v>
      </c>
      <c r="K9" s="490"/>
      <c r="L9" s="490"/>
      <c r="M9" s="490"/>
      <c r="N9" s="490"/>
      <c r="O9" s="492" t="s">
        <v>574</v>
      </c>
      <c r="P9" s="492"/>
      <c r="Q9" s="494" t="s">
        <v>162</v>
      </c>
      <c r="R9" s="494"/>
      <c r="S9" s="494"/>
      <c r="T9" s="494"/>
      <c r="U9" s="494"/>
      <c r="V9" s="494"/>
      <c r="W9" s="494"/>
      <c r="X9" s="84"/>
      <c r="Y9" s="68"/>
      <c r="AB9" s="501"/>
      <c r="AC9" s="502"/>
      <c r="AD9" s="502"/>
      <c r="AE9" s="502"/>
      <c r="AF9" s="502"/>
      <c r="AG9" s="502"/>
      <c r="AH9" s="502"/>
      <c r="AI9" s="502"/>
      <c r="AJ9" s="503"/>
    </row>
    <row r="10" spans="1:50" ht="18.75" customHeight="1">
      <c r="B10" s="485"/>
      <c r="C10" s="485"/>
      <c r="D10" s="485"/>
      <c r="E10" s="485"/>
      <c r="F10" s="485"/>
      <c r="G10" s="485"/>
      <c r="H10" s="485"/>
      <c r="I10" s="85"/>
      <c r="J10" s="488"/>
      <c r="K10" s="491"/>
      <c r="L10" s="491"/>
      <c r="M10" s="491"/>
      <c r="N10" s="491"/>
      <c r="O10" s="493"/>
      <c r="P10" s="493"/>
      <c r="Q10" s="495"/>
      <c r="R10" s="495"/>
      <c r="S10" s="495"/>
      <c r="T10" s="495"/>
      <c r="U10" s="495"/>
      <c r="V10" s="495"/>
      <c r="W10" s="495"/>
      <c r="X10" s="86"/>
      <c r="Y10" s="72"/>
    </row>
    <row r="11" spans="1:50" ht="16.5" customHeight="1">
      <c r="B11" s="485" t="s">
        <v>134</v>
      </c>
      <c r="C11" s="485"/>
      <c r="D11" s="485"/>
      <c r="E11" s="485"/>
      <c r="F11" s="485"/>
      <c r="G11" s="485"/>
      <c r="H11" s="485"/>
      <c r="I11" s="280" t="s">
        <v>258</v>
      </c>
      <c r="J11" s="281" t="s">
        <v>620</v>
      </c>
      <c r="K11" s="282"/>
      <c r="L11" s="282"/>
      <c r="M11" s="282"/>
      <c r="N11" s="282"/>
      <c r="O11" s="282"/>
      <c r="P11" s="282"/>
      <c r="Q11" s="282"/>
      <c r="R11" s="282"/>
      <c r="S11" s="282"/>
      <c r="T11" s="282"/>
      <c r="U11" s="282"/>
      <c r="V11" s="282"/>
      <c r="W11" s="282"/>
      <c r="X11" s="282"/>
      <c r="Y11" s="165"/>
    </row>
    <row r="12" spans="1:50" ht="16.5" customHeight="1">
      <c r="B12" s="485"/>
      <c r="C12" s="485"/>
      <c r="D12" s="485"/>
      <c r="E12" s="485"/>
      <c r="F12" s="485"/>
      <c r="G12" s="485"/>
      <c r="H12" s="485"/>
      <c r="I12" s="283" t="s">
        <v>259</v>
      </c>
      <c r="J12" s="284" t="s">
        <v>270</v>
      </c>
      <c r="K12" s="285"/>
      <c r="L12" s="285"/>
      <c r="M12" s="285"/>
      <c r="N12" s="285"/>
      <c r="O12" s="285"/>
      <c r="P12" s="285"/>
      <c r="Q12" s="285"/>
      <c r="R12" s="285"/>
      <c r="S12" s="285"/>
      <c r="T12" s="285"/>
      <c r="U12" s="285"/>
      <c r="V12" s="285"/>
      <c r="W12" s="285"/>
      <c r="X12" s="285"/>
      <c r="Y12" s="168"/>
    </row>
    <row r="13" spans="1:50" ht="16.5" customHeight="1">
      <c r="B13" s="485"/>
      <c r="C13" s="485"/>
      <c r="D13" s="485"/>
      <c r="E13" s="485"/>
      <c r="F13" s="485"/>
      <c r="G13" s="485"/>
      <c r="H13" s="485"/>
      <c r="I13" s="283" t="s">
        <v>260</v>
      </c>
      <c r="J13" s="284" t="s">
        <v>391</v>
      </c>
      <c r="K13" s="285"/>
      <c r="L13" s="285"/>
      <c r="M13" s="285"/>
      <c r="N13" s="285"/>
      <c r="O13" s="285"/>
      <c r="P13" s="285"/>
      <c r="Q13" s="285"/>
      <c r="R13" s="285"/>
      <c r="S13" s="285"/>
      <c r="T13" s="285"/>
      <c r="U13" s="285"/>
      <c r="V13" s="285"/>
      <c r="W13" s="285"/>
      <c r="X13" s="285"/>
      <c r="Y13" s="168"/>
    </row>
    <row r="14" spans="1:50" ht="16.5" customHeight="1">
      <c r="B14" s="485"/>
      <c r="C14" s="485"/>
      <c r="D14" s="485"/>
      <c r="E14" s="485"/>
      <c r="F14" s="485"/>
      <c r="G14" s="485"/>
      <c r="H14" s="485"/>
      <c r="I14" s="286"/>
      <c r="J14" s="284" t="s">
        <v>271</v>
      </c>
      <c r="K14" s="285"/>
      <c r="L14" s="285"/>
      <c r="M14" s="285"/>
      <c r="N14" s="285"/>
      <c r="O14" s="285"/>
      <c r="P14" s="285"/>
      <c r="Q14" s="285"/>
      <c r="R14" s="285"/>
      <c r="S14" s="285"/>
      <c r="T14" s="285"/>
      <c r="U14" s="285"/>
      <c r="V14" s="285"/>
      <c r="W14" s="285"/>
      <c r="X14" s="285"/>
      <c r="Y14" s="168"/>
    </row>
    <row r="15" spans="1:50" ht="16.5" customHeight="1">
      <c r="B15" s="485"/>
      <c r="C15" s="485"/>
      <c r="D15" s="485"/>
      <c r="E15" s="485"/>
      <c r="F15" s="485"/>
      <c r="G15" s="485"/>
      <c r="H15" s="485"/>
      <c r="I15" s="287"/>
      <c r="J15" s="288" t="s">
        <v>272</v>
      </c>
      <c r="K15" s="285"/>
      <c r="L15" s="285"/>
      <c r="M15" s="285"/>
      <c r="N15" s="285"/>
      <c r="O15" s="285"/>
      <c r="P15" s="285"/>
      <c r="Q15" s="285"/>
      <c r="R15" s="285"/>
      <c r="S15" s="285"/>
      <c r="T15" s="285"/>
      <c r="U15" s="285"/>
      <c r="V15" s="285"/>
      <c r="W15" s="285"/>
      <c r="X15" s="285"/>
      <c r="Y15" s="168"/>
    </row>
    <row r="16" spans="1:50" ht="16.5" customHeight="1">
      <c r="B16" s="485"/>
      <c r="C16" s="485"/>
      <c r="D16" s="485"/>
      <c r="E16" s="485"/>
      <c r="F16" s="485"/>
      <c r="G16" s="485"/>
      <c r="H16" s="485"/>
      <c r="I16" s="289"/>
      <c r="J16" s="290" t="s">
        <v>273</v>
      </c>
      <c r="K16" s="291"/>
      <c r="L16" s="291"/>
      <c r="M16" s="291"/>
      <c r="N16" s="291"/>
      <c r="O16" s="291"/>
      <c r="P16" s="291"/>
      <c r="Q16" s="291"/>
      <c r="R16" s="291"/>
      <c r="S16" s="291"/>
      <c r="T16" s="291"/>
      <c r="U16" s="291"/>
      <c r="V16" s="291"/>
      <c r="W16" s="291"/>
      <c r="X16" s="291"/>
      <c r="Y16" s="170"/>
    </row>
    <row r="17" spans="2:54" ht="18.75" customHeight="1">
      <c r="B17" s="485" t="s">
        <v>135</v>
      </c>
      <c r="C17" s="485"/>
      <c r="D17" s="485"/>
      <c r="E17" s="485"/>
      <c r="F17" s="485"/>
      <c r="G17" s="485"/>
      <c r="H17" s="485"/>
      <c r="I17" s="292"/>
      <c r="J17" s="281" t="s">
        <v>613</v>
      </c>
      <c r="K17" s="293"/>
      <c r="L17" s="293"/>
      <c r="M17" s="293"/>
      <c r="N17" s="293"/>
      <c r="O17" s="293"/>
      <c r="P17" s="293"/>
      <c r="Q17" s="293"/>
      <c r="R17" s="293"/>
      <c r="S17" s="293"/>
      <c r="T17" s="293"/>
      <c r="U17" s="293"/>
      <c r="V17" s="293"/>
      <c r="W17" s="293"/>
      <c r="X17" s="294"/>
      <c r="Y17" s="68"/>
      <c r="AG17" s="2"/>
      <c r="AH17" s="1"/>
      <c r="AI17" s="7"/>
      <c r="AJ17" s="7"/>
      <c r="AK17" s="7"/>
      <c r="AL17" s="7"/>
      <c r="AM17" s="7"/>
      <c r="AN17" s="7"/>
      <c r="AO17" s="7"/>
      <c r="AP17" s="7"/>
      <c r="AQ17" s="7"/>
      <c r="AR17" s="7"/>
      <c r="AS17" s="7"/>
      <c r="AT17" s="7"/>
      <c r="AU17" s="7"/>
      <c r="AV17" s="7"/>
      <c r="AW17" s="7"/>
      <c r="AX17" s="7"/>
      <c r="AY17" s="7"/>
      <c r="AZ17" s="7"/>
      <c r="BA17" s="7"/>
      <c r="BB17" s="7"/>
    </row>
    <row r="18" spans="2:54" ht="18.75" customHeight="1">
      <c r="B18" s="485"/>
      <c r="C18" s="485"/>
      <c r="D18" s="485"/>
      <c r="E18" s="485"/>
      <c r="F18" s="485"/>
      <c r="G18" s="485"/>
      <c r="H18" s="485"/>
      <c r="I18" s="295"/>
      <c r="J18" s="290" t="s">
        <v>614</v>
      </c>
      <c r="K18" s="296"/>
      <c r="L18" s="296"/>
      <c r="M18" s="296"/>
      <c r="N18" s="296"/>
      <c r="O18" s="296"/>
      <c r="P18" s="296"/>
      <c r="Q18" s="296"/>
      <c r="R18" s="296"/>
      <c r="S18" s="296"/>
      <c r="T18" s="296"/>
      <c r="U18" s="296"/>
      <c r="V18" s="296"/>
      <c r="W18" s="296"/>
      <c r="X18" s="297"/>
      <c r="Y18" s="72"/>
      <c r="AG18" s="2"/>
      <c r="AH18" s="1"/>
      <c r="AI18" s="7"/>
      <c r="AJ18" s="7"/>
      <c r="AK18" s="7"/>
      <c r="AL18" s="7"/>
      <c r="AM18" s="7"/>
      <c r="AN18" s="7"/>
      <c r="AO18" s="7"/>
      <c r="AP18" s="7"/>
      <c r="AQ18" s="7"/>
      <c r="AR18" s="7"/>
      <c r="AS18" s="7"/>
      <c r="AT18" s="7"/>
      <c r="AU18" s="7"/>
      <c r="AV18" s="7"/>
      <c r="AW18" s="7"/>
      <c r="AX18" s="7"/>
      <c r="AY18" s="7"/>
      <c r="AZ18" s="7"/>
      <c r="BA18" s="7"/>
      <c r="BB18" s="7"/>
    </row>
    <row r="19" spans="2:54" ht="18.75" customHeight="1">
      <c r="B19" s="485" t="s">
        <v>136</v>
      </c>
      <c r="C19" s="485"/>
      <c r="D19" s="485"/>
      <c r="E19" s="485"/>
      <c r="F19" s="485"/>
      <c r="G19" s="485"/>
      <c r="H19" s="485"/>
      <c r="I19" s="280" t="s">
        <v>258</v>
      </c>
      <c r="J19" s="281" t="s">
        <v>274</v>
      </c>
      <c r="K19" s="294"/>
      <c r="L19" s="294"/>
      <c r="M19" s="294"/>
      <c r="N19" s="294"/>
      <c r="O19" s="294"/>
      <c r="P19" s="294"/>
      <c r="Q19" s="294"/>
      <c r="R19" s="294"/>
      <c r="S19" s="294"/>
      <c r="T19" s="294"/>
      <c r="U19" s="294"/>
      <c r="V19" s="294"/>
      <c r="W19" s="294"/>
      <c r="X19" s="294"/>
      <c r="Y19" s="68"/>
      <c r="AG19" s="2"/>
      <c r="AH19" s="1"/>
      <c r="AI19" s="7"/>
      <c r="AJ19" s="7"/>
      <c r="AK19" s="7"/>
      <c r="AL19" s="7"/>
      <c r="AM19" s="7"/>
      <c r="AN19" s="7"/>
      <c r="AO19" s="7"/>
      <c r="AP19" s="7"/>
      <c r="AQ19" s="7"/>
      <c r="AR19" s="7"/>
      <c r="AS19" s="7"/>
      <c r="AT19" s="7"/>
      <c r="AU19" s="7"/>
      <c r="AV19" s="7"/>
      <c r="AW19" s="7"/>
      <c r="AX19" s="7"/>
      <c r="AY19" s="7"/>
      <c r="AZ19" s="7"/>
      <c r="BA19" s="7"/>
      <c r="BB19" s="7"/>
    </row>
    <row r="20" spans="2:54" ht="18.75" customHeight="1">
      <c r="B20" s="485"/>
      <c r="C20" s="485"/>
      <c r="D20" s="485"/>
      <c r="E20" s="485"/>
      <c r="F20" s="485"/>
      <c r="G20" s="485"/>
      <c r="H20" s="485"/>
      <c r="I20" s="158"/>
      <c r="J20" s="16" t="s">
        <v>266</v>
      </c>
      <c r="K20" s="118"/>
      <c r="L20" s="118"/>
      <c r="M20" s="118"/>
      <c r="N20" s="118"/>
      <c r="O20" s="118"/>
      <c r="P20" s="118"/>
      <c r="Q20" s="118"/>
      <c r="R20" s="118"/>
      <c r="S20" s="118"/>
      <c r="T20" s="118"/>
      <c r="U20" s="118"/>
      <c r="V20" s="118"/>
      <c r="W20" s="118"/>
      <c r="X20" s="118"/>
      <c r="Y20" s="119"/>
      <c r="AG20" s="7"/>
      <c r="AH20" s="1"/>
      <c r="AI20" s="7"/>
      <c r="AJ20" s="7"/>
      <c r="AK20" s="7"/>
      <c r="AL20" s="7"/>
      <c r="AM20" s="7"/>
      <c r="AN20" s="7"/>
      <c r="AO20" s="7"/>
      <c r="AP20" s="7"/>
      <c r="AQ20" s="7"/>
      <c r="AR20" s="7"/>
      <c r="AS20" s="7"/>
      <c r="AT20" s="7"/>
      <c r="AU20" s="7"/>
      <c r="AV20" s="7"/>
      <c r="AW20" s="7"/>
      <c r="AX20" s="7"/>
      <c r="AY20" s="7"/>
      <c r="AZ20" s="7"/>
      <c r="BA20" s="7"/>
      <c r="BB20" s="7"/>
    </row>
    <row r="21" spans="2:54" ht="18.75" customHeight="1">
      <c r="B21" s="485"/>
      <c r="C21" s="485"/>
      <c r="D21" s="485"/>
      <c r="E21" s="485"/>
      <c r="F21" s="485"/>
      <c r="G21" s="485"/>
      <c r="H21" s="485"/>
      <c r="I21" s="156" t="s">
        <v>259</v>
      </c>
      <c r="J21" s="15" t="s">
        <v>275</v>
      </c>
      <c r="K21" s="75"/>
      <c r="L21" s="75"/>
      <c r="M21" s="75"/>
      <c r="N21" s="75"/>
      <c r="O21" s="75"/>
      <c r="P21" s="75"/>
      <c r="Q21" s="75"/>
      <c r="R21" s="75"/>
      <c r="S21" s="75"/>
      <c r="T21" s="75"/>
      <c r="U21" s="75"/>
      <c r="V21" s="75"/>
      <c r="W21" s="75"/>
      <c r="X21" s="75"/>
      <c r="Y21" s="32"/>
    </row>
    <row r="22" spans="2:54" ht="18.75" customHeight="1">
      <c r="B22" s="485"/>
      <c r="C22" s="485"/>
      <c r="D22" s="485"/>
      <c r="E22" s="485"/>
      <c r="F22" s="485"/>
      <c r="G22" s="485"/>
      <c r="H22" s="485"/>
      <c r="I22" s="157"/>
      <c r="J22" s="86" t="s">
        <v>276</v>
      </c>
      <c r="K22" s="71"/>
      <c r="L22" s="71"/>
      <c r="M22" s="71"/>
      <c r="N22" s="71"/>
      <c r="O22" s="71"/>
      <c r="P22" s="71"/>
      <c r="Q22" s="71"/>
      <c r="R22" s="71"/>
      <c r="S22" s="71"/>
      <c r="T22" s="71"/>
      <c r="U22" s="71"/>
      <c r="V22" s="71"/>
      <c r="W22" s="71"/>
      <c r="X22" s="71"/>
      <c r="Y22" s="72"/>
    </row>
    <row r="23" spans="2:54" ht="15" customHeight="1">
      <c r="B23" s="485" t="s">
        <v>616</v>
      </c>
      <c r="C23" s="485"/>
      <c r="D23" s="485"/>
      <c r="E23" s="485"/>
      <c r="F23" s="485"/>
      <c r="G23" s="485"/>
      <c r="H23" s="485"/>
      <c r="I23" s="164"/>
      <c r="J23" s="161"/>
      <c r="K23" s="84"/>
      <c r="L23" s="84"/>
      <c r="M23" s="84"/>
      <c r="N23" s="84"/>
      <c r="O23" s="84"/>
      <c r="P23" s="84"/>
      <c r="Q23" s="84"/>
      <c r="R23" s="84"/>
      <c r="S23" s="84"/>
      <c r="T23" s="84"/>
      <c r="U23" s="84"/>
      <c r="V23" s="84"/>
      <c r="W23" s="84"/>
      <c r="X23" s="84"/>
      <c r="Y23" s="165"/>
      <c r="Z23" s="166"/>
      <c r="AH23" s="1"/>
    </row>
    <row r="24" spans="2:54" ht="15" customHeight="1">
      <c r="B24" s="485"/>
      <c r="C24" s="485"/>
      <c r="D24" s="485"/>
      <c r="E24" s="485"/>
      <c r="F24" s="485"/>
      <c r="G24" s="485"/>
      <c r="H24" s="485"/>
      <c r="I24" s="167"/>
      <c r="J24" s="489" t="s">
        <v>617</v>
      </c>
      <c r="K24" s="489"/>
      <c r="L24" s="489"/>
      <c r="M24" s="489"/>
      <c r="N24" s="489"/>
      <c r="O24" s="489"/>
      <c r="P24" s="489"/>
      <c r="Q24" s="489"/>
      <c r="R24" s="489"/>
      <c r="S24" s="489"/>
      <c r="T24" s="489"/>
      <c r="U24" s="489"/>
      <c r="V24" s="489"/>
      <c r="W24" s="489"/>
      <c r="X24" s="489"/>
      <c r="Y24" s="168"/>
      <c r="Z24" s="166"/>
      <c r="AH24" s="1"/>
    </row>
    <row r="25" spans="2:54" ht="15" customHeight="1">
      <c r="B25" s="485"/>
      <c r="C25" s="485"/>
      <c r="D25" s="485"/>
      <c r="E25" s="485"/>
      <c r="F25" s="485"/>
      <c r="G25" s="485"/>
      <c r="H25" s="485"/>
      <c r="I25" s="167"/>
      <c r="J25" s="489"/>
      <c r="K25" s="489"/>
      <c r="L25" s="489"/>
      <c r="M25" s="489"/>
      <c r="N25" s="489"/>
      <c r="O25" s="489"/>
      <c r="P25" s="489"/>
      <c r="Q25" s="489"/>
      <c r="R25" s="489"/>
      <c r="S25" s="489"/>
      <c r="T25" s="489"/>
      <c r="U25" s="489"/>
      <c r="V25" s="489"/>
      <c r="W25" s="489"/>
      <c r="X25" s="489"/>
      <c r="Y25" s="168"/>
      <c r="Z25" s="166"/>
    </row>
    <row r="26" spans="2:54" ht="15" customHeight="1">
      <c r="B26" s="485"/>
      <c r="C26" s="485"/>
      <c r="D26" s="485"/>
      <c r="E26" s="485"/>
      <c r="F26" s="485"/>
      <c r="G26" s="485"/>
      <c r="H26" s="485"/>
      <c r="I26" s="169"/>
      <c r="J26" s="86"/>
      <c r="K26" s="86"/>
      <c r="L26" s="86"/>
      <c r="M26" s="173"/>
      <c r="N26" s="86"/>
      <c r="O26" s="86"/>
      <c r="P26" s="86"/>
      <c r="Q26" s="86"/>
      <c r="R26" s="86"/>
      <c r="S26" s="86"/>
      <c r="T26" s="86"/>
      <c r="U26" s="86"/>
      <c r="V26" s="86"/>
      <c r="W26" s="86"/>
      <c r="X26" s="86"/>
      <c r="Y26" s="170"/>
      <c r="Z26" s="166"/>
    </row>
    <row r="27" spans="2:54" ht="14.25">
      <c r="B27" s="80"/>
      <c r="C27" s="81"/>
      <c r="D27" s="81"/>
      <c r="E27" s="81"/>
      <c r="F27" s="81"/>
      <c r="G27" s="81"/>
      <c r="H27" s="81"/>
      <c r="I27" s="75"/>
      <c r="J27" s="87"/>
      <c r="K27" s="87"/>
      <c r="L27" s="87"/>
      <c r="M27" s="87"/>
      <c r="N27" s="87"/>
      <c r="O27" s="87"/>
      <c r="P27" s="87"/>
      <c r="Q27" s="87"/>
      <c r="R27" s="87"/>
      <c r="S27" s="87"/>
      <c r="T27" s="87"/>
      <c r="U27" s="87"/>
      <c r="V27" s="87"/>
      <c r="W27" s="87"/>
      <c r="X27" s="87"/>
      <c r="Y27" s="32"/>
    </row>
    <row r="28" spans="2:54">
      <c r="B28" s="28"/>
      <c r="Y28" s="32"/>
    </row>
    <row r="29" spans="2:54" ht="14.25">
      <c r="B29" s="28"/>
      <c r="C29" s="75" t="s">
        <v>137</v>
      </c>
      <c r="D29" s="75"/>
      <c r="E29" s="75"/>
      <c r="F29" s="75"/>
      <c r="G29" s="75"/>
      <c r="H29" s="75"/>
      <c r="I29" s="75"/>
      <c r="J29" s="75"/>
      <c r="K29" s="75"/>
      <c r="L29" s="75"/>
      <c r="M29" s="75"/>
      <c r="N29" s="75"/>
      <c r="O29" s="75"/>
      <c r="P29" s="75"/>
      <c r="Q29" s="75"/>
      <c r="R29" s="75"/>
      <c r="S29" s="75"/>
      <c r="T29" s="75"/>
      <c r="U29" s="75"/>
      <c r="V29" s="75"/>
      <c r="W29" s="75"/>
      <c r="X29" s="75"/>
      <c r="Y29" s="76"/>
    </row>
    <row r="30" spans="2:54" ht="14.25">
      <c r="B30" s="28"/>
      <c r="C30" s="522" t="s">
        <v>597</v>
      </c>
      <c r="D30" s="522"/>
      <c r="E30" s="522"/>
      <c r="F30" s="522"/>
      <c r="G30" s="522"/>
      <c r="H30" s="522"/>
      <c r="I30" s="522"/>
      <c r="J30" s="522"/>
      <c r="K30" s="88" t="s">
        <v>145</v>
      </c>
      <c r="L30" s="75"/>
      <c r="M30" s="75"/>
      <c r="N30" s="75"/>
      <c r="O30" s="75"/>
      <c r="P30" s="75"/>
      <c r="Q30" s="75"/>
      <c r="R30" s="75"/>
      <c r="S30" s="75"/>
      <c r="T30" s="75"/>
      <c r="U30" s="75"/>
      <c r="V30" s="75"/>
      <c r="W30" s="75"/>
      <c r="X30" s="75"/>
      <c r="Y30" s="76"/>
    </row>
    <row r="31" spans="2:54" ht="14.25">
      <c r="B31" s="28"/>
      <c r="C31" s="75"/>
      <c r="D31" s="75"/>
      <c r="E31" s="75"/>
      <c r="F31" s="75"/>
      <c r="G31" s="75"/>
      <c r="H31" s="75"/>
      <c r="I31" s="75"/>
      <c r="J31" s="75"/>
      <c r="K31" s="75"/>
      <c r="L31" s="75"/>
      <c r="M31" s="75"/>
      <c r="N31" s="75"/>
      <c r="O31" s="75"/>
      <c r="P31" s="75"/>
      <c r="Q31" s="75"/>
      <c r="R31" s="75"/>
      <c r="S31" s="75"/>
      <c r="T31" s="75"/>
      <c r="U31" s="75"/>
      <c r="V31" s="75"/>
      <c r="W31" s="75"/>
      <c r="X31" s="75"/>
      <c r="Y31" s="76"/>
    </row>
    <row r="32" spans="2:54" ht="18" customHeight="1">
      <c r="B32" s="28"/>
      <c r="C32" s="7" t="s">
        <v>138</v>
      </c>
      <c r="D32" s="75"/>
      <c r="E32" s="75"/>
      <c r="F32" s="75"/>
      <c r="G32" s="75" t="s">
        <v>139</v>
      </c>
      <c r="H32" s="75"/>
      <c r="I32" s="75"/>
      <c r="J32" s="523">
        <f>入力元!L6</f>
        <v>0</v>
      </c>
      <c r="K32" s="523"/>
      <c r="L32" s="523"/>
      <c r="M32" s="523"/>
      <c r="N32" s="523"/>
      <c r="O32" s="523"/>
      <c r="P32" s="523"/>
      <c r="Q32" s="523"/>
      <c r="R32" s="523"/>
      <c r="S32" s="523"/>
      <c r="T32" s="523"/>
      <c r="U32" s="523"/>
      <c r="V32" s="523"/>
      <c r="W32" s="523"/>
      <c r="X32" s="523"/>
      <c r="Y32" s="76"/>
    </row>
    <row r="33" spans="2:25" ht="18" customHeight="1">
      <c r="B33" s="28"/>
      <c r="C33" s="75"/>
      <c r="D33" s="75"/>
      <c r="E33" s="75"/>
      <c r="F33" s="75"/>
      <c r="G33" s="75"/>
      <c r="H33" s="75"/>
      <c r="I33" s="75"/>
      <c r="J33" s="523">
        <f>入力元!L7</f>
        <v>0</v>
      </c>
      <c r="K33" s="523"/>
      <c r="L33" s="523"/>
      <c r="M33" s="523"/>
      <c r="N33" s="523"/>
      <c r="O33" s="523"/>
      <c r="P33" s="523"/>
      <c r="Q33" s="523"/>
      <c r="R33" s="523"/>
      <c r="S33" s="523"/>
      <c r="T33" s="523"/>
      <c r="U33" s="523"/>
      <c r="V33" s="523"/>
      <c r="W33" s="523"/>
      <c r="X33" s="523"/>
      <c r="Y33" s="76"/>
    </row>
    <row r="34" spans="2:25" ht="14.25">
      <c r="B34" s="28"/>
      <c r="C34" s="75"/>
      <c r="D34" s="75"/>
      <c r="E34" s="75"/>
      <c r="F34" s="75"/>
      <c r="G34" s="75" t="s">
        <v>140</v>
      </c>
      <c r="H34" s="75"/>
      <c r="I34" s="75"/>
      <c r="J34" s="75"/>
      <c r="K34" s="75"/>
      <c r="L34" s="75"/>
      <c r="M34" s="75"/>
      <c r="N34" s="75"/>
      <c r="O34" s="75"/>
      <c r="P34" s="75"/>
      <c r="Q34" s="75"/>
      <c r="R34" s="75"/>
      <c r="S34" s="75"/>
      <c r="T34" s="75"/>
      <c r="U34" s="75"/>
      <c r="V34" s="75"/>
      <c r="W34" s="75"/>
      <c r="X34" s="75"/>
      <c r="Y34" s="76"/>
    </row>
    <row r="35" spans="2:25" ht="14.25">
      <c r="B35" s="28"/>
      <c r="C35" s="75"/>
      <c r="D35" s="75"/>
      <c r="E35" s="75"/>
      <c r="F35" s="75"/>
      <c r="G35" s="524" t="s">
        <v>141</v>
      </c>
      <c r="H35" s="524"/>
      <c r="I35" s="524"/>
      <c r="J35" s="77"/>
      <c r="K35" s="77"/>
      <c r="L35" s="77"/>
      <c r="M35" s="77"/>
      <c r="N35" s="77"/>
      <c r="O35" s="77"/>
      <c r="P35" s="77"/>
      <c r="Q35" s="77"/>
      <c r="R35" s="77"/>
      <c r="S35" s="77"/>
      <c r="T35" s="77"/>
      <c r="U35" s="75"/>
      <c r="V35" s="75"/>
      <c r="W35" s="75"/>
      <c r="X35" s="75"/>
      <c r="Y35" s="76"/>
    </row>
    <row r="36" spans="2:25" ht="14.25">
      <c r="B36" s="28"/>
      <c r="C36" s="75"/>
      <c r="D36" s="75"/>
      <c r="E36" s="75"/>
      <c r="F36" s="75"/>
      <c r="G36" s="120"/>
      <c r="H36" s="120"/>
      <c r="I36" s="120"/>
      <c r="J36" s="75"/>
      <c r="K36" s="75"/>
      <c r="L36" s="75"/>
      <c r="M36" s="75"/>
      <c r="N36" s="75"/>
      <c r="O36" s="75"/>
      <c r="P36" s="75"/>
      <c r="Q36" s="75"/>
      <c r="R36" s="75"/>
      <c r="S36" s="75"/>
      <c r="T36" s="75"/>
      <c r="U36" s="75"/>
      <c r="V36" s="75"/>
      <c r="W36" s="75"/>
      <c r="X36" s="75"/>
      <c r="Y36" s="76"/>
    </row>
    <row r="37" spans="2:25" ht="14.25">
      <c r="B37" s="28"/>
      <c r="C37" s="75"/>
      <c r="D37" s="75"/>
      <c r="E37" s="75"/>
      <c r="F37" s="75"/>
      <c r="G37" s="75"/>
      <c r="H37" s="75"/>
      <c r="I37" s="75"/>
      <c r="J37" s="75"/>
      <c r="K37" s="75"/>
      <c r="L37" s="75"/>
      <c r="M37" s="75"/>
      <c r="N37" s="75"/>
      <c r="O37" s="75"/>
      <c r="P37" s="75"/>
      <c r="Q37" s="75"/>
      <c r="R37" s="75"/>
      <c r="S37" s="75"/>
      <c r="T37" s="75"/>
      <c r="U37" s="75"/>
      <c r="V37" s="75"/>
      <c r="W37" s="75"/>
      <c r="X37" s="75"/>
      <c r="Y37" s="76"/>
    </row>
    <row r="38" spans="2:25" ht="14.25">
      <c r="B38" s="28"/>
      <c r="C38" s="7" t="s">
        <v>142</v>
      </c>
      <c r="D38" s="75"/>
      <c r="E38" s="75"/>
      <c r="F38" s="75"/>
      <c r="G38" s="75" t="str">
        <f>VLOOKUP(C1,AB4:AR5,8,FALSE)</f>
        <v>神奈川県横浜市西区高島２丁目１４番１７号クレアトール横浜５階</v>
      </c>
      <c r="H38" s="75"/>
      <c r="I38" s="75"/>
      <c r="J38" s="75"/>
      <c r="K38" s="75"/>
      <c r="L38" s="75"/>
      <c r="M38" s="75"/>
      <c r="N38" s="75"/>
      <c r="O38" s="75"/>
      <c r="P38" s="75"/>
      <c r="Q38" s="75"/>
      <c r="R38" s="75"/>
      <c r="S38" s="75"/>
      <c r="T38" s="75"/>
      <c r="U38" s="75"/>
      <c r="V38" s="75"/>
      <c r="W38" s="75"/>
      <c r="X38" s="75"/>
      <c r="Y38" s="76"/>
    </row>
    <row r="39" spans="2:25" ht="14.25">
      <c r="B39" s="28"/>
      <c r="C39" s="75"/>
      <c r="D39" s="75"/>
      <c r="E39" s="75"/>
      <c r="F39" s="75"/>
      <c r="G39" s="521" t="str">
        <f>VLOOKUP(C1,AB4:AR5,1,FALSE)</f>
        <v>行政書士法人</v>
      </c>
      <c r="H39" s="521"/>
      <c r="I39" s="521"/>
      <c r="J39" s="521"/>
      <c r="K39" s="521" t="s">
        <v>99</v>
      </c>
      <c r="L39" s="521"/>
      <c r="M39" s="521"/>
      <c r="N39" s="75"/>
      <c r="O39" s="521" t="s">
        <v>147</v>
      </c>
      <c r="P39" s="521"/>
      <c r="Q39" s="521"/>
      <c r="R39" s="521" t="str">
        <f>VLOOKUP(C1,AB4:AR5,5,FALSE)</f>
        <v>黒田　美菜子</v>
      </c>
      <c r="S39" s="521"/>
      <c r="T39" s="521"/>
      <c r="U39" s="521"/>
      <c r="V39" s="75"/>
      <c r="W39" s="75"/>
      <c r="X39" s="75"/>
      <c r="Y39" s="76"/>
    </row>
    <row r="40" spans="2:25" ht="14.25">
      <c r="B40" s="28"/>
      <c r="C40" s="75"/>
      <c r="D40" s="75"/>
      <c r="E40" s="75"/>
      <c r="F40" s="75"/>
      <c r="G40" s="521" t="s">
        <v>155</v>
      </c>
      <c r="H40" s="521"/>
      <c r="I40" s="521"/>
      <c r="J40" s="521" t="str">
        <f>VLOOKUP(C1,AB4:AX5,23,FALSE)</f>
        <v>行政書士会</v>
      </c>
      <c r="K40" s="521"/>
      <c r="L40" s="521"/>
      <c r="M40" s="521"/>
      <c r="N40" s="75" t="s">
        <v>157</v>
      </c>
      <c r="O40" s="75"/>
      <c r="P40" s="75"/>
      <c r="Q40" s="75"/>
      <c r="R40" s="75"/>
      <c r="S40" s="75"/>
      <c r="T40" s="75"/>
      <c r="U40" s="75"/>
      <c r="V40" s="75"/>
      <c r="W40" s="75"/>
      <c r="X40" s="75"/>
      <c r="Y40" s="76"/>
    </row>
    <row r="41" spans="2:25" ht="14.25">
      <c r="B41" s="28"/>
      <c r="C41" s="75"/>
      <c r="D41" s="75"/>
      <c r="E41" s="75"/>
      <c r="F41" s="75"/>
      <c r="G41" s="75"/>
      <c r="H41" s="75"/>
      <c r="I41" s="75"/>
      <c r="J41" s="75"/>
      <c r="K41" s="75"/>
      <c r="L41" s="75"/>
      <c r="M41" s="75"/>
      <c r="N41" s="75"/>
      <c r="O41" s="75"/>
      <c r="P41" s="75"/>
      <c r="Q41" s="75"/>
      <c r="R41" s="75"/>
      <c r="S41" s="75"/>
      <c r="T41" s="75"/>
      <c r="U41" s="75"/>
      <c r="V41" s="75"/>
      <c r="W41" s="75"/>
      <c r="X41" s="75"/>
      <c r="Y41" s="76"/>
    </row>
    <row r="42" spans="2:25" ht="14.25">
      <c r="B42" s="28"/>
      <c r="C42" s="75"/>
      <c r="D42" s="75"/>
      <c r="E42" s="75"/>
      <c r="F42" s="75"/>
      <c r="G42" s="75"/>
      <c r="H42" s="75"/>
      <c r="I42" s="75"/>
      <c r="J42" s="75"/>
      <c r="K42" s="75"/>
      <c r="L42" s="75"/>
      <c r="M42" s="75"/>
      <c r="N42" s="75"/>
      <c r="O42" s="75"/>
      <c r="P42" s="75"/>
      <c r="Q42" s="75"/>
      <c r="R42" s="75"/>
      <c r="S42" s="75"/>
      <c r="T42" s="75"/>
      <c r="U42" s="75"/>
      <c r="V42" s="75"/>
      <c r="W42" s="75"/>
      <c r="X42" s="75"/>
      <c r="Y42" s="76"/>
    </row>
    <row r="43" spans="2:25" ht="14.25">
      <c r="B43" s="28"/>
      <c r="C43" s="75"/>
      <c r="D43" s="75"/>
      <c r="E43" s="75"/>
      <c r="F43" s="75"/>
      <c r="G43" s="75"/>
      <c r="H43" s="75"/>
      <c r="I43" s="75"/>
      <c r="J43" s="75"/>
      <c r="K43" s="75"/>
      <c r="L43" s="75"/>
      <c r="M43" s="75"/>
      <c r="N43" s="75"/>
      <c r="O43" s="75"/>
      <c r="P43" s="75"/>
      <c r="Q43" s="75"/>
      <c r="R43" s="75"/>
      <c r="S43" s="75"/>
      <c r="T43" s="75"/>
      <c r="U43" s="75"/>
      <c r="V43" s="75"/>
      <c r="W43" s="75"/>
      <c r="X43" s="75"/>
      <c r="Y43" s="76"/>
    </row>
    <row r="44" spans="2:25">
      <c r="B44" s="78"/>
      <c r="C44" s="79"/>
      <c r="D44" s="79"/>
      <c r="E44" s="79"/>
      <c r="F44" s="79"/>
      <c r="G44" s="79"/>
      <c r="H44" s="79"/>
      <c r="I44" s="79"/>
      <c r="J44" s="79"/>
      <c r="K44" s="79"/>
      <c r="L44" s="79"/>
      <c r="M44" s="79"/>
      <c r="N44" s="79"/>
      <c r="O44" s="79"/>
      <c r="P44" s="79"/>
      <c r="Q44" s="79"/>
      <c r="R44" s="79"/>
      <c r="S44" s="79"/>
      <c r="T44" s="79"/>
      <c r="U44" s="79"/>
      <c r="V44" s="79"/>
      <c r="W44" s="79"/>
      <c r="X44" s="79"/>
      <c r="Y44" s="72"/>
    </row>
  </sheetData>
  <mergeCells count="31">
    <mergeCell ref="G40:I40"/>
    <mergeCell ref="J40:M40"/>
    <mergeCell ref="C30:J30"/>
    <mergeCell ref="G39:J39"/>
    <mergeCell ref="K39:M39"/>
    <mergeCell ref="J33:X33"/>
    <mergeCell ref="G35:I35"/>
    <mergeCell ref="O39:Q39"/>
    <mergeCell ref="R39:U39"/>
    <mergeCell ref="J32:X32"/>
    <mergeCell ref="AO4:AQ4"/>
    <mergeCell ref="AO5:AQ5"/>
    <mergeCell ref="C1:G1"/>
    <mergeCell ref="K9:N10"/>
    <mergeCell ref="O9:P10"/>
    <mergeCell ref="Q9:W10"/>
    <mergeCell ref="F2:I2"/>
    <mergeCell ref="AB7:AJ7"/>
    <mergeCell ref="AB8:AJ9"/>
    <mergeCell ref="B3:Y5"/>
    <mergeCell ref="B6:H6"/>
    <mergeCell ref="B9:H10"/>
    <mergeCell ref="I6:Y6"/>
    <mergeCell ref="I7:Y8"/>
    <mergeCell ref="B23:H26"/>
    <mergeCell ref="B19:H22"/>
    <mergeCell ref="B7:H8"/>
    <mergeCell ref="B17:H18"/>
    <mergeCell ref="J9:J10"/>
    <mergeCell ref="B11:H16"/>
    <mergeCell ref="J24:X25"/>
  </mergeCells>
  <phoneticPr fontId="1"/>
  <conditionalFormatting sqref="E2:F2 J32:X33">
    <cfRule type="cellIs" dxfId="69" priority="1" operator="equal">
      <formula>0</formula>
    </cfRule>
  </conditionalFormatting>
  <dataValidations count="3">
    <dataValidation type="list" allowBlank="1" showInputMessage="1" showErrorMessage="1" sqref="C1:G1" xr:uid="{00000000-0002-0000-0100-000000000000}">
      <formula1>"行政書士法人,司法書士法人"</formula1>
    </dataValidation>
    <dataValidation type="list" allowBlank="1" showInputMessage="1" sqref="I6:Y6" xr:uid="{5DD47A7C-8D05-477A-A517-D0B5233615B3}">
      <formula1>"相続登記申請サポート,相続放棄申述サポート,公正証書遺言作成サポート"</formula1>
    </dataValidation>
    <dataValidation type="list" allowBlank="1" showDropDown="1" showInputMessage="1" showErrorMessage="1" sqref="J24:X25" xr:uid="{1719243C-5015-4868-8E7B-58716A7DE8E3}">
      <formula1>"特になし"</formula1>
    </dataValidation>
  </dataValidations>
  <printOptions horizontalCentered="1" verticalCentered="1"/>
  <pageMargins left="0.70866141732283472" right="0.70866141732283472" top="0.74803149606299213" bottom="0.74803149606299213" header="0.31496062992125984" footer="0.31496062992125984"/>
  <pageSetup paperSize="9" orientation="portrait" r:id="rId1"/>
  <ignoredErrors>
    <ignoredError sqref="I11:I13 I19:I22" numberStoredAsText="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F0"/>
  </sheetPr>
  <dimension ref="A1:AX49"/>
  <sheetViews>
    <sheetView view="pageBreakPreview" zoomScaleNormal="100" zoomScaleSheetLayoutView="100" workbookViewId="0">
      <selection activeCell="K11" sqref="K11"/>
    </sheetView>
  </sheetViews>
  <sheetFormatPr defaultColWidth="12.875" defaultRowHeight="13.5"/>
  <cols>
    <col min="1" max="1" width="3.5" customWidth="1"/>
    <col min="2" max="14" width="3.375" customWidth="1"/>
    <col min="15" max="15" width="4.375" customWidth="1"/>
    <col min="16" max="25" width="3.375" customWidth="1"/>
    <col min="26" max="26" width="3.5" customWidth="1"/>
    <col min="27" max="27" width="3.125" customWidth="1"/>
    <col min="28" max="35" width="3.375" customWidth="1"/>
    <col min="36" max="36" width="7" bestFit="1" customWidth="1"/>
    <col min="37" max="48" width="3.375" customWidth="1"/>
  </cols>
  <sheetData>
    <row r="1" spans="1:50">
      <c r="A1" s="219">
        <f ca="1">TODAY()</f>
        <v>46225</v>
      </c>
    </row>
    <row r="2" spans="1:50">
      <c r="B2" s="66" t="str">
        <f>入力元!L4</f>
        <v>R</v>
      </c>
      <c r="C2">
        <f>入力元!N4</f>
        <v>8</v>
      </c>
      <c r="D2" s="67" t="s">
        <v>207</v>
      </c>
      <c r="E2" s="124" t="str">
        <f>入力元!R4</f>
        <v>Y</v>
      </c>
      <c r="F2" s="496">
        <f>入力元!T4</f>
        <v>0</v>
      </c>
      <c r="G2" s="497"/>
      <c r="H2" s="497"/>
      <c r="I2" s="497"/>
    </row>
    <row r="3" spans="1:50" ht="23.25" customHeight="1">
      <c r="B3" s="504" t="s">
        <v>130</v>
      </c>
      <c r="C3" s="505"/>
      <c r="D3" s="505"/>
      <c r="E3" s="505"/>
      <c r="F3" s="505"/>
      <c r="G3" s="505"/>
      <c r="H3" s="505"/>
      <c r="I3" s="505"/>
      <c r="J3" s="505"/>
      <c r="K3" s="505"/>
      <c r="L3" s="505"/>
      <c r="M3" s="505"/>
      <c r="N3" s="505"/>
      <c r="O3" s="505"/>
      <c r="P3" s="505"/>
      <c r="Q3" s="505"/>
      <c r="R3" s="505"/>
      <c r="S3" s="505"/>
      <c r="T3" s="505"/>
      <c r="U3" s="505"/>
      <c r="V3" s="505"/>
      <c r="W3" s="505"/>
      <c r="X3" s="505"/>
      <c r="Y3" s="506"/>
    </row>
    <row r="4" spans="1:50" ht="23.25" customHeight="1">
      <c r="B4" s="507"/>
      <c r="C4" s="508"/>
      <c r="D4" s="508"/>
      <c r="E4" s="508"/>
      <c r="F4" s="508"/>
      <c r="G4" s="508"/>
      <c r="H4" s="508"/>
      <c r="I4" s="508"/>
      <c r="J4" s="508"/>
      <c r="K4" s="508"/>
      <c r="L4" s="508"/>
      <c r="M4" s="508"/>
      <c r="N4" s="508"/>
      <c r="O4" s="508"/>
      <c r="P4" s="508"/>
      <c r="Q4" s="508"/>
      <c r="R4" s="508"/>
      <c r="S4" s="508"/>
      <c r="T4" s="508"/>
      <c r="U4" s="508"/>
      <c r="V4" s="508"/>
      <c r="W4" s="508"/>
      <c r="X4" s="508"/>
      <c r="Y4" s="509"/>
      <c r="AB4" t="s">
        <v>76</v>
      </c>
      <c r="AF4" t="s">
        <v>148</v>
      </c>
      <c r="AJ4" t="s">
        <v>206</v>
      </c>
      <c r="AL4" t="s">
        <v>150</v>
      </c>
      <c r="AO4" s="479">
        <v>2167817</v>
      </c>
      <c r="AP4" s="479"/>
      <c r="AQ4" s="479"/>
      <c r="AR4" t="s">
        <v>95</v>
      </c>
      <c r="AX4" t="s">
        <v>156</v>
      </c>
    </row>
    <row r="5" spans="1:50" ht="23.25" customHeight="1">
      <c r="B5" s="510"/>
      <c r="C5" s="511"/>
      <c r="D5" s="511"/>
      <c r="E5" s="511"/>
      <c r="F5" s="511"/>
      <c r="G5" s="511"/>
      <c r="H5" s="511"/>
      <c r="I5" s="511"/>
      <c r="J5" s="511"/>
      <c r="K5" s="511"/>
      <c r="L5" s="511"/>
      <c r="M5" s="511"/>
      <c r="N5" s="511"/>
      <c r="O5" s="511"/>
      <c r="P5" s="511"/>
      <c r="Q5" s="511"/>
      <c r="R5" s="511"/>
      <c r="S5" s="511"/>
      <c r="T5" s="511"/>
      <c r="U5" s="511"/>
      <c r="V5" s="511"/>
      <c r="W5" s="511"/>
      <c r="X5" s="511"/>
      <c r="Y5" s="512"/>
      <c r="AB5" t="s">
        <v>92</v>
      </c>
      <c r="AF5" t="s">
        <v>151</v>
      </c>
      <c r="AJ5" t="s">
        <v>152</v>
      </c>
      <c r="AL5" t="s">
        <v>153</v>
      </c>
      <c r="AO5" s="479">
        <v>6114123</v>
      </c>
      <c r="AP5" s="479"/>
      <c r="AQ5" s="479"/>
      <c r="AR5" t="s">
        <v>100</v>
      </c>
      <c r="AX5" t="s">
        <v>158</v>
      </c>
    </row>
    <row r="6" spans="1:50" ht="34.5" customHeight="1" thickBot="1">
      <c r="B6" s="513" t="s">
        <v>131</v>
      </c>
      <c r="C6" s="514"/>
      <c r="D6" s="514"/>
      <c r="E6" s="514"/>
      <c r="F6" s="514"/>
      <c r="G6" s="514"/>
      <c r="H6" s="515"/>
      <c r="I6" s="516" t="s">
        <v>751</v>
      </c>
      <c r="J6" s="458"/>
      <c r="K6" s="458"/>
      <c r="L6" s="458"/>
      <c r="M6" s="458"/>
      <c r="N6" s="458"/>
      <c r="O6" s="458"/>
      <c r="P6" s="458"/>
      <c r="Q6" s="458"/>
      <c r="R6" s="458"/>
      <c r="S6" s="458"/>
      <c r="T6" s="458"/>
      <c r="U6" s="458"/>
      <c r="V6" s="458"/>
      <c r="W6" s="458"/>
      <c r="X6" s="458"/>
      <c r="Y6" s="459"/>
    </row>
    <row r="7" spans="1:50" ht="18.75" customHeight="1" thickTop="1" thickBot="1">
      <c r="B7" s="486" t="s">
        <v>132</v>
      </c>
      <c r="C7" s="486"/>
      <c r="D7" s="486"/>
      <c r="E7" s="486"/>
      <c r="F7" s="486"/>
      <c r="G7" s="486"/>
      <c r="H7" s="486"/>
      <c r="I7" s="517" t="s">
        <v>451</v>
      </c>
      <c r="J7" s="494"/>
      <c r="K7" s="494"/>
      <c r="L7" s="494"/>
      <c r="M7" s="494"/>
      <c r="N7" s="494"/>
      <c r="O7" s="494"/>
      <c r="P7" s="494"/>
      <c r="Q7" s="494"/>
      <c r="R7" s="494"/>
      <c r="S7" s="494"/>
      <c r="T7" s="494"/>
      <c r="U7" s="494"/>
      <c r="V7" s="494"/>
      <c r="W7" s="494"/>
      <c r="X7" s="494"/>
      <c r="Y7" s="518"/>
      <c r="AB7" s="461" t="s">
        <v>264</v>
      </c>
      <c r="AC7" s="461"/>
      <c r="AD7" s="461"/>
      <c r="AE7" s="461"/>
      <c r="AF7" s="461"/>
      <c r="AG7" s="461"/>
      <c r="AH7" s="461"/>
      <c r="AI7" s="461"/>
      <c r="AJ7" s="461"/>
    </row>
    <row r="8" spans="1:50" ht="18.75" customHeight="1" thickTop="1">
      <c r="B8" s="485"/>
      <c r="C8" s="485"/>
      <c r="D8" s="485"/>
      <c r="E8" s="485"/>
      <c r="F8" s="485"/>
      <c r="G8" s="485"/>
      <c r="H8" s="485"/>
      <c r="I8" s="519"/>
      <c r="J8" s="495"/>
      <c r="K8" s="495"/>
      <c r="L8" s="495"/>
      <c r="M8" s="495"/>
      <c r="N8" s="495"/>
      <c r="O8" s="495"/>
      <c r="P8" s="495"/>
      <c r="Q8" s="495"/>
      <c r="R8" s="495"/>
      <c r="S8" s="495"/>
      <c r="T8" s="495"/>
      <c r="U8" s="495"/>
      <c r="V8" s="495"/>
      <c r="W8" s="495"/>
      <c r="X8" s="495"/>
      <c r="Y8" s="520"/>
      <c r="AB8" s="498" t="str">
        <f>入力元!$AJ$9&amp;入力元!$AJ$14&amp;IF(OR(入力元!$AC$9="有",入力元!$AC$14="有"),"に外字あり","")</f>
        <v/>
      </c>
      <c r="AC8" s="499"/>
      <c r="AD8" s="499"/>
      <c r="AE8" s="499"/>
      <c r="AF8" s="499"/>
      <c r="AG8" s="499"/>
      <c r="AH8" s="499"/>
      <c r="AI8" s="499"/>
      <c r="AJ8" s="500"/>
    </row>
    <row r="9" spans="1:50" ht="18.75" customHeight="1" thickBot="1">
      <c r="B9" s="485" t="s">
        <v>133</v>
      </c>
      <c r="C9" s="485"/>
      <c r="D9" s="485"/>
      <c r="E9" s="485"/>
      <c r="F9" s="485"/>
      <c r="G9" s="485"/>
      <c r="H9" s="485"/>
      <c r="I9" s="83"/>
      <c r="J9" s="487" t="s">
        <v>144</v>
      </c>
      <c r="K9" s="490">
        <v>148500</v>
      </c>
      <c r="L9" s="490"/>
      <c r="M9" s="490"/>
      <c r="N9" s="490"/>
      <c r="O9" s="492" t="s">
        <v>574</v>
      </c>
      <c r="P9" s="492"/>
      <c r="Q9" s="494" t="s">
        <v>162</v>
      </c>
      <c r="R9" s="494"/>
      <c r="S9" s="494"/>
      <c r="T9" s="494"/>
      <c r="U9" s="494"/>
      <c r="V9" s="494"/>
      <c r="W9" s="494"/>
      <c r="X9" s="84"/>
      <c r="Y9" s="68"/>
      <c r="AB9" s="501"/>
      <c r="AC9" s="502"/>
      <c r="AD9" s="502"/>
      <c r="AE9" s="502"/>
      <c r="AF9" s="502"/>
      <c r="AG9" s="502"/>
      <c r="AH9" s="502"/>
      <c r="AI9" s="502"/>
      <c r="AJ9" s="503"/>
    </row>
    <row r="10" spans="1:50" ht="18.75" customHeight="1">
      <c r="B10" s="485"/>
      <c r="C10" s="485"/>
      <c r="D10" s="485"/>
      <c r="E10" s="485"/>
      <c r="F10" s="485"/>
      <c r="G10" s="485"/>
      <c r="H10" s="485"/>
      <c r="I10" s="85"/>
      <c r="J10" s="488"/>
      <c r="K10" s="491"/>
      <c r="L10" s="491"/>
      <c r="M10" s="491"/>
      <c r="N10" s="491"/>
      <c r="O10" s="493"/>
      <c r="P10" s="493"/>
      <c r="Q10" s="495"/>
      <c r="R10" s="495"/>
      <c r="S10" s="495"/>
      <c r="T10" s="495"/>
      <c r="U10" s="495"/>
      <c r="V10" s="495"/>
      <c r="W10" s="495"/>
      <c r="X10" s="86"/>
      <c r="Y10" s="72"/>
    </row>
    <row r="11" spans="1:50" ht="16.5" customHeight="1">
      <c r="B11" s="485" t="s">
        <v>134</v>
      </c>
      <c r="C11" s="485"/>
      <c r="D11" s="485"/>
      <c r="E11" s="485"/>
      <c r="F11" s="485"/>
      <c r="G11" s="485"/>
      <c r="H11" s="485"/>
      <c r="I11" s="155" t="s">
        <v>258</v>
      </c>
      <c r="J11" s="281" t="s">
        <v>620</v>
      </c>
      <c r="K11" s="282"/>
      <c r="L11" s="282"/>
      <c r="M11" s="282"/>
      <c r="N11" s="282"/>
      <c r="O11" s="282"/>
      <c r="P11" s="282"/>
      <c r="Q11" s="282"/>
      <c r="R11" s="282"/>
      <c r="S11" s="282"/>
      <c r="T11" s="282"/>
      <c r="U11" s="282"/>
      <c r="V11" s="282"/>
      <c r="W11" s="282"/>
      <c r="X11" s="294"/>
      <c r="Y11" s="68"/>
    </row>
    <row r="12" spans="1:50" ht="16.5" customHeight="1">
      <c r="B12" s="485"/>
      <c r="C12" s="485"/>
      <c r="D12" s="485"/>
      <c r="E12" s="485"/>
      <c r="F12" s="485"/>
      <c r="G12" s="485"/>
      <c r="H12" s="485"/>
      <c r="I12" s="156" t="s">
        <v>259</v>
      </c>
      <c r="J12" s="284" t="s">
        <v>270</v>
      </c>
      <c r="K12" s="285"/>
      <c r="L12" s="285"/>
      <c r="M12" s="285"/>
      <c r="N12" s="285"/>
      <c r="O12" s="285"/>
      <c r="P12" s="285"/>
      <c r="Q12" s="285"/>
      <c r="R12" s="285"/>
      <c r="S12" s="285"/>
      <c r="T12" s="285"/>
      <c r="U12" s="285"/>
      <c r="V12" s="285"/>
      <c r="W12" s="285"/>
      <c r="X12" s="298"/>
      <c r="Y12" s="32"/>
    </row>
    <row r="13" spans="1:50" ht="16.5" customHeight="1">
      <c r="B13" s="485"/>
      <c r="C13" s="485"/>
      <c r="D13" s="485"/>
      <c r="E13" s="485"/>
      <c r="F13" s="485"/>
      <c r="G13" s="485"/>
      <c r="H13" s="485"/>
      <c r="I13" s="156" t="s">
        <v>260</v>
      </c>
      <c r="J13" s="284" t="s">
        <v>277</v>
      </c>
      <c r="K13" s="285"/>
      <c r="L13" s="285"/>
      <c r="M13" s="285"/>
      <c r="N13" s="285"/>
      <c r="O13" s="285"/>
      <c r="P13" s="285"/>
      <c r="Q13" s="285"/>
      <c r="R13" s="285"/>
      <c r="S13" s="285"/>
      <c r="T13" s="285"/>
      <c r="U13" s="285"/>
      <c r="V13" s="285"/>
      <c r="W13" s="285"/>
      <c r="X13" s="298"/>
      <c r="Y13" s="32"/>
    </row>
    <row r="14" spans="1:50" ht="16.5" customHeight="1">
      <c r="B14" s="485"/>
      <c r="C14" s="485"/>
      <c r="D14" s="485"/>
      <c r="E14" s="485"/>
      <c r="F14" s="485"/>
      <c r="G14" s="485"/>
      <c r="H14" s="485"/>
      <c r="I14" s="74"/>
      <c r="J14" s="284" t="s">
        <v>278</v>
      </c>
      <c r="K14" s="285"/>
      <c r="L14" s="285"/>
      <c r="M14" s="285"/>
      <c r="N14" s="285"/>
      <c r="O14" s="285"/>
      <c r="P14" s="285"/>
      <c r="Q14" s="285"/>
      <c r="R14" s="285"/>
      <c r="S14" s="285"/>
      <c r="T14" s="285"/>
      <c r="U14" s="285"/>
      <c r="V14" s="285"/>
      <c r="W14" s="285"/>
      <c r="X14" s="298"/>
      <c r="Y14" s="32"/>
    </row>
    <row r="15" spans="1:50" ht="16.5" customHeight="1">
      <c r="B15" s="485"/>
      <c r="C15" s="485"/>
      <c r="D15" s="485"/>
      <c r="E15" s="485"/>
      <c r="F15" s="485"/>
      <c r="G15" s="485"/>
      <c r="H15" s="485"/>
      <c r="I15" s="74"/>
      <c r="J15" s="284" t="s">
        <v>279</v>
      </c>
      <c r="K15" s="285"/>
      <c r="L15" s="285"/>
      <c r="M15" s="285"/>
      <c r="N15" s="285"/>
      <c r="O15" s="285"/>
      <c r="P15" s="285"/>
      <c r="Q15" s="285"/>
      <c r="R15" s="285"/>
      <c r="S15" s="285"/>
      <c r="T15" s="285"/>
      <c r="U15" s="285"/>
      <c r="V15" s="285"/>
      <c r="W15" s="285"/>
      <c r="X15" s="298"/>
      <c r="Y15" s="32"/>
    </row>
    <row r="16" spans="1:50" ht="16.5" customHeight="1">
      <c r="B16" s="485"/>
      <c r="C16" s="485"/>
      <c r="D16" s="485"/>
      <c r="E16" s="485"/>
      <c r="F16" s="485"/>
      <c r="G16" s="485"/>
      <c r="H16" s="485"/>
      <c r="I16" s="69"/>
      <c r="J16" s="290" t="s">
        <v>280</v>
      </c>
      <c r="K16" s="291"/>
      <c r="L16" s="291"/>
      <c r="M16" s="291"/>
      <c r="N16" s="291"/>
      <c r="O16" s="291"/>
      <c r="P16" s="291"/>
      <c r="Q16" s="291"/>
      <c r="R16" s="291"/>
      <c r="S16" s="291"/>
      <c r="T16" s="291"/>
      <c r="U16" s="291"/>
      <c r="V16" s="291"/>
      <c r="W16" s="291"/>
      <c r="X16" s="297"/>
      <c r="Y16" s="72"/>
    </row>
    <row r="17" spans="2:25" ht="18.75" customHeight="1">
      <c r="B17" s="485" t="s">
        <v>135</v>
      </c>
      <c r="C17" s="485"/>
      <c r="D17" s="485"/>
      <c r="E17" s="485"/>
      <c r="F17" s="485"/>
      <c r="G17" s="485"/>
      <c r="H17" s="485"/>
      <c r="I17" s="73"/>
      <c r="J17" s="281" t="s">
        <v>612</v>
      </c>
      <c r="K17" s="293"/>
      <c r="L17" s="293"/>
      <c r="M17" s="293"/>
      <c r="N17" s="293"/>
      <c r="O17" s="293"/>
      <c r="P17" s="293"/>
      <c r="Q17" s="293"/>
      <c r="R17" s="293"/>
      <c r="S17" s="293"/>
      <c r="T17" s="293"/>
      <c r="U17" s="293"/>
      <c r="V17" s="293"/>
      <c r="W17" s="293"/>
      <c r="X17" s="294"/>
      <c r="Y17" s="68"/>
    </row>
    <row r="18" spans="2:25" ht="18.75" customHeight="1">
      <c r="B18" s="485"/>
      <c r="C18" s="485"/>
      <c r="D18" s="485"/>
      <c r="E18" s="485"/>
      <c r="F18" s="485"/>
      <c r="G18" s="485"/>
      <c r="H18" s="485"/>
      <c r="I18" s="69"/>
      <c r="J18" s="290" t="s">
        <v>615</v>
      </c>
      <c r="K18" s="296"/>
      <c r="L18" s="296"/>
      <c r="M18" s="296"/>
      <c r="N18" s="296"/>
      <c r="O18" s="296"/>
      <c r="P18" s="296"/>
      <c r="Q18" s="296"/>
      <c r="R18" s="296"/>
      <c r="S18" s="296"/>
      <c r="T18" s="296"/>
      <c r="U18" s="296"/>
      <c r="V18" s="296"/>
      <c r="W18" s="296"/>
      <c r="X18" s="297"/>
      <c r="Y18" s="72"/>
    </row>
    <row r="19" spans="2:25" ht="18.75" customHeight="1">
      <c r="B19" s="485" t="s">
        <v>136</v>
      </c>
      <c r="C19" s="485"/>
      <c r="D19" s="485"/>
      <c r="E19" s="485"/>
      <c r="F19" s="485"/>
      <c r="G19" s="485"/>
      <c r="H19" s="485"/>
      <c r="I19" s="155" t="s">
        <v>258</v>
      </c>
      <c r="J19" s="281" t="s">
        <v>274</v>
      </c>
      <c r="K19" s="294"/>
      <c r="L19" s="294"/>
      <c r="M19" s="294"/>
      <c r="N19" s="294"/>
      <c r="O19" s="294"/>
      <c r="P19" s="294"/>
      <c r="Q19" s="294"/>
      <c r="R19" s="294"/>
      <c r="S19" s="294"/>
      <c r="T19" s="294"/>
      <c r="U19" s="294"/>
      <c r="V19" s="294"/>
      <c r="W19" s="294"/>
      <c r="X19" s="294"/>
      <c r="Y19" s="68"/>
    </row>
    <row r="20" spans="2:25" ht="18.75" customHeight="1">
      <c r="B20" s="485"/>
      <c r="C20" s="485"/>
      <c r="D20" s="485"/>
      <c r="E20" s="485"/>
      <c r="F20" s="485"/>
      <c r="G20" s="485"/>
      <c r="H20" s="485"/>
      <c r="I20" s="158"/>
      <c r="J20" s="16" t="s">
        <v>267</v>
      </c>
      <c r="K20" s="118"/>
      <c r="L20" s="118"/>
      <c r="M20" s="118"/>
      <c r="N20" s="118"/>
      <c r="O20" s="118"/>
      <c r="P20" s="118"/>
      <c r="Q20" s="118"/>
      <c r="R20" s="118"/>
      <c r="S20" s="118"/>
      <c r="T20" s="118"/>
      <c r="U20" s="118"/>
      <c r="V20" s="118"/>
      <c r="W20" s="118"/>
      <c r="X20" s="118"/>
      <c r="Y20" s="119"/>
    </row>
    <row r="21" spans="2:25" ht="18.75" customHeight="1">
      <c r="B21" s="485"/>
      <c r="C21" s="485"/>
      <c r="D21" s="485"/>
      <c r="E21" s="485"/>
      <c r="F21" s="485"/>
      <c r="G21" s="485"/>
      <c r="H21" s="485"/>
      <c r="I21" s="156" t="s">
        <v>259</v>
      </c>
      <c r="J21" s="15" t="s">
        <v>281</v>
      </c>
      <c r="K21" s="75"/>
      <c r="L21" s="75"/>
      <c r="M21" s="75"/>
      <c r="N21" s="75"/>
      <c r="O21" s="75"/>
      <c r="P21" s="75"/>
      <c r="Q21" s="75"/>
      <c r="R21" s="75"/>
      <c r="S21" s="75"/>
      <c r="T21" s="75"/>
      <c r="U21" s="75"/>
      <c r="V21" s="75"/>
      <c r="W21" s="75"/>
      <c r="X21" s="75"/>
      <c r="Y21" s="32"/>
    </row>
    <row r="22" spans="2:25" ht="18.75" customHeight="1">
      <c r="B22" s="485"/>
      <c r="C22" s="485"/>
      <c r="D22" s="485"/>
      <c r="E22" s="485"/>
      <c r="F22" s="485"/>
      <c r="G22" s="485"/>
      <c r="H22" s="485"/>
      <c r="I22" s="157"/>
      <c r="J22" s="86" t="s">
        <v>268</v>
      </c>
      <c r="K22" s="71"/>
      <c r="L22" s="71"/>
      <c r="M22" s="71"/>
      <c r="N22" s="71"/>
      <c r="O22" s="71"/>
      <c r="P22" s="71"/>
      <c r="Q22" s="71"/>
      <c r="R22" s="71"/>
      <c r="S22" s="71"/>
      <c r="T22" s="71"/>
      <c r="U22" s="71"/>
      <c r="V22" s="71"/>
      <c r="W22" s="71"/>
      <c r="X22" s="71"/>
      <c r="Y22" s="72"/>
    </row>
    <row r="23" spans="2:25" ht="11.25" customHeight="1">
      <c r="B23" s="525" t="s">
        <v>618</v>
      </c>
      <c r="C23" s="526"/>
      <c r="D23" s="526"/>
      <c r="E23" s="526"/>
      <c r="F23" s="526"/>
      <c r="G23" s="526"/>
      <c r="H23" s="527"/>
      <c r="I23" s="73"/>
      <c r="J23" s="89"/>
      <c r="K23" s="82"/>
      <c r="L23" s="82"/>
      <c r="M23" s="82"/>
      <c r="N23" s="82"/>
      <c r="O23" s="82"/>
      <c r="P23" s="82"/>
      <c r="Q23" s="82"/>
      <c r="R23" s="82"/>
      <c r="S23" s="82"/>
      <c r="T23" s="82"/>
      <c r="U23" s="82"/>
      <c r="V23" s="82"/>
      <c r="W23" s="82"/>
      <c r="X23" s="82"/>
      <c r="Y23" s="68"/>
    </row>
    <row r="24" spans="2:25" ht="20.25" customHeight="1">
      <c r="B24" s="528"/>
      <c r="C24" s="529"/>
      <c r="D24" s="529"/>
      <c r="E24" s="529"/>
      <c r="F24" s="529"/>
      <c r="G24" s="529"/>
      <c r="H24" s="530"/>
      <c r="I24" s="74"/>
      <c r="J24" s="489" t="s">
        <v>619</v>
      </c>
      <c r="K24" s="489"/>
      <c r="L24" s="489"/>
      <c r="M24" s="489"/>
      <c r="N24" s="489"/>
      <c r="O24" s="489"/>
      <c r="P24" s="489"/>
      <c r="Q24" s="489"/>
      <c r="R24" s="489"/>
      <c r="S24" s="489"/>
      <c r="T24" s="489"/>
      <c r="U24" s="489"/>
      <c r="V24" s="489"/>
      <c r="W24" s="489"/>
      <c r="X24" s="489"/>
      <c r="Y24" s="32"/>
    </row>
    <row r="25" spans="2:25" ht="10.5" customHeight="1">
      <c r="B25" s="531"/>
      <c r="C25" s="532"/>
      <c r="D25" s="532"/>
      <c r="E25" s="532"/>
      <c r="F25" s="532"/>
      <c r="G25" s="532"/>
      <c r="H25" s="533"/>
      <c r="I25" s="69"/>
      <c r="J25" s="70"/>
      <c r="K25" s="70"/>
      <c r="L25" s="70"/>
      <c r="M25" s="70"/>
      <c r="N25" s="70"/>
      <c r="O25" s="70"/>
      <c r="P25" s="70"/>
      <c r="Q25" s="70"/>
      <c r="R25" s="70"/>
      <c r="S25" s="70"/>
      <c r="T25" s="70"/>
      <c r="U25" s="70"/>
      <c r="V25" s="70"/>
      <c r="W25" s="70"/>
      <c r="X25" s="70"/>
      <c r="Y25" s="72"/>
    </row>
    <row r="26" spans="2:25" ht="13.5" customHeight="1">
      <c r="B26" s="80"/>
      <c r="C26" s="81"/>
      <c r="D26" s="81"/>
      <c r="E26" s="81"/>
      <c r="F26" s="81"/>
      <c r="G26" s="81"/>
      <c r="H26" s="81"/>
      <c r="I26" s="75"/>
      <c r="J26" s="87"/>
      <c r="K26" s="87"/>
      <c r="L26" s="87"/>
      <c r="M26" s="87"/>
      <c r="N26" s="87"/>
      <c r="O26" s="87"/>
      <c r="P26" s="87"/>
      <c r="Q26" s="87"/>
      <c r="R26" s="87"/>
      <c r="S26" s="87"/>
      <c r="T26" s="87"/>
      <c r="U26" s="87"/>
      <c r="V26" s="87"/>
      <c r="W26" s="87"/>
      <c r="X26" s="87"/>
      <c r="Y26" s="32"/>
    </row>
    <row r="27" spans="2:25" ht="14.25">
      <c r="B27" s="80"/>
      <c r="C27" s="81"/>
      <c r="D27" s="81"/>
      <c r="E27" s="81"/>
      <c r="F27" s="81"/>
      <c r="G27" s="81"/>
      <c r="H27" s="81"/>
      <c r="I27" s="75"/>
      <c r="J27" s="87"/>
      <c r="K27" s="87"/>
      <c r="L27" s="87"/>
      <c r="M27" s="87"/>
      <c r="N27" s="87"/>
      <c r="O27" s="87"/>
      <c r="P27" s="87"/>
      <c r="Q27" s="87"/>
      <c r="R27" s="87"/>
      <c r="S27" s="87"/>
      <c r="T27" s="87"/>
      <c r="U27" s="87"/>
      <c r="V27" s="87"/>
      <c r="W27" s="87"/>
      <c r="X27" s="87"/>
      <c r="Y27" s="32"/>
    </row>
    <row r="28" spans="2:25">
      <c r="B28" s="28"/>
      <c r="Y28" s="32"/>
    </row>
    <row r="29" spans="2:25" ht="14.25">
      <c r="B29" s="28"/>
      <c r="C29" s="75" t="s">
        <v>137</v>
      </c>
      <c r="D29" s="75"/>
      <c r="E29" s="75"/>
      <c r="F29" s="75"/>
      <c r="G29" s="75"/>
      <c r="H29" s="75"/>
      <c r="I29" s="75"/>
      <c r="J29" s="75"/>
      <c r="K29" s="75"/>
      <c r="L29" s="75"/>
      <c r="M29" s="75"/>
      <c r="N29" s="75"/>
      <c r="O29" s="75"/>
      <c r="P29" s="75"/>
      <c r="Q29" s="75"/>
      <c r="R29" s="75"/>
      <c r="S29" s="75"/>
      <c r="T29" s="75"/>
      <c r="U29" s="75"/>
      <c r="V29" s="75"/>
      <c r="W29" s="75"/>
      <c r="X29" s="75"/>
      <c r="Y29" s="76"/>
    </row>
    <row r="30" spans="2:25" ht="14.25">
      <c r="B30" s="28"/>
      <c r="C30" s="522" t="s">
        <v>598</v>
      </c>
      <c r="D30" s="522"/>
      <c r="E30" s="522"/>
      <c r="F30" s="522"/>
      <c r="G30" s="522"/>
      <c r="H30" s="522"/>
      <c r="I30" s="522"/>
      <c r="J30" s="522"/>
      <c r="K30" s="88" t="s">
        <v>145</v>
      </c>
      <c r="L30" s="75"/>
      <c r="M30" s="75"/>
      <c r="N30" s="75"/>
      <c r="O30" s="75"/>
      <c r="P30" s="75"/>
      <c r="Q30" s="75"/>
      <c r="R30" s="75"/>
      <c r="S30" s="75"/>
      <c r="T30" s="75"/>
      <c r="U30" s="75"/>
      <c r="V30" s="75"/>
      <c r="W30" s="75"/>
      <c r="X30" s="75"/>
      <c r="Y30" s="76"/>
    </row>
    <row r="31" spans="2:25" ht="14.25">
      <c r="B31" s="28"/>
      <c r="C31" s="75"/>
      <c r="D31" s="75"/>
      <c r="E31" s="75"/>
      <c r="F31" s="75"/>
      <c r="G31" s="75"/>
      <c r="H31" s="75"/>
      <c r="I31" s="75"/>
      <c r="J31" s="75"/>
      <c r="K31" s="75"/>
      <c r="L31" s="75"/>
      <c r="M31" s="75"/>
      <c r="N31" s="75"/>
      <c r="O31" s="75"/>
      <c r="P31" s="75"/>
      <c r="Q31" s="75"/>
      <c r="R31" s="75"/>
      <c r="S31" s="75"/>
      <c r="T31" s="75"/>
      <c r="U31" s="75"/>
      <c r="V31" s="75"/>
      <c r="W31" s="75"/>
      <c r="X31" s="75"/>
      <c r="Y31" s="76"/>
    </row>
    <row r="32" spans="2:25" ht="18" customHeight="1">
      <c r="B32" s="28"/>
      <c r="C32" s="7" t="s">
        <v>138</v>
      </c>
      <c r="D32" s="75"/>
      <c r="E32" s="75"/>
      <c r="F32" s="75"/>
      <c r="G32" s="75" t="s">
        <v>139</v>
      </c>
      <c r="H32" s="75"/>
      <c r="I32" s="75"/>
      <c r="J32" s="523">
        <f>入力元!L6</f>
        <v>0</v>
      </c>
      <c r="K32" s="523"/>
      <c r="L32" s="523"/>
      <c r="M32" s="523"/>
      <c r="N32" s="523"/>
      <c r="O32" s="523"/>
      <c r="P32" s="523"/>
      <c r="Q32" s="523"/>
      <c r="R32" s="523"/>
      <c r="S32" s="523"/>
      <c r="T32" s="523"/>
      <c r="U32" s="523"/>
      <c r="V32" s="523"/>
      <c r="W32" s="523"/>
      <c r="X32" s="523"/>
      <c r="Y32" s="76"/>
    </row>
    <row r="33" spans="2:25" ht="18" customHeight="1">
      <c r="B33" s="28"/>
      <c r="C33" s="75"/>
      <c r="D33" s="75"/>
      <c r="E33" s="75"/>
      <c r="F33" s="75"/>
      <c r="G33" s="75"/>
      <c r="H33" s="75"/>
      <c r="I33" s="75"/>
      <c r="J33" s="523">
        <f>入力元!L7</f>
        <v>0</v>
      </c>
      <c r="K33" s="523"/>
      <c r="L33" s="523"/>
      <c r="M33" s="523"/>
      <c r="N33" s="523"/>
      <c r="O33" s="523"/>
      <c r="P33" s="523"/>
      <c r="Q33" s="523"/>
      <c r="R33" s="523"/>
      <c r="S33" s="523"/>
      <c r="T33" s="523"/>
      <c r="U33" s="523"/>
      <c r="V33" s="523"/>
      <c r="W33" s="523"/>
      <c r="X33" s="523"/>
      <c r="Y33" s="76"/>
    </row>
    <row r="34" spans="2:25" ht="14.25">
      <c r="B34" s="28"/>
      <c r="C34" s="75"/>
      <c r="D34" s="75"/>
      <c r="E34" s="75"/>
      <c r="F34" s="75"/>
      <c r="G34" s="75" t="s">
        <v>140</v>
      </c>
      <c r="H34" s="75"/>
      <c r="I34" s="75"/>
      <c r="J34" s="75"/>
      <c r="K34" s="75"/>
      <c r="L34" s="75"/>
      <c r="M34" s="75"/>
      <c r="N34" s="75"/>
      <c r="O34" s="75"/>
      <c r="P34" s="75"/>
      <c r="Q34" s="75"/>
      <c r="R34" s="75"/>
      <c r="S34" s="75"/>
      <c r="T34" s="75"/>
      <c r="U34" s="75"/>
      <c r="V34" s="75"/>
      <c r="W34" s="75"/>
      <c r="X34" s="75"/>
      <c r="Y34" s="76"/>
    </row>
    <row r="35" spans="2:25" ht="14.25">
      <c r="B35" s="28"/>
      <c r="C35" s="75"/>
      <c r="D35" s="75"/>
      <c r="E35" s="75"/>
      <c r="F35" s="75"/>
      <c r="G35" s="524" t="s">
        <v>141</v>
      </c>
      <c r="H35" s="524"/>
      <c r="I35" s="524"/>
      <c r="J35" s="77"/>
      <c r="K35" s="77"/>
      <c r="L35" s="77"/>
      <c r="M35" s="77"/>
      <c r="N35" s="77"/>
      <c r="O35" s="77"/>
      <c r="P35" s="77"/>
      <c r="Q35" s="77"/>
      <c r="R35" s="77"/>
      <c r="S35" s="77"/>
      <c r="T35" s="77"/>
      <c r="U35" s="75"/>
      <c r="V35" s="75"/>
      <c r="W35" s="75"/>
      <c r="X35" s="75"/>
      <c r="Y35" s="76"/>
    </row>
    <row r="36" spans="2:25" ht="14.25">
      <c r="B36" s="28"/>
      <c r="C36" s="75"/>
      <c r="D36" s="75"/>
      <c r="E36" s="75"/>
      <c r="F36" s="75"/>
      <c r="G36" s="120"/>
      <c r="H36" s="120"/>
      <c r="I36" s="120"/>
      <c r="J36" s="75"/>
      <c r="K36" s="75"/>
      <c r="L36" s="75"/>
      <c r="M36" s="75"/>
      <c r="N36" s="75"/>
      <c r="O36" s="75"/>
      <c r="P36" s="75"/>
      <c r="Q36" s="75"/>
      <c r="R36" s="75"/>
      <c r="S36" s="75"/>
      <c r="T36" s="75"/>
      <c r="U36" s="75"/>
      <c r="V36" s="75"/>
      <c r="W36" s="75"/>
      <c r="X36" s="75"/>
      <c r="Y36" s="76"/>
    </row>
    <row r="37" spans="2:25" ht="14.25">
      <c r="B37" s="28"/>
      <c r="C37" s="75"/>
      <c r="D37" s="75"/>
      <c r="E37" s="75"/>
      <c r="F37" s="75"/>
      <c r="G37" s="120"/>
      <c r="H37" s="120"/>
      <c r="I37" s="120"/>
      <c r="J37" s="75"/>
      <c r="K37" s="75"/>
      <c r="L37" s="75"/>
      <c r="M37" s="75"/>
      <c r="N37" s="75"/>
      <c r="O37" s="75"/>
      <c r="P37" s="75"/>
      <c r="Q37" s="75"/>
      <c r="R37" s="75"/>
      <c r="S37" s="75"/>
      <c r="T37" s="75"/>
      <c r="U37" s="75"/>
      <c r="V37" s="75"/>
      <c r="W37" s="75"/>
      <c r="X37" s="75"/>
      <c r="Y37" s="76"/>
    </row>
    <row r="38" spans="2:25" ht="14.25">
      <c r="B38" s="28"/>
      <c r="C38" s="75"/>
      <c r="D38" s="75"/>
      <c r="E38" s="75"/>
      <c r="F38" s="75"/>
      <c r="G38" s="75"/>
      <c r="H38" s="75"/>
      <c r="I38" s="75"/>
      <c r="J38" s="75"/>
      <c r="K38" s="75"/>
      <c r="L38" s="75"/>
      <c r="M38" s="75"/>
      <c r="N38" s="75"/>
      <c r="O38" s="75"/>
      <c r="P38" s="75"/>
      <c r="Q38" s="75"/>
      <c r="R38" s="75"/>
      <c r="S38" s="75"/>
      <c r="T38" s="75"/>
      <c r="U38" s="75"/>
      <c r="V38" s="75"/>
      <c r="W38" s="75"/>
      <c r="X38" s="75"/>
      <c r="Y38" s="76"/>
    </row>
    <row r="39" spans="2:25" ht="14.25">
      <c r="B39" s="28"/>
      <c r="C39" s="7" t="s">
        <v>142</v>
      </c>
      <c r="D39" s="75"/>
      <c r="E39" s="75"/>
      <c r="F39" s="75"/>
      <c r="G39" s="75" t="s">
        <v>143</v>
      </c>
      <c r="H39" s="75"/>
      <c r="I39" s="75"/>
      <c r="J39" s="75"/>
      <c r="K39" s="75"/>
      <c r="L39" s="75"/>
      <c r="M39" s="75"/>
      <c r="N39" s="75"/>
      <c r="O39" s="75"/>
      <c r="P39" s="75"/>
      <c r="Q39" s="75"/>
      <c r="R39" s="75"/>
      <c r="S39" s="75"/>
      <c r="T39" s="75"/>
      <c r="U39" s="75"/>
      <c r="V39" s="75"/>
      <c r="W39" s="75"/>
      <c r="X39" s="75"/>
      <c r="Y39" s="76"/>
    </row>
    <row r="40" spans="2:25" ht="14.25">
      <c r="B40" s="28"/>
      <c r="C40" s="75"/>
      <c r="D40" s="75"/>
      <c r="E40" s="75"/>
      <c r="F40" s="75"/>
      <c r="G40" s="521" t="s">
        <v>146</v>
      </c>
      <c r="H40" s="521"/>
      <c r="I40" s="521"/>
      <c r="J40" s="521"/>
      <c r="K40" s="521" t="s">
        <v>99</v>
      </c>
      <c r="L40" s="521"/>
      <c r="M40" s="521"/>
      <c r="N40" s="75"/>
      <c r="O40" s="521" t="s">
        <v>147</v>
      </c>
      <c r="P40" s="521"/>
      <c r="Q40" s="521"/>
      <c r="R40" s="521" t="s">
        <v>261</v>
      </c>
      <c r="S40" s="521"/>
      <c r="T40" s="521"/>
      <c r="U40" s="521"/>
      <c r="V40" s="75"/>
      <c r="W40" s="75"/>
      <c r="X40" s="75"/>
      <c r="Y40" s="76"/>
    </row>
    <row r="41" spans="2:25" ht="14.25">
      <c r="B41" s="28"/>
      <c r="C41" s="75"/>
      <c r="D41" s="75"/>
      <c r="E41" s="75"/>
      <c r="F41" s="75"/>
      <c r="G41" s="521" t="s">
        <v>155</v>
      </c>
      <c r="H41" s="521"/>
      <c r="I41" s="521"/>
      <c r="J41" s="521" t="s">
        <v>262</v>
      </c>
      <c r="K41" s="521"/>
      <c r="L41" s="521"/>
      <c r="M41" s="521"/>
      <c r="N41" s="75" t="s">
        <v>157</v>
      </c>
      <c r="O41" s="75"/>
      <c r="P41" s="75"/>
      <c r="Q41" s="75"/>
      <c r="R41" s="75"/>
      <c r="S41" s="75"/>
      <c r="T41" s="75"/>
      <c r="U41" s="75"/>
      <c r="V41" s="75"/>
      <c r="W41" s="75"/>
      <c r="X41" s="75"/>
      <c r="Y41" s="76"/>
    </row>
    <row r="42" spans="2:25" ht="14.25">
      <c r="B42" s="28"/>
      <c r="C42" s="75"/>
      <c r="D42" s="75"/>
      <c r="E42" s="75"/>
      <c r="F42" s="75"/>
      <c r="G42" s="75"/>
      <c r="H42" s="75"/>
      <c r="I42" s="75"/>
      <c r="J42" s="75"/>
      <c r="K42" s="75"/>
      <c r="L42" s="75"/>
      <c r="M42" s="75"/>
      <c r="N42" s="75"/>
      <c r="O42" s="75"/>
      <c r="P42" s="75"/>
      <c r="Q42" s="75"/>
      <c r="R42" s="75"/>
      <c r="S42" s="75"/>
      <c r="T42" s="75"/>
      <c r="U42" s="75"/>
      <c r="V42" s="75"/>
      <c r="W42" s="75"/>
      <c r="X42" s="75"/>
      <c r="Y42" s="76"/>
    </row>
    <row r="43" spans="2:25" ht="14.25">
      <c r="B43" s="28"/>
      <c r="C43" s="75"/>
      <c r="D43" s="75"/>
      <c r="E43" s="75"/>
      <c r="F43" s="75"/>
      <c r="G43" s="75"/>
      <c r="H43" s="75"/>
      <c r="I43" s="75"/>
      <c r="J43" s="75"/>
      <c r="K43" s="75"/>
      <c r="L43" s="75"/>
      <c r="M43" s="75"/>
      <c r="N43" s="75"/>
      <c r="O43" s="75"/>
      <c r="P43" s="75"/>
      <c r="Q43" s="75"/>
      <c r="R43" s="75"/>
      <c r="S43" s="75"/>
      <c r="T43" s="75"/>
      <c r="U43" s="75"/>
      <c r="V43" s="75"/>
      <c r="W43" s="75"/>
      <c r="X43" s="75"/>
      <c r="Y43" s="76"/>
    </row>
    <row r="44" spans="2:25" ht="14.25">
      <c r="B44" s="28"/>
      <c r="C44" s="75"/>
      <c r="D44" s="75"/>
      <c r="E44" s="75"/>
      <c r="F44" s="75"/>
      <c r="G44" s="75"/>
      <c r="H44" s="75"/>
      <c r="I44" s="75"/>
      <c r="J44" s="75"/>
      <c r="K44" s="75"/>
      <c r="L44" s="75"/>
      <c r="M44" s="75"/>
      <c r="N44" s="75"/>
      <c r="O44" s="75"/>
      <c r="P44" s="75"/>
      <c r="Q44" s="75"/>
      <c r="R44" s="75"/>
      <c r="S44" s="75"/>
      <c r="T44" s="75"/>
      <c r="U44" s="75"/>
      <c r="V44" s="75"/>
      <c r="W44" s="75"/>
      <c r="X44" s="75"/>
      <c r="Y44" s="76"/>
    </row>
    <row r="45" spans="2:25" ht="14.25">
      <c r="B45" s="28"/>
      <c r="C45" s="7" t="s">
        <v>163</v>
      </c>
      <c r="D45" s="75"/>
      <c r="E45" s="75"/>
      <c r="F45" s="75"/>
      <c r="G45" s="75" t="s">
        <v>715</v>
      </c>
      <c r="H45" s="75"/>
      <c r="I45" s="75"/>
      <c r="J45" s="75"/>
      <c r="K45" s="75"/>
      <c r="L45" s="75"/>
      <c r="M45" s="75"/>
      <c r="N45" s="75"/>
      <c r="O45" s="75"/>
      <c r="P45" s="75"/>
      <c r="Q45" s="75"/>
      <c r="R45" s="75"/>
      <c r="S45" s="75"/>
      <c r="T45" s="75"/>
      <c r="U45" s="75"/>
      <c r="V45" s="75"/>
      <c r="W45" s="75"/>
      <c r="X45" s="75"/>
      <c r="Y45" s="76"/>
    </row>
    <row r="46" spans="2:25" ht="14.25">
      <c r="B46" s="28"/>
      <c r="C46" s="75"/>
      <c r="D46" s="75"/>
      <c r="E46" s="75"/>
      <c r="F46" s="75"/>
      <c r="G46" s="45" t="s">
        <v>164</v>
      </c>
      <c r="H46" s="75"/>
      <c r="I46" s="75"/>
      <c r="J46" s="75"/>
      <c r="K46" s="75"/>
      <c r="L46" s="75"/>
      <c r="M46" s="75"/>
      <c r="N46" s="75"/>
      <c r="O46" s="75" t="s">
        <v>165</v>
      </c>
      <c r="P46" s="75"/>
      <c r="Q46" s="75"/>
      <c r="R46" s="75" t="s">
        <v>166</v>
      </c>
      <c r="S46" s="75"/>
      <c r="T46" s="75"/>
      <c r="U46" s="75"/>
      <c r="V46" s="75"/>
      <c r="W46" s="75"/>
      <c r="X46" s="75"/>
      <c r="Y46" s="76"/>
    </row>
    <row r="47" spans="2:25" ht="14.25">
      <c r="B47" s="28"/>
      <c r="G47" s="7" t="s">
        <v>167</v>
      </c>
      <c r="J47" s="7" t="s">
        <v>168</v>
      </c>
      <c r="K47" s="7"/>
      <c r="L47" s="7"/>
      <c r="M47" s="7"/>
      <c r="N47" s="7" t="s">
        <v>157</v>
      </c>
      <c r="W47" s="75"/>
      <c r="X47" s="75"/>
      <c r="Y47" s="76"/>
    </row>
    <row r="48" spans="2:25" ht="14.25">
      <c r="B48" s="28"/>
      <c r="G48" s="7"/>
      <c r="J48" s="7"/>
      <c r="K48" s="7"/>
      <c r="L48" s="7"/>
      <c r="M48" s="7"/>
      <c r="N48" s="7"/>
      <c r="W48" s="75"/>
      <c r="X48" s="75"/>
      <c r="Y48" s="76"/>
    </row>
    <row r="49" spans="2:25">
      <c r="B49" s="78"/>
      <c r="C49" s="79"/>
      <c r="D49" s="79"/>
      <c r="E49" s="79"/>
      <c r="F49" s="79"/>
      <c r="G49" s="79"/>
      <c r="H49" s="79"/>
      <c r="I49" s="79"/>
      <c r="J49" s="79"/>
      <c r="K49" s="79"/>
      <c r="L49" s="79"/>
      <c r="M49" s="79"/>
      <c r="N49" s="79"/>
      <c r="O49" s="79"/>
      <c r="P49" s="79"/>
      <c r="Q49" s="79"/>
      <c r="R49" s="79"/>
      <c r="S49" s="79"/>
      <c r="T49" s="79"/>
      <c r="U49" s="79"/>
      <c r="V49" s="79"/>
      <c r="W49" s="79"/>
      <c r="X49" s="79"/>
      <c r="Y49" s="72"/>
    </row>
  </sheetData>
  <mergeCells count="30">
    <mergeCell ref="G41:I41"/>
    <mergeCell ref="J41:M41"/>
    <mergeCell ref="J24:X24"/>
    <mergeCell ref="J33:X33"/>
    <mergeCell ref="G35:I35"/>
    <mergeCell ref="G40:J40"/>
    <mergeCell ref="K40:M40"/>
    <mergeCell ref="O40:Q40"/>
    <mergeCell ref="F2:I2"/>
    <mergeCell ref="B3:Y5"/>
    <mergeCell ref="R40:U40"/>
    <mergeCell ref="C30:J30"/>
    <mergeCell ref="J32:X32"/>
    <mergeCell ref="B6:H6"/>
    <mergeCell ref="B11:H16"/>
    <mergeCell ref="B17:H18"/>
    <mergeCell ref="B7:H8"/>
    <mergeCell ref="B19:H22"/>
    <mergeCell ref="B23:H25"/>
    <mergeCell ref="I7:Y8"/>
    <mergeCell ref="I6:Y6"/>
    <mergeCell ref="AO4:AQ4"/>
    <mergeCell ref="AO5:AQ5"/>
    <mergeCell ref="B9:H10"/>
    <mergeCell ref="J9:J10"/>
    <mergeCell ref="K9:N10"/>
    <mergeCell ref="O9:P10"/>
    <mergeCell ref="Q9:W10"/>
    <mergeCell ref="AB7:AJ7"/>
    <mergeCell ref="AB8:AJ9"/>
  </mergeCells>
  <phoneticPr fontId="1"/>
  <conditionalFormatting sqref="E2:F2 J32:X33">
    <cfRule type="cellIs" dxfId="68" priority="2" operator="equal">
      <formula>0</formula>
    </cfRule>
  </conditionalFormatting>
  <dataValidations count="1">
    <dataValidation type="list" allowBlank="1" showDropDown="1" showInputMessage="1" showErrorMessage="1" sqref="J24:X24" xr:uid="{1FD28A1E-0186-4EE1-9BAA-010F0F1E0F1F}">
      <formula1>"特になし"</formula1>
    </dataValidation>
  </dataValidations>
  <printOptions horizontalCentered="1"/>
  <pageMargins left="0.70866141732283472" right="0.70866141732283472" top="0.74803149606299213" bottom="0.74803149606299213" header="0.31496062992125984" footer="0.31496062992125984"/>
  <pageSetup paperSize="9" orientation="portrait" r:id="rId1"/>
  <ignoredErrors>
    <ignoredError sqref="I11:I13" numberStoredAsText="1"/>
  </ignoredError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F0"/>
  </sheetPr>
  <dimension ref="A1:BL101"/>
  <sheetViews>
    <sheetView workbookViewId="0">
      <selection activeCell="W29" sqref="W29"/>
    </sheetView>
  </sheetViews>
  <sheetFormatPr defaultColWidth="9" defaultRowHeight="13.5"/>
  <cols>
    <col min="1" max="25" width="3.625" style="7" customWidth="1"/>
    <col min="26" max="26" width="7.625" style="7" customWidth="1"/>
    <col min="27" max="39" width="3.625" style="7" customWidth="1"/>
    <col min="40" max="40" width="6.125" style="7" customWidth="1"/>
    <col min="41" max="53" width="3.625" style="7" customWidth="1"/>
    <col min="54" max="54" width="2" customWidth="1"/>
    <col min="55" max="61" width="10.25" style="7" customWidth="1"/>
    <col min="62" max="16384" width="9" style="7"/>
  </cols>
  <sheetData>
    <row r="1" spans="1:64" ht="18" customHeight="1" thickBot="1">
      <c r="A1" s="535" t="s">
        <v>395</v>
      </c>
      <c r="B1" s="535"/>
      <c r="C1" s="535"/>
      <c r="D1" s="535"/>
      <c r="E1" s="535"/>
      <c r="F1" s="535"/>
      <c r="G1" s="535"/>
      <c r="H1" s="535"/>
      <c r="I1" s="535"/>
      <c r="J1" s="535"/>
      <c r="K1" s="535"/>
      <c r="L1" s="535"/>
      <c r="M1" s="535"/>
      <c r="N1" s="535"/>
      <c r="O1" s="535"/>
      <c r="P1" s="535"/>
      <c r="Q1" s="535"/>
      <c r="R1" s="535"/>
      <c r="S1" s="535"/>
      <c r="T1" s="535"/>
      <c r="U1" s="535"/>
      <c r="V1" s="535"/>
      <c r="W1" s="535"/>
      <c r="X1" s="535"/>
      <c r="Y1" s="535"/>
      <c r="Z1" s="1"/>
      <c r="AA1" s="1"/>
      <c r="BC1" s="220">
        <f ca="1">TODAY()</f>
        <v>46225</v>
      </c>
    </row>
    <row r="2" spans="1:64" ht="18" customHeight="1" thickTop="1" thickBot="1">
      <c r="A2" s="535"/>
      <c r="B2" s="535"/>
      <c r="C2" s="535"/>
      <c r="D2" s="535"/>
      <c r="E2" s="535"/>
      <c r="F2" s="535"/>
      <c r="G2" s="535"/>
      <c r="H2" s="535"/>
      <c r="I2" s="535"/>
      <c r="J2" s="535"/>
      <c r="K2" s="535"/>
      <c r="L2" s="535"/>
      <c r="M2" s="535"/>
      <c r="N2" s="535"/>
      <c r="O2" s="535"/>
      <c r="P2" s="535"/>
      <c r="Q2" s="535"/>
      <c r="R2" s="535"/>
      <c r="S2" s="535"/>
      <c r="T2" s="535"/>
      <c r="U2" s="535"/>
      <c r="V2" s="535"/>
      <c r="W2" s="535"/>
      <c r="X2" s="535"/>
      <c r="Y2" s="535"/>
      <c r="AB2" s="1" t="s">
        <v>373</v>
      </c>
      <c r="AC2" s="1"/>
      <c r="AE2" s="1"/>
      <c r="AY2" s="1"/>
      <c r="AZ2" s="1"/>
      <c r="BA2" s="1"/>
      <c r="BC2" s="461" t="s">
        <v>264</v>
      </c>
      <c r="BD2" s="461"/>
      <c r="BE2" s="461"/>
      <c r="BF2" s="461"/>
      <c r="BH2"/>
      <c r="BI2"/>
      <c r="BJ2"/>
      <c r="BK2"/>
      <c r="BL2"/>
    </row>
    <row r="3" spans="1:64" ht="18" customHeight="1" thickTop="1">
      <c r="A3" s="535"/>
      <c r="B3" s="535"/>
      <c r="C3" s="535"/>
      <c r="D3" s="535"/>
      <c r="E3" s="535"/>
      <c r="F3" s="535"/>
      <c r="G3" s="535"/>
      <c r="H3" s="535"/>
      <c r="I3" s="535"/>
      <c r="J3" s="535"/>
      <c r="K3" s="535"/>
      <c r="L3" s="535"/>
      <c r="M3" s="535"/>
      <c r="N3" s="535"/>
      <c r="O3" s="535"/>
      <c r="P3" s="535"/>
      <c r="Q3" s="535"/>
      <c r="R3" s="535"/>
      <c r="S3" s="535"/>
      <c r="T3" s="535"/>
      <c r="U3" s="535"/>
      <c r="V3" s="535"/>
      <c r="W3" s="535"/>
      <c r="X3" s="535"/>
      <c r="Y3" s="535"/>
      <c r="AB3" s="1"/>
      <c r="AC3" s="1" t="s">
        <v>303</v>
      </c>
      <c r="AM3" s="537" t="s">
        <v>10</v>
      </c>
      <c r="AN3" s="537"/>
      <c r="AO3" s="537"/>
      <c r="AP3" s="537"/>
      <c r="AQ3" s="537"/>
      <c r="AR3" s="6" t="str">
        <f>IF(AM3="別紙報酬額基準表","の通りとする。","円（税込）とする。")</f>
        <v>の通りとする。</v>
      </c>
      <c r="AS3" s="1"/>
      <c r="AT3" s="1"/>
      <c r="AY3" s="1"/>
      <c r="AZ3" s="1"/>
      <c r="BA3" s="1"/>
      <c r="BC3" s="462" t="str">
        <f>入力元!$AJ$9&amp;入力元!$AJ$14&amp;IF(OR(入力元!$AC$9="有",入力元!$AC$14="有"),"に外字あり","")</f>
        <v/>
      </c>
      <c r="BD3" s="463"/>
      <c r="BE3" s="463"/>
      <c r="BF3" s="464"/>
      <c r="BH3"/>
      <c r="BI3"/>
      <c r="BJ3"/>
      <c r="BK3"/>
      <c r="BL3"/>
    </row>
    <row r="4" spans="1:64" ht="18" customHeight="1" thickBot="1">
      <c r="A4" s="535"/>
      <c r="B4" s="535"/>
      <c r="C4" s="535"/>
      <c r="D4" s="535"/>
      <c r="E4" s="535"/>
      <c r="F4" s="535"/>
      <c r="G4" s="535"/>
      <c r="H4" s="535"/>
      <c r="I4" s="535"/>
      <c r="J4" s="535"/>
      <c r="K4" s="535"/>
      <c r="L4" s="535"/>
      <c r="M4" s="535"/>
      <c r="N4" s="535"/>
      <c r="O4" s="535"/>
      <c r="P4" s="535"/>
      <c r="Q4" s="535"/>
      <c r="R4" s="535"/>
      <c r="S4" s="535"/>
      <c r="T4" s="535"/>
      <c r="U4" s="535"/>
      <c r="V4" s="535"/>
      <c r="W4" s="535"/>
      <c r="X4" s="535"/>
      <c r="Y4" s="535"/>
      <c r="AB4" s="1"/>
      <c r="AC4" s="2" t="s">
        <v>304</v>
      </c>
      <c r="AY4" s="1"/>
      <c r="AZ4" s="1"/>
      <c r="BA4" s="1"/>
      <c r="BC4" s="465"/>
      <c r="BD4" s="466"/>
      <c r="BE4" s="466"/>
      <c r="BF4" s="467"/>
      <c r="BH4"/>
      <c r="BI4"/>
      <c r="BJ4"/>
      <c r="BK4"/>
      <c r="BL4"/>
    </row>
    <row r="5" spans="1:64" ht="18" customHeight="1" thickBot="1">
      <c r="A5" s="535"/>
      <c r="B5" s="535"/>
      <c r="C5" s="535"/>
      <c r="D5" s="535"/>
      <c r="E5" s="535"/>
      <c r="F5" s="535"/>
      <c r="G5" s="535"/>
      <c r="H5" s="535"/>
      <c r="I5" s="535"/>
      <c r="J5" s="535"/>
      <c r="K5" s="535"/>
      <c r="L5" s="535"/>
      <c r="M5" s="535"/>
      <c r="N5" s="535"/>
      <c r="O5" s="535"/>
      <c r="P5" s="535"/>
      <c r="Q5" s="535"/>
      <c r="R5" s="535"/>
      <c r="S5" s="535"/>
      <c r="T5" s="535"/>
      <c r="U5" s="535"/>
      <c r="V5" s="535"/>
      <c r="W5" s="535"/>
      <c r="X5" s="535"/>
      <c r="Y5" s="535"/>
      <c r="Z5" s="122"/>
      <c r="AA5" s="122"/>
      <c r="AB5" s="1"/>
      <c r="AC5" s="2" t="s">
        <v>305</v>
      </c>
      <c r="AY5" s="1"/>
      <c r="AZ5" s="1"/>
      <c r="BA5" s="1"/>
    </row>
    <row r="6" spans="1:64" ht="18" customHeight="1">
      <c r="A6" s="2" t="s">
        <v>269</v>
      </c>
      <c r="B6" s="1"/>
      <c r="C6" s="1"/>
      <c r="D6" s="1"/>
      <c r="E6" s="1"/>
      <c r="F6" s="1"/>
      <c r="G6" s="1"/>
      <c r="H6" s="1"/>
      <c r="I6" s="1"/>
      <c r="J6" s="1"/>
      <c r="K6" s="1"/>
      <c r="L6" s="1"/>
      <c r="M6" s="1"/>
      <c r="N6" s="1"/>
      <c r="O6" s="1"/>
      <c r="P6" s="1"/>
      <c r="Q6" s="1"/>
      <c r="R6" s="1"/>
      <c r="S6" s="1"/>
      <c r="T6" s="1"/>
      <c r="U6" s="1"/>
      <c r="V6" s="1"/>
      <c r="W6" s="1"/>
      <c r="Y6" s="1"/>
      <c r="Z6" s="1"/>
      <c r="AA6" s="1"/>
      <c r="AC6" s="2" t="s">
        <v>330</v>
      </c>
      <c r="AY6" s="1"/>
      <c r="AZ6" s="1"/>
      <c r="BA6" s="1"/>
      <c r="BC6" s="186" t="s">
        <v>10</v>
      </c>
      <c r="BD6" s="187"/>
      <c r="BE6" s="188"/>
    </row>
    <row r="7" spans="1:64" ht="18" customHeight="1" thickBot="1">
      <c r="A7" s="11" t="s">
        <v>407</v>
      </c>
      <c r="B7" s="11"/>
      <c r="C7" s="12"/>
      <c r="D7" s="11"/>
      <c r="E7" s="11"/>
      <c r="F7" s="11"/>
      <c r="G7" s="11"/>
      <c r="H7" s="11"/>
      <c r="I7" s="11"/>
      <c r="J7" s="11"/>
      <c r="K7" s="11"/>
      <c r="L7" s="11"/>
      <c r="M7" s="11"/>
      <c r="N7" s="11"/>
      <c r="O7" s="11"/>
      <c r="P7" s="1"/>
      <c r="Q7" s="1"/>
      <c r="R7" s="1"/>
      <c r="S7" s="1"/>
      <c r="T7" s="1"/>
      <c r="U7" s="1"/>
      <c r="V7" s="1"/>
      <c r="W7" s="1"/>
      <c r="Y7" s="1"/>
      <c r="Z7" s="1"/>
      <c r="AA7" s="1"/>
      <c r="AY7" s="1"/>
      <c r="AZ7" s="1"/>
      <c r="BA7" s="1"/>
      <c r="BC7" s="184">
        <v>2000</v>
      </c>
      <c r="BD7" s="185" t="s">
        <v>351</v>
      </c>
      <c r="BE7" s="132"/>
    </row>
    <row r="8" spans="1:64" ht="18" customHeight="1" thickBot="1">
      <c r="A8" s="12"/>
      <c r="B8" s="11" t="s">
        <v>452</v>
      </c>
      <c r="C8" s="12"/>
      <c r="D8" s="12"/>
      <c r="E8" s="12"/>
      <c r="F8" s="12"/>
      <c r="G8" s="12"/>
      <c r="H8" s="12"/>
      <c r="I8" s="12"/>
      <c r="J8" s="12"/>
      <c r="K8" s="12"/>
      <c r="L8" s="12"/>
      <c r="M8" s="12"/>
      <c r="N8" s="12"/>
      <c r="O8" s="12"/>
      <c r="Z8" s="1"/>
      <c r="AA8" s="1"/>
      <c r="AC8" s="140" t="s">
        <v>181</v>
      </c>
      <c r="AD8" s="2" t="s">
        <v>306</v>
      </c>
      <c r="AY8" s="1"/>
      <c r="AZ8" s="1"/>
      <c r="BA8" s="1"/>
    </row>
    <row r="9" spans="1:64" ht="18" customHeight="1" thickBot="1">
      <c r="A9" s="11"/>
      <c r="B9" s="209" t="s">
        <v>175</v>
      </c>
      <c r="C9" s="210"/>
      <c r="D9" s="211" t="s">
        <v>46</v>
      </c>
      <c r="E9" s="536">
        <f>入力元!L13</f>
        <v>0</v>
      </c>
      <c r="F9" s="536"/>
      <c r="G9" s="536"/>
      <c r="H9" s="536"/>
      <c r="I9" s="536" t="s">
        <v>124</v>
      </c>
      <c r="J9" s="536"/>
      <c r="K9" s="536" t="s">
        <v>56</v>
      </c>
      <c r="L9" s="536"/>
      <c r="M9" s="536"/>
      <c r="N9" s="536"/>
      <c r="O9" s="536"/>
      <c r="P9" s="2" t="s">
        <v>9</v>
      </c>
      <c r="Q9" s="1"/>
      <c r="R9" s="1"/>
      <c r="S9" s="1"/>
      <c r="T9" s="1"/>
      <c r="U9" s="1"/>
      <c r="V9" s="1"/>
      <c r="W9" s="1"/>
      <c r="Y9" s="1"/>
      <c r="Z9" s="1"/>
      <c r="AA9" s="1"/>
      <c r="AY9" s="1"/>
      <c r="AZ9" s="1"/>
      <c r="BA9" s="1"/>
      <c r="BC9" s="195" t="s">
        <v>59</v>
      </c>
      <c r="BD9" s="196"/>
      <c r="BE9" s="196"/>
      <c r="BF9" s="197"/>
    </row>
    <row r="10" spans="1:64" ht="18" customHeight="1" thickTop="1">
      <c r="A10" s="11"/>
      <c r="B10" s="11"/>
      <c r="C10" s="11" t="s">
        <v>210</v>
      </c>
      <c r="D10" s="11"/>
      <c r="E10" s="11"/>
      <c r="F10" s="11"/>
      <c r="G10" s="11"/>
      <c r="H10" s="11"/>
      <c r="I10" s="11"/>
      <c r="J10" s="11"/>
      <c r="K10" s="11"/>
      <c r="L10" s="11"/>
      <c r="M10" s="11"/>
      <c r="N10" s="11"/>
      <c r="O10" s="11"/>
      <c r="P10" s="1"/>
      <c r="Q10" s="1"/>
      <c r="R10" s="1"/>
      <c r="S10" s="1"/>
      <c r="T10" s="1"/>
      <c r="U10" s="1"/>
      <c r="V10" s="1"/>
      <c r="W10" s="1"/>
      <c r="Y10" s="1"/>
      <c r="Z10" s="1"/>
      <c r="AA10" s="1"/>
      <c r="AB10" s="2" t="s">
        <v>374</v>
      </c>
      <c r="AC10" s="1"/>
      <c r="AY10" s="1"/>
      <c r="AZ10" s="1"/>
      <c r="BA10" s="1"/>
      <c r="BC10" s="128" t="s">
        <v>56</v>
      </c>
      <c r="BF10" s="192"/>
    </row>
    <row r="11" spans="1:64" ht="18" customHeight="1">
      <c r="A11" s="11"/>
      <c r="B11" s="209" t="s">
        <v>177</v>
      </c>
      <c r="C11" s="11" t="s">
        <v>176</v>
      </c>
      <c r="D11" s="11"/>
      <c r="E11" s="11"/>
      <c r="F11" s="11"/>
      <c r="G11" s="11"/>
      <c r="H11" s="11"/>
      <c r="I11" s="11"/>
      <c r="J11" s="11"/>
      <c r="K11" s="11"/>
      <c r="L11" s="11"/>
      <c r="M11" s="11"/>
      <c r="N11" s="11"/>
      <c r="O11" s="11"/>
      <c r="P11" s="1"/>
      <c r="Q11" s="1"/>
      <c r="R11" s="1"/>
      <c r="S11" s="1"/>
      <c r="T11" s="1"/>
      <c r="U11" s="1"/>
      <c r="V11" s="1"/>
      <c r="W11" s="1"/>
      <c r="Y11" s="1"/>
      <c r="Z11" s="1"/>
      <c r="AA11" s="1"/>
      <c r="AB11" s="2"/>
      <c r="AC11" s="1" t="s">
        <v>307</v>
      </c>
      <c r="AY11" s="1"/>
      <c r="AZ11" s="1"/>
      <c r="BA11" s="1"/>
      <c r="BC11" s="128" t="s">
        <v>405</v>
      </c>
      <c r="BF11" s="192"/>
    </row>
    <row r="12" spans="1:64" ht="18" customHeight="1" thickBot="1">
      <c r="A12" s="11"/>
      <c r="B12" s="209" t="s">
        <v>209</v>
      </c>
      <c r="C12" s="11" t="s">
        <v>179</v>
      </c>
      <c r="D12" s="11"/>
      <c r="E12" s="11"/>
      <c r="F12" s="11"/>
      <c r="G12" s="11"/>
      <c r="H12" s="11"/>
      <c r="I12" s="11"/>
      <c r="J12" s="11"/>
      <c r="K12" s="11"/>
      <c r="L12" s="11"/>
      <c r="M12" s="11"/>
      <c r="N12" s="11"/>
      <c r="O12" s="11"/>
      <c r="P12" s="1"/>
      <c r="Q12" s="1"/>
      <c r="R12" s="1"/>
      <c r="S12" s="1"/>
      <c r="T12" s="1"/>
      <c r="U12" s="1"/>
      <c r="V12" s="1"/>
      <c r="W12" s="1"/>
      <c r="Y12" s="1"/>
      <c r="Z12" s="1"/>
      <c r="AA12" s="1"/>
      <c r="AC12" s="1" t="s">
        <v>308</v>
      </c>
      <c r="AY12" s="1"/>
      <c r="AZ12" s="1"/>
      <c r="BA12" s="1"/>
      <c r="BC12" s="177" t="s">
        <v>61</v>
      </c>
      <c r="BD12" s="193"/>
      <c r="BE12" s="193"/>
      <c r="BF12" s="194"/>
    </row>
    <row r="13" spans="1:64" ht="18" customHeight="1">
      <c r="A13" s="11"/>
      <c r="B13" s="209"/>
      <c r="C13" s="11"/>
      <c r="D13" s="11"/>
      <c r="E13" s="11"/>
      <c r="F13" s="11"/>
      <c r="G13" s="11"/>
      <c r="H13" s="11"/>
      <c r="I13" s="11"/>
      <c r="J13" s="11"/>
      <c r="K13" s="11"/>
      <c r="L13" s="11"/>
      <c r="M13" s="11"/>
      <c r="N13" s="11"/>
      <c r="O13" s="11"/>
      <c r="P13" s="1"/>
      <c r="Q13" s="1"/>
      <c r="R13" s="1"/>
      <c r="S13" s="1"/>
      <c r="T13" s="1"/>
      <c r="U13" s="1"/>
      <c r="V13" s="1"/>
      <c r="W13" s="1"/>
      <c r="Y13" s="1"/>
      <c r="Z13" s="1"/>
      <c r="AA13" s="1"/>
      <c r="AC13" s="1"/>
      <c r="AY13" s="1"/>
      <c r="AZ13" s="1"/>
      <c r="BA13" s="1"/>
      <c r="BC13" s="228"/>
    </row>
    <row r="14" spans="1:64" ht="18" customHeight="1">
      <c r="A14" s="11" t="s">
        <v>396</v>
      </c>
      <c r="B14" s="11"/>
      <c r="C14" s="12"/>
      <c r="D14" s="12"/>
      <c r="E14" s="12"/>
      <c r="F14" s="12"/>
      <c r="G14" s="12"/>
      <c r="H14" s="12"/>
      <c r="I14" s="12"/>
      <c r="J14" s="12"/>
      <c r="K14" s="12"/>
      <c r="L14" s="12"/>
      <c r="M14" s="12"/>
      <c r="N14" s="12"/>
      <c r="O14" s="12"/>
      <c r="Z14" s="1"/>
      <c r="AA14" s="1"/>
      <c r="AB14" s="7" t="s">
        <v>448</v>
      </c>
      <c r="AY14" s="1"/>
      <c r="AZ14" s="1"/>
      <c r="BA14" s="1"/>
      <c r="BC14" s="228"/>
    </row>
    <row r="15" spans="1:64" ht="18" customHeight="1">
      <c r="A15" s="12"/>
      <c r="B15" s="11" t="s">
        <v>287</v>
      </c>
      <c r="C15" s="12"/>
      <c r="D15" s="12"/>
      <c r="E15" s="12"/>
      <c r="F15" s="12"/>
      <c r="G15" s="12"/>
      <c r="H15" s="12"/>
      <c r="I15" s="536" t="s">
        <v>62</v>
      </c>
      <c r="J15" s="536"/>
      <c r="K15" s="536"/>
      <c r="L15" s="536"/>
      <c r="M15" s="536"/>
      <c r="N15" s="536"/>
      <c r="O15" s="11" t="s">
        <v>288</v>
      </c>
      <c r="P15" s="1"/>
      <c r="Q15" s="1"/>
      <c r="R15" s="1"/>
      <c r="S15" s="1"/>
      <c r="Z15" s="1"/>
      <c r="AA15" s="1"/>
      <c r="AC15" s="7" t="s">
        <v>623</v>
      </c>
      <c r="AO15" s="538" t="s">
        <v>526</v>
      </c>
      <c r="AP15" s="538"/>
      <c r="AQ15" s="7" t="s">
        <v>444</v>
      </c>
      <c r="AY15" s="1"/>
      <c r="AZ15" s="1"/>
      <c r="BA15" s="1"/>
      <c r="BC15" s="228"/>
    </row>
    <row r="16" spans="1:64" ht="18" customHeight="1">
      <c r="A16" s="12"/>
      <c r="B16" s="12"/>
      <c r="C16" s="12"/>
      <c r="D16" s="12"/>
      <c r="E16" s="12"/>
      <c r="F16" s="12"/>
      <c r="G16" s="12"/>
      <c r="H16" s="12"/>
      <c r="I16" s="12"/>
      <c r="J16" s="12"/>
      <c r="K16" s="12"/>
      <c r="L16" s="12"/>
      <c r="M16" s="12"/>
      <c r="N16" s="12"/>
      <c r="O16" s="12"/>
      <c r="Z16" s="1"/>
      <c r="AA16" s="1"/>
      <c r="AY16" s="1"/>
      <c r="AZ16" s="1"/>
      <c r="BA16" s="1"/>
      <c r="BC16" s="1"/>
    </row>
    <row r="17" spans="1:58" ht="18" customHeight="1" thickBot="1">
      <c r="A17" s="11" t="s">
        <v>397</v>
      </c>
      <c r="B17" s="12"/>
      <c r="C17" s="12"/>
      <c r="D17" s="12"/>
      <c r="E17" s="12"/>
      <c r="F17" s="12"/>
      <c r="G17" s="12"/>
      <c r="H17" s="12"/>
      <c r="I17" s="12"/>
      <c r="J17" s="12"/>
      <c r="K17" s="12"/>
      <c r="L17" s="12"/>
      <c r="M17" s="12"/>
      <c r="N17" s="12"/>
      <c r="O17" s="12"/>
      <c r="Z17" s="1"/>
      <c r="AA17" s="1"/>
      <c r="AB17" s="2" t="s">
        <v>449</v>
      </c>
      <c r="AC17" s="1"/>
      <c r="AY17" s="1"/>
      <c r="AZ17" s="1"/>
      <c r="BA17" s="1"/>
      <c r="BC17" s="1"/>
    </row>
    <row r="18" spans="1:58" ht="18" customHeight="1" thickBot="1">
      <c r="A18" s="12"/>
      <c r="B18" s="11" t="s">
        <v>289</v>
      </c>
      <c r="C18" s="11"/>
      <c r="D18" s="11"/>
      <c r="E18" s="11"/>
      <c r="F18" s="11"/>
      <c r="G18" s="11"/>
      <c r="H18" s="11"/>
      <c r="I18" s="11"/>
      <c r="J18" s="11"/>
      <c r="K18" s="11"/>
      <c r="L18" s="11"/>
      <c r="M18" s="11"/>
      <c r="N18" s="11"/>
      <c r="O18" s="11"/>
      <c r="P18" s="1"/>
      <c r="Q18" s="1"/>
      <c r="R18" s="1"/>
      <c r="S18" s="1"/>
      <c r="T18" s="1"/>
      <c r="U18" s="1"/>
      <c r="V18" s="1"/>
      <c r="Z18" s="1"/>
      <c r="AA18" s="1"/>
      <c r="AB18" s="2"/>
      <c r="AC18" s="1" t="s">
        <v>309</v>
      </c>
      <c r="AY18" s="1"/>
      <c r="AZ18" s="1"/>
      <c r="BA18" s="1"/>
      <c r="BC18" s="195" t="s">
        <v>60</v>
      </c>
      <c r="BD18" s="196"/>
      <c r="BE18" s="196"/>
      <c r="BF18" s="197"/>
    </row>
    <row r="19" spans="1:58" ht="18" customHeight="1" thickTop="1">
      <c r="A19" s="12"/>
      <c r="B19" s="11" t="s">
        <v>290</v>
      </c>
      <c r="C19" s="11"/>
      <c r="D19" s="11"/>
      <c r="E19" s="11"/>
      <c r="F19" s="11"/>
      <c r="G19" s="11"/>
      <c r="H19" s="11"/>
      <c r="I19" s="11"/>
      <c r="J19" s="11"/>
      <c r="K19" s="11"/>
      <c r="L19" s="11"/>
      <c r="M19" s="11"/>
      <c r="N19" s="11"/>
      <c r="O19" s="11"/>
      <c r="P19" s="1"/>
      <c r="Q19" s="1"/>
      <c r="R19" s="1"/>
      <c r="S19" s="1"/>
      <c r="T19" s="1"/>
      <c r="U19" s="1"/>
      <c r="V19" s="1"/>
      <c r="Z19" s="1"/>
      <c r="AA19" s="1"/>
      <c r="AB19" s="1"/>
      <c r="AC19" s="127" t="s">
        <v>212</v>
      </c>
      <c r="AD19" s="2" t="s">
        <v>310</v>
      </c>
      <c r="AY19" s="1"/>
      <c r="AZ19" s="1"/>
      <c r="BA19" s="1"/>
      <c r="BC19" s="128" t="s">
        <v>62</v>
      </c>
      <c r="BF19" s="192"/>
    </row>
    <row r="20" spans="1:58" ht="18" customHeight="1">
      <c r="A20" s="12"/>
      <c r="B20" s="11"/>
      <c r="C20" s="11"/>
      <c r="D20" s="11"/>
      <c r="E20" s="11"/>
      <c r="F20" s="11"/>
      <c r="G20" s="11"/>
      <c r="H20" s="11"/>
      <c r="I20" s="11"/>
      <c r="J20" s="11"/>
      <c r="K20" s="11"/>
      <c r="L20" s="11"/>
      <c r="M20" s="11"/>
      <c r="N20" s="11"/>
      <c r="O20" s="11"/>
      <c r="P20" s="1"/>
      <c r="Q20" s="1"/>
      <c r="R20" s="1"/>
      <c r="S20" s="1"/>
      <c r="T20" s="1"/>
      <c r="U20" s="1"/>
      <c r="V20" s="1"/>
      <c r="Z20" s="1"/>
      <c r="AA20" s="1"/>
      <c r="AB20" s="1"/>
      <c r="AC20" s="1"/>
      <c r="AD20" s="2" t="s">
        <v>311</v>
      </c>
      <c r="AY20" s="1"/>
      <c r="AZ20" s="1"/>
      <c r="BA20" s="1"/>
      <c r="BC20" s="128" t="s">
        <v>63</v>
      </c>
      <c r="BF20" s="192"/>
    </row>
    <row r="21" spans="1:58" ht="18" customHeight="1" thickBot="1">
      <c r="A21" s="11" t="s">
        <v>370</v>
      </c>
      <c r="B21" s="12"/>
      <c r="C21" s="12"/>
      <c r="D21" s="12"/>
      <c r="E21" s="12"/>
      <c r="F21" s="12"/>
      <c r="G21" s="12"/>
      <c r="H21" s="12"/>
      <c r="I21" s="12"/>
      <c r="J21" s="12"/>
      <c r="K21" s="12"/>
      <c r="L21" s="12"/>
      <c r="M21" s="12"/>
      <c r="N21" s="12"/>
      <c r="O21" s="12"/>
      <c r="Z21" s="1"/>
      <c r="AA21" s="1"/>
      <c r="AC21" s="129" t="s">
        <v>211</v>
      </c>
      <c r="AD21" s="1" t="s">
        <v>312</v>
      </c>
      <c r="AY21" s="1"/>
      <c r="AZ21" s="1"/>
      <c r="BA21" s="1"/>
      <c r="BC21" s="177" t="s">
        <v>61</v>
      </c>
      <c r="BD21" s="193"/>
      <c r="BE21" s="193"/>
      <c r="BF21" s="194"/>
    </row>
    <row r="22" spans="1:58" ht="18" customHeight="1">
      <c r="A22" s="12"/>
      <c r="B22" s="11" t="s">
        <v>291</v>
      </c>
      <c r="C22" s="12"/>
      <c r="D22" s="12"/>
      <c r="E22" s="12"/>
      <c r="F22" s="12"/>
      <c r="G22" s="12"/>
      <c r="H22" s="12"/>
      <c r="I22" s="12"/>
      <c r="J22" s="12"/>
      <c r="K22" s="12"/>
      <c r="L22" s="12"/>
      <c r="M22" s="12"/>
      <c r="N22" s="12"/>
      <c r="O22" s="12"/>
      <c r="Z22" s="1"/>
      <c r="AA22" s="1"/>
      <c r="AC22" s="129" t="s">
        <v>178</v>
      </c>
      <c r="AD22" s="1" t="s">
        <v>450</v>
      </c>
      <c r="AY22" s="1"/>
      <c r="AZ22" s="1"/>
      <c r="BA22" s="1"/>
      <c r="BC22" s="228"/>
    </row>
    <row r="23" spans="1:58" ht="18" customHeight="1">
      <c r="A23" s="12"/>
      <c r="B23" s="11" t="s">
        <v>283</v>
      </c>
      <c r="C23" s="12"/>
      <c r="D23" s="12"/>
      <c r="E23" s="12"/>
      <c r="F23" s="12"/>
      <c r="G23" s="12"/>
      <c r="H23" s="12"/>
      <c r="I23" s="12"/>
      <c r="J23" s="12"/>
      <c r="K23" s="12"/>
      <c r="L23" s="12"/>
      <c r="M23" s="12"/>
      <c r="N23" s="12"/>
      <c r="O23" s="12"/>
      <c r="Z23" s="1"/>
      <c r="AA23" s="1"/>
      <c r="AY23" s="1"/>
      <c r="AZ23" s="1"/>
      <c r="BA23" s="1"/>
      <c r="BC23" s="1"/>
    </row>
    <row r="24" spans="1:58" ht="18" customHeight="1">
      <c r="A24" s="12"/>
      <c r="B24" s="12"/>
      <c r="C24" s="12"/>
      <c r="D24" s="12"/>
      <c r="E24" s="12"/>
      <c r="F24" s="12"/>
      <c r="G24" s="12"/>
      <c r="H24" s="12"/>
      <c r="I24" s="12"/>
      <c r="J24" s="12"/>
      <c r="K24" s="12"/>
      <c r="L24" s="12"/>
      <c r="M24" s="12"/>
      <c r="N24" s="12"/>
      <c r="O24" s="12"/>
      <c r="Z24" s="1"/>
      <c r="AA24" s="1"/>
      <c r="AB24" s="2" t="s">
        <v>445</v>
      </c>
      <c r="AC24" s="1"/>
      <c r="AE24" s="1"/>
      <c r="AY24" s="1"/>
      <c r="AZ24" s="1"/>
      <c r="BA24" s="1"/>
      <c r="BC24" s="1"/>
    </row>
    <row r="25" spans="1:58" ht="18" customHeight="1">
      <c r="A25" s="11" t="s">
        <v>371</v>
      </c>
      <c r="B25" s="11"/>
      <c r="C25" s="12"/>
      <c r="D25" s="12"/>
      <c r="E25" s="12"/>
      <c r="F25" s="12"/>
      <c r="G25" s="12"/>
      <c r="H25" s="12"/>
      <c r="I25" s="12"/>
      <c r="J25" s="12"/>
      <c r="K25" s="12"/>
      <c r="L25" s="12"/>
      <c r="M25" s="12"/>
      <c r="N25" s="12"/>
      <c r="O25" s="12"/>
      <c r="Z25" s="1"/>
      <c r="AA25" s="1"/>
      <c r="AB25" s="2"/>
      <c r="AC25" s="1" t="s">
        <v>313</v>
      </c>
      <c r="AE25" s="1"/>
      <c r="AY25" s="1"/>
      <c r="AZ25" s="1"/>
      <c r="BA25" s="1"/>
      <c r="BC25" s="1"/>
    </row>
    <row r="26" spans="1:58" ht="18" customHeight="1">
      <c r="A26" s="12"/>
      <c r="B26" s="11" t="s">
        <v>292</v>
      </c>
      <c r="C26" s="12"/>
      <c r="D26" s="12"/>
      <c r="E26" s="12"/>
      <c r="F26" s="12"/>
      <c r="G26" s="12"/>
      <c r="H26" s="12"/>
      <c r="I26" s="12"/>
      <c r="J26" s="12"/>
      <c r="K26" s="12"/>
      <c r="L26" s="12"/>
      <c r="M26" s="12"/>
      <c r="N26" s="12"/>
      <c r="O26" s="12"/>
      <c r="Z26" s="1"/>
      <c r="AA26" s="1"/>
      <c r="AB26" s="1"/>
      <c r="AC26" s="127" t="s">
        <v>175</v>
      </c>
      <c r="AD26" s="2" t="s">
        <v>314</v>
      </c>
      <c r="AE26" s="1"/>
      <c r="AY26" s="1"/>
      <c r="AZ26" s="1"/>
      <c r="BA26" s="1"/>
      <c r="BC26" s="1"/>
    </row>
    <row r="27" spans="1:58" ht="18" customHeight="1">
      <c r="A27" s="12"/>
      <c r="B27" s="11" t="s">
        <v>282</v>
      </c>
      <c r="C27" s="12"/>
      <c r="D27" s="12"/>
      <c r="E27" s="12"/>
      <c r="F27" s="12"/>
      <c r="G27" s="12"/>
      <c r="H27" s="12"/>
      <c r="I27" s="12"/>
      <c r="J27" s="12"/>
      <c r="K27" s="12"/>
      <c r="L27" s="12"/>
      <c r="M27" s="12"/>
      <c r="N27" s="12"/>
      <c r="O27" s="12"/>
      <c r="Z27" s="1"/>
      <c r="AA27" s="1"/>
      <c r="AB27" s="1"/>
      <c r="AC27" s="129" t="s">
        <v>177</v>
      </c>
      <c r="AD27" s="2" t="s">
        <v>315</v>
      </c>
      <c r="AE27" s="1"/>
      <c r="AY27" s="1"/>
      <c r="AZ27" s="1"/>
      <c r="BA27" s="1"/>
    </row>
    <row r="28" spans="1:58" ht="18" customHeight="1">
      <c r="A28" s="12"/>
      <c r="B28" s="11" t="s">
        <v>293</v>
      </c>
      <c r="C28" s="12"/>
      <c r="D28" s="12"/>
      <c r="E28" s="12"/>
      <c r="F28" s="12"/>
      <c r="G28" s="12"/>
      <c r="H28" s="12"/>
      <c r="I28" s="12"/>
      <c r="J28" s="12"/>
      <c r="K28" s="12"/>
      <c r="L28" s="12"/>
      <c r="M28" s="12"/>
      <c r="N28" s="12"/>
      <c r="O28" s="12"/>
      <c r="Z28" s="1"/>
      <c r="AA28" s="1"/>
      <c r="AC28" s="129" t="s">
        <v>178</v>
      </c>
      <c r="AD28" s="2" t="s">
        <v>316</v>
      </c>
      <c r="AY28" s="1"/>
      <c r="AZ28" s="1"/>
      <c r="BA28" s="1"/>
    </row>
    <row r="29" spans="1:58" ht="18" customHeight="1">
      <c r="A29" s="12"/>
      <c r="B29" s="11"/>
      <c r="C29" s="12"/>
      <c r="D29" s="12"/>
      <c r="E29" s="12"/>
      <c r="F29" s="12"/>
      <c r="G29" s="12"/>
      <c r="H29" s="12"/>
      <c r="I29" s="12"/>
      <c r="J29" s="12"/>
      <c r="K29" s="12"/>
      <c r="L29" s="12"/>
      <c r="M29" s="12"/>
      <c r="N29" s="12"/>
      <c r="O29" s="12"/>
      <c r="Z29" s="1"/>
      <c r="AA29" s="1"/>
      <c r="AY29" s="1"/>
      <c r="AZ29" s="1"/>
      <c r="BA29" s="1"/>
    </row>
    <row r="30" spans="1:58" ht="18" customHeight="1">
      <c r="A30" s="174" t="s">
        <v>181</v>
      </c>
      <c r="B30" s="2" t="s">
        <v>323</v>
      </c>
      <c r="Z30" s="1"/>
      <c r="AA30" s="1"/>
      <c r="AB30" s="2" t="s">
        <v>446</v>
      </c>
      <c r="AC30" s="1"/>
      <c r="AE30" s="1"/>
      <c r="AY30" s="1"/>
      <c r="AZ30" s="1"/>
      <c r="BA30" s="1"/>
    </row>
    <row r="31" spans="1:58" ht="18" customHeight="1">
      <c r="B31" s="1" t="s">
        <v>322</v>
      </c>
      <c r="Z31" s="1"/>
      <c r="AA31" s="1"/>
      <c r="AB31" s="1"/>
      <c r="AC31" s="2" t="s">
        <v>317</v>
      </c>
      <c r="AE31" s="1"/>
      <c r="AY31" s="1"/>
      <c r="AZ31" s="1"/>
      <c r="BA31" s="1"/>
    </row>
    <row r="32" spans="1:58" ht="18" customHeight="1">
      <c r="Z32" s="1"/>
      <c r="AA32" s="1"/>
      <c r="AC32" s="2" t="s">
        <v>182</v>
      </c>
      <c r="AY32" s="1"/>
      <c r="AZ32" s="1"/>
      <c r="BA32" s="1"/>
    </row>
    <row r="33" spans="1:55" ht="18" customHeight="1">
      <c r="A33" s="11" t="s">
        <v>399</v>
      </c>
      <c r="B33" s="11"/>
      <c r="C33" s="12"/>
      <c r="D33" s="11"/>
      <c r="Z33" s="1"/>
      <c r="AA33" s="1"/>
      <c r="AY33" s="1"/>
      <c r="AZ33" s="1"/>
      <c r="BA33" s="1"/>
    </row>
    <row r="34" spans="1:55" ht="18" customHeight="1">
      <c r="A34" s="12"/>
      <c r="B34" s="11" t="s">
        <v>294</v>
      </c>
      <c r="C34" s="12"/>
      <c r="D34" s="12"/>
      <c r="Z34" s="1"/>
      <c r="AA34" s="1"/>
      <c r="AB34" s="7" t="s">
        <v>621</v>
      </c>
      <c r="AC34" s="2"/>
      <c r="AY34" s="1"/>
      <c r="AZ34" s="1"/>
      <c r="BA34" s="1"/>
    </row>
    <row r="35" spans="1:55" ht="18" customHeight="1">
      <c r="A35" s="12"/>
      <c r="B35" s="11"/>
      <c r="C35" s="12"/>
      <c r="D35" s="12"/>
      <c r="Z35" s="1"/>
      <c r="AA35" s="1"/>
      <c r="AC35" s="2" t="s">
        <v>453</v>
      </c>
      <c r="AY35" s="1"/>
      <c r="AZ35" s="1"/>
      <c r="BA35" s="1"/>
    </row>
    <row r="36" spans="1:55" ht="18" customHeight="1">
      <c r="A36" s="11" t="s">
        <v>398</v>
      </c>
      <c r="B36" s="11"/>
      <c r="C36" s="12"/>
      <c r="D36" s="12"/>
      <c r="Z36" s="1"/>
      <c r="AA36" s="1"/>
      <c r="AC36" s="2"/>
      <c r="AY36" s="1"/>
      <c r="AZ36" s="1"/>
      <c r="BA36" s="1"/>
    </row>
    <row r="37" spans="1:55" ht="18" customHeight="1">
      <c r="A37" s="12"/>
      <c r="B37" s="11" t="s">
        <v>295</v>
      </c>
      <c r="C37" s="12"/>
      <c r="D37" s="12"/>
      <c r="Z37" s="1"/>
      <c r="AA37" s="1"/>
      <c r="AB37" s="2" t="s">
        <v>318</v>
      </c>
      <c r="AY37" s="1"/>
      <c r="AZ37" s="1"/>
      <c r="BA37" s="1"/>
    </row>
    <row r="38" spans="1:55" ht="18" customHeight="1">
      <c r="A38" s="12"/>
      <c r="B38" s="12"/>
      <c r="C38" s="12"/>
      <c r="D38" s="12"/>
      <c r="Z38" s="1"/>
      <c r="AA38" s="1"/>
      <c r="AB38" s="2" t="s">
        <v>183</v>
      </c>
      <c r="AY38" s="1"/>
      <c r="AZ38" s="1"/>
      <c r="BA38" s="1"/>
    </row>
    <row r="39" spans="1:55" ht="18" customHeight="1">
      <c r="A39" s="11" t="s">
        <v>485</v>
      </c>
      <c r="B39" s="11"/>
      <c r="C39" s="12"/>
      <c r="D39" s="12"/>
      <c r="Z39" s="1"/>
      <c r="AA39" s="1"/>
      <c r="AY39" s="1"/>
      <c r="AZ39" s="1"/>
      <c r="BA39" s="1"/>
    </row>
    <row r="40" spans="1:55" ht="18" customHeight="1">
      <c r="A40" s="11"/>
      <c r="B40" s="11" t="s">
        <v>296</v>
      </c>
      <c r="C40" s="12"/>
      <c r="D40" s="12"/>
      <c r="Z40" s="1"/>
      <c r="AA40" s="1"/>
      <c r="AB40" s="2"/>
      <c r="AY40" s="1"/>
      <c r="AZ40" s="1"/>
      <c r="BA40" s="1"/>
    </row>
    <row r="41" spans="1:55" ht="18" customHeight="1">
      <c r="A41" s="11"/>
      <c r="B41" s="11" t="s">
        <v>297</v>
      </c>
      <c r="C41" s="12"/>
      <c r="D41" s="12"/>
      <c r="Y41" s="235"/>
      <c r="Z41" s="1"/>
      <c r="AA41" s="1"/>
      <c r="AB41" s="539" t="s">
        <v>598</v>
      </c>
      <c r="AC41" s="539"/>
      <c r="AD41" s="539"/>
      <c r="AE41" s="539"/>
      <c r="AF41" s="539"/>
      <c r="AG41" s="539"/>
      <c r="AH41" s="539"/>
      <c r="AI41" s="539"/>
      <c r="AY41" s="1"/>
      <c r="AZ41" s="1"/>
      <c r="BA41" s="1"/>
    </row>
    <row r="42" spans="1:55" ht="18" customHeight="1">
      <c r="A42" s="2"/>
      <c r="B42" s="1" t="s">
        <v>299</v>
      </c>
      <c r="Z42" s="1"/>
      <c r="AA42" s="1"/>
      <c r="AY42" s="1"/>
      <c r="AZ42" s="1"/>
      <c r="BA42" s="1"/>
      <c r="BC42" s="1"/>
    </row>
    <row r="43" spans="1:55" ht="18" customHeight="1">
      <c r="A43" s="1"/>
      <c r="B43" s="1" t="s">
        <v>298</v>
      </c>
      <c r="C43" s="1"/>
      <c r="Z43" s="1"/>
      <c r="AA43" s="1"/>
      <c r="AB43" s="75" t="s">
        <v>1</v>
      </c>
      <c r="AD43" s="521" t="s">
        <v>2</v>
      </c>
      <c r="AE43" s="521"/>
      <c r="AF43" s="540">
        <f>入力元!L6</f>
        <v>0</v>
      </c>
      <c r="AG43" s="540"/>
      <c r="AH43" s="540"/>
      <c r="AI43" s="540"/>
      <c r="AJ43" s="540"/>
      <c r="AK43" s="540"/>
      <c r="AL43" s="540"/>
      <c r="AM43" s="540"/>
      <c r="AN43" s="540"/>
      <c r="AO43" s="540"/>
      <c r="AP43" s="540"/>
      <c r="AQ43" s="540"/>
      <c r="AR43" s="540"/>
      <c r="AS43" s="540"/>
      <c r="AY43" s="1"/>
      <c r="AZ43" s="1"/>
      <c r="BA43" s="1"/>
      <c r="BC43" s="1"/>
    </row>
    <row r="44" spans="1:55" ht="18" customHeight="1">
      <c r="A44" s="1"/>
      <c r="B44" s="1"/>
      <c r="C44" s="1"/>
      <c r="Z44" s="1"/>
      <c r="AA44" s="1"/>
      <c r="AB44" s="227"/>
      <c r="AC44" s="227"/>
      <c r="AD44" s="227"/>
      <c r="AE44" s="227"/>
      <c r="AF44" s="540">
        <f>入力元!L7</f>
        <v>0</v>
      </c>
      <c r="AG44" s="540"/>
      <c r="AH44" s="540"/>
      <c r="AI44" s="540"/>
      <c r="AJ44" s="540"/>
      <c r="AK44" s="540"/>
      <c r="AL44" s="540"/>
      <c r="AM44" s="540"/>
      <c r="AN44" s="540"/>
      <c r="AO44" s="540"/>
      <c r="AP44" s="540"/>
      <c r="AQ44" s="540"/>
      <c r="AR44" s="540"/>
      <c r="AS44" s="540"/>
      <c r="AT44" s="75"/>
      <c r="AU44" s="75"/>
      <c r="AV44" s="75"/>
      <c r="AW44" s="75"/>
      <c r="AY44" s="1"/>
      <c r="AZ44" s="1"/>
      <c r="BA44" s="1"/>
      <c r="BC44" s="1"/>
    </row>
    <row r="45" spans="1:55" ht="18" customHeight="1">
      <c r="A45" s="1">
        <v>2</v>
      </c>
      <c r="B45" s="1" t="s">
        <v>486</v>
      </c>
      <c r="C45" s="1"/>
      <c r="Z45" s="1"/>
      <c r="AA45" s="1"/>
      <c r="AB45" s="75"/>
      <c r="AC45" s="75"/>
      <c r="AD45" s="75"/>
      <c r="AE45" s="75"/>
      <c r="AF45"/>
      <c r="AG45" s="75"/>
      <c r="AH45" s="75"/>
      <c r="AI45" s="75"/>
      <c r="AJ45" s="75"/>
      <c r="AK45" s="75"/>
      <c r="AL45" s="75"/>
      <c r="AM45" s="75"/>
      <c r="AN45" s="75"/>
      <c r="AO45" s="75"/>
      <c r="AP45" s="75"/>
      <c r="AQ45" s="75"/>
      <c r="AR45" s="75"/>
      <c r="AS45" s="75"/>
      <c r="AT45" s="75"/>
      <c r="AU45" s="75"/>
      <c r="AV45" s="75"/>
      <c r="AW45" s="75"/>
      <c r="AY45" s="1"/>
      <c r="AZ45" s="1"/>
      <c r="BA45" s="1"/>
      <c r="BC45" s="1"/>
    </row>
    <row r="46" spans="1:55" ht="18" customHeight="1">
      <c r="B46" s="7" t="s">
        <v>487</v>
      </c>
      <c r="Z46" s="1"/>
      <c r="AA46" s="1"/>
      <c r="AB46" s="75"/>
      <c r="AC46" s="75"/>
      <c r="AD46" s="521" t="s">
        <v>3</v>
      </c>
      <c r="AE46" s="521"/>
      <c r="AF46" s="75"/>
      <c r="AG46" s="75"/>
      <c r="AH46" s="75"/>
      <c r="AI46" s="75"/>
      <c r="AJ46" s="75"/>
      <c r="AK46" s="75"/>
      <c r="AL46" s="75"/>
      <c r="AM46" s="75"/>
      <c r="AN46" s="75"/>
      <c r="AO46" s="75"/>
      <c r="AP46" s="75"/>
      <c r="AQ46" s="75"/>
      <c r="AR46" s="75"/>
      <c r="AS46" s="75"/>
      <c r="AT46" s="75"/>
      <c r="AU46" s="75"/>
      <c r="AV46" s="75"/>
      <c r="AW46" s="75"/>
      <c r="AY46" s="1"/>
      <c r="AZ46" s="1"/>
      <c r="BA46" s="1"/>
      <c r="BC46" s="1"/>
    </row>
    <row r="47" spans="1:55" ht="18" customHeight="1">
      <c r="B47" s="7" t="s">
        <v>488</v>
      </c>
      <c r="Z47" s="1"/>
      <c r="AA47" s="1"/>
      <c r="AB47" s="75"/>
      <c r="AC47" s="75"/>
      <c r="AD47" s="75"/>
      <c r="AE47" s="75"/>
      <c r="AF47" s="75"/>
      <c r="AG47" s="75"/>
      <c r="AH47" s="75"/>
      <c r="AI47" s="75"/>
      <c r="AJ47" s="75"/>
      <c r="AK47" s="75"/>
      <c r="AL47" s="75"/>
      <c r="AM47" s="75"/>
      <c r="AN47" s="75"/>
      <c r="AO47" s="75"/>
      <c r="AP47" s="75"/>
      <c r="AQ47" s="75"/>
      <c r="AR47" s="75"/>
      <c r="AS47" s="75"/>
      <c r="AT47" s="75"/>
      <c r="AU47" s="75"/>
      <c r="AV47" s="75"/>
      <c r="AW47" s="75"/>
      <c r="AX47" s="1"/>
      <c r="AY47" s="1"/>
      <c r="AZ47" s="1"/>
      <c r="BA47" s="1"/>
      <c r="BC47" s="1"/>
    </row>
    <row r="48" spans="1:55" ht="18" customHeight="1">
      <c r="B48" s="7" t="s">
        <v>489</v>
      </c>
      <c r="Z48" s="1"/>
      <c r="AA48" s="1"/>
      <c r="AB48" s="75"/>
      <c r="AC48" s="75"/>
      <c r="AD48" s="521"/>
      <c r="AE48" s="521"/>
      <c r="AF48" s="75"/>
      <c r="AG48" s="75"/>
      <c r="AH48" s="75"/>
      <c r="AI48" s="75"/>
      <c r="AJ48" s="75"/>
      <c r="AK48" s="75"/>
      <c r="AL48" s="75"/>
      <c r="AM48" s="75"/>
      <c r="AN48" s="75"/>
      <c r="AO48" s="75"/>
      <c r="AP48" s="75"/>
      <c r="AQ48" s="75"/>
      <c r="AR48" s="75"/>
      <c r="AS48" s="75"/>
      <c r="AT48" s="75"/>
      <c r="AU48" s="75"/>
      <c r="AV48" s="75"/>
      <c r="AW48" s="75"/>
      <c r="AX48" s="1"/>
      <c r="AY48" s="1"/>
      <c r="AZ48" s="1"/>
      <c r="BA48" s="1"/>
      <c r="BC48" s="1"/>
    </row>
    <row r="49" spans="1:55" ht="18" customHeight="1">
      <c r="Z49" s="1"/>
      <c r="AA49" s="1"/>
      <c r="AB49" s="75"/>
      <c r="AC49" s="75"/>
      <c r="AD49" s="189"/>
      <c r="AE49" s="189"/>
      <c r="AF49" s="75"/>
      <c r="AG49" s="75"/>
      <c r="AH49" s="75"/>
      <c r="AI49" s="75"/>
      <c r="AJ49" s="75"/>
      <c r="AK49" s="75"/>
      <c r="AL49" s="75"/>
      <c r="AM49" s="75"/>
      <c r="AN49" s="75"/>
      <c r="AO49" s="75"/>
      <c r="AP49" s="75"/>
      <c r="AQ49" s="75"/>
      <c r="AR49" s="75"/>
      <c r="AS49" s="75"/>
      <c r="AT49" s="175" t="s">
        <v>91</v>
      </c>
      <c r="AU49" s="75"/>
      <c r="AV49" s="75"/>
      <c r="AW49" s="75"/>
      <c r="AX49" s="1"/>
      <c r="AY49" s="1"/>
      <c r="AZ49" s="1"/>
      <c r="BA49" s="1"/>
      <c r="BC49" s="1"/>
    </row>
    <row r="50" spans="1:55" ht="18" customHeight="1">
      <c r="A50" s="2" t="s">
        <v>377</v>
      </c>
      <c r="B50" s="1"/>
      <c r="D50" s="1"/>
      <c r="Z50" s="1"/>
      <c r="AA50" s="1"/>
      <c r="AB50" s="75"/>
      <c r="AC50" s="75"/>
      <c r="AD50" s="75"/>
      <c r="AE50" s="75"/>
      <c r="AF50" s="75"/>
      <c r="AG50" s="75"/>
      <c r="AH50" s="75"/>
      <c r="AI50" s="75"/>
      <c r="AJ50" s="75"/>
      <c r="AK50" s="75"/>
      <c r="AL50" s="75"/>
      <c r="AM50" s="75"/>
      <c r="AN50" s="75"/>
      <c r="AO50" s="75"/>
      <c r="AP50" s="75"/>
      <c r="AQ50" s="75"/>
      <c r="AR50" s="175"/>
      <c r="AS50" s="175"/>
      <c r="AT50" s="75"/>
      <c r="AU50" s="75"/>
      <c r="AV50" s="75"/>
      <c r="AW50" s="75"/>
      <c r="AX50" s="1"/>
      <c r="AY50" s="1"/>
      <c r="AZ50" s="1"/>
      <c r="BA50" s="1"/>
      <c r="BC50" s="1"/>
    </row>
    <row r="51" spans="1:55" ht="18" customHeight="1">
      <c r="A51" s="2"/>
      <c r="B51" s="1" t="s">
        <v>300</v>
      </c>
      <c r="D51" s="1"/>
      <c r="Z51" s="1"/>
      <c r="AA51" s="1"/>
      <c r="AB51" s="75" t="s">
        <v>4</v>
      </c>
      <c r="AC51" s="75"/>
      <c r="AD51" s="75" t="s">
        <v>6</v>
      </c>
      <c r="AE51" s="75"/>
      <c r="AF51" s="75"/>
      <c r="AG51" s="75"/>
      <c r="AH51" s="75"/>
      <c r="AI51" s="75"/>
      <c r="AJ51" s="75"/>
      <c r="AK51" s="75"/>
      <c r="AL51" s="75"/>
      <c r="AM51" s="75"/>
      <c r="AN51" s="75"/>
      <c r="AO51" s="75"/>
      <c r="AP51" s="75"/>
      <c r="AQ51" s="75"/>
      <c r="AR51" s="75"/>
      <c r="AS51" s="75"/>
      <c r="AT51" s="75"/>
      <c r="AU51" s="75"/>
      <c r="AV51" s="75"/>
      <c r="AW51" s="75"/>
      <c r="AX51" s="1"/>
      <c r="AY51" s="1"/>
      <c r="AZ51" s="1"/>
      <c r="BA51" s="1"/>
      <c r="BC51" s="1"/>
    </row>
    <row r="52" spans="1:55" ht="18" customHeight="1">
      <c r="A52" s="2"/>
      <c r="B52" s="1" t="s">
        <v>301</v>
      </c>
      <c r="D52" s="1"/>
      <c r="Z52" s="1"/>
      <c r="AA52" s="1"/>
      <c r="AB52" s="75"/>
      <c r="AC52" s="75"/>
      <c r="AD52" s="75" t="s">
        <v>74</v>
      </c>
      <c r="AE52" s="75"/>
      <c r="AF52" s="75"/>
      <c r="AG52" s="75"/>
      <c r="AH52" s="75"/>
      <c r="AI52" s="75"/>
      <c r="AJ52" s="75"/>
      <c r="AK52" s="75"/>
      <c r="AL52" s="75"/>
      <c r="AM52" s="75"/>
      <c r="AN52" s="75"/>
      <c r="AO52" s="75"/>
      <c r="AP52" s="75"/>
      <c r="AQ52" s="75"/>
      <c r="AR52" s="75"/>
      <c r="AS52" s="75"/>
      <c r="AT52" s="75"/>
      <c r="AU52" s="75"/>
      <c r="AV52" s="75"/>
      <c r="AW52" s="75"/>
      <c r="AZ52" s="1"/>
      <c r="BA52" s="1"/>
      <c r="BC52" s="1"/>
    </row>
    <row r="53" spans="1:55" ht="18" customHeight="1">
      <c r="B53" s="1" t="s">
        <v>302</v>
      </c>
      <c r="Z53" s="1"/>
      <c r="AA53" s="1"/>
      <c r="AB53" s="75"/>
      <c r="AC53" s="75"/>
      <c r="AD53" s="75" t="s">
        <v>7</v>
      </c>
      <c r="AE53" s="75"/>
      <c r="AF53" s="75"/>
      <c r="AG53" s="75"/>
      <c r="AH53" s="75"/>
      <c r="AI53" s="75"/>
      <c r="AJ53" s="75"/>
      <c r="AK53" s="75"/>
      <c r="AL53" s="75"/>
      <c r="AM53" s="75"/>
      <c r="AN53" s="75"/>
      <c r="AO53" s="75"/>
      <c r="AP53" s="75"/>
      <c r="AQ53" s="75"/>
      <c r="AR53" s="75"/>
      <c r="AS53" s="75"/>
      <c r="AT53" s="75"/>
      <c r="AU53" s="75"/>
      <c r="AV53" s="75"/>
      <c r="AW53" s="75"/>
      <c r="AX53" s="1"/>
      <c r="AY53" s="1"/>
      <c r="AZ53" s="1"/>
      <c r="BC53" s="1"/>
    </row>
    <row r="54" spans="1:55" ht="18" customHeight="1">
      <c r="A54" s="2"/>
      <c r="B54" s="1"/>
      <c r="D54" s="1"/>
      <c r="Z54" s="1"/>
      <c r="AA54" s="1"/>
      <c r="AB54" s="75"/>
      <c r="AC54" s="75"/>
      <c r="AD54" s="75"/>
      <c r="AE54" s="75"/>
      <c r="AF54" s="75"/>
      <c r="AG54" s="75"/>
      <c r="AH54" s="75"/>
      <c r="AI54" s="75"/>
      <c r="AJ54" s="75"/>
      <c r="AK54" s="75"/>
      <c r="AL54" s="75"/>
      <c r="AM54" s="75"/>
      <c r="AN54" s="75"/>
      <c r="AO54" s="75"/>
      <c r="AP54" s="75"/>
      <c r="AQ54" s="75"/>
      <c r="AR54" s="75"/>
      <c r="AS54" s="75"/>
      <c r="AT54" s="75"/>
      <c r="AU54" s="75"/>
      <c r="AV54" s="75"/>
      <c r="AW54" s="75"/>
      <c r="AX54" s="1"/>
      <c r="AY54" s="1"/>
      <c r="AZ54" s="1"/>
      <c r="BC54" s="1"/>
    </row>
    <row r="55" spans="1:55" ht="18" customHeight="1">
      <c r="A55" s="2"/>
      <c r="B55" s="1"/>
      <c r="D55" s="1"/>
      <c r="Z55" s="1"/>
      <c r="AA55" s="1"/>
      <c r="AB55" s="75" t="s">
        <v>5</v>
      </c>
      <c r="AC55" s="75"/>
      <c r="AD55" s="75" t="s">
        <v>716</v>
      </c>
      <c r="AE55" s="75"/>
      <c r="AF55" s="75"/>
      <c r="AG55" s="75"/>
      <c r="AH55" s="75"/>
      <c r="AI55" s="75"/>
      <c r="AJ55" s="75"/>
      <c r="AK55" s="75"/>
      <c r="AL55" s="75"/>
      <c r="AM55" s="75"/>
      <c r="AN55" s="75"/>
      <c r="AO55" s="75"/>
      <c r="AP55" s="75"/>
      <c r="AQ55" s="75"/>
      <c r="AR55" s="75"/>
      <c r="AS55" s="75"/>
      <c r="AT55" s="75"/>
      <c r="AU55" s="75"/>
      <c r="AV55" s="75"/>
      <c r="AW55" s="75"/>
      <c r="AX55" s="1"/>
      <c r="AY55" s="1"/>
      <c r="AZ55" s="1"/>
      <c r="BC55" s="1"/>
    </row>
    <row r="56" spans="1:55" ht="18" customHeight="1">
      <c r="B56" s="1"/>
      <c r="Z56" s="1"/>
      <c r="AA56" s="1"/>
      <c r="AB56" s="75"/>
      <c r="AC56" s="75"/>
      <c r="AD56" s="75" t="s">
        <v>82</v>
      </c>
      <c r="AE56" s="75"/>
      <c r="AF56" s="75"/>
      <c r="AG56" s="75"/>
      <c r="AH56" s="75"/>
      <c r="AI56" s="75"/>
      <c r="AJ56" s="75"/>
      <c r="AK56" s="75"/>
      <c r="AL56" s="75"/>
      <c r="AM56" s="75"/>
      <c r="AN56" s="75"/>
      <c r="AO56" s="75"/>
      <c r="AP56" s="75"/>
      <c r="AQ56" s="75"/>
      <c r="AR56" s="75"/>
      <c r="AS56" s="75"/>
      <c r="AT56" s="75"/>
      <c r="AU56" s="75"/>
      <c r="AV56" s="75"/>
      <c r="AW56" s="75"/>
      <c r="AX56" s="1"/>
      <c r="AZ56" s="1"/>
    </row>
    <row r="57" spans="1:55" ht="18" customHeight="1">
      <c r="A57" s="2"/>
      <c r="B57" s="1"/>
      <c r="D57" s="1"/>
      <c r="Z57" s="1"/>
      <c r="AA57" s="1"/>
      <c r="AB57" s="75"/>
      <c r="AC57" s="75"/>
      <c r="AD57" s="75" t="s">
        <v>8</v>
      </c>
      <c r="AE57" s="75"/>
      <c r="AF57" s="75"/>
      <c r="AG57" s="75"/>
      <c r="AH57" s="75"/>
      <c r="AI57" s="75"/>
      <c r="AJ57" s="75"/>
      <c r="AK57" s="75"/>
      <c r="AL57" s="75"/>
      <c r="AM57" s="75"/>
      <c r="AN57" s="75"/>
      <c r="AO57" s="75"/>
      <c r="AP57" s="75"/>
      <c r="AQ57" s="75"/>
      <c r="AR57" s="75"/>
      <c r="AS57" s="75"/>
      <c r="AT57" s="75"/>
      <c r="AU57" s="75"/>
      <c r="AV57" s="75"/>
      <c r="AW57" s="75"/>
      <c r="AX57" s="1"/>
    </row>
    <row r="58" spans="1:55" ht="18" customHeight="1">
      <c r="B58" s="21" t="s">
        <v>441</v>
      </c>
      <c r="C58" s="21">
        <f>入力元!N4</f>
        <v>8</v>
      </c>
      <c r="D58" s="162" t="s">
        <v>117</v>
      </c>
      <c r="E58" s="125" t="str">
        <f>入力元!R4</f>
        <v>Y</v>
      </c>
      <c r="F58" s="534">
        <f>入力元!T4</f>
        <v>0</v>
      </c>
      <c r="G58" s="479"/>
      <c r="H58" s="479"/>
      <c r="Z58" s="1"/>
      <c r="AA58" s="1"/>
      <c r="AB58" s="75"/>
      <c r="AC58" s="75"/>
      <c r="AD58" s="75"/>
      <c r="AE58" s="75"/>
      <c r="AF58" s="75"/>
      <c r="AG58" s="75"/>
      <c r="AH58" s="75"/>
      <c r="AI58" s="75"/>
      <c r="AJ58" s="75"/>
      <c r="AK58" s="75"/>
      <c r="AL58" s="75"/>
      <c r="AM58" s="75"/>
      <c r="AN58" s="75"/>
      <c r="AO58" s="75"/>
      <c r="AP58" s="75"/>
      <c r="AQ58" s="75"/>
      <c r="AR58" s="75"/>
      <c r="AS58" s="75"/>
      <c r="AT58" s="75"/>
      <c r="AU58" s="75"/>
      <c r="AV58" s="75"/>
      <c r="AW58" s="75"/>
      <c r="AX58" s="1"/>
      <c r="AY58" s="1"/>
      <c r="AZ58" s="1"/>
    </row>
    <row r="59" spans="1:55" ht="18" customHeight="1">
      <c r="B59" s="21"/>
      <c r="C59" s="21"/>
      <c r="D59" s="162"/>
      <c r="E59" s="125"/>
      <c r="F59" s="232"/>
      <c r="G59" s="231"/>
      <c r="H59" s="231"/>
      <c r="Z59" s="1"/>
      <c r="AA59" s="1"/>
      <c r="AB59" s="75"/>
      <c r="AC59" s="75"/>
      <c r="AD59" s="75"/>
      <c r="AE59" s="75"/>
      <c r="AF59" s="75"/>
      <c r="AG59" s="75"/>
      <c r="AH59" s="75"/>
      <c r="AI59" s="75"/>
      <c r="AJ59" s="75"/>
      <c r="AK59" s="75"/>
      <c r="AL59" s="75"/>
      <c r="AM59" s="75"/>
      <c r="AN59" s="75"/>
      <c r="AO59" s="75"/>
      <c r="AP59" s="75"/>
      <c r="AQ59" s="75"/>
      <c r="AR59" s="75"/>
      <c r="AS59" s="75"/>
      <c r="AT59" s="75"/>
      <c r="AU59" s="75"/>
      <c r="AV59" s="75"/>
      <c r="AW59" s="75"/>
      <c r="AX59" s="1"/>
      <c r="AY59" s="1"/>
      <c r="AZ59" s="1"/>
    </row>
    <row r="60" spans="1:55" ht="18" customHeight="1">
      <c r="B60" s="21"/>
      <c r="C60" s="21"/>
      <c r="D60" s="162"/>
      <c r="E60" s="125"/>
      <c r="F60" s="232"/>
      <c r="G60" s="231"/>
      <c r="H60" s="231"/>
      <c r="Z60" s="1"/>
      <c r="AA60" s="1"/>
      <c r="AB60" s="75"/>
      <c r="AC60" s="75"/>
      <c r="AD60" s="75"/>
      <c r="AE60" s="75"/>
      <c r="AF60" s="75"/>
      <c r="AG60" s="75"/>
      <c r="AH60" s="75"/>
      <c r="AI60" s="75"/>
      <c r="AJ60" s="75"/>
      <c r="AK60" s="75"/>
      <c r="AL60" s="75"/>
      <c r="AM60" s="75"/>
      <c r="AN60" s="75"/>
      <c r="AO60" s="75"/>
      <c r="AP60" s="75"/>
      <c r="AQ60" s="75"/>
      <c r="AR60" s="75"/>
      <c r="AS60" s="75"/>
      <c r="AT60" s="75"/>
      <c r="AU60" s="75"/>
      <c r="AV60" s="75"/>
      <c r="AW60" s="75"/>
      <c r="AX60" s="1"/>
      <c r="AY60" s="1"/>
      <c r="AZ60" s="1"/>
    </row>
    <row r="61" spans="1:55" ht="18" customHeight="1">
      <c r="B61" s="21"/>
      <c r="C61" s="21"/>
      <c r="D61" s="162"/>
      <c r="E61" s="125"/>
      <c r="F61" s="229"/>
      <c r="G61" s="125"/>
      <c r="H61" s="125"/>
      <c r="Z61" s="1"/>
      <c r="AA61" s="1"/>
      <c r="AB61" s="75"/>
      <c r="AC61" s="75"/>
      <c r="AD61" s="75"/>
      <c r="AE61" s="75"/>
      <c r="AF61" s="75"/>
      <c r="AG61" s="75"/>
      <c r="AH61" s="75"/>
      <c r="AI61" s="75"/>
      <c r="AJ61" s="75"/>
      <c r="AK61" s="75"/>
      <c r="AL61" s="75"/>
      <c r="AM61" s="75"/>
      <c r="AN61" s="75"/>
      <c r="AO61" s="75"/>
      <c r="AP61" s="75"/>
      <c r="AQ61" s="75"/>
      <c r="AR61" s="75"/>
      <c r="AS61" s="75"/>
      <c r="AT61" s="75"/>
      <c r="AU61" s="75"/>
      <c r="AV61" s="75"/>
      <c r="AW61" s="75"/>
      <c r="AX61" s="1"/>
      <c r="AY61" s="1"/>
      <c r="AZ61" s="1"/>
    </row>
    <row r="62" spans="1:55" ht="18" customHeight="1">
      <c r="A62" s="7" t="s">
        <v>622</v>
      </c>
      <c r="AH62"/>
      <c r="AI62"/>
      <c r="AJ62"/>
      <c r="AK62"/>
      <c r="AL62"/>
      <c r="AM62"/>
      <c r="AN62"/>
      <c r="AO62"/>
      <c r="AP62"/>
      <c r="AQ62"/>
      <c r="AR62"/>
      <c r="AS62"/>
      <c r="AT62"/>
      <c r="AU62"/>
      <c r="AV62"/>
      <c r="AW62"/>
      <c r="AX62"/>
      <c r="AY62"/>
      <c r="AZ62"/>
      <c r="BA62"/>
    </row>
    <row r="63" spans="1:55" ht="18" customHeight="1">
      <c r="A63" s="7">
        <v>1</v>
      </c>
      <c r="B63" s="7" t="s">
        <v>469</v>
      </c>
      <c r="AH63"/>
      <c r="AI63"/>
      <c r="AJ63"/>
      <c r="AK63"/>
      <c r="AL63"/>
      <c r="AM63"/>
      <c r="AN63"/>
      <c r="AO63"/>
      <c r="AP63"/>
      <c r="AQ63"/>
      <c r="AR63"/>
      <c r="AS63"/>
      <c r="AT63"/>
      <c r="AU63"/>
      <c r="AV63"/>
      <c r="AW63"/>
      <c r="AX63"/>
      <c r="AY63"/>
      <c r="AZ63"/>
      <c r="BA63"/>
    </row>
    <row r="64" spans="1:55" ht="18" customHeight="1">
      <c r="B64" s="7" t="s">
        <v>476</v>
      </c>
      <c r="AH64"/>
      <c r="AI64"/>
      <c r="AJ64"/>
      <c r="AK64"/>
      <c r="AL64"/>
      <c r="AM64"/>
      <c r="AN64"/>
      <c r="AO64"/>
      <c r="AP64"/>
      <c r="AQ64"/>
      <c r="AR64"/>
      <c r="AS64"/>
      <c r="AT64"/>
      <c r="AU64"/>
      <c r="AV64"/>
      <c r="AW64"/>
      <c r="AX64"/>
      <c r="AY64"/>
      <c r="AZ64"/>
      <c r="BA64"/>
    </row>
    <row r="65" spans="1:53" ht="18" customHeight="1">
      <c r="B65" s="7" t="s">
        <v>475</v>
      </c>
      <c r="AH65"/>
      <c r="AI65"/>
      <c r="AJ65"/>
      <c r="AK65"/>
      <c r="AL65"/>
      <c r="AM65"/>
      <c r="AN65"/>
      <c r="AO65"/>
      <c r="AP65"/>
      <c r="AQ65"/>
      <c r="AR65"/>
      <c r="AS65"/>
      <c r="AT65"/>
      <c r="AU65"/>
      <c r="AV65"/>
      <c r="AW65"/>
      <c r="AX65"/>
      <c r="AY65"/>
      <c r="AZ65"/>
      <c r="BA65"/>
    </row>
    <row r="66" spans="1:53" ht="18" customHeight="1">
      <c r="B66" s="7" t="s">
        <v>470</v>
      </c>
      <c r="AH66"/>
      <c r="AI66"/>
      <c r="AJ66"/>
      <c r="AK66"/>
      <c r="AL66"/>
      <c r="AM66"/>
      <c r="AN66"/>
      <c r="AO66"/>
      <c r="AP66"/>
      <c r="AQ66"/>
      <c r="AR66"/>
      <c r="AS66"/>
      <c r="AT66"/>
      <c r="AU66"/>
      <c r="AV66"/>
      <c r="AW66"/>
      <c r="AX66"/>
      <c r="AY66"/>
      <c r="AZ66"/>
      <c r="BA66"/>
    </row>
    <row r="67" spans="1:53" ht="18" customHeight="1">
      <c r="B67" s="230" t="s">
        <v>467</v>
      </c>
      <c r="C67" s="7" t="s">
        <v>454</v>
      </c>
      <c r="AH67"/>
      <c r="AI67"/>
      <c r="AJ67"/>
      <c r="AK67"/>
      <c r="AL67"/>
      <c r="AM67"/>
      <c r="AN67"/>
      <c r="AO67"/>
      <c r="AP67"/>
      <c r="AQ67"/>
      <c r="AR67"/>
      <c r="AS67"/>
      <c r="AT67"/>
      <c r="AU67"/>
      <c r="AV67"/>
      <c r="AW67"/>
      <c r="AX67"/>
      <c r="AY67"/>
      <c r="AZ67"/>
      <c r="BA67"/>
    </row>
    <row r="68" spans="1:53" ht="18" customHeight="1">
      <c r="B68" s="230" t="s">
        <v>241</v>
      </c>
      <c r="C68" s="7" t="s">
        <v>455</v>
      </c>
      <c r="AH68"/>
      <c r="AI68"/>
      <c r="AJ68"/>
      <c r="AK68"/>
      <c r="AL68"/>
      <c r="AM68"/>
      <c r="AN68"/>
      <c r="AO68"/>
      <c r="AP68"/>
      <c r="AQ68"/>
      <c r="AR68"/>
      <c r="AS68"/>
      <c r="AT68"/>
      <c r="AU68"/>
      <c r="AV68"/>
      <c r="AW68"/>
      <c r="AX68"/>
      <c r="AY68"/>
      <c r="AZ68"/>
      <c r="BA68"/>
    </row>
    <row r="69" spans="1:53" ht="18" customHeight="1">
      <c r="B69" s="230" t="s">
        <v>240</v>
      </c>
      <c r="C69" s="7" t="s">
        <v>471</v>
      </c>
      <c r="AH69"/>
      <c r="AI69"/>
      <c r="AJ69"/>
      <c r="AK69"/>
      <c r="AL69"/>
      <c r="AM69"/>
      <c r="AN69"/>
      <c r="AO69"/>
      <c r="AP69"/>
      <c r="AQ69"/>
      <c r="AR69"/>
      <c r="AS69"/>
      <c r="AT69"/>
      <c r="AU69"/>
      <c r="AV69"/>
      <c r="AW69"/>
      <c r="AX69"/>
      <c r="AY69"/>
      <c r="AZ69"/>
      <c r="BA69"/>
    </row>
    <row r="70" spans="1:53" ht="18" customHeight="1">
      <c r="C70" s="7" t="s">
        <v>456</v>
      </c>
      <c r="AH70"/>
      <c r="AI70"/>
      <c r="AJ70"/>
      <c r="AK70"/>
      <c r="AL70"/>
      <c r="AM70"/>
      <c r="AN70"/>
      <c r="AO70"/>
      <c r="AP70"/>
      <c r="AQ70"/>
      <c r="AR70"/>
      <c r="AS70"/>
      <c r="AT70"/>
      <c r="AU70"/>
      <c r="AV70"/>
      <c r="AW70"/>
      <c r="AX70"/>
      <c r="AY70"/>
      <c r="AZ70"/>
      <c r="BA70"/>
    </row>
    <row r="71" spans="1:53" ht="18" customHeight="1">
      <c r="B71" s="230" t="s">
        <v>468</v>
      </c>
      <c r="C71" s="7" t="s">
        <v>472</v>
      </c>
      <c r="AH71"/>
      <c r="AI71"/>
      <c r="AJ71"/>
      <c r="AK71"/>
      <c r="AL71"/>
      <c r="AM71"/>
      <c r="AN71"/>
      <c r="AO71"/>
      <c r="AP71"/>
      <c r="AQ71"/>
      <c r="AR71"/>
      <c r="AS71"/>
      <c r="AT71"/>
      <c r="AU71"/>
      <c r="AV71"/>
      <c r="AW71"/>
      <c r="AX71"/>
      <c r="AY71"/>
      <c r="AZ71"/>
      <c r="BA71"/>
    </row>
    <row r="72" spans="1:53" ht="18" customHeight="1">
      <c r="C72" s="7" t="s">
        <v>457</v>
      </c>
      <c r="AH72"/>
      <c r="AI72"/>
      <c r="AJ72"/>
      <c r="AK72"/>
      <c r="AL72"/>
      <c r="AM72"/>
      <c r="AN72"/>
      <c r="AO72"/>
      <c r="AP72"/>
      <c r="AQ72"/>
      <c r="AR72"/>
      <c r="AS72"/>
      <c r="AT72"/>
      <c r="AU72"/>
      <c r="AV72"/>
      <c r="AW72"/>
      <c r="AX72"/>
      <c r="AY72"/>
      <c r="AZ72"/>
      <c r="BA72"/>
    </row>
    <row r="73" spans="1:53" ht="18" customHeight="1">
      <c r="B73" s="230" t="s">
        <v>237</v>
      </c>
      <c r="C73" s="7" t="s">
        <v>458</v>
      </c>
      <c r="AH73"/>
      <c r="AI73"/>
      <c r="AJ73"/>
      <c r="AK73"/>
      <c r="AL73"/>
      <c r="AM73"/>
      <c r="AN73"/>
      <c r="AO73"/>
      <c r="AP73"/>
      <c r="AQ73"/>
      <c r="AR73"/>
      <c r="AS73"/>
      <c r="AT73"/>
      <c r="AU73"/>
      <c r="AV73"/>
      <c r="AW73"/>
      <c r="AX73"/>
      <c r="AY73"/>
      <c r="AZ73"/>
      <c r="BA73"/>
    </row>
    <row r="74" spans="1:53" ht="18" customHeight="1">
      <c r="A74" s="7">
        <v>2</v>
      </c>
      <c r="B74" s="7" t="s">
        <v>477</v>
      </c>
      <c r="AH74"/>
      <c r="AI74"/>
      <c r="AJ74"/>
      <c r="AK74"/>
      <c r="AL74"/>
      <c r="AM74"/>
      <c r="AN74"/>
      <c r="AO74"/>
      <c r="AP74"/>
      <c r="AQ74"/>
      <c r="AR74"/>
      <c r="AS74"/>
      <c r="AT74"/>
      <c r="AU74"/>
      <c r="AV74"/>
      <c r="AW74"/>
      <c r="AX74"/>
      <c r="AY74"/>
      <c r="AZ74"/>
      <c r="BA74"/>
    </row>
    <row r="75" spans="1:53" ht="18" customHeight="1">
      <c r="B75" s="230" t="s">
        <v>460</v>
      </c>
      <c r="C75" s="7" t="s">
        <v>459</v>
      </c>
      <c r="AH75"/>
      <c r="AI75"/>
      <c r="AJ75"/>
      <c r="AK75"/>
      <c r="AL75"/>
      <c r="AM75"/>
      <c r="AN75"/>
      <c r="AO75"/>
      <c r="AP75"/>
      <c r="AQ75"/>
      <c r="AR75"/>
      <c r="AS75"/>
      <c r="AT75"/>
      <c r="AU75"/>
      <c r="AV75"/>
      <c r="AW75"/>
      <c r="AX75"/>
      <c r="AY75"/>
      <c r="AZ75"/>
      <c r="BA75"/>
    </row>
    <row r="76" spans="1:53" ht="18" customHeight="1">
      <c r="B76" s="230" t="s">
        <v>463</v>
      </c>
      <c r="C76" s="7" t="s">
        <v>461</v>
      </c>
      <c r="AH76"/>
      <c r="AI76"/>
      <c r="AJ76"/>
      <c r="AK76"/>
      <c r="AL76"/>
      <c r="AM76"/>
      <c r="AN76"/>
      <c r="AO76"/>
      <c r="AP76"/>
      <c r="AQ76"/>
      <c r="AR76"/>
      <c r="AS76"/>
      <c r="AT76"/>
      <c r="AU76"/>
      <c r="AV76"/>
      <c r="AW76"/>
      <c r="AX76"/>
      <c r="AY76"/>
      <c r="AZ76"/>
      <c r="BA76"/>
    </row>
    <row r="77" spans="1:53" ht="18" customHeight="1">
      <c r="B77" s="230" t="s">
        <v>464</v>
      </c>
      <c r="C77" s="7" t="s">
        <v>473</v>
      </c>
      <c r="AH77"/>
      <c r="AI77"/>
      <c r="AJ77"/>
      <c r="AK77"/>
      <c r="AL77"/>
      <c r="AM77"/>
      <c r="AN77"/>
      <c r="AO77"/>
      <c r="AP77"/>
      <c r="AQ77"/>
      <c r="AR77"/>
      <c r="AS77"/>
      <c r="AT77"/>
      <c r="AU77"/>
      <c r="AV77"/>
      <c r="AW77"/>
      <c r="AX77"/>
      <c r="AY77"/>
      <c r="AZ77"/>
      <c r="BA77"/>
    </row>
    <row r="78" spans="1:53" ht="18" customHeight="1">
      <c r="B78" s="230" t="s">
        <v>465</v>
      </c>
      <c r="C78" s="7" t="s">
        <v>474</v>
      </c>
      <c r="AH78"/>
      <c r="AI78"/>
      <c r="AJ78"/>
      <c r="AK78"/>
      <c r="AL78"/>
      <c r="AM78"/>
      <c r="AN78"/>
      <c r="AO78"/>
      <c r="AP78"/>
      <c r="AQ78"/>
      <c r="AR78"/>
      <c r="AS78"/>
      <c r="AT78"/>
      <c r="AU78"/>
      <c r="AV78"/>
      <c r="AW78"/>
      <c r="AX78"/>
      <c r="AY78"/>
      <c r="AZ78"/>
      <c r="BA78"/>
    </row>
    <row r="79" spans="1:53" ht="18" customHeight="1">
      <c r="B79" s="230" t="s">
        <v>466</v>
      </c>
      <c r="C79" s="7" t="s">
        <v>462</v>
      </c>
      <c r="AH79"/>
      <c r="AI79"/>
      <c r="AJ79"/>
      <c r="AK79"/>
      <c r="AL79"/>
      <c r="AM79"/>
      <c r="AN79"/>
      <c r="AO79"/>
      <c r="AP79"/>
      <c r="AQ79"/>
      <c r="AR79"/>
      <c r="AS79"/>
      <c r="AT79"/>
      <c r="AU79"/>
      <c r="AV79"/>
      <c r="AW79"/>
      <c r="AX79"/>
      <c r="AY79"/>
      <c r="AZ79"/>
      <c r="BA79"/>
    </row>
    <row r="80" spans="1:53" ht="18" customHeight="1">
      <c r="A80" s="7">
        <v>3</v>
      </c>
      <c r="B80" s="7" t="s">
        <v>478</v>
      </c>
      <c r="AH80"/>
      <c r="AI80"/>
      <c r="AJ80"/>
      <c r="AK80"/>
      <c r="AL80"/>
      <c r="AM80"/>
      <c r="AN80"/>
      <c r="AO80"/>
      <c r="AP80"/>
      <c r="AQ80"/>
      <c r="AR80"/>
      <c r="AS80"/>
      <c r="AT80"/>
      <c r="AU80"/>
      <c r="AV80"/>
      <c r="AW80"/>
      <c r="AX80"/>
      <c r="AY80"/>
      <c r="AZ80"/>
      <c r="BA80"/>
    </row>
    <row r="81" spans="1:53" ht="18" customHeight="1">
      <c r="B81" s="7" t="s">
        <v>606</v>
      </c>
      <c r="AH81"/>
      <c r="AI81"/>
      <c r="AJ81"/>
      <c r="AK81"/>
      <c r="AL81"/>
      <c r="AM81"/>
      <c r="AN81"/>
      <c r="AO81"/>
      <c r="AP81"/>
      <c r="AQ81"/>
      <c r="AR81"/>
      <c r="AS81"/>
      <c r="AT81"/>
      <c r="AU81"/>
      <c r="AV81"/>
      <c r="AW81"/>
      <c r="AX81"/>
      <c r="AY81"/>
      <c r="AZ81"/>
      <c r="BA81"/>
    </row>
    <row r="82" spans="1:53" ht="18" customHeight="1">
      <c r="B82" s="7" t="s">
        <v>479</v>
      </c>
      <c r="AH82"/>
      <c r="AI82"/>
      <c r="AJ82"/>
      <c r="AK82"/>
      <c r="AL82"/>
      <c r="AM82"/>
      <c r="AN82"/>
      <c r="AO82"/>
      <c r="AP82"/>
      <c r="AQ82"/>
      <c r="AR82"/>
      <c r="AS82"/>
      <c r="AT82"/>
      <c r="AU82"/>
      <c r="AV82"/>
      <c r="AW82"/>
      <c r="AX82"/>
      <c r="AY82"/>
      <c r="AZ82"/>
      <c r="BA82"/>
    </row>
    <row r="83" spans="1:53" ht="18" customHeight="1">
      <c r="B83" s="7" t="s">
        <v>480</v>
      </c>
      <c r="AH83"/>
      <c r="AI83"/>
      <c r="AJ83"/>
      <c r="AK83"/>
      <c r="AL83"/>
      <c r="AM83"/>
      <c r="AN83"/>
      <c r="AO83"/>
      <c r="AP83"/>
      <c r="AQ83"/>
      <c r="AR83"/>
      <c r="AS83"/>
      <c r="AT83"/>
      <c r="AU83"/>
      <c r="AV83"/>
      <c r="AW83"/>
      <c r="AX83"/>
      <c r="AY83"/>
      <c r="AZ83"/>
      <c r="BA83"/>
    </row>
    <row r="84" spans="1:53" ht="18" customHeight="1">
      <c r="A84" s="7">
        <v>4</v>
      </c>
      <c r="B84" s="7" t="s">
        <v>481</v>
      </c>
      <c r="AH84"/>
      <c r="AI84"/>
      <c r="AJ84"/>
      <c r="AK84"/>
      <c r="AL84"/>
      <c r="AM84"/>
      <c r="AN84"/>
      <c r="AO84"/>
      <c r="AP84"/>
      <c r="AQ84"/>
      <c r="AR84"/>
      <c r="AS84"/>
      <c r="AT84"/>
      <c r="AU84"/>
      <c r="AV84"/>
      <c r="AW84"/>
      <c r="AX84"/>
      <c r="AY84"/>
      <c r="AZ84"/>
      <c r="BA84"/>
    </row>
    <row r="85" spans="1:53" ht="18" customHeight="1">
      <c r="B85" s="7" t="s">
        <v>482</v>
      </c>
      <c r="AH85"/>
      <c r="AI85"/>
      <c r="AJ85"/>
      <c r="AK85"/>
      <c r="AL85"/>
      <c r="AM85"/>
      <c r="AN85"/>
      <c r="AO85"/>
      <c r="AP85"/>
      <c r="AQ85"/>
      <c r="AR85"/>
      <c r="AS85"/>
      <c r="AT85"/>
      <c r="AU85"/>
      <c r="AV85"/>
      <c r="AW85"/>
      <c r="AX85"/>
      <c r="AY85"/>
      <c r="AZ85"/>
      <c r="BA85"/>
    </row>
    <row r="86" spans="1:53" ht="18" customHeight="1">
      <c r="A86" s="7">
        <v>5</v>
      </c>
      <c r="B86" s="7" t="s">
        <v>483</v>
      </c>
      <c r="AH86"/>
      <c r="AI86"/>
      <c r="AJ86"/>
      <c r="AK86"/>
      <c r="AL86"/>
      <c r="AM86"/>
      <c r="AN86"/>
      <c r="AO86"/>
      <c r="AP86"/>
      <c r="AQ86"/>
      <c r="AR86"/>
      <c r="AS86"/>
      <c r="AT86"/>
      <c r="AU86"/>
      <c r="AV86"/>
      <c r="AW86"/>
      <c r="AX86"/>
      <c r="AY86"/>
      <c r="AZ86"/>
      <c r="BA86"/>
    </row>
    <row r="87" spans="1:53" ht="18" customHeight="1">
      <c r="B87" s="7" t="s">
        <v>484</v>
      </c>
      <c r="AH87"/>
      <c r="AI87"/>
      <c r="AJ87"/>
      <c r="AK87"/>
      <c r="AL87"/>
      <c r="AM87"/>
      <c r="AN87"/>
      <c r="AO87"/>
      <c r="AP87"/>
      <c r="AQ87"/>
      <c r="AR87"/>
      <c r="AS87"/>
      <c r="AT87"/>
      <c r="AU87"/>
      <c r="AV87"/>
      <c r="AW87"/>
      <c r="AX87"/>
      <c r="AY87"/>
      <c r="AZ87"/>
      <c r="BA87"/>
    </row>
    <row r="88" spans="1:53">
      <c r="AH88"/>
      <c r="AI88"/>
      <c r="AJ88"/>
      <c r="AK88"/>
      <c r="AL88"/>
      <c r="AM88"/>
      <c r="AN88"/>
      <c r="AO88"/>
      <c r="AP88"/>
      <c r="AQ88"/>
      <c r="AR88"/>
      <c r="AS88"/>
      <c r="AT88"/>
      <c r="AU88"/>
      <c r="AV88"/>
      <c r="AW88"/>
      <c r="AX88"/>
      <c r="AY88"/>
      <c r="AZ88"/>
      <c r="BA88"/>
    </row>
    <row r="89" spans="1:53">
      <c r="AH89"/>
      <c r="AI89"/>
      <c r="AJ89"/>
      <c r="AK89"/>
      <c r="AL89"/>
      <c r="AM89"/>
      <c r="AN89"/>
      <c r="AO89"/>
      <c r="AP89"/>
      <c r="AQ89"/>
      <c r="AR89"/>
      <c r="AS89"/>
      <c r="AT89"/>
      <c r="AU89"/>
      <c r="AV89"/>
      <c r="AW89"/>
      <c r="AX89"/>
      <c r="AY89"/>
      <c r="AZ89"/>
      <c r="BA89"/>
    </row>
    <row r="90" spans="1:53">
      <c r="AH90"/>
      <c r="AI90"/>
      <c r="AJ90"/>
      <c r="AK90"/>
      <c r="AL90"/>
      <c r="AM90"/>
      <c r="AN90"/>
      <c r="AO90"/>
      <c r="AP90"/>
      <c r="AQ90"/>
      <c r="AR90"/>
      <c r="AS90"/>
      <c r="AT90"/>
      <c r="AU90"/>
      <c r="AV90"/>
      <c r="AW90"/>
      <c r="AX90"/>
      <c r="AY90"/>
      <c r="AZ90"/>
      <c r="BA90"/>
    </row>
    <row r="91" spans="1:53">
      <c r="AH91"/>
      <c r="AI91"/>
      <c r="AJ91"/>
      <c r="AK91"/>
      <c r="AL91"/>
      <c r="AM91"/>
      <c r="AN91"/>
      <c r="AO91"/>
      <c r="AP91"/>
      <c r="AQ91"/>
      <c r="AR91"/>
      <c r="AS91"/>
      <c r="AT91"/>
      <c r="AU91"/>
      <c r="AV91"/>
      <c r="AW91"/>
      <c r="AX91"/>
      <c r="AY91"/>
      <c r="AZ91"/>
      <c r="BA91"/>
    </row>
    <row r="92" spans="1:53">
      <c r="AH92"/>
      <c r="AI92"/>
      <c r="AJ92"/>
      <c r="AK92"/>
      <c r="AL92"/>
      <c r="AM92"/>
      <c r="AN92"/>
      <c r="AO92"/>
      <c r="AP92"/>
      <c r="AQ92"/>
      <c r="AR92"/>
      <c r="AS92"/>
      <c r="AT92"/>
      <c r="AU92"/>
      <c r="AV92"/>
      <c r="AW92"/>
      <c r="AX92"/>
      <c r="AY92"/>
      <c r="AZ92"/>
      <c r="BA92"/>
    </row>
    <row r="93" spans="1:53">
      <c r="AH93"/>
      <c r="AI93"/>
      <c r="AJ93"/>
      <c r="AK93"/>
      <c r="AL93"/>
      <c r="AM93"/>
      <c r="AN93"/>
      <c r="AO93"/>
      <c r="AP93"/>
      <c r="AQ93"/>
      <c r="AR93"/>
      <c r="AS93"/>
      <c r="AT93"/>
      <c r="AU93"/>
      <c r="AV93"/>
      <c r="AW93"/>
      <c r="AX93"/>
      <c r="AY93"/>
      <c r="AZ93"/>
      <c r="BA93"/>
    </row>
    <row r="94" spans="1:53">
      <c r="AH94"/>
      <c r="AI94"/>
      <c r="AJ94"/>
      <c r="AK94"/>
      <c r="AL94"/>
      <c r="AM94"/>
      <c r="AN94"/>
      <c r="AO94"/>
      <c r="AP94"/>
      <c r="AQ94"/>
      <c r="AR94"/>
      <c r="AS94"/>
      <c r="AT94"/>
      <c r="AU94"/>
      <c r="AV94"/>
      <c r="AW94"/>
      <c r="AX94"/>
      <c r="AY94"/>
      <c r="AZ94"/>
      <c r="BA94"/>
    </row>
    <row r="95" spans="1:53">
      <c r="F95" s="234"/>
      <c r="AH95"/>
      <c r="AI95"/>
      <c r="AJ95"/>
      <c r="AK95"/>
      <c r="AL95"/>
      <c r="AM95"/>
      <c r="AN95"/>
      <c r="AO95"/>
      <c r="AP95"/>
      <c r="AQ95"/>
      <c r="AR95"/>
      <c r="AS95"/>
      <c r="AT95"/>
      <c r="AU95"/>
      <c r="AV95"/>
      <c r="AW95"/>
      <c r="AX95"/>
      <c r="AY95"/>
      <c r="AZ95"/>
      <c r="BA95"/>
    </row>
    <row r="96" spans="1:53">
      <c r="AH96"/>
      <c r="AI96"/>
      <c r="AJ96"/>
      <c r="AK96"/>
      <c r="AL96"/>
      <c r="AM96"/>
      <c r="AN96"/>
      <c r="AO96"/>
      <c r="AP96"/>
      <c r="AQ96"/>
      <c r="AR96"/>
      <c r="AS96"/>
      <c r="AT96"/>
      <c r="AU96"/>
      <c r="AV96"/>
      <c r="AW96"/>
      <c r="AX96"/>
      <c r="AY96"/>
      <c r="AZ96"/>
      <c r="BA96"/>
    </row>
    <row r="97" spans="1:53">
      <c r="AH97"/>
      <c r="AI97"/>
      <c r="AJ97"/>
      <c r="AK97"/>
      <c r="AL97"/>
      <c r="AM97"/>
      <c r="AN97"/>
      <c r="AO97"/>
      <c r="AP97"/>
      <c r="AQ97"/>
      <c r="AR97"/>
      <c r="AS97"/>
      <c r="AT97"/>
      <c r="AU97"/>
      <c r="AV97"/>
      <c r="AW97"/>
      <c r="AX97"/>
      <c r="AY97"/>
      <c r="AZ97"/>
      <c r="BA97"/>
    </row>
    <row r="98" spans="1:53">
      <c r="AH98"/>
      <c r="AI98"/>
      <c r="AJ98"/>
      <c r="AK98"/>
      <c r="AL98"/>
      <c r="AM98"/>
      <c r="AN98"/>
      <c r="AO98"/>
      <c r="AP98"/>
      <c r="AQ98"/>
      <c r="AR98"/>
      <c r="AS98"/>
      <c r="AT98"/>
      <c r="AU98"/>
      <c r="AV98"/>
      <c r="AW98"/>
      <c r="AX98"/>
      <c r="AY98"/>
      <c r="AZ98"/>
      <c r="BA98"/>
    </row>
    <row r="99" spans="1:53">
      <c r="AH99"/>
      <c r="AI99"/>
      <c r="AJ99"/>
      <c r="AK99"/>
      <c r="AL99"/>
      <c r="AM99"/>
      <c r="AN99"/>
      <c r="AO99"/>
      <c r="AP99"/>
      <c r="AQ99"/>
      <c r="AR99"/>
      <c r="AS99"/>
      <c r="AT99"/>
      <c r="AU99"/>
      <c r="AV99"/>
      <c r="AW99"/>
      <c r="AX99"/>
      <c r="AY99"/>
      <c r="AZ99"/>
      <c r="BA99"/>
    </row>
    <row r="100" spans="1:53">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row>
    <row r="101" spans="1:53">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row>
  </sheetData>
  <mergeCells count="16">
    <mergeCell ref="F58:H58"/>
    <mergeCell ref="BC2:BF2"/>
    <mergeCell ref="BC3:BF4"/>
    <mergeCell ref="A1:Y5"/>
    <mergeCell ref="K9:O9"/>
    <mergeCell ref="E9:H9"/>
    <mergeCell ref="I9:J9"/>
    <mergeCell ref="AD48:AE48"/>
    <mergeCell ref="AM3:AQ3"/>
    <mergeCell ref="AO15:AP15"/>
    <mergeCell ref="AB41:AI41"/>
    <mergeCell ref="AD43:AE43"/>
    <mergeCell ref="AF43:AS43"/>
    <mergeCell ref="AF44:AS44"/>
    <mergeCell ref="AD46:AE46"/>
    <mergeCell ref="I15:N15"/>
  </mergeCells>
  <phoneticPr fontId="1"/>
  <conditionalFormatting sqref="E9:H9">
    <cfRule type="cellIs" dxfId="67" priority="10" operator="equal">
      <formula>0</formula>
    </cfRule>
  </conditionalFormatting>
  <conditionalFormatting sqref="AF43:AS44">
    <cfRule type="cellIs" dxfId="66" priority="7" operator="equal">
      <formula>0</formula>
    </cfRule>
  </conditionalFormatting>
  <conditionalFormatting sqref="AG45:AS45 AF46:AS46">
    <cfRule type="cellIs" dxfId="65" priority="11" operator="equal">
      <formula>0</formula>
    </cfRule>
  </conditionalFormatting>
  <dataValidations count="5">
    <dataValidation type="list" allowBlank="1" showInputMessage="1" showErrorMessage="1" sqref="BC10 K9:O9" xr:uid="{00000000-0002-0000-0300-000000000000}">
      <formula1>$BC$10:$BC$12</formula1>
    </dataValidation>
    <dataValidation type="list" allowBlank="1" showInputMessage="1" showErrorMessage="1" sqref="AM3:AQ3" xr:uid="{00000000-0002-0000-0300-000001000000}">
      <formula1>$BC$6:$BC$7</formula1>
    </dataValidation>
    <dataValidation type="list" allowBlank="1" showInputMessage="1" showErrorMessage="1" sqref="I15" xr:uid="{00000000-0002-0000-0300-000002000000}">
      <formula1>$BC$19:$BC$21</formula1>
    </dataValidation>
    <dataValidation type="list" allowBlank="1" showInputMessage="1" showErrorMessage="1" sqref="AO15:AP15" xr:uid="{00000000-0002-0000-0300-000003000000}">
      <formula1>"8ヶ月,6ヶ月"</formula1>
    </dataValidation>
    <dataValidation type="list" allowBlank="1" showInputMessage="1" showErrorMessage="1" sqref="C58:C61" xr:uid="{00000000-0002-0000-0300-000004000000}">
      <formula1>"26,27,28,29,30,31,1,2,3,4"</formula1>
    </dataValidation>
  </dataValidations>
  <printOptions horizontalCentered="1"/>
  <pageMargins left="0.70866141732283472" right="0.70866141732283472" top="0.39370078740157483" bottom="0" header="0.31496062992125984" footer="0"/>
  <pageSetup paperSize="8" scale="84" fitToWidth="0" fitToHeight="0" orientation="landscape" r:id="rId1"/>
  <headerFooter scaleWithDoc="0"/>
  <rowBreaks count="1" manualBreakCount="1">
    <brk id="58" max="52"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F0"/>
  </sheetPr>
  <dimension ref="A1:BF148"/>
  <sheetViews>
    <sheetView workbookViewId="0">
      <selection activeCell="AB31" sqref="AB31"/>
    </sheetView>
  </sheetViews>
  <sheetFormatPr defaultColWidth="9" defaultRowHeight="18" customHeight="1"/>
  <cols>
    <col min="1" max="25" width="3.625" style="7" customWidth="1"/>
    <col min="26" max="26" width="7.625" style="7" customWidth="1"/>
    <col min="27" max="39" width="3.625" style="7" customWidth="1"/>
    <col min="40" max="40" width="5" style="7" customWidth="1"/>
    <col min="41" max="53" width="3.625" style="7" customWidth="1"/>
    <col min="54" max="54" width="2.125" style="7" customWidth="1"/>
    <col min="55" max="69" width="9.875" style="7" customWidth="1"/>
    <col min="70" max="16384" width="9" style="7"/>
  </cols>
  <sheetData>
    <row r="1" spans="1:58" ht="18" customHeight="1" thickBot="1">
      <c r="A1" s="535" t="s">
        <v>395</v>
      </c>
      <c r="B1" s="535"/>
      <c r="C1" s="535"/>
      <c r="D1" s="535"/>
      <c r="E1" s="535"/>
      <c r="F1" s="535"/>
      <c r="G1" s="535"/>
      <c r="H1" s="535"/>
      <c r="I1" s="535"/>
      <c r="J1" s="535"/>
      <c r="K1" s="535"/>
      <c r="L1" s="535"/>
      <c r="M1" s="535"/>
      <c r="N1" s="535"/>
      <c r="O1" s="535"/>
      <c r="P1" s="535"/>
      <c r="Q1" s="535"/>
      <c r="R1" s="535"/>
      <c r="S1" s="535"/>
      <c r="T1" s="535"/>
      <c r="U1" s="535"/>
      <c r="V1" s="535"/>
      <c r="W1" s="535"/>
      <c r="X1" s="535"/>
      <c r="Y1" s="535"/>
      <c r="Z1" s="1"/>
      <c r="AA1" s="1"/>
      <c r="AB1" s="1"/>
      <c r="AC1" s="1"/>
      <c r="AE1" s="1"/>
      <c r="AF1" s="1"/>
      <c r="AG1" s="1"/>
      <c r="AH1" s="1"/>
      <c r="AI1" s="1"/>
      <c r="AJ1" s="1"/>
      <c r="AK1" s="1"/>
      <c r="AL1" s="1"/>
      <c r="AM1" s="1"/>
      <c r="AN1" s="1"/>
      <c r="AO1" s="1"/>
      <c r="AP1" s="1"/>
      <c r="AQ1" s="1"/>
      <c r="AR1" s="1"/>
      <c r="AS1" s="1"/>
      <c r="AT1" s="1"/>
      <c r="AU1" s="1"/>
      <c r="AV1" s="1"/>
      <c r="AW1" s="1"/>
      <c r="AX1" s="1"/>
      <c r="AY1" s="1"/>
      <c r="AZ1" s="1"/>
      <c r="BA1" s="1"/>
      <c r="BC1" s="220">
        <f ca="1">TODAY()</f>
        <v>46225</v>
      </c>
    </row>
    <row r="2" spans="1:58" ht="18" customHeight="1" thickTop="1" thickBot="1">
      <c r="A2" s="535"/>
      <c r="B2" s="535"/>
      <c r="C2" s="535"/>
      <c r="D2" s="535"/>
      <c r="E2" s="535"/>
      <c r="F2" s="535"/>
      <c r="G2" s="535"/>
      <c r="H2" s="535"/>
      <c r="I2" s="535"/>
      <c r="J2" s="535"/>
      <c r="K2" s="535"/>
      <c r="L2" s="535"/>
      <c r="M2" s="535"/>
      <c r="N2" s="535"/>
      <c r="O2" s="535"/>
      <c r="P2" s="535"/>
      <c r="Q2" s="535"/>
      <c r="R2" s="535"/>
      <c r="S2" s="535"/>
      <c r="T2" s="535"/>
      <c r="U2" s="535"/>
      <c r="V2" s="535"/>
      <c r="W2" s="535"/>
      <c r="X2" s="535"/>
      <c r="Y2" s="535"/>
      <c r="AA2" s="1"/>
      <c r="AY2" s="1"/>
      <c r="AZ2" s="1"/>
      <c r="BA2" s="1"/>
      <c r="BC2" s="461" t="s">
        <v>264</v>
      </c>
      <c r="BD2" s="461"/>
      <c r="BE2" s="461"/>
      <c r="BF2" s="461"/>
    </row>
    <row r="3" spans="1:58" ht="18" customHeight="1" thickTop="1">
      <c r="A3" s="535"/>
      <c r="B3" s="535"/>
      <c r="C3" s="535"/>
      <c r="D3" s="535"/>
      <c r="E3" s="535"/>
      <c r="F3" s="535"/>
      <c r="G3" s="535"/>
      <c r="H3" s="535"/>
      <c r="I3" s="535"/>
      <c r="J3" s="535"/>
      <c r="K3" s="535"/>
      <c r="L3" s="535"/>
      <c r="M3" s="535"/>
      <c r="N3" s="535"/>
      <c r="O3" s="535"/>
      <c r="P3" s="535"/>
      <c r="Q3" s="535"/>
      <c r="R3" s="535"/>
      <c r="S3" s="535"/>
      <c r="T3" s="535"/>
      <c r="U3" s="535"/>
      <c r="V3" s="535"/>
      <c r="W3" s="535"/>
      <c r="X3" s="535"/>
      <c r="Y3" s="535"/>
      <c r="AA3" s="1"/>
      <c r="AB3" s="3"/>
      <c r="AV3" s="1"/>
      <c r="AY3" s="1"/>
      <c r="AZ3" s="1"/>
      <c r="BA3" s="1"/>
      <c r="BC3" s="462" t="str">
        <f>入力元!$AJ$9&amp;入力元!$AJ$14&amp;IF(OR(入力元!$AC$9="有",入力元!$AC$14="有"),"に外字あり","")</f>
        <v/>
      </c>
      <c r="BD3" s="463"/>
      <c r="BE3" s="463"/>
      <c r="BF3" s="464"/>
    </row>
    <row r="4" spans="1:58" ht="18" customHeight="1" thickBot="1">
      <c r="A4" s="535"/>
      <c r="B4" s="535"/>
      <c r="C4" s="535"/>
      <c r="D4" s="535"/>
      <c r="E4" s="535"/>
      <c r="F4" s="535"/>
      <c r="G4" s="535"/>
      <c r="H4" s="535"/>
      <c r="I4" s="535"/>
      <c r="J4" s="535"/>
      <c r="K4" s="535"/>
      <c r="L4" s="535"/>
      <c r="M4" s="535"/>
      <c r="N4" s="535"/>
      <c r="O4" s="535"/>
      <c r="P4" s="535"/>
      <c r="Q4" s="535"/>
      <c r="R4" s="535"/>
      <c r="S4" s="535"/>
      <c r="T4" s="535"/>
      <c r="U4" s="535"/>
      <c r="V4" s="535"/>
      <c r="W4" s="535"/>
      <c r="X4" s="535"/>
      <c r="Y4" s="535"/>
      <c r="AA4" s="1"/>
      <c r="AB4" s="1" t="s">
        <v>375</v>
      </c>
      <c r="AC4" s="1"/>
      <c r="AY4" s="1"/>
      <c r="AZ4" s="1"/>
      <c r="BA4" s="1"/>
      <c r="BC4" s="465"/>
      <c r="BD4" s="466"/>
      <c r="BE4" s="466"/>
      <c r="BF4" s="467"/>
    </row>
    <row r="5" spans="1:58" ht="18" customHeight="1" thickBot="1">
      <c r="A5" s="535"/>
      <c r="B5" s="535"/>
      <c r="C5" s="535"/>
      <c r="D5" s="535"/>
      <c r="E5" s="535"/>
      <c r="F5" s="535"/>
      <c r="G5" s="535"/>
      <c r="H5" s="535"/>
      <c r="I5" s="535"/>
      <c r="J5" s="535"/>
      <c r="K5" s="535"/>
      <c r="L5" s="535"/>
      <c r="M5" s="535"/>
      <c r="N5" s="535"/>
      <c r="O5" s="535"/>
      <c r="P5" s="535"/>
      <c r="Q5" s="535"/>
      <c r="R5" s="535"/>
      <c r="S5" s="535"/>
      <c r="T5" s="535"/>
      <c r="U5" s="535"/>
      <c r="V5" s="535"/>
      <c r="W5" s="535"/>
      <c r="X5" s="535"/>
      <c r="Y5" s="535"/>
      <c r="Z5" s="122"/>
      <c r="AA5" s="134"/>
      <c r="AC5" s="1" t="s">
        <v>331</v>
      </c>
      <c r="AY5" s="1"/>
      <c r="AZ5" s="1"/>
      <c r="BA5" s="1"/>
    </row>
    <row r="6" spans="1:58" ht="18" customHeight="1">
      <c r="A6" s="2" t="s">
        <v>319</v>
      </c>
      <c r="B6" s="1"/>
      <c r="C6" s="1"/>
      <c r="D6" s="1"/>
      <c r="E6" s="1"/>
      <c r="F6" s="1"/>
      <c r="G6" s="1"/>
      <c r="H6" s="1"/>
      <c r="I6" s="1"/>
      <c r="J6" s="1"/>
      <c r="K6" s="1"/>
      <c r="L6" s="1"/>
      <c r="M6" s="1"/>
      <c r="N6" s="1"/>
      <c r="O6" s="1"/>
      <c r="P6" s="1"/>
      <c r="Q6" s="1"/>
      <c r="R6" s="1"/>
      <c r="S6" s="1"/>
      <c r="Y6" s="1"/>
      <c r="Z6" s="1"/>
      <c r="AA6" s="1"/>
      <c r="AC6" s="1" t="s">
        <v>332</v>
      </c>
      <c r="AY6" s="1"/>
      <c r="AZ6" s="1"/>
      <c r="BA6" s="1"/>
      <c r="BC6" s="186" t="s">
        <v>10</v>
      </c>
      <c r="BD6" s="187"/>
      <c r="BE6" s="188"/>
    </row>
    <row r="7" spans="1:58" ht="18" customHeight="1">
      <c r="A7" s="2"/>
      <c r="B7" s="1"/>
      <c r="C7" s="1"/>
      <c r="D7" s="1"/>
      <c r="E7" s="1"/>
      <c r="F7" s="1"/>
      <c r="G7" s="1"/>
      <c r="H7" s="1"/>
      <c r="I7" s="1"/>
      <c r="J7" s="1"/>
      <c r="K7" s="1"/>
      <c r="L7" s="1"/>
      <c r="M7" s="1"/>
      <c r="N7" s="1"/>
      <c r="O7" s="1"/>
      <c r="P7" s="1"/>
      <c r="Q7" s="1"/>
      <c r="R7" s="1"/>
      <c r="S7" s="1"/>
      <c r="Y7" s="1"/>
      <c r="Z7" s="1"/>
      <c r="AA7" s="1"/>
      <c r="AC7" s="1"/>
      <c r="AY7" s="1"/>
      <c r="AZ7" s="1"/>
      <c r="BA7" s="1"/>
      <c r="BC7" s="128"/>
      <c r="BE7" s="202"/>
    </row>
    <row r="8" spans="1:58" ht="18" customHeight="1">
      <c r="A8" s="11" t="s">
        <v>408</v>
      </c>
      <c r="B8" s="11"/>
      <c r="C8" s="12"/>
      <c r="D8" s="11"/>
      <c r="E8" s="11"/>
      <c r="F8" s="11"/>
      <c r="G8" s="11"/>
      <c r="H8" s="11"/>
      <c r="I8" s="11"/>
      <c r="J8" s="11"/>
      <c r="K8" s="11"/>
      <c r="L8" s="11"/>
      <c r="M8" s="11"/>
      <c r="N8" s="11"/>
      <c r="O8" s="11"/>
      <c r="P8" s="1"/>
      <c r="Q8" s="1"/>
      <c r="R8" s="1"/>
      <c r="S8" s="1"/>
      <c r="Y8" s="1"/>
      <c r="Z8" s="1"/>
      <c r="AA8" s="1"/>
      <c r="AB8" s="7" t="s">
        <v>490</v>
      </c>
      <c r="AC8" s="1"/>
      <c r="AY8" s="1"/>
      <c r="AZ8" s="1"/>
      <c r="BA8" s="1"/>
      <c r="BC8" s="128"/>
      <c r="BE8" s="202"/>
    </row>
    <row r="9" spans="1:58" ht="18" customHeight="1">
      <c r="A9" s="12"/>
      <c r="B9" s="11" t="s">
        <v>337</v>
      </c>
      <c r="C9" s="12"/>
      <c r="D9" s="12"/>
      <c r="E9" s="12"/>
      <c r="F9" s="12"/>
      <c r="G9" s="12"/>
      <c r="H9" s="12"/>
      <c r="I9" s="12"/>
      <c r="J9" s="12"/>
      <c r="K9" s="12"/>
      <c r="L9" s="12"/>
      <c r="M9" s="12"/>
      <c r="N9" s="12"/>
      <c r="O9" s="12"/>
      <c r="Z9" s="1"/>
      <c r="AA9" s="1"/>
      <c r="AC9" s="7" t="s">
        <v>623</v>
      </c>
      <c r="AO9" s="538" t="s">
        <v>527</v>
      </c>
      <c r="AP9" s="538"/>
      <c r="AQ9" s="7" t="s">
        <v>444</v>
      </c>
      <c r="AY9" s="1"/>
      <c r="AZ9" s="1"/>
      <c r="BA9" s="27"/>
      <c r="BC9" s="128"/>
      <c r="BE9" s="202"/>
    </row>
    <row r="10" spans="1:58" ht="18" customHeight="1" thickBot="1">
      <c r="A10" s="11"/>
      <c r="B10" s="209" t="s">
        <v>175</v>
      </c>
      <c r="C10" s="210"/>
      <c r="D10" s="211" t="s">
        <v>46</v>
      </c>
      <c r="E10" s="536">
        <f>入力元!L13</f>
        <v>0</v>
      </c>
      <c r="F10" s="536"/>
      <c r="G10" s="536"/>
      <c r="H10" s="536"/>
      <c r="I10" s="211" t="s">
        <v>124</v>
      </c>
      <c r="J10" s="211"/>
      <c r="K10" s="536" t="s">
        <v>56</v>
      </c>
      <c r="L10" s="536"/>
      <c r="M10" s="536"/>
      <c r="N10" s="536"/>
      <c r="O10" s="536"/>
      <c r="P10" s="2" t="s">
        <v>9</v>
      </c>
      <c r="Q10" s="1"/>
      <c r="R10" s="1"/>
      <c r="Y10" s="1"/>
      <c r="Z10" s="1"/>
      <c r="AA10" s="1"/>
      <c r="AY10" s="1"/>
      <c r="AZ10" s="1"/>
      <c r="BA10" s="1"/>
      <c r="BC10" s="184">
        <v>2000</v>
      </c>
      <c r="BD10" s="185" t="s">
        <v>351</v>
      </c>
      <c r="BE10" s="132"/>
    </row>
    <row r="11" spans="1:58" ht="18" customHeight="1" thickBot="1">
      <c r="A11" s="11"/>
      <c r="B11" s="12"/>
      <c r="C11" s="11" t="s">
        <v>174</v>
      </c>
      <c r="D11" s="11"/>
      <c r="E11" s="11"/>
      <c r="F11" s="11"/>
      <c r="G11" s="11"/>
      <c r="H11" s="11"/>
      <c r="I11" s="11"/>
      <c r="J11" s="11"/>
      <c r="K11" s="11"/>
      <c r="L11" s="11"/>
      <c r="M11" s="11"/>
      <c r="N11" s="11"/>
      <c r="O11" s="11"/>
      <c r="P11" s="1"/>
      <c r="Q11" s="1"/>
      <c r="R11" s="1"/>
      <c r="Y11" s="1"/>
      <c r="Z11" s="1"/>
      <c r="AA11" s="1"/>
      <c r="AB11" s="1" t="s">
        <v>491</v>
      </c>
      <c r="AC11" s="2"/>
      <c r="AY11" s="1"/>
      <c r="AZ11" s="1"/>
      <c r="BA11" s="1"/>
    </row>
    <row r="12" spans="1:58" ht="18" customHeight="1" thickBot="1">
      <c r="A12" s="11"/>
      <c r="B12" s="209" t="s">
        <v>177</v>
      </c>
      <c r="C12" s="11" t="s">
        <v>184</v>
      </c>
      <c r="D12" s="11"/>
      <c r="E12" s="11"/>
      <c r="F12" s="11"/>
      <c r="G12" s="11"/>
      <c r="H12" s="11"/>
      <c r="I12" s="11"/>
      <c r="J12" s="11"/>
      <c r="K12" s="11"/>
      <c r="L12" s="11"/>
      <c r="M12" s="11"/>
      <c r="N12" s="11"/>
      <c r="O12" s="11"/>
      <c r="P12" s="1"/>
      <c r="Q12" s="1"/>
      <c r="R12" s="1"/>
      <c r="Y12" s="1"/>
      <c r="Z12" s="1"/>
      <c r="AA12" s="1"/>
      <c r="AB12" s="1"/>
      <c r="AC12" s="1" t="s">
        <v>309</v>
      </c>
      <c r="AY12" s="1"/>
      <c r="AZ12" s="1"/>
      <c r="BA12" s="1"/>
      <c r="BC12" s="195" t="s">
        <v>59</v>
      </c>
      <c r="BD12" s="196"/>
      <c r="BE12" s="196"/>
      <c r="BF12" s="197"/>
    </row>
    <row r="13" spans="1:58" ht="18" customHeight="1" thickTop="1">
      <c r="A13" s="12"/>
      <c r="B13" s="209" t="s">
        <v>178</v>
      </c>
      <c r="C13" s="11" t="s">
        <v>179</v>
      </c>
      <c r="D13" s="11"/>
      <c r="E13" s="11"/>
      <c r="F13" s="11"/>
      <c r="G13" s="11"/>
      <c r="H13" s="11"/>
      <c r="I13" s="11"/>
      <c r="J13" s="11"/>
      <c r="K13" s="11"/>
      <c r="L13" s="11"/>
      <c r="M13" s="11"/>
      <c r="N13" s="11"/>
      <c r="O13" s="11"/>
      <c r="P13" s="1"/>
      <c r="Q13" s="1"/>
      <c r="R13" s="1"/>
      <c r="Y13" s="1"/>
      <c r="Z13" s="1"/>
      <c r="AA13" s="1"/>
      <c r="AB13" s="1"/>
      <c r="AC13" s="127" t="s">
        <v>215</v>
      </c>
      <c r="AD13" s="2" t="s">
        <v>333</v>
      </c>
      <c r="AY13" s="1"/>
      <c r="AZ13" s="1"/>
      <c r="BA13" s="1"/>
      <c r="BC13" s="128" t="s">
        <v>56</v>
      </c>
      <c r="BF13" s="192"/>
    </row>
    <row r="14" spans="1:58" ht="18" customHeight="1">
      <c r="A14" s="12"/>
      <c r="B14" s="12"/>
      <c r="C14" s="12"/>
      <c r="D14" s="12"/>
      <c r="E14" s="12"/>
      <c r="F14" s="12"/>
      <c r="G14" s="12"/>
      <c r="H14" s="12"/>
      <c r="I14" s="12"/>
      <c r="J14" s="12"/>
      <c r="K14" s="12"/>
      <c r="L14" s="12"/>
      <c r="M14" s="12"/>
      <c r="N14" s="12"/>
      <c r="O14" s="12"/>
      <c r="Y14" s="1"/>
      <c r="Z14" s="1"/>
      <c r="AA14" s="1"/>
      <c r="AB14" s="1"/>
      <c r="AC14" s="1"/>
      <c r="AD14" s="2" t="s">
        <v>334</v>
      </c>
      <c r="AY14" s="1"/>
      <c r="AZ14" s="1"/>
      <c r="BA14" s="1"/>
      <c r="BC14" s="128" t="s">
        <v>405</v>
      </c>
      <c r="BF14" s="192"/>
    </row>
    <row r="15" spans="1:58" ht="18" customHeight="1" thickBot="1">
      <c r="A15" s="11" t="s">
        <v>400</v>
      </c>
      <c r="B15" s="11"/>
      <c r="C15" s="12"/>
      <c r="D15" s="12"/>
      <c r="E15" s="12"/>
      <c r="F15" s="12"/>
      <c r="G15" s="12"/>
      <c r="H15" s="12"/>
      <c r="I15" s="12"/>
      <c r="J15" s="12"/>
      <c r="K15" s="12"/>
      <c r="L15" s="12"/>
      <c r="M15" s="12"/>
      <c r="N15" s="12"/>
      <c r="O15" s="12"/>
      <c r="Y15" s="1"/>
      <c r="Z15" s="1"/>
      <c r="AA15" s="1"/>
      <c r="AC15" s="129" t="s">
        <v>214</v>
      </c>
      <c r="AD15" s="2" t="s">
        <v>335</v>
      </c>
      <c r="AY15" s="1"/>
      <c r="AZ15" s="1"/>
      <c r="BA15" s="1"/>
      <c r="BC15" s="177" t="s">
        <v>61</v>
      </c>
      <c r="BD15" s="193"/>
      <c r="BE15" s="193"/>
      <c r="BF15" s="194"/>
    </row>
    <row r="16" spans="1:58" ht="18" customHeight="1">
      <c r="A16" s="12"/>
      <c r="B16" s="11" t="s">
        <v>287</v>
      </c>
      <c r="C16" s="12"/>
      <c r="D16" s="12"/>
      <c r="E16" s="12"/>
      <c r="F16" s="12"/>
      <c r="G16" s="12"/>
      <c r="H16" s="12"/>
      <c r="I16" s="536" t="s">
        <v>62</v>
      </c>
      <c r="J16" s="536"/>
      <c r="K16" s="536"/>
      <c r="L16" s="536"/>
      <c r="M16" s="536"/>
      <c r="N16" s="536"/>
      <c r="O16" s="212" t="s">
        <v>320</v>
      </c>
      <c r="P16" s="1"/>
      <c r="Q16" s="1"/>
      <c r="R16" s="1"/>
      <c r="S16" s="1"/>
      <c r="X16" s="1"/>
      <c r="Y16" s="1"/>
      <c r="Z16" s="1"/>
      <c r="AA16" s="1"/>
      <c r="AC16" s="129" t="s">
        <v>178</v>
      </c>
      <c r="AD16" s="7" t="s">
        <v>447</v>
      </c>
      <c r="AY16" s="1"/>
      <c r="AZ16" s="1"/>
      <c r="BA16" s="1"/>
    </row>
    <row r="17" spans="1:58" ht="18" customHeight="1" thickBot="1">
      <c r="A17" s="12"/>
      <c r="B17" s="12"/>
      <c r="C17" s="12"/>
      <c r="D17" s="12"/>
      <c r="E17" s="12"/>
      <c r="F17" s="12"/>
      <c r="G17" s="12"/>
      <c r="H17" s="12"/>
      <c r="I17" s="12"/>
      <c r="J17" s="12"/>
      <c r="K17" s="12"/>
      <c r="L17" s="12"/>
      <c r="M17" s="12"/>
      <c r="N17" s="12"/>
      <c r="O17" s="12"/>
      <c r="X17" s="1"/>
      <c r="Y17" s="1"/>
      <c r="Z17" s="1"/>
      <c r="AA17" s="1"/>
      <c r="AB17" s="2"/>
      <c r="AC17" s="1"/>
      <c r="AY17" s="1"/>
      <c r="AZ17" s="1"/>
      <c r="BA17" s="1"/>
    </row>
    <row r="18" spans="1:58" ht="18" customHeight="1" thickBot="1">
      <c r="A18" s="11" t="s">
        <v>401</v>
      </c>
      <c r="B18" s="11"/>
      <c r="C18" s="12"/>
      <c r="D18" s="12"/>
      <c r="E18" s="12"/>
      <c r="F18" s="12"/>
      <c r="G18" s="12"/>
      <c r="H18" s="12"/>
      <c r="I18" s="12"/>
      <c r="J18" s="12"/>
      <c r="K18" s="12"/>
      <c r="L18" s="12"/>
      <c r="M18" s="12"/>
      <c r="N18" s="12"/>
      <c r="O18" s="12"/>
      <c r="X18" s="1"/>
      <c r="Y18" s="1"/>
      <c r="Z18" s="1"/>
      <c r="AA18" s="1"/>
      <c r="AB18" s="2" t="s">
        <v>492</v>
      </c>
      <c r="AC18" s="1"/>
      <c r="AY18" s="1"/>
      <c r="AZ18" s="1"/>
      <c r="BA18" s="1"/>
      <c r="BC18" s="195" t="s">
        <v>60</v>
      </c>
      <c r="BD18" s="196"/>
      <c r="BE18" s="196"/>
      <c r="BF18" s="197"/>
    </row>
    <row r="19" spans="1:58" ht="18" customHeight="1" thickTop="1">
      <c r="A19" s="11"/>
      <c r="B19" s="11" t="s">
        <v>321</v>
      </c>
      <c r="C19" s="12"/>
      <c r="D19" s="12"/>
      <c r="E19" s="12"/>
      <c r="F19" s="12"/>
      <c r="G19" s="12"/>
      <c r="H19" s="12"/>
      <c r="I19" s="12"/>
      <c r="J19" s="12"/>
      <c r="K19" s="12"/>
      <c r="L19" s="12"/>
      <c r="M19" s="12"/>
      <c r="N19" s="12"/>
      <c r="O19" s="12"/>
      <c r="X19" s="1"/>
      <c r="Y19" s="1"/>
      <c r="Z19" s="1"/>
      <c r="AA19" s="1"/>
      <c r="AB19" s="1"/>
      <c r="AC19" s="1" t="s">
        <v>417</v>
      </c>
      <c r="AY19" s="1"/>
      <c r="AZ19" s="1"/>
      <c r="BA19" s="1"/>
      <c r="BC19" s="128" t="s">
        <v>62</v>
      </c>
      <c r="BF19" s="192"/>
    </row>
    <row r="20" spans="1:58" ht="18" customHeight="1">
      <c r="A20" s="12"/>
      <c r="B20" s="11" t="s">
        <v>290</v>
      </c>
      <c r="C20" s="12"/>
      <c r="D20" s="12"/>
      <c r="E20" s="12"/>
      <c r="F20" s="12"/>
      <c r="G20" s="12"/>
      <c r="H20" s="12"/>
      <c r="I20" s="12"/>
      <c r="J20" s="12"/>
      <c r="K20" s="12"/>
      <c r="L20" s="12"/>
      <c r="M20" s="12"/>
      <c r="N20" s="12"/>
      <c r="O20" s="12"/>
      <c r="Y20" s="1"/>
      <c r="Z20" s="1"/>
      <c r="AA20" s="1"/>
      <c r="AB20" s="1"/>
      <c r="AC20" s="127" t="s">
        <v>175</v>
      </c>
      <c r="AD20" s="2" t="s">
        <v>314</v>
      </c>
      <c r="AY20" s="1"/>
      <c r="AZ20" s="1"/>
      <c r="BA20" s="1"/>
      <c r="BC20" s="128" t="s">
        <v>63</v>
      </c>
      <c r="BF20" s="192"/>
    </row>
    <row r="21" spans="1:58" ht="18" customHeight="1" thickBot="1">
      <c r="A21" s="12"/>
      <c r="B21" s="12"/>
      <c r="C21" s="12"/>
      <c r="D21" s="12"/>
      <c r="E21" s="12"/>
      <c r="F21" s="12"/>
      <c r="G21" s="12"/>
      <c r="H21" s="12"/>
      <c r="I21" s="12"/>
      <c r="J21" s="12"/>
      <c r="K21" s="12"/>
      <c r="L21" s="12"/>
      <c r="M21" s="12"/>
      <c r="N21" s="12"/>
      <c r="O21" s="12"/>
      <c r="Y21" s="1"/>
      <c r="Z21" s="1"/>
      <c r="AA21" s="1"/>
      <c r="AB21" s="1"/>
      <c r="AC21" s="129" t="s">
        <v>177</v>
      </c>
      <c r="AD21" s="2" t="s">
        <v>315</v>
      </c>
      <c r="AY21" s="1"/>
      <c r="AZ21" s="1"/>
      <c r="BA21" s="1"/>
      <c r="BC21" s="177" t="s">
        <v>61</v>
      </c>
      <c r="BD21" s="193"/>
      <c r="BE21" s="193"/>
      <c r="BF21" s="194"/>
    </row>
    <row r="22" spans="1:58" ht="18" customHeight="1">
      <c r="A22" s="11" t="s">
        <v>370</v>
      </c>
      <c r="B22" s="11"/>
      <c r="C22" s="12"/>
      <c r="D22" s="12"/>
      <c r="E22" s="12"/>
      <c r="F22" s="12"/>
      <c r="G22" s="12"/>
      <c r="H22" s="12"/>
      <c r="I22" s="12"/>
      <c r="J22" s="12"/>
      <c r="K22" s="12"/>
      <c r="L22" s="12"/>
      <c r="M22" s="12"/>
      <c r="N22" s="12"/>
      <c r="O22" s="12"/>
      <c r="Y22" s="1"/>
      <c r="Z22" s="1"/>
      <c r="AA22" s="1"/>
      <c r="AC22" s="129" t="s">
        <v>178</v>
      </c>
      <c r="AD22" s="2" t="s">
        <v>316</v>
      </c>
      <c r="AY22" s="1"/>
      <c r="AZ22" s="1"/>
      <c r="BA22" s="1"/>
    </row>
    <row r="23" spans="1:58" ht="18" customHeight="1">
      <c r="A23" s="11"/>
      <c r="B23" s="11" t="s">
        <v>291</v>
      </c>
      <c r="C23" s="12"/>
      <c r="D23" s="12"/>
      <c r="E23" s="12"/>
      <c r="F23" s="12"/>
      <c r="G23" s="12"/>
      <c r="H23" s="12"/>
      <c r="I23" s="12"/>
      <c r="J23" s="12"/>
      <c r="K23" s="12"/>
      <c r="L23" s="12"/>
      <c r="M23" s="12"/>
      <c r="N23" s="12"/>
      <c r="O23" s="12"/>
      <c r="Y23" s="1"/>
      <c r="Z23" s="1"/>
      <c r="AA23" s="1"/>
      <c r="AY23" s="1"/>
      <c r="AZ23" s="1"/>
      <c r="BA23" s="1"/>
    </row>
    <row r="24" spans="1:58" ht="18" customHeight="1">
      <c r="A24" s="12"/>
      <c r="B24" s="11" t="s">
        <v>283</v>
      </c>
      <c r="C24" s="12"/>
      <c r="D24" s="12"/>
      <c r="E24" s="12"/>
      <c r="F24" s="12"/>
      <c r="G24" s="12"/>
      <c r="H24" s="12"/>
      <c r="I24" s="12"/>
      <c r="J24" s="12"/>
      <c r="K24" s="12"/>
      <c r="L24" s="12"/>
      <c r="M24" s="12"/>
      <c r="N24" s="12"/>
      <c r="O24" s="12"/>
      <c r="Y24" s="1"/>
      <c r="Z24" s="1"/>
      <c r="AA24" s="1"/>
      <c r="AB24" s="2" t="s">
        <v>493</v>
      </c>
      <c r="AC24" s="1"/>
      <c r="AY24" s="1"/>
      <c r="AZ24" s="1"/>
      <c r="BA24" s="1"/>
    </row>
    <row r="25" spans="1:58" ht="18" customHeight="1">
      <c r="A25" s="12"/>
      <c r="B25" s="11"/>
      <c r="C25" s="12"/>
      <c r="D25" s="12"/>
      <c r="E25" s="12"/>
      <c r="F25" s="12"/>
      <c r="G25" s="12"/>
      <c r="H25" s="12"/>
      <c r="I25" s="12"/>
      <c r="J25" s="12"/>
      <c r="K25" s="12"/>
      <c r="L25" s="12"/>
      <c r="M25" s="12"/>
      <c r="N25" s="12"/>
      <c r="O25" s="12"/>
      <c r="Y25" s="1"/>
      <c r="Z25" s="1"/>
      <c r="AA25" s="1"/>
      <c r="AB25" s="1"/>
      <c r="AC25" s="1" t="s">
        <v>317</v>
      </c>
      <c r="AY25" s="1"/>
      <c r="AZ25" s="1"/>
      <c r="BA25" s="1"/>
    </row>
    <row r="26" spans="1:58" ht="18" customHeight="1">
      <c r="A26" s="11" t="s">
        <v>371</v>
      </c>
      <c r="B26" s="12"/>
      <c r="C26" s="12"/>
      <c r="D26" s="12"/>
      <c r="E26" s="12"/>
      <c r="F26" s="12"/>
      <c r="G26" s="12"/>
      <c r="H26" s="12"/>
      <c r="I26" s="12"/>
      <c r="J26" s="12"/>
      <c r="K26" s="12"/>
      <c r="L26" s="12"/>
      <c r="M26" s="12"/>
      <c r="N26" s="12"/>
      <c r="O26" s="12"/>
      <c r="Y26" s="1"/>
      <c r="Z26" s="1"/>
      <c r="AA26" s="1"/>
      <c r="AC26" s="1" t="s">
        <v>213</v>
      </c>
      <c r="AY26" s="1"/>
      <c r="AZ26" s="1"/>
      <c r="BA26" s="1"/>
    </row>
    <row r="27" spans="1:58" ht="18" customHeight="1">
      <c r="A27" s="11"/>
      <c r="B27" s="11" t="s">
        <v>292</v>
      </c>
      <c r="C27" s="12"/>
      <c r="D27" s="12"/>
      <c r="E27" s="12"/>
      <c r="F27" s="12"/>
      <c r="G27" s="12"/>
      <c r="H27" s="12"/>
      <c r="I27" s="12"/>
      <c r="J27" s="12"/>
      <c r="K27" s="12"/>
      <c r="L27" s="12"/>
      <c r="M27" s="12"/>
      <c r="N27" s="12"/>
      <c r="O27" s="12"/>
      <c r="Y27" s="1"/>
      <c r="Z27" s="1"/>
      <c r="AA27" s="1"/>
      <c r="AC27" s="1"/>
      <c r="AY27" s="1"/>
      <c r="AZ27" s="1"/>
      <c r="BA27" s="1"/>
    </row>
    <row r="28" spans="1:58" ht="18" customHeight="1">
      <c r="A28" s="11"/>
      <c r="B28" s="11" t="s">
        <v>282</v>
      </c>
      <c r="C28" s="12"/>
      <c r="D28" s="12"/>
      <c r="E28" s="12"/>
      <c r="F28" s="12"/>
      <c r="G28" s="12"/>
      <c r="H28" s="12"/>
      <c r="I28" s="12"/>
      <c r="J28" s="12"/>
      <c r="K28" s="12"/>
      <c r="L28" s="12"/>
      <c r="M28" s="12"/>
      <c r="N28" s="12"/>
      <c r="O28" s="12"/>
      <c r="Y28" s="1"/>
      <c r="Z28" s="1"/>
      <c r="AA28" s="1"/>
      <c r="AB28" s="7" t="s">
        <v>624</v>
      </c>
      <c r="AC28" s="1"/>
      <c r="AY28" s="1"/>
      <c r="AZ28" s="1"/>
      <c r="BA28" s="1"/>
    </row>
    <row r="29" spans="1:58" ht="18" customHeight="1">
      <c r="A29" s="12"/>
      <c r="B29" s="11" t="s">
        <v>180</v>
      </c>
      <c r="C29" s="12"/>
      <c r="D29" s="12"/>
      <c r="E29" s="12"/>
      <c r="F29" s="12"/>
      <c r="G29" s="12"/>
      <c r="H29" s="12"/>
      <c r="I29" s="12"/>
      <c r="J29" s="12"/>
      <c r="K29" s="12"/>
      <c r="L29" s="12"/>
      <c r="M29" s="12"/>
      <c r="N29" s="12"/>
      <c r="O29" s="12"/>
      <c r="Y29" s="1"/>
      <c r="Z29" s="1"/>
      <c r="AA29" s="1"/>
      <c r="AC29" s="1" t="s">
        <v>494</v>
      </c>
      <c r="AY29" s="1"/>
      <c r="AZ29" s="1"/>
      <c r="BA29" s="1"/>
    </row>
    <row r="30" spans="1:58" ht="18" customHeight="1">
      <c r="A30" s="12"/>
      <c r="B30" s="12"/>
      <c r="C30" s="12"/>
      <c r="D30" s="12"/>
      <c r="E30" s="12"/>
      <c r="F30" s="12"/>
      <c r="G30" s="12"/>
      <c r="H30" s="12"/>
      <c r="I30" s="12"/>
      <c r="J30" s="12"/>
      <c r="K30" s="12"/>
      <c r="L30" s="12"/>
      <c r="M30" s="12"/>
      <c r="N30" s="12"/>
      <c r="O30" s="12"/>
      <c r="Y30" s="1"/>
      <c r="Z30" s="1"/>
      <c r="AA30" s="1"/>
      <c r="AY30" s="1"/>
      <c r="AZ30" s="1"/>
      <c r="BA30" s="1"/>
    </row>
    <row r="31" spans="1:58" ht="18" customHeight="1">
      <c r="A31" s="213" t="s">
        <v>181</v>
      </c>
      <c r="B31" s="11" t="s">
        <v>323</v>
      </c>
      <c r="C31" s="11"/>
      <c r="D31" s="12"/>
      <c r="E31" s="12"/>
      <c r="F31" s="12"/>
      <c r="G31" s="12"/>
      <c r="H31" s="12"/>
      <c r="I31" s="12"/>
      <c r="J31" s="12"/>
      <c r="K31" s="12"/>
      <c r="L31" s="12"/>
      <c r="M31" s="12"/>
      <c r="N31" s="12"/>
      <c r="O31" s="12"/>
      <c r="Y31" s="1"/>
      <c r="Z31" s="1"/>
      <c r="AA31" s="1"/>
      <c r="AB31" s="2" t="s">
        <v>368</v>
      </c>
      <c r="AY31" s="1"/>
      <c r="AZ31" s="1"/>
      <c r="BA31" s="1"/>
    </row>
    <row r="32" spans="1:58" ht="18" customHeight="1">
      <c r="A32" s="12"/>
      <c r="B32" s="11" t="s">
        <v>322</v>
      </c>
      <c r="C32" s="11"/>
      <c r="D32" s="12"/>
      <c r="E32" s="12"/>
      <c r="F32" s="12"/>
      <c r="G32" s="12"/>
      <c r="H32" s="12"/>
      <c r="I32" s="12"/>
      <c r="J32" s="12"/>
      <c r="K32" s="12"/>
      <c r="L32" s="12"/>
      <c r="M32" s="12"/>
      <c r="N32" s="12"/>
      <c r="O32" s="12"/>
      <c r="Y32" s="1"/>
      <c r="Z32" s="1"/>
      <c r="AA32" s="1"/>
      <c r="AB32" s="2" t="s">
        <v>367</v>
      </c>
      <c r="AY32" s="1"/>
      <c r="AZ32" s="1"/>
      <c r="BA32" s="1"/>
    </row>
    <row r="33" spans="1:53" ht="18" customHeight="1">
      <c r="A33" s="12"/>
      <c r="B33" s="12"/>
      <c r="C33" s="12"/>
      <c r="D33" s="12"/>
      <c r="E33" s="12"/>
      <c r="F33" s="12"/>
      <c r="G33" s="12"/>
      <c r="H33" s="12"/>
      <c r="I33" s="12"/>
      <c r="J33" s="12"/>
      <c r="K33" s="12"/>
      <c r="L33" s="12"/>
      <c r="M33" s="12"/>
      <c r="N33" s="12"/>
      <c r="O33" s="12"/>
      <c r="Y33" s="1"/>
      <c r="Z33" s="1"/>
      <c r="AA33" s="1"/>
      <c r="AY33" s="1"/>
      <c r="AZ33" s="1"/>
      <c r="BA33" s="1"/>
    </row>
    <row r="34" spans="1:53" ht="18" customHeight="1">
      <c r="A34" s="11" t="s">
        <v>402</v>
      </c>
      <c r="B34" s="11"/>
      <c r="C34" s="12"/>
      <c r="D34" s="11"/>
      <c r="E34" s="12"/>
      <c r="F34" s="12"/>
      <c r="G34" s="12"/>
      <c r="H34" s="12"/>
      <c r="I34" s="12"/>
      <c r="J34" s="12"/>
      <c r="K34" s="12"/>
      <c r="L34" s="12"/>
      <c r="M34" s="12"/>
      <c r="N34" s="12"/>
      <c r="O34" s="12"/>
      <c r="Y34" s="1"/>
      <c r="Z34" s="1"/>
      <c r="AA34" s="1"/>
      <c r="AY34" s="1"/>
      <c r="AZ34" s="1"/>
      <c r="BA34" s="1"/>
    </row>
    <row r="35" spans="1:53" ht="18" customHeight="1">
      <c r="A35" s="12"/>
      <c r="B35" s="11" t="s">
        <v>294</v>
      </c>
      <c r="C35" s="12"/>
      <c r="D35" s="12"/>
      <c r="E35" s="12"/>
      <c r="F35" s="12"/>
      <c r="G35" s="12"/>
      <c r="H35" s="12"/>
      <c r="I35" s="12"/>
      <c r="J35" s="12"/>
      <c r="K35" s="12"/>
      <c r="L35" s="12"/>
      <c r="M35" s="12"/>
      <c r="N35" s="12"/>
      <c r="O35" s="12"/>
      <c r="Y35" s="1"/>
      <c r="Z35" s="1"/>
      <c r="AA35" s="1"/>
      <c r="AB35" s="539" t="s">
        <v>598</v>
      </c>
      <c r="AC35" s="539"/>
      <c r="AD35" s="539"/>
      <c r="AE35" s="539"/>
      <c r="AF35" s="539"/>
      <c r="AG35" s="539"/>
      <c r="AH35" s="539"/>
      <c r="AI35" s="539"/>
      <c r="AJ35" s="75"/>
      <c r="AK35" s="75"/>
      <c r="AL35" s="75"/>
      <c r="AM35" s="75"/>
      <c r="AN35" s="75"/>
      <c r="AO35" s="75"/>
      <c r="AP35" s="75"/>
      <c r="AQ35" s="75"/>
      <c r="AR35" s="75"/>
      <c r="AS35" s="75"/>
      <c r="AY35" s="1"/>
      <c r="AZ35" s="1"/>
      <c r="BA35" s="1"/>
    </row>
    <row r="36" spans="1:53" ht="18" customHeight="1">
      <c r="A36" s="12"/>
      <c r="B36" s="12"/>
      <c r="C36" s="12"/>
      <c r="D36" s="12"/>
      <c r="E36" s="12"/>
      <c r="F36" s="12"/>
      <c r="G36" s="12"/>
      <c r="H36" s="12"/>
      <c r="I36" s="12"/>
      <c r="J36" s="12"/>
      <c r="K36" s="12"/>
      <c r="L36" s="12"/>
      <c r="M36" s="12"/>
      <c r="N36" s="12"/>
      <c r="O36" s="12"/>
      <c r="Y36" s="1"/>
      <c r="Z36" s="1"/>
      <c r="AA36" s="1"/>
      <c r="AB36" s="75" t="s">
        <v>1</v>
      </c>
      <c r="AC36" s="75"/>
      <c r="AD36" s="521" t="s">
        <v>2</v>
      </c>
      <c r="AE36" s="521"/>
      <c r="AF36" s="540">
        <f>入力元!L6</f>
        <v>0</v>
      </c>
      <c r="AG36" s="540"/>
      <c r="AH36" s="540"/>
      <c r="AI36" s="540"/>
      <c r="AJ36" s="540"/>
      <c r="AK36" s="540"/>
      <c r="AL36" s="540"/>
      <c r="AM36" s="540"/>
      <c r="AN36" s="540"/>
      <c r="AO36" s="540"/>
      <c r="AP36" s="540"/>
      <c r="AQ36" s="540"/>
      <c r="AR36" s="540"/>
      <c r="AS36" s="540"/>
      <c r="AY36" s="1"/>
      <c r="AZ36" s="1"/>
      <c r="BA36" s="1"/>
    </row>
    <row r="37" spans="1:53" ht="18" customHeight="1">
      <c r="A37" s="11" t="s">
        <v>403</v>
      </c>
      <c r="B37" s="11"/>
      <c r="C37" s="12"/>
      <c r="D37" s="12"/>
      <c r="E37" s="12"/>
      <c r="F37" s="12"/>
      <c r="G37" s="12"/>
      <c r="H37" s="12"/>
      <c r="I37" s="12"/>
      <c r="J37" s="12"/>
      <c r="K37" s="12"/>
      <c r="L37" s="12"/>
      <c r="M37" s="12"/>
      <c r="N37" s="12"/>
      <c r="O37" s="12"/>
      <c r="Y37" s="1"/>
      <c r="Z37" s="1"/>
      <c r="AA37" s="1"/>
      <c r="AB37" s="75"/>
      <c r="AC37" s="75"/>
      <c r="AD37" s="75"/>
      <c r="AE37" s="75"/>
      <c r="AF37" s="540">
        <f>入力元!L7</f>
        <v>0</v>
      </c>
      <c r="AG37" s="540"/>
      <c r="AH37" s="540"/>
      <c r="AI37" s="540"/>
      <c r="AJ37" s="540"/>
      <c r="AK37" s="540"/>
      <c r="AL37" s="540"/>
      <c r="AM37" s="540"/>
      <c r="AN37" s="540"/>
      <c r="AO37" s="540"/>
      <c r="AP37" s="540"/>
      <c r="AQ37" s="540"/>
      <c r="AR37" s="540"/>
      <c r="AS37" s="540"/>
      <c r="AY37" s="1"/>
      <c r="AZ37" s="1"/>
      <c r="BA37" s="1"/>
    </row>
    <row r="38" spans="1:53" ht="18" customHeight="1">
      <c r="A38" s="12"/>
      <c r="B38" s="11" t="s">
        <v>295</v>
      </c>
      <c r="C38" s="12"/>
      <c r="D38" s="12"/>
      <c r="E38" s="12"/>
      <c r="F38" s="12"/>
      <c r="G38" s="12"/>
      <c r="H38" s="12"/>
      <c r="I38" s="12"/>
      <c r="J38" s="12"/>
      <c r="K38" s="12"/>
      <c r="L38" s="12"/>
      <c r="M38" s="12"/>
      <c r="N38" s="12"/>
      <c r="O38" s="12"/>
      <c r="Y38" s="1"/>
      <c r="Z38" s="1"/>
      <c r="AA38" s="1"/>
      <c r="AB38" s="75"/>
      <c r="AC38" s="75"/>
      <c r="AD38" s="521"/>
      <c r="AE38" s="521"/>
      <c r="AF38" s="75"/>
      <c r="AG38" s="75"/>
      <c r="AH38" s="75"/>
      <c r="AI38" s="75"/>
      <c r="AJ38" s="75"/>
      <c r="AK38" s="75"/>
      <c r="AL38" s="75"/>
      <c r="AM38" s="75"/>
      <c r="AN38" s="75"/>
      <c r="AO38" s="75"/>
      <c r="AP38" s="75"/>
      <c r="AQ38" s="75"/>
      <c r="AR38" s="75"/>
      <c r="AS38" s="75"/>
      <c r="AY38" s="1"/>
      <c r="AZ38" s="1"/>
      <c r="BA38" s="1"/>
    </row>
    <row r="39" spans="1:53" ht="18" customHeight="1">
      <c r="Y39" s="1"/>
      <c r="Z39" s="1"/>
      <c r="AA39" s="1"/>
      <c r="AB39" s="75"/>
      <c r="AC39" s="75"/>
      <c r="AD39" s="521" t="s">
        <v>3</v>
      </c>
      <c r="AE39" s="521"/>
      <c r="AF39" s="75"/>
      <c r="AG39" s="75"/>
      <c r="AH39" s="75"/>
      <c r="AI39" s="75"/>
      <c r="AJ39" s="75"/>
      <c r="AK39" s="75"/>
      <c r="AL39" s="75"/>
      <c r="AM39" s="75"/>
      <c r="AN39" s="75"/>
      <c r="AO39" s="75"/>
      <c r="AP39" s="75"/>
      <c r="AQ39" s="75"/>
      <c r="AR39" s="75"/>
      <c r="AS39" s="75"/>
      <c r="AY39" s="1"/>
      <c r="AZ39" s="1"/>
      <c r="BA39" s="1"/>
    </row>
    <row r="40" spans="1:53" ht="18" customHeight="1">
      <c r="A40" s="2" t="s">
        <v>376</v>
      </c>
      <c r="B40" s="1"/>
      <c r="Y40" s="1"/>
      <c r="Z40" s="1"/>
      <c r="AA40" s="1"/>
      <c r="AB40" s="75"/>
      <c r="AC40" s="75"/>
      <c r="AD40" s="75"/>
      <c r="AE40" s="75"/>
      <c r="AF40" s="75"/>
      <c r="AG40" s="75"/>
      <c r="AH40" s="75"/>
      <c r="AI40" s="75"/>
      <c r="AJ40" s="75"/>
      <c r="AK40" s="75"/>
      <c r="AL40" s="75"/>
      <c r="AM40" s="75"/>
      <c r="AN40" s="75"/>
      <c r="AO40" s="75"/>
      <c r="AP40" s="75"/>
      <c r="AQ40" s="75"/>
      <c r="AR40" s="75"/>
      <c r="AS40" s="75"/>
      <c r="AY40" s="1"/>
      <c r="AZ40" s="1"/>
      <c r="BA40" s="1"/>
    </row>
    <row r="41" spans="1:53" ht="18" customHeight="1">
      <c r="A41" s="2"/>
      <c r="B41" s="1" t="s">
        <v>324</v>
      </c>
      <c r="Y41" s="1"/>
      <c r="Z41" s="1"/>
      <c r="AA41" s="1"/>
      <c r="AB41" s="75"/>
      <c r="AC41" s="75"/>
      <c r="AD41" s="75"/>
      <c r="AE41" s="75"/>
      <c r="AF41" s="75"/>
      <c r="AG41" s="75"/>
      <c r="AH41" s="75"/>
      <c r="AI41" s="75"/>
      <c r="AJ41" s="75"/>
      <c r="AK41" s="75"/>
      <c r="AL41" s="75"/>
      <c r="AM41" s="75"/>
      <c r="AN41" s="75"/>
      <c r="AO41" s="75"/>
      <c r="AP41" s="75"/>
      <c r="AQ41" s="75"/>
      <c r="AR41" s="175" t="s">
        <v>91</v>
      </c>
      <c r="AS41" s="75"/>
      <c r="AT41" s="1"/>
      <c r="AU41" s="1"/>
      <c r="AV41" s="1"/>
      <c r="AW41" s="1"/>
      <c r="AX41" s="1"/>
      <c r="AY41" s="1"/>
      <c r="AZ41" s="1"/>
      <c r="BA41" s="1"/>
    </row>
    <row r="42" spans="1:53" ht="18" customHeight="1">
      <c r="A42" s="2"/>
      <c r="B42" s="1" t="s">
        <v>325</v>
      </c>
      <c r="Y42" s="1"/>
      <c r="Z42" s="1"/>
      <c r="AA42" s="1"/>
      <c r="AW42" s="1"/>
      <c r="AX42" s="1"/>
      <c r="AY42" s="1"/>
      <c r="AZ42" s="1"/>
      <c r="BA42" s="1"/>
    </row>
    <row r="43" spans="1:53" ht="18" customHeight="1">
      <c r="B43" s="1" t="s">
        <v>326</v>
      </c>
      <c r="Y43" s="1"/>
      <c r="Z43" s="1"/>
      <c r="AA43" s="1"/>
      <c r="AB43" s="75" t="s">
        <v>4</v>
      </c>
      <c r="AC43" s="75"/>
      <c r="AD43" s="75" t="s">
        <v>6</v>
      </c>
      <c r="AE43" s="75"/>
      <c r="AF43" s="75"/>
      <c r="AG43" s="75"/>
      <c r="AH43" s="75"/>
      <c r="AI43" s="75"/>
      <c r="AJ43" s="75"/>
      <c r="AK43" s="75"/>
      <c r="AL43" s="75"/>
      <c r="AM43" s="75"/>
      <c r="AN43" s="75"/>
      <c r="AO43" s="75"/>
      <c r="AP43" s="75"/>
      <c r="AQ43" s="75"/>
      <c r="AR43" s="75"/>
      <c r="AS43" s="75"/>
      <c r="AW43" s="1"/>
      <c r="AX43" s="1"/>
      <c r="AY43" s="1"/>
      <c r="AZ43" s="1"/>
      <c r="BA43" s="1"/>
    </row>
    <row r="44" spans="1:53" ht="18" customHeight="1">
      <c r="Y44" s="1"/>
      <c r="Z44" s="1"/>
      <c r="AA44" s="1"/>
      <c r="AB44" s="75"/>
      <c r="AC44" s="75"/>
      <c r="AD44" s="75" t="s">
        <v>74</v>
      </c>
      <c r="AE44" s="75"/>
      <c r="AF44" s="75"/>
      <c r="AG44" s="75"/>
      <c r="AH44" s="75"/>
      <c r="AI44" s="75"/>
      <c r="AJ44" s="75"/>
      <c r="AK44" s="75"/>
      <c r="AL44" s="75"/>
      <c r="AM44" s="75"/>
      <c r="AN44" s="75"/>
      <c r="AO44" s="75"/>
      <c r="AP44" s="75"/>
      <c r="AQ44" s="75"/>
      <c r="AR44" s="75"/>
      <c r="AS44" s="75"/>
      <c r="AW44" s="1"/>
      <c r="AX44" s="1"/>
      <c r="AY44" s="1"/>
      <c r="AZ44" s="1"/>
      <c r="BA44" s="1"/>
    </row>
    <row r="45" spans="1:53" ht="18" customHeight="1">
      <c r="A45" s="133" t="s">
        <v>372</v>
      </c>
      <c r="C45" s="1"/>
      <c r="Y45" s="1"/>
      <c r="Z45" s="1"/>
      <c r="AA45" s="1"/>
      <c r="AB45" s="75"/>
      <c r="AC45" s="75"/>
      <c r="AD45" s="75" t="s">
        <v>7</v>
      </c>
      <c r="AE45" s="75"/>
      <c r="AF45" s="75"/>
      <c r="AG45" s="75"/>
      <c r="AH45" s="75"/>
      <c r="AI45" s="75"/>
      <c r="AJ45" s="75"/>
      <c r="AK45" s="75"/>
      <c r="AL45" s="75"/>
      <c r="AM45" s="75"/>
      <c r="AN45" s="75"/>
      <c r="AO45" s="75"/>
      <c r="AP45" s="75"/>
      <c r="AQ45" s="75"/>
      <c r="AR45" s="75"/>
      <c r="AS45" s="75"/>
      <c r="AW45" s="1"/>
      <c r="AX45" s="1"/>
      <c r="AY45" s="1"/>
      <c r="AZ45" s="1"/>
      <c r="BA45" s="1"/>
    </row>
    <row r="46" spans="1:53" ht="18" customHeight="1">
      <c r="A46" s="1"/>
      <c r="B46" s="1" t="s">
        <v>303</v>
      </c>
      <c r="L46" s="537" t="s">
        <v>10</v>
      </c>
      <c r="M46" s="537"/>
      <c r="N46" s="537"/>
      <c r="O46" s="537"/>
      <c r="P46" s="537"/>
      <c r="Q46" s="6" t="str">
        <f>IF(L46="別紙報酬額基準表","の通りとする。","円（税込）とする。")</f>
        <v>の通りとする。</v>
      </c>
      <c r="R46" s="1"/>
      <c r="S46" s="1"/>
      <c r="Y46" s="1"/>
      <c r="Z46" s="1"/>
      <c r="AA46" s="1"/>
      <c r="AB46" s="75"/>
      <c r="AC46" s="75"/>
      <c r="AD46" s="75"/>
      <c r="AE46" s="75"/>
      <c r="AF46" s="75"/>
      <c r="AG46" s="75"/>
      <c r="AH46" s="75"/>
      <c r="AI46" s="75"/>
      <c r="AJ46" s="75"/>
      <c r="AK46" s="75"/>
      <c r="AL46" s="75"/>
      <c r="AM46" s="75"/>
      <c r="AN46" s="75"/>
      <c r="AO46" s="75"/>
      <c r="AP46" s="75"/>
      <c r="AQ46" s="75"/>
      <c r="AR46" s="75"/>
      <c r="AS46" s="75"/>
      <c r="AW46" s="1"/>
      <c r="AX46" s="1"/>
      <c r="AY46" s="1"/>
      <c r="AZ46" s="1"/>
      <c r="BA46" s="1"/>
    </row>
    <row r="47" spans="1:53" ht="18" customHeight="1">
      <c r="A47" s="1"/>
      <c r="B47" s="1" t="s">
        <v>327</v>
      </c>
      <c r="Y47" s="1"/>
      <c r="Z47" s="1"/>
      <c r="AA47" s="1"/>
      <c r="AB47" s="75" t="s">
        <v>5</v>
      </c>
      <c r="AC47" s="75"/>
      <c r="AD47" s="75" t="s">
        <v>716</v>
      </c>
      <c r="AE47" s="75"/>
      <c r="AF47" s="75"/>
      <c r="AG47" s="75"/>
      <c r="AH47" s="75"/>
      <c r="AI47" s="75"/>
      <c r="AJ47" s="75"/>
      <c r="AK47" s="75"/>
      <c r="AL47" s="75"/>
      <c r="AM47" s="75"/>
      <c r="AN47" s="75"/>
      <c r="AO47" s="75"/>
      <c r="AP47" s="75"/>
      <c r="AQ47" s="75"/>
      <c r="AR47" s="75"/>
      <c r="AS47" s="75"/>
      <c r="AW47" s="1"/>
      <c r="AX47" s="1"/>
      <c r="AY47" s="1"/>
      <c r="AZ47" s="1"/>
      <c r="BA47" s="1"/>
    </row>
    <row r="48" spans="1:53" ht="18" customHeight="1">
      <c r="A48" s="1"/>
      <c r="B48" s="1" t="s">
        <v>328</v>
      </c>
      <c r="Y48" s="1"/>
      <c r="Z48" s="1"/>
      <c r="AA48" s="1"/>
      <c r="AB48" s="75"/>
      <c r="AC48" s="75"/>
      <c r="AD48" s="75" t="s">
        <v>82</v>
      </c>
      <c r="AE48" s="75"/>
      <c r="AF48" s="75"/>
      <c r="AG48" s="75"/>
      <c r="AH48" s="75"/>
      <c r="AI48" s="75"/>
      <c r="AJ48" s="75"/>
      <c r="AK48" s="75"/>
      <c r="AL48" s="75"/>
      <c r="AM48" s="75"/>
      <c r="AN48" s="75"/>
      <c r="AO48" s="75"/>
      <c r="AP48" s="75"/>
      <c r="AQ48" s="75"/>
      <c r="AR48" s="75"/>
      <c r="AS48" s="75"/>
      <c r="AW48" s="1"/>
      <c r="AX48" s="1"/>
      <c r="AY48" s="1"/>
      <c r="AZ48" s="1"/>
      <c r="BA48" s="1"/>
    </row>
    <row r="49" spans="1:53" ht="18" customHeight="1">
      <c r="B49" s="1" t="s">
        <v>329</v>
      </c>
      <c r="Y49" s="1"/>
      <c r="Z49" s="1"/>
      <c r="AA49" s="1"/>
      <c r="AB49" s="75"/>
      <c r="AC49" s="75"/>
      <c r="AD49" s="75" t="s">
        <v>8</v>
      </c>
      <c r="AE49" s="75"/>
      <c r="AF49" s="75"/>
      <c r="AG49" s="75"/>
      <c r="AH49" s="75"/>
      <c r="AI49" s="75"/>
      <c r="AJ49" s="75"/>
      <c r="AK49" s="75"/>
      <c r="AL49" s="75"/>
      <c r="AM49" s="75"/>
      <c r="AN49" s="75"/>
      <c r="AO49" s="75"/>
      <c r="AP49" s="75"/>
      <c r="AQ49" s="75"/>
      <c r="AR49" s="75"/>
      <c r="AS49" s="75"/>
      <c r="AW49" s="1"/>
      <c r="AX49" s="1"/>
      <c r="AY49" s="1"/>
      <c r="AZ49" s="1"/>
      <c r="BA49" s="1"/>
    </row>
    <row r="50" spans="1:53" ht="18" customHeight="1">
      <c r="B50" s="174" t="s">
        <v>181</v>
      </c>
      <c r="C50" s="1" t="s">
        <v>306</v>
      </c>
      <c r="E50" s="1"/>
      <c r="F50" s="1"/>
      <c r="G50" s="1"/>
      <c r="H50" s="1"/>
      <c r="I50" s="1"/>
      <c r="J50" s="1"/>
      <c r="K50" s="9"/>
      <c r="L50" s="9"/>
      <c r="M50" s="9"/>
      <c r="N50" s="9"/>
      <c r="O50" s="9"/>
      <c r="P50" s="9"/>
      <c r="Q50" s="9"/>
      <c r="R50" s="9"/>
      <c r="S50" s="1"/>
      <c r="T50" s="1"/>
      <c r="U50" s="1"/>
      <c r="V50" s="1"/>
      <c r="Y50" s="1"/>
      <c r="Z50" s="1"/>
      <c r="AA50" s="1"/>
      <c r="AW50" s="1"/>
      <c r="AX50" s="1"/>
      <c r="AY50" s="1"/>
      <c r="AZ50" s="1"/>
      <c r="BA50" s="1"/>
    </row>
    <row r="51" spans="1:53" ht="18" customHeight="1">
      <c r="J51" s="1"/>
      <c r="K51" s="1"/>
      <c r="L51" s="1"/>
      <c r="M51" s="1"/>
      <c r="N51" s="1"/>
      <c r="O51" s="1"/>
      <c r="P51" s="1"/>
      <c r="Q51" s="1"/>
      <c r="R51" s="1"/>
      <c r="S51" s="1"/>
      <c r="T51" s="1"/>
      <c r="U51" s="1"/>
      <c r="V51" s="1"/>
      <c r="W51" s="1"/>
      <c r="X51" s="1"/>
      <c r="Y51" s="1"/>
      <c r="AA51" s="1"/>
      <c r="AW51" s="1"/>
      <c r="AX51" s="1"/>
      <c r="AY51" s="1"/>
      <c r="AZ51" s="1"/>
      <c r="BA51" s="1"/>
    </row>
    <row r="52" spans="1:53" ht="18" customHeight="1">
      <c r="A52" s="1"/>
      <c r="B52" s="21" t="s">
        <v>441</v>
      </c>
      <c r="C52" s="21">
        <f>入力元!N4</f>
        <v>8</v>
      </c>
      <c r="D52" s="162" t="s">
        <v>117</v>
      </c>
      <c r="E52" s="125" t="str">
        <f>入力元!R4</f>
        <v>Y</v>
      </c>
      <c r="F52" s="541">
        <f>入力元!T4</f>
        <v>0</v>
      </c>
      <c r="G52" s="541"/>
      <c r="H52" s="541"/>
      <c r="U52" s="1"/>
      <c r="V52" s="1"/>
      <c r="W52" s="1"/>
      <c r="X52" s="1"/>
      <c r="Y52" s="1"/>
      <c r="Z52" s="1"/>
      <c r="AA52" s="1"/>
    </row>
    <row r="53" spans="1:53" ht="18" customHeight="1">
      <c r="B53" s="21"/>
      <c r="C53" s="21"/>
      <c r="D53" s="162"/>
      <c r="E53" s="125"/>
      <c r="F53" s="229"/>
      <c r="G53" s="125"/>
      <c r="H53" s="125"/>
      <c r="Z53" s="1"/>
      <c r="AA53" s="1"/>
      <c r="AB53" s="75"/>
      <c r="AC53" s="75"/>
      <c r="AD53" s="75"/>
      <c r="AE53" s="75"/>
      <c r="AF53" s="75"/>
      <c r="AG53" s="75"/>
      <c r="AH53" s="75"/>
      <c r="AI53" s="75"/>
      <c r="AJ53" s="75"/>
      <c r="AK53" s="75"/>
      <c r="AL53" s="75"/>
      <c r="AM53" s="75"/>
      <c r="AN53" s="75"/>
      <c r="AO53" s="75"/>
      <c r="AP53" s="75"/>
      <c r="AQ53" s="75"/>
      <c r="AR53" s="75"/>
      <c r="AS53" s="75"/>
      <c r="AT53" s="75"/>
      <c r="AU53" s="75"/>
      <c r="AV53" s="75"/>
      <c r="AW53" s="75"/>
      <c r="AX53" s="1"/>
      <c r="AY53" s="1"/>
      <c r="AZ53" s="1"/>
    </row>
    <row r="54" spans="1:53" ht="18" customHeight="1">
      <c r="B54" s="21"/>
      <c r="C54" s="21"/>
      <c r="D54" s="162"/>
      <c r="E54" s="125"/>
      <c r="F54" s="229"/>
      <c r="G54" s="125"/>
      <c r="H54" s="125"/>
      <c r="Z54" s="1"/>
      <c r="AA54" s="1"/>
      <c r="AB54" s="75"/>
      <c r="AC54" s="75"/>
      <c r="AD54" s="75"/>
      <c r="AE54" s="75"/>
      <c r="AF54" s="75"/>
      <c r="AG54" s="75"/>
      <c r="AH54" s="75"/>
      <c r="AI54" s="75"/>
      <c r="AJ54" s="75"/>
      <c r="AK54" s="75"/>
      <c r="AL54" s="75"/>
      <c r="AM54" s="75"/>
      <c r="AN54" s="75"/>
      <c r="AO54" s="75"/>
      <c r="AP54" s="75"/>
      <c r="AQ54" s="75"/>
      <c r="AR54" s="75"/>
      <c r="AS54" s="75"/>
      <c r="AT54" s="75"/>
      <c r="AU54" s="75"/>
      <c r="AV54" s="75"/>
      <c r="AW54" s="75"/>
      <c r="AX54" s="1"/>
      <c r="AY54" s="1"/>
      <c r="AZ54" s="1"/>
    </row>
    <row r="55" spans="1:53" ht="18" customHeight="1">
      <c r="B55" s="21"/>
      <c r="C55" s="21"/>
      <c r="D55" s="162"/>
      <c r="E55" s="125"/>
      <c r="F55" s="229"/>
      <c r="G55" s="125"/>
      <c r="H55" s="125"/>
      <c r="Z55" s="1"/>
      <c r="AA55" s="1"/>
      <c r="AB55" s="75"/>
      <c r="AC55" s="75"/>
      <c r="AD55" s="75"/>
      <c r="AE55" s="75"/>
      <c r="AF55" s="75"/>
      <c r="AG55" s="75"/>
      <c r="AH55" s="75"/>
      <c r="AI55" s="75"/>
      <c r="AJ55" s="75"/>
      <c r="AK55" s="75"/>
      <c r="AL55" s="75"/>
      <c r="AM55" s="75"/>
      <c r="AN55" s="75"/>
      <c r="AO55" s="75"/>
      <c r="AP55" s="75"/>
      <c r="AQ55" s="75"/>
      <c r="AR55" s="75"/>
      <c r="AS55" s="75"/>
      <c r="AT55" s="75"/>
      <c r="AU55" s="75"/>
      <c r="AV55" s="75"/>
      <c r="AW55" s="75"/>
      <c r="AX55" s="1"/>
      <c r="AY55" s="1"/>
      <c r="AZ55" s="1"/>
    </row>
    <row r="56" spans="1:53" ht="18" customHeight="1">
      <c r="A56" s="7" t="s">
        <v>625</v>
      </c>
      <c r="AH56"/>
      <c r="AI56"/>
      <c r="AJ56"/>
      <c r="AK56"/>
      <c r="AL56"/>
      <c r="AM56"/>
      <c r="AN56"/>
      <c r="AO56"/>
      <c r="AP56"/>
      <c r="AQ56"/>
      <c r="AR56"/>
      <c r="AS56"/>
      <c r="AT56"/>
      <c r="AU56"/>
      <c r="AV56"/>
      <c r="AW56"/>
      <c r="AX56"/>
      <c r="AY56"/>
      <c r="AZ56"/>
      <c r="BA56"/>
    </row>
    <row r="57" spans="1:53" ht="18" customHeight="1">
      <c r="A57" s="7">
        <v>1</v>
      </c>
      <c r="B57" s="7" t="s">
        <v>469</v>
      </c>
      <c r="AH57"/>
      <c r="AI57"/>
      <c r="AJ57"/>
      <c r="AK57"/>
      <c r="AL57"/>
      <c r="AM57"/>
      <c r="AN57"/>
      <c r="AO57"/>
      <c r="AP57"/>
      <c r="AQ57"/>
      <c r="AR57"/>
      <c r="AS57"/>
      <c r="AT57"/>
      <c r="AU57"/>
      <c r="AV57"/>
      <c r="AW57"/>
      <c r="AX57"/>
      <c r="AY57"/>
      <c r="AZ57"/>
      <c r="BA57"/>
    </row>
    <row r="58" spans="1:53" ht="18" customHeight="1">
      <c r="B58" s="7" t="s">
        <v>476</v>
      </c>
      <c r="AH58"/>
      <c r="AI58"/>
      <c r="AJ58"/>
      <c r="AK58"/>
      <c r="AL58"/>
      <c r="AM58"/>
      <c r="AN58"/>
      <c r="AO58"/>
      <c r="AP58"/>
      <c r="AQ58"/>
      <c r="AR58"/>
      <c r="AS58"/>
      <c r="AT58"/>
      <c r="AU58"/>
      <c r="AV58"/>
      <c r="AW58"/>
      <c r="AX58"/>
      <c r="AY58"/>
      <c r="AZ58"/>
      <c r="BA58"/>
    </row>
    <row r="59" spans="1:53" ht="18" customHeight="1">
      <c r="B59" s="7" t="s">
        <v>475</v>
      </c>
      <c r="AH59"/>
      <c r="AI59"/>
      <c r="AJ59"/>
      <c r="AK59"/>
      <c r="AL59"/>
      <c r="AM59"/>
      <c r="AN59"/>
      <c r="AO59"/>
      <c r="AP59"/>
      <c r="AQ59"/>
      <c r="AR59"/>
      <c r="AS59"/>
      <c r="AT59"/>
      <c r="AU59"/>
      <c r="AV59"/>
      <c r="AW59"/>
      <c r="AX59"/>
      <c r="AY59"/>
      <c r="AZ59"/>
      <c r="BA59"/>
    </row>
    <row r="60" spans="1:53" ht="18" customHeight="1">
      <c r="B60" s="7" t="s">
        <v>470</v>
      </c>
      <c r="AH60"/>
      <c r="AI60"/>
      <c r="AJ60"/>
      <c r="AK60"/>
      <c r="AL60"/>
      <c r="AM60"/>
      <c r="AN60"/>
      <c r="AO60"/>
      <c r="AP60"/>
      <c r="AQ60"/>
      <c r="AR60"/>
      <c r="AS60"/>
      <c r="AT60"/>
      <c r="AU60"/>
      <c r="AV60"/>
      <c r="AW60"/>
      <c r="AX60"/>
      <c r="AY60"/>
      <c r="AZ60"/>
      <c r="BA60"/>
    </row>
    <row r="61" spans="1:53" ht="18" customHeight="1">
      <c r="B61" s="230" t="s">
        <v>175</v>
      </c>
      <c r="C61" s="7" t="s">
        <v>454</v>
      </c>
      <c r="AH61"/>
      <c r="AI61"/>
      <c r="AJ61"/>
      <c r="AK61"/>
      <c r="AL61"/>
      <c r="AM61"/>
      <c r="AN61"/>
      <c r="AO61"/>
      <c r="AP61"/>
      <c r="AQ61"/>
      <c r="AR61"/>
      <c r="AS61"/>
      <c r="AT61"/>
      <c r="AU61"/>
      <c r="AV61"/>
      <c r="AW61"/>
      <c r="AX61"/>
      <c r="AY61"/>
      <c r="AZ61"/>
      <c r="BA61"/>
    </row>
    <row r="62" spans="1:53" ht="18" customHeight="1">
      <c r="B62" s="230" t="s">
        <v>241</v>
      </c>
      <c r="C62" s="7" t="s">
        <v>455</v>
      </c>
      <c r="AH62"/>
      <c r="AI62"/>
      <c r="AJ62"/>
      <c r="AK62"/>
      <c r="AL62"/>
      <c r="AM62"/>
      <c r="AN62"/>
      <c r="AO62"/>
      <c r="AP62"/>
      <c r="AQ62"/>
      <c r="AR62"/>
      <c r="AS62"/>
      <c r="AT62"/>
      <c r="AU62"/>
      <c r="AV62"/>
      <c r="AW62"/>
      <c r="AX62"/>
      <c r="AY62"/>
      <c r="AZ62"/>
      <c r="BA62"/>
    </row>
    <row r="63" spans="1:53" ht="18" customHeight="1">
      <c r="B63" s="230" t="s">
        <v>240</v>
      </c>
      <c r="C63" s="7" t="s">
        <v>471</v>
      </c>
      <c r="AH63"/>
      <c r="AI63"/>
      <c r="AJ63"/>
      <c r="AK63"/>
      <c r="AL63"/>
      <c r="AM63"/>
      <c r="AN63"/>
      <c r="AO63"/>
      <c r="AP63"/>
      <c r="AQ63"/>
      <c r="AR63"/>
      <c r="AS63"/>
      <c r="AT63"/>
      <c r="AU63"/>
      <c r="AV63"/>
      <c r="AW63"/>
      <c r="AX63"/>
      <c r="AY63"/>
      <c r="AZ63"/>
      <c r="BA63"/>
    </row>
    <row r="64" spans="1:53" ht="18" customHeight="1">
      <c r="C64" s="7" t="s">
        <v>456</v>
      </c>
      <c r="AH64"/>
      <c r="AI64"/>
      <c r="AJ64"/>
      <c r="AK64"/>
      <c r="AL64"/>
      <c r="AM64"/>
      <c r="AN64"/>
      <c r="AO64"/>
      <c r="AP64"/>
      <c r="AQ64"/>
      <c r="AR64"/>
      <c r="AS64"/>
      <c r="AT64"/>
      <c r="AU64"/>
      <c r="AV64"/>
      <c r="AW64"/>
      <c r="AX64"/>
      <c r="AY64"/>
      <c r="AZ64"/>
      <c r="BA64"/>
    </row>
    <row r="65" spans="1:53" ht="18" customHeight="1">
      <c r="B65" s="230" t="s">
        <v>194</v>
      </c>
      <c r="C65" s="7" t="s">
        <v>472</v>
      </c>
      <c r="AH65"/>
      <c r="AI65"/>
      <c r="AJ65"/>
      <c r="AK65"/>
      <c r="AL65"/>
      <c r="AM65"/>
      <c r="AN65"/>
      <c r="AO65"/>
      <c r="AP65"/>
      <c r="AQ65"/>
      <c r="AR65"/>
      <c r="AS65"/>
      <c r="AT65"/>
      <c r="AU65"/>
      <c r="AV65"/>
      <c r="AW65"/>
      <c r="AX65"/>
      <c r="AY65"/>
      <c r="AZ65"/>
      <c r="BA65"/>
    </row>
    <row r="66" spans="1:53" ht="18" customHeight="1">
      <c r="C66" s="7" t="s">
        <v>457</v>
      </c>
      <c r="AH66"/>
      <c r="AI66"/>
      <c r="AJ66"/>
      <c r="AK66"/>
      <c r="AL66"/>
      <c r="AM66"/>
      <c r="AN66"/>
      <c r="AO66"/>
      <c r="AP66"/>
      <c r="AQ66"/>
      <c r="AR66"/>
      <c r="AS66"/>
      <c r="AT66"/>
      <c r="AU66"/>
      <c r="AV66"/>
      <c r="AW66"/>
      <c r="AX66"/>
      <c r="AY66"/>
      <c r="AZ66"/>
      <c r="BA66"/>
    </row>
    <row r="67" spans="1:53" ht="18" customHeight="1">
      <c r="B67" s="230" t="s">
        <v>237</v>
      </c>
      <c r="C67" s="7" t="s">
        <v>458</v>
      </c>
      <c r="AH67"/>
      <c r="AI67"/>
      <c r="AJ67"/>
      <c r="AK67"/>
      <c r="AL67"/>
      <c r="AM67"/>
      <c r="AN67"/>
      <c r="AO67"/>
      <c r="AP67"/>
      <c r="AQ67"/>
      <c r="AR67"/>
      <c r="AS67"/>
      <c r="AT67"/>
      <c r="AU67"/>
      <c r="AV67"/>
      <c r="AW67"/>
      <c r="AX67"/>
      <c r="AY67"/>
      <c r="AZ67"/>
      <c r="BA67"/>
    </row>
    <row r="68" spans="1:53" ht="18" customHeight="1">
      <c r="A68" s="7">
        <v>2</v>
      </c>
      <c r="B68" s="7" t="s">
        <v>477</v>
      </c>
      <c r="AH68"/>
      <c r="AI68"/>
      <c r="AJ68"/>
      <c r="AK68"/>
      <c r="AL68"/>
      <c r="AM68"/>
      <c r="AN68"/>
      <c r="AO68"/>
      <c r="AP68"/>
      <c r="AQ68"/>
      <c r="AR68"/>
      <c r="AS68"/>
      <c r="AT68"/>
      <c r="AU68"/>
      <c r="AV68"/>
      <c r="AW68"/>
      <c r="AX68"/>
      <c r="AY68"/>
      <c r="AZ68"/>
      <c r="BA68"/>
    </row>
    <row r="69" spans="1:53" ht="18" customHeight="1">
      <c r="B69" s="230" t="s">
        <v>460</v>
      </c>
      <c r="C69" s="7" t="s">
        <v>459</v>
      </c>
      <c r="AH69"/>
      <c r="AI69"/>
      <c r="AJ69"/>
      <c r="AK69"/>
      <c r="AL69"/>
      <c r="AM69"/>
      <c r="AN69"/>
      <c r="AO69"/>
      <c r="AP69"/>
      <c r="AQ69"/>
      <c r="AR69"/>
      <c r="AS69"/>
      <c r="AT69"/>
      <c r="AU69"/>
      <c r="AV69"/>
      <c r="AW69"/>
      <c r="AX69"/>
      <c r="AY69"/>
      <c r="AZ69"/>
      <c r="BA69"/>
    </row>
    <row r="70" spans="1:53" ht="18" customHeight="1">
      <c r="B70" s="230" t="s">
        <v>463</v>
      </c>
      <c r="C70" s="7" t="s">
        <v>461</v>
      </c>
      <c r="AH70"/>
      <c r="AI70"/>
      <c r="AJ70"/>
      <c r="AK70"/>
      <c r="AL70"/>
      <c r="AM70"/>
      <c r="AN70"/>
      <c r="AO70"/>
      <c r="AP70"/>
      <c r="AQ70"/>
      <c r="AR70"/>
      <c r="AS70"/>
      <c r="AT70"/>
      <c r="AU70"/>
      <c r="AV70"/>
      <c r="AW70"/>
      <c r="AX70"/>
      <c r="AY70"/>
      <c r="AZ70"/>
      <c r="BA70"/>
    </row>
    <row r="71" spans="1:53" ht="18" customHeight="1">
      <c r="B71" s="230" t="s">
        <v>464</v>
      </c>
      <c r="C71" s="7" t="s">
        <v>473</v>
      </c>
      <c r="AH71"/>
      <c r="AI71"/>
      <c r="AJ71"/>
      <c r="AK71"/>
      <c r="AL71"/>
      <c r="AM71"/>
      <c r="AN71"/>
      <c r="AO71"/>
      <c r="AP71"/>
      <c r="AQ71"/>
      <c r="AR71"/>
      <c r="AS71"/>
      <c r="AT71"/>
      <c r="AU71"/>
      <c r="AV71"/>
      <c r="AW71"/>
      <c r="AX71"/>
      <c r="AY71"/>
      <c r="AZ71"/>
      <c r="BA71"/>
    </row>
    <row r="72" spans="1:53" ht="18" customHeight="1">
      <c r="B72" s="230" t="s">
        <v>465</v>
      </c>
      <c r="C72" s="7" t="s">
        <v>474</v>
      </c>
      <c r="AH72"/>
      <c r="AI72"/>
      <c r="AJ72"/>
      <c r="AK72"/>
      <c r="AL72"/>
      <c r="AM72"/>
      <c r="AN72"/>
      <c r="AO72"/>
      <c r="AP72"/>
      <c r="AQ72"/>
      <c r="AR72"/>
      <c r="AS72"/>
      <c r="AT72"/>
      <c r="AU72"/>
      <c r="AV72"/>
      <c r="AW72"/>
      <c r="AX72"/>
      <c r="AY72"/>
      <c r="AZ72"/>
      <c r="BA72"/>
    </row>
    <row r="73" spans="1:53" ht="18" customHeight="1">
      <c r="B73" s="230" t="s">
        <v>466</v>
      </c>
      <c r="C73" s="7" t="s">
        <v>462</v>
      </c>
      <c r="AH73"/>
      <c r="AI73"/>
      <c r="AJ73"/>
      <c r="AK73"/>
      <c r="AL73"/>
      <c r="AM73"/>
      <c r="AN73"/>
      <c r="AO73"/>
      <c r="AP73"/>
      <c r="AQ73"/>
      <c r="AR73"/>
      <c r="AS73"/>
      <c r="AT73"/>
      <c r="AU73"/>
      <c r="AV73"/>
      <c r="AW73"/>
      <c r="AX73"/>
      <c r="AY73"/>
      <c r="AZ73"/>
      <c r="BA73"/>
    </row>
    <row r="74" spans="1:53" ht="18" customHeight="1">
      <c r="A74" s="7">
        <v>3</v>
      </c>
      <c r="B74" s="7" t="s">
        <v>478</v>
      </c>
      <c r="AH74"/>
      <c r="AI74"/>
      <c r="AJ74"/>
      <c r="AK74"/>
      <c r="AL74"/>
      <c r="AM74"/>
      <c r="AN74"/>
      <c r="AO74"/>
      <c r="AP74"/>
      <c r="AQ74"/>
      <c r="AR74"/>
      <c r="AS74"/>
      <c r="AT74"/>
      <c r="AU74"/>
      <c r="AV74"/>
      <c r="AW74"/>
      <c r="AX74"/>
      <c r="AY74"/>
      <c r="AZ74"/>
      <c r="BA74"/>
    </row>
    <row r="75" spans="1:53" ht="18" customHeight="1">
      <c r="B75" s="7" t="s">
        <v>606</v>
      </c>
      <c r="AH75"/>
      <c r="AI75"/>
      <c r="AJ75"/>
      <c r="AK75"/>
      <c r="AL75"/>
      <c r="AM75"/>
      <c r="AN75"/>
      <c r="AO75"/>
      <c r="AP75"/>
      <c r="AQ75"/>
      <c r="AR75"/>
      <c r="AS75"/>
      <c r="AT75"/>
      <c r="AU75"/>
      <c r="AV75"/>
      <c r="AW75"/>
      <c r="AX75"/>
      <c r="AY75"/>
      <c r="AZ75"/>
      <c r="BA75"/>
    </row>
    <row r="76" spans="1:53" ht="18" customHeight="1">
      <c r="B76" s="7" t="s">
        <v>479</v>
      </c>
      <c r="AH76"/>
      <c r="AI76"/>
      <c r="AJ76"/>
      <c r="AK76"/>
      <c r="AL76"/>
      <c r="AM76"/>
      <c r="AN76"/>
      <c r="AO76"/>
      <c r="AP76"/>
      <c r="AQ76"/>
      <c r="AR76"/>
      <c r="AS76"/>
      <c r="AT76"/>
      <c r="AU76"/>
      <c r="AV76"/>
      <c r="AW76"/>
      <c r="AX76"/>
      <c r="AY76"/>
      <c r="AZ76"/>
      <c r="BA76"/>
    </row>
    <row r="77" spans="1:53" ht="18" customHeight="1">
      <c r="B77" s="7" t="s">
        <v>480</v>
      </c>
      <c r="AH77"/>
      <c r="AI77"/>
      <c r="AJ77"/>
      <c r="AK77"/>
      <c r="AL77"/>
      <c r="AM77"/>
      <c r="AN77"/>
      <c r="AO77"/>
      <c r="AP77"/>
      <c r="AQ77"/>
      <c r="AR77"/>
      <c r="AS77"/>
      <c r="AT77"/>
      <c r="AU77"/>
      <c r="AV77"/>
      <c r="AW77"/>
      <c r="AX77"/>
      <c r="AY77"/>
      <c r="AZ77"/>
      <c r="BA77"/>
    </row>
    <row r="78" spans="1:53" ht="18" customHeight="1">
      <c r="A78" s="7">
        <v>4</v>
      </c>
      <c r="B78" s="7" t="s">
        <v>481</v>
      </c>
      <c r="AH78"/>
      <c r="AI78"/>
      <c r="AJ78"/>
      <c r="AK78"/>
      <c r="AL78"/>
      <c r="AM78"/>
      <c r="AN78"/>
      <c r="AO78"/>
      <c r="AP78"/>
      <c r="AQ78"/>
      <c r="AR78"/>
      <c r="AS78"/>
      <c r="AT78"/>
      <c r="AU78"/>
      <c r="AV78"/>
      <c r="AW78"/>
      <c r="AX78"/>
      <c r="AY78"/>
      <c r="AZ78"/>
      <c r="BA78"/>
    </row>
    <row r="79" spans="1:53" ht="18" customHeight="1">
      <c r="B79" s="7" t="s">
        <v>482</v>
      </c>
      <c r="AH79"/>
      <c r="AI79"/>
      <c r="AJ79"/>
      <c r="AK79"/>
      <c r="AL79"/>
      <c r="AM79"/>
      <c r="AN79"/>
      <c r="AO79"/>
      <c r="AP79"/>
      <c r="AQ79"/>
      <c r="AR79"/>
      <c r="AS79"/>
      <c r="AT79"/>
      <c r="AU79"/>
      <c r="AV79"/>
      <c r="AW79"/>
      <c r="AX79"/>
      <c r="AY79"/>
      <c r="AZ79"/>
      <c r="BA79"/>
    </row>
    <row r="80" spans="1:53" ht="18" customHeight="1">
      <c r="A80" s="7">
        <v>5</v>
      </c>
      <c r="B80" s="7" t="s">
        <v>483</v>
      </c>
      <c r="AH80"/>
      <c r="AI80"/>
      <c r="AJ80"/>
      <c r="AK80"/>
      <c r="AL80"/>
      <c r="AM80"/>
      <c r="AN80"/>
      <c r="AO80"/>
      <c r="AP80"/>
      <c r="AQ80"/>
      <c r="AR80"/>
      <c r="AS80"/>
      <c r="AT80"/>
      <c r="AU80"/>
      <c r="AV80"/>
      <c r="AW80"/>
      <c r="AX80"/>
      <c r="AY80"/>
      <c r="AZ80"/>
      <c r="BA80"/>
    </row>
    <row r="81" spans="2:53" ht="18" customHeight="1">
      <c r="B81" s="7" t="s">
        <v>484</v>
      </c>
      <c r="AH81"/>
      <c r="AI81"/>
      <c r="AJ81"/>
      <c r="AK81"/>
      <c r="AL81"/>
      <c r="AM81"/>
      <c r="AN81"/>
      <c r="AO81"/>
      <c r="AP81"/>
      <c r="AQ81"/>
      <c r="AR81"/>
      <c r="AS81"/>
      <c r="AT81"/>
      <c r="AU81"/>
      <c r="AV81"/>
      <c r="AW81"/>
      <c r="AX81"/>
      <c r="AY81"/>
      <c r="AZ81"/>
      <c r="BA81"/>
    </row>
    <row r="82" spans="2:53" ht="18" customHeight="1">
      <c r="AH82"/>
      <c r="AI82"/>
      <c r="AJ82"/>
      <c r="AK82"/>
      <c r="AL82"/>
      <c r="AM82"/>
      <c r="AN82"/>
      <c r="AO82"/>
      <c r="AP82"/>
      <c r="AQ82"/>
      <c r="AR82"/>
      <c r="AS82"/>
      <c r="AT82"/>
      <c r="AU82"/>
      <c r="AV82"/>
      <c r="AW82"/>
      <c r="AX82"/>
      <c r="AY82"/>
      <c r="AZ82"/>
      <c r="BA82"/>
    </row>
    <row r="83" spans="2:53" ht="18" customHeight="1">
      <c r="AH83"/>
      <c r="AI83"/>
      <c r="AJ83"/>
      <c r="AK83"/>
      <c r="AL83"/>
      <c r="AM83"/>
      <c r="AN83"/>
      <c r="AO83"/>
      <c r="AP83"/>
      <c r="AQ83"/>
      <c r="AR83"/>
      <c r="AS83"/>
      <c r="AT83"/>
      <c r="AU83"/>
      <c r="AV83"/>
      <c r="AW83"/>
      <c r="AX83"/>
      <c r="AY83"/>
      <c r="AZ83"/>
      <c r="BA83"/>
    </row>
    <row r="84" spans="2:53" ht="18" customHeight="1">
      <c r="AH84"/>
      <c r="AI84"/>
      <c r="AJ84"/>
      <c r="AK84"/>
      <c r="AL84"/>
      <c r="AM84"/>
      <c r="AN84"/>
      <c r="AO84"/>
      <c r="AP84"/>
      <c r="AQ84"/>
      <c r="AR84"/>
      <c r="AS84"/>
      <c r="AT84"/>
      <c r="AU84"/>
      <c r="AV84"/>
      <c r="AW84"/>
      <c r="AX84"/>
      <c r="AY84"/>
      <c r="AZ84"/>
      <c r="BA84"/>
    </row>
    <row r="85" spans="2:53" ht="18" customHeight="1">
      <c r="AH85"/>
      <c r="AI85"/>
      <c r="AJ85"/>
      <c r="AK85"/>
      <c r="AL85"/>
      <c r="AM85"/>
      <c r="AN85"/>
      <c r="AO85"/>
      <c r="AP85"/>
      <c r="AQ85"/>
      <c r="AR85"/>
      <c r="AS85"/>
      <c r="AT85"/>
      <c r="AU85"/>
      <c r="AV85"/>
      <c r="AW85"/>
      <c r="AX85"/>
      <c r="AY85"/>
      <c r="AZ85"/>
      <c r="BA85"/>
    </row>
    <row r="86" spans="2:53" ht="18" customHeight="1">
      <c r="AH86"/>
      <c r="AI86"/>
      <c r="AJ86"/>
      <c r="AK86"/>
      <c r="AL86"/>
      <c r="AM86"/>
      <c r="AN86"/>
      <c r="AO86"/>
      <c r="AP86"/>
      <c r="AQ86"/>
      <c r="AR86"/>
      <c r="AS86"/>
      <c r="AT86"/>
      <c r="AU86"/>
      <c r="AV86"/>
      <c r="AW86"/>
      <c r="AX86"/>
      <c r="AY86"/>
      <c r="AZ86"/>
      <c r="BA86"/>
    </row>
    <row r="87" spans="2:53" ht="18" customHeight="1">
      <c r="AH87"/>
      <c r="AI87"/>
      <c r="AJ87"/>
      <c r="AK87"/>
      <c r="AL87"/>
      <c r="AM87"/>
      <c r="AN87"/>
      <c r="AO87"/>
      <c r="AP87"/>
      <c r="AQ87"/>
      <c r="AR87"/>
      <c r="AS87"/>
      <c r="AT87"/>
      <c r="AU87"/>
      <c r="AV87"/>
      <c r="AW87"/>
      <c r="AX87"/>
      <c r="AY87"/>
      <c r="AZ87"/>
      <c r="BA87"/>
    </row>
    <row r="88" spans="2:53" ht="18" customHeight="1">
      <c r="AH88"/>
      <c r="AI88"/>
      <c r="AJ88"/>
      <c r="AK88"/>
      <c r="AL88"/>
      <c r="AM88"/>
      <c r="AN88"/>
      <c r="AO88"/>
      <c r="AP88"/>
      <c r="AQ88"/>
      <c r="AR88"/>
      <c r="AS88"/>
      <c r="AT88"/>
      <c r="AU88"/>
      <c r="AV88"/>
      <c r="AW88"/>
      <c r="AX88"/>
      <c r="AY88"/>
      <c r="AZ88"/>
      <c r="BA88"/>
    </row>
    <row r="89" spans="2:53" ht="18" customHeight="1">
      <c r="AH89"/>
      <c r="AI89"/>
      <c r="AJ89"/>
      <c r="AK89"/>
      <c r="AL89"/>
      <c r="AM89"/>
      <c r="AN89"/>
      <c r="AO89"/>
      <c r="AP89"/>
      <c r="AQ89"/>
      <c r="AR89"/>
      <c r="AS89"/>
      <c r="AT89"/>
      <c r="AU89"/>
      <c r="AV89"/>
      <c r="AW89"/>
      <c r="AX89"/>
      <c r="AY89"/>
      <c r="AZ89"/>
      <c r="BA89"/>
    </row>
    <row r="90" spans="2:53" ht="18" customHeight="1">
      <c r="AH90"/>
      <c r="AI90"/>
      <c r="AJ90"/>
      <c r="AK90"/>
      <c r="AL90"/>
      <c r="AM90"/>
      <c r="AN90"/>
      <c r="AO90"/>
      <c r="AP90"/>
      <c r="AQ90"/>
      <c r="AR90"/>
      <c r="AS90"/>
      <c r="AT90"/>
      <c r="AU90"/>
      <c r="AV90"/>
      <c r="AW90"/>
      <c r="AX90"/>
      <c r="AY90"/>
      <c r="AZ90"/>
      <c r="BA90"/>
    </row>
    <row r="91" spans="2:53" ht="18" customHeight="1">
      <c r="AH91"/>
      <c r="AI91"/>
      <c r="AJ91"/>
      <c r="AK91"/>
      <c r="AL91"/>
      <c r="AM91"/>
      <c r="AN91"/>
      <c r="AO91"/>
      <c r="AP91"/>
      <c r="AQ91"/>
      <c r="AR91"/>
      <c r="AS91"/>
      <c r="AT91"/>
      <c r="AU91"/>
      <c r="AV91"/>
      <c r="AW91"/>
      <c r="AX91"/>
      <c r="AY91"/>
      <c r="AZ91"/>
      <c r="BA91"/>
    </row>
    <row r="92" spans="2:53" ht="18" customHeight="1">
      <c r="AH92"/>
      <c r="AI92"/>
      <c r="AJ92"/>
      <c r="AK92"/>
      <c r="AL92"/>
      <c r="AM92"/>
      <c r="AN92"/>
      <c r="AO92"/>
      <c r="AP92"/>
      <c r="AQ92"/>
      <c r="AR92"/>
      <c r="AS92"/>
      <c r="AT92"/>
      <c r="AU92"/>
      <c r="AV92"/>
      <c r="AW92"/>
      <c r="AX92"/>
      <c r="AY92"/>
      <c r="AZ92"/>
      <c r="BA92"/>
    </row>
    <row r="93" spans="2:53" ht="18" customHeight="1">
      <c r="AH93"/>
      <c r="AI93"/>
      <c r="AJ93"/>
      <c r="AK93"/>
      <c r="AL93"/>
      <c r="AM93"/>
      <c r="AN93"/>
      <c r="AO93"/>
      <c r="AP93"/>
      <c r="AQ93"/>
      <c r="AR93"/>
      <c r="AS93"/>
      <c r="AT93"/>
      <c r="AU93"/>
      <c r="AV93"/>
      <c r="AW93"/>
      <c r="AX93"/>
      <c r="AY93"/>
      <c r="AZ93"/>
      <c r="BA93"/>
    </row>
    <row r="94" spans="2:53" ht="18" customHeight="1">
      <c r="AH94"/>
      <c r="AI94"/>
      <c r="AJ94"/>
      <c r="AK94"/>
      <c r="AL94"/>
      <c r="AM94"/>
      <c r="AN94"/>
      <c r="AO94"/>
      <c r="AP94"/>
      <c r="AQ94"/>
      <c r="AR94"/>
      <c r="AS94"/>
      <c r="AT94"/>
      <c r="AU94"/>
      <c r="AV94"/>
      <c r="AW94"/>
      <c r="AX94"/>
      <c r="AY94"/>
      <c r="AZ94"/>
      <c r="BA94"/>
    </row>
    <row r="95" spans="2:53" ht="18" customHeight="1">
      <c r="AH95"/>
      <c r="AI95"/>
      <c r="AJ95"/>
      <c r="AK95"/>
      <c r="AL95"/>
      <c r="AM95"/>
      <c r="AN95"/>
      <c r="AO95"/>
      <c r="AP95"/>
      <c r="AQ95"/>
      <c r="AR95"/>
      <c r="AS95"/>
      <c r="AT95"/>
      <c r="AU95"/>
      <c r="AV95"/>
      <c r="AW95"/>
      <c r="AX95"/>
      <c r="AY95"/>
      <c r="AZ95"/>
      <c r="BA95"/>
    </row>
    <row r="96" spans="2:53" ht="18" customHeight="1">
      <c r="AH96"/>
      <c r="AI96"/>
      <c r="AJ96"/>
      <c r="AK96"/>
      <c r="AL96"/>
      <c r="AM96"/>
      <c r="AN96"/>
      <c r="AO96"/>
      <c r="AP96"/>
      <c r="AQ96"/>
      <c r="AR96"/>
      <c r="AS96"/>
      <c r="AT96"/>
      <c r="AU96"/>
      <c r="AV96"/>
      <c r="AW96"/>
      <c r="AX96"/>
      <c r="AY96"/>
      <c r="AZ96"/>
      <c r="BA96"/>
    </row>
    <row r="97" spans="1:53" ht="18" customHeight="1">
      <c r="AH97"/>
      <c r="AI97"/>
      <c r="AJ97"/>
      <c r="AK97"/>
      <c r="AL97"/>
      <c r="AM97"/>
      <c r="AN97"/>
      <c r="AO97"/>
      <c r="AP97"/>
      <c r="AQ97"/>
      <c r="AR97"/>
      <c r="AS97"/>
      <c r="AT97"/>
      <c r="AU97"/>
      <c r="AV97"/>
      <c r="AW97"/>
      <c r="AX97"/>
      <c r="AY97"/>
      <c r="AZ97"/>
      <c r="BA97"/>
    </row>
    <row r="98" spans="1:53" ht="18" customHeight="1">
      <c r="AH98"/>
      <c r="AI98"/>
      <c r="AJ98"/>
      <c r="AK98"/>
      <c r="AL98"/>
      <c r="AM98"/>
      <c r="AN98"/>
      <c r="AO98"/>
      <c r="AP98"/>
      <c r="AQ98"/>
      <c r="AR98"/>
      <c r="AS98"/>
      <c r="AT98"/>
      <c r="AU98"/>
      <c r="AV98"/>
      <c r="AW98"/>
      <c r="AX98"/>
      <c r="AY98"/>
      <c r="AZ98"/>
      <c r="BA98"/>
    </row>
    <row r="99" spans="1:53" ht="18" customHeight="1">
      <c r="AH99"/>
      <c r="AI99"/>
      <c r="AJ99"/>
      <c r="AK99"/>
      <c r="AL99"/>
      <c r="AM99"/>
      <c r="AN99"/>
      <c r="AO99"/>
      <c r="AP99"/>
      <c r="AQ99"/>
      <c r="AR99"/>
      <c r="AS99"/>
      <c r="AT99"/>
      <c r="AU99"/>
      <c r="AV99"/>
      <c r="AW99"/>
      <c r="AX99"/>
      <c r="AY99"/>
      <c r="AZ99"/>
      <c r="BA99"/>
    </row>
    <row r="100" spans="1:53" ht="18" customHeight="1">
      <c r="AH100"/>
      <c r="AI100"/>
      <c r="AJ100"/>
      <c r="AK100"/>
      <c r="AL100"/>
      <c r="AM100"/>
      <c r="AN100"/>
      <c r="AO100"/>
      <c r="AP100"/>
      <c r="AQ100"/>
      <c r="AR100"/>
      <c r="AS100"/>
      <c r="AT100"/>
      <c r="AU100"/>
      <c r="AV100"/>
      <c r="AW100"/>
      <c r="AX100"/>
      <c r="AY100"/>
      <c r="AZ100"/>
      <c r="BA100"/>
    </row>
    <row r="101" spans="1:53" ht="18"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row>
    <row r="102" spans="1:53" ht="18"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row>
    <row r="103" spans="1:53" ht="18"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row>
    <row r="104" spans="1:53" ht="18"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row>
    <row r="105" spans="1:53" ht="18"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row>
    <row r="106" spans="1:53" ht="18"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row>
    <row r="107" spans="1:53" ht="18"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row>
    <row r="108" spans="1:53" ht="18" customHeight="1">
      <c r="A108" s="1"/>
      <c r="C108" s="1"/>
      <c r="E108" s="1"/>
      <c r="U108" s="1"/>
      <c r="V108" s="1"/>
      <c r="Y108" s="1"/>
      <c r="Z108" s="1"/>
      <c r="AA108" s="1"/>
    </row>
    <row r="109" spans="1:53" ht="18" customHeight="1">
      <c r="A109" s="1"/>
      <c r="U109" s="1"/>
      <c r="V109" s="1"/>
      <c r="W109" s="1"/>
      <c r="X109" s="1"/>
      <c r="Y109" s="1"/>
      <c r="Z109" s="1"/>
      <c r="AA109" s="1"/>
      <c r="AE109" s="1"/>
      <c r="AF109" s="1"/>
      <c r="AG109" s="1"/>
      <c r="AH109" s="1"/>
      <c r="AI109" s="1"/>
      <c r="AJ109" s="1"/>
      <c r="AK109" s="1"/>
      <c r="AL109" s="1"/>
      <c r="AM109" s="1"/>
      <c r="AN109" s="1"/>
      <c r="AO109" s="1"/>
      <c r="AP109" s="1"/>
      <c r="AQ109" s="1"/>
      <c r="AR109" s="1"/>
      <c r="AS109" s="1"/>
      <c r="AT109" s="1"/>
      <c r="AU109" s="1"/>
      <c r="AV109" s="1"/>
      <c r="AW109" s="1"/>
      <c r="AX109" s="1"/>
    </row>
    <row r="110" spans="1:53" ht="18" customHeight="1">
      <c r="A110" s="1"/>
      <c r="X110" s="1"/>
      <c r="Y110" s="1"/>
      <c r="Z110" s="1"/>
      <c r="AA110" s="1"/>
      <c r="AE110" s="1"/>
      <c r="AF110" s="1"/>
      <c r="AG110" s="1"/>
      <c r="AH110" s="1"/>
      <c r="AI110" s="1"/>
      <c r="AJ110" s="1"/>
      <c r="AK110" s="1"/>
      <c r="AL110" s="1"/>
      <c r="AM110" s="1"/>
      <c r="AN110" s="1"/>
      <c r="AO110" s="1"/>
      <c r="AP110" s="1"/>
      <c r="AQ110" s="1"/>
      <c r="AR110" s="1"/>
      <c r="AS110" s="1"/>
      <c r="AT110" s="1"/>
      <c r="AU110" s="1"/>
      <c r="AV110" s="1"/>
      <c r="AW110" s="1"/>
      <c r="AX110" s="1"/>
    </row>
    <row r="111" spans="1:53" ht="18" customHeight="1">
      <c r="A111" s="1"/>
      <c r="X111" s="1"/>
      <c r="Y111" s="1"/>
      <c r="Z111" s="1"/>
      <c r="AA111" s="1"/>
    </row>
    <row r="112" spans="1:53" ht="18" customHeight="1">
      <c r="A112" s="1"/>
      <c r="B112" s="1"/>
      <c r="C112" s="1"/>
      <c r="X112" s="1"/>
      <c r="Y112" s="1"/>
      <c r="Z112" s="1"/>
      <c r="AA112" s="1"/>
    </row>
    <row r="113" spans="1:28" ht="18" customHeight="1">
      <c r="A113" s="1"/>
      <c r="X113" s="1"/>
      <c r="Y113" s="1"/>
      <c r="Z113" s="1"/>
      <c r="AA113" s="1"/>
      <c r="AB113" s="1"/>
    </row>
    <row r="114" spans="1:28" ht="18" customHeight="1">
      <c r="A114" s="1"/>
      <c r="B114" s="1"/>
      <c r="C114" s="1"/>
      <c r="E114" s="1"/>
      <c r="F114" s="1"/>
      <c r="G114" s="1"/>
      <c r="H114" s="4"/>
      <c r="N114" s="1"/>
      <c r="O114" s="1"/>
      <c r="P114" s="1"/>
      <c r="Q114" s="1"/>
      <c r="R114" s="1"/>
      <c r="S114" s="1"/>
      <c r="T114" s="1"/>
      <c r="U114" s="1"/>
      <c r="V114" s="21"/>
      <c r="W114" s="1"/>
      <c r="X114" s="1"/>
      <c r="Y114" s="1"/>
      <c r="Z114" s="1"/>
      <c r="AA114" s="1"/>
    </row>
    <row r="115" spans="1:28" ht="18" customHeight="1">
      <c r="A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8" ht="18" customHeight="1">
      <c r="A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8" ht="18"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8" ht="18" customHeight="1">
      <c r="A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8" customHeight="1">
      <c r="A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8" ht="18"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8" ht="18" customHeight="1">
      <c r="A121" s="1"/>
      <c r="E121" s="1"/>
      <c r="F121" s="1"/>
      <c r="G121" s="1"/>
      <c r="H121" s="1"/>
      <c r="I121" s="1"/>
      <c r="J121" s="1"/>
      <c r="K121" s="1"/>
      <c r="L121" s="1"/>
      <c r="M121" s="1"/>
      <c r="N121" s="1"/>
      <c r="O121" s="1"/>
      <c r="P121" s="1"/>
      <c r="Q121" s="1"/>
      <c r="R121" s="1"/>
      <c r="S121" s="1"/>
      <c r="T121" s="1"/>
      <c r="U121" s="1"/>
      <c r="V121" s="1"/>
      <c r="W121" s="1"/>
      <c r="X121" s="1"/>
      <c r="Z121" s="1"/>
      <c r="AB121" s="1"/>
    </row>
    <row r="122" spans="1:28" ht="18" customHeight="1">
      <c r="A122" s="1"/>
      <c r="E122" s="1"/>
      <c r="F122" s="1"/>
      <c r="G122" s="1"/>
      <c r="H122" s="1"/>
      <c r="I122" s="1"/>
      <c r="J122" s="1"/>
      <c r="K122" s="1"/>
      <c r="L122" s="1"/>
      <c r="M122" s="1"/>
      <c r="N122" s="1"/>
      <c r="O122" s="1"/>
      <c r="P122" s="1"/>
      <c r="Q122" s="1"/>
      <c r="R122" s="1"/>
      <c r="S122" s="1"/>
      <c r="T122" s="1"/>
      <c r="U122" s="1"/>
      <c r="V122" s="1"/>
      <c r="W122" s="1"/>
      <c r="X122" s="1"/>
      <c r="Z122" s="1"/>
    </row>
    <row r="123" spans="1:28" ht="18" customHeight="1">
      <c r="A123" s="1"/>
      <c r="E123" s="1"/>
      <c r="F123" s="1"/>
      <c r="G123" s="1"/>
      <c r="H123" s="1"/>
      <c r="I123" s="1"/>
      <c r="J123" s="1"/>
      <c r="K123" s="1"/>
      <c r="L123" s="1"/>
      <c r="M123" s="1"/>
      <c r="N123" s="1"/>
      <c r="O123" s="1"/>
      <c r="P123" s="1"/>
      <c r="Q123" s="1"/>
      <c r="R123" s="1"/>
      <c r="S123" s="1"/>
      <c r="T123" s="1"/>
      <c r="U123" s="1"/>
      <c r="V123" s="1"/>
      <c r="W123" s="1"/>
      <c r="X123" s="1"/>
      <c r="Z123" s="1"/>
    </row>
    <row r="124" spans="1:28" ht="18" customHeight="1">
      <c r="A124" s="1"/>
      <c r="E124" s="1"/>
      <c r="F124" s="1"/>
      <c r="G124" s="1"/>
      <c r="H124" s="1"/>
      <c r="I124" s="1"/>
      <c r="J124" s="1"/>
      <c r="K124" s="1"/>
      <c r="L124" s="1"/>
      <c r="M124" s="1"/>
      <c r="N124" s="1"/>
      <c r="O124" s="1"/>
      <c r="P124" s="1"/>
      <c r="Q124" s="1"/>
      <c r="R124" s="1"/>
      <c r="S124" s="1"/>
      <c r="T124" s="1"/>
      <c r="U124" s="1"/>
      <c r="V124" s="1"/>
      <c r="W124" s="1"/>
      <c r="X124" s="1"/>
    </row>
    <row r="125" spans="1:28" ht="18" customHeight="1">
      <c r="A125" s="1"/>
      <c r="E125" s="1"/>
      <c r="F125" s="1"/>
      <c r="G125" s="1"/>
      <c r="H125" s="1"/>
      <c r="I125" s="1"/>
      <c r="J125" s="1"/>
      <c r="K125" s="1"/>
      <c r="L125" s="1"/>
      <c r="M125" s="1"/>
      <c r="N125" s="1"/>
      <c r="O125" s="1"/>
      <c r="P125" s="1"/>
      <c r="Q125" s="1"/>
      <c r="R125" s="1"/>
      <c r="S125" s="1"/>
      <c r="T125" s="1"/>
      <c r="U125" s="1"/>
      <c r="V125" s="1"/>
      <c r="W125" s="1"/>
      <c r="X125" s="1"/>
      <c r="AB125" s="1"/>
    </row>
    <row r="126" spans="1:28" ht="18" customHeight="1">
      <c r="A126" s="1"/>
      <c r="B126" s="2"/>
      <c r="C126" s="1"/>
      <c r="D126" s="1"/>
      <c r="E126" s="1"/>
      <c r="F126" s="1"/>
      <c r="G126" s="1"/>
      <c r="H126" s="1"/>
      <c r="I126" s="1"/>
      <c r="J126" s="1"/>
      <c r="K126" s="1"/>
      <c r="L126" s="1"/>
      <c r="M126" s="1"/>
      <c r="N126" s="1"/>
      <c r="O126" s="1"/>
      <c r="P126" s="1"/>
      <c r="Q126" s="1"/>
      <c r="R126" s="1"/>
      <c r="S126" s="1"/>
      <c r="T126" s="1"/>
      <c r="U126" s="1"/>
      <c r="V126" s="1"/>
      <c r="W126" s="1"/>
      <c r="X126" s="1"/>
    </row>
    <row r="127" spans="1:28" ht="18" customHeight="1">
      <c r="A127" s="1"/>
      <c r="F127" s="1"/>
      <c r="G127" s="1"/>
      <c r="H127" s="1"/>
      <c r="I127" s="1"/>
      <c r="J127" s="1"/>
      <c r="K127" s="1"/>
      <c r="L127" s="1"/>
      <c r="M127" s="1"/>
      <c r="N127" s="1"/>
      <c r="O127" s="1"/>
      <c r="P127" s="1"/>
      <c r="Q127" s="1"/>
      <c r="R127" s="1"/>
      <c r="S127" s="1"/>
      <c r="T127" s="1"/>
      <c r="U127" s="1"/>
      <c r="V127" s="1"/>
      <c r="W127" s="1"/>
      <c r="X127" s="1"/>
    </row>
    <row r="128" spans="1:28" ht="18" customHeight="1">
      <c r="A128" s="1"/>
      <c r="B128" s="2"/>
      <c r="C128" s="1"/>
      <c r="D128" s="1"/>
      <c r="E128" s="1"/>
      <c r="F128" s="1"/>
      <c r="G128" s="1"/>
      <c r="H128" s="1"/>
      <c r="I128" s="1"/>
      <c r="J128" s="1"/>
      <c r="K128" s="1"/>
      <c r="L128" s="1"/>
      <c r="M128" s="1"/>
      <c r="N128" s="1"/>
      <c r="O128" s="1"/>
      <c r="P128" s="1"/>
      <c r="Q128" s="1"/>
      <c r="R128" s="1"/>
      <c r="S128" s="1"/>
      <c r="T128" s="1"/>
      <c r="U128" s="1"/>
      <c r="V128" s="1"/>
      <c r="W128" s="1"/>
      <c r="X128" s="1"/>
    </row>
    <row r="129" spans="1:24" ht="18" customHeight="1">
      <c r="A129" s="1"/>
      <c r="E129" s="1"/>
      <c r="F129" s="1"/>
      <c r="G129" s="1"/>
      <c r="H129" s="1"/>
      <c r="I129" s="1"/>
      <c r="J129" s="1"/>
      <c r="K129" s="1"/>
      <c r="L129" s="1"/>
      <c r="M129" s="1"/>
      <c r="N129" s="1"/>
      <c r="O129" s="1"/>
      <c r="P129" s="1"/>
      <c r="Q129" s="1"/>
      <c r="R129" s="1"/>
      <c r="S129" s="1"/>
      <c r="T129" s="1"/>
      <c r="U129" s="1"/>
      <c r="V129" s="1"/>
      <c r="W129" s="1"/>
      <c r="X129" s="1"/>
    </row>
    <row r="130" spans="1:24" ht="18" customHeight="1">
      <c r="A130" s="1"/>
      <c r="B130" s="2"/>
      <c r="C130" s="1"/>
      <c r="D130" s="1"/>
      <c r="E130" s="1"/>
      <c r="F130" s="1"/>
      <c r="G130" s="1"/>
      <c r="H130" s="1"/>
      <c r="I130" s="1"/>
      <c r="J130" s="1"/>
      <c r="K130" s="1"/>
      <c r="L130" s="1"/>
      <c r="M130" s="1"/>
      <c r="N130" s="1"/>
      <c r="O130" s="1"/>
      <c r="P130" s="1"/>
      <c r="Q130" s="1"/>
      <c r="R130" s="1"/>
      <c r="S130" s="1"/>
      <c r="T130" s="1"/>
      <c r="U130" s="1"/>
      <c r="V130" s="1"/>
      <c r="W130" s="1"/>
      <c r="X130" s="1"/>
    </row>
    <row r="131" spans="1:24" ht="18" customHeight="1">
      <c r="A131" s="2"/>
      <c r="E131" s="1"/>
      <c r="F131" s="1"/>
      <c r="G131" s="1"/>
      <c r="H131" s="1"/>
      <c r="I131" s="1"/>
      <c r="J131" s="1"/>
      <c r="K131" s="1"/>
      <c r="L131" s="1"/>
      <c r="M131" s="1"/>
      <c r="N131" s="1"/>
      <c r="O131" s="1"/>
      <c r="P131" s="1"/>
      <c r="Q131" s="1"/>
      <c r="R131" s="1"/>
      <c r="S131" s="1"/>
      <c r="T131" s="1"/>
      <c r="U131" s="1"/>
      <c r="V131" s="1"/>
      <c r="W131" s="1"/>
      <c r="X131" s="1"/>
    </row>
    <row r="132" spans="1:24" ht="18" customHeight="1">
      <c r="A132" s="1"/>
      <c r="E132" s="1"/>
      <c r="F132" s="1"/>
      <c r="G132" s="1"/>
      <c r="H132" s="1"/>
      <c r="I132" s="1"/>
      <c r="J132" s="1"/>
      <c r="K132" s="1"/>
      <c r="L132" s="1"/>
      <c r="M132" s="1"/>
      <c r="N132" s="1"/>
      <c r="O132" s="1"/>
      <c r="P132" s="1"/>
      <c r="Q132" s="1"/>
      <c r="R132" s="1"/>
      <c r="S132" s="1"/>
      <c r="T132" s="1"/>
      <c r="U132" s="1"/>
      <c r="V132" s="1"/>
      <c r="W132" s="1"/>
      <c r="X132" s="1"/>
    </row>
    <row r="133" spans="1:24" ht="18" customHeight="1">
      <c r="A133" s="2"/>
      <c r="E133" s="1"/>
      <c r="F133" s="1"/>
      <c r="G133" s="1"/>
      <c r="H133" s="1"/>
      <c r="I133" s="1"/>
      <c r="J133" s="1"/>
      <c r="K133" s="1"/>
      <c r="L133" s="1"/>
      <c r="M133" s="1"/>
      <c r="N133" s="1"/>
      <c r="O133" s="1"/>
      <c r="P133" s="1"/>
      <c r="Q133" s="1"/>
      <c r="R133" s="1"/>
      <c r="S133" s="1"/>
      <c r="T133" s="1"/>
      <c r="U133" s="1"/>
      <c r="V133" s="1"/>
      <c r="W133" s="1"/>
      <c r="X133" s="1"/>
    </row>
    <row r="134" spans="1:24" ht="18" customHeight="1">
      <c r="A134" s="1"/>
      <c r="B134" s="2"/>
      <c r="C134" s="1"/>
      <c r="D134" s="1"/>
      <c r="E134" s="1"/>
      <c r="F134" s="1"/>
      <c r="G134" s="1"/>
      <c r="H134" s="1"/>
      <c r="I134" s="1"/>
      <c r="J134" s="1"/>
      <c r="K134" s="1"/>
      <c r="L134" s="1"/>
      <c r="M134" s="1"/>
      <c r="N134" s="1"/>
      <c r="O134" s="1"/>
      <c r="P134" s="1"/>
      <c r="Q134" s="1"/>
      <c r="R134" s="1"/>
      <c r="S134" s="1"/>
      <c r="T134" s="1"/>
      <c r="U134" s="1"/>
      <c r="V134" s="1"/>
      <c r="W134" s="1"/>
      <c r="X134" s="1"/>
    </row>
    <row r="135" spans="1:24" ht="18" customHeight="1">
      <c r="E135" s="1"/>
      <c r="F135" s="1"/>
      <c r="G135" s="1"/>
      <c r="H135" s="1"/>
      <c r="I135" s="1"/>
      <c r="J135" s="1"/>
      <c r="K135" s="1"/>
      <c r="L135" s="1"/>
      <c r="M135" s="1"/>
      <c r="N135" s="1"/>
      <c r="O135" s="1"/>
      <c r="P135" s="1"/>
      <c r="Q135" s="1"/>
      <c r="R135" s="1"/>
      <c r="S135" s="1"/>
      <c r="T135" s="1"/>
      <c r="U135" s="1"/>
      <c r="V135" s="1"/>
      <c r="W135" s="1"/>
      <c r="X135" s="1"/>
    </row>
    <row r="136" spans="1:24" ht="18" customHeight="1">
      <c r="E136" s="1"/>
      <c r="F136" s="1"/>
      <c r="G136" s="1"/>
      <c r="H136" s="1"/>
      <c r="I136" s="1"/>
      <c r="J136" s="1"/>
      <c r="K136" s="1"/>
      <c r="L136" s="1"/>
      <c r="M136" s="1"/>
      <c r="N136" s="1"/>
      <c r="O136" s="1"/>
      <c r="P136" s="1"/>
      <c r="Q136" s="1"/>
      <c r="R136" s="1"/>
      <c r="S136" s="1"/>
      <c r="T136" s="1"/>
      <c r="U136" s="1"/>
      <c r="V136" s="1"/>
      <c r="W136" s="1"/>
      <c r="X136" s="1"/>
    </row>
    <row r="137" spans="1:24" ht="18" customHeight="1">
      <c r="E137" s="1"/>
      <c r="F137" s="1"/>
      <c r="G137" s="1"/>
      <c r="H137" s="1"/>
      <c r="I137" s="1"/>
      <c r="J137" s="1"/>
      <c r="K137" s="1"/>
      <c r="L137" s="1"/>
      <c r="M137" s="1"/>
      <c r="N137" s="1"/>
      <c r="O137" s="1"/>
      <c r="P137" s="1"/>
      <c r="Q137" s="1"/>
      <c r="R137" s="1"/>
      <c r="S137" s="1"/>
      <c r="T137" s="1"/>
      <c r="U137" s="1"/>
      <c r="V137" s="1"/>
      <c r="W137" s="1"/>
      <c r="X137" s="1"/>
    </row>
    <row r="138" spans="1:24" ht="18" customHeight="1">
      <c r="E138" s="1"/>
      <c r="F138" s="1"/>
      <c r="G138" s="1"/>
      <c r="H138" s="1"/>
      <c r="I138" s="1"/>
      <c r="J138" s="1"/>
      <c r="K138" s="1"/>
      <c r="L138" s="1"/>
      <c r="M138" s="1"/>
      <c r="N138" s="1"/>
      <c r="O138" s="1"/>
      <c r="P138" s="1"/>
      <c r="Q138" s="1"/>
      <c r="R138" s="1"/>
      <c r="S138" s="1"/>
      <c r="T138" s="1"/>
      <c r="U138" s="1"/>
      <c r="V138" s="1"/>
      <c r="W138" s="1"/>
      <c r="X138" s="1"/>
    </row>
    <row r="139" spans="1:24" ht="18" customHeight="1">
      <c r="E139" s="1"/>
      <c r="F139" s="1"/>
      <c r="G139" s="1"/>
      <c r="H139" s="1"/>
      <c r="I139" s="1"/>
      <c r="J139" s="1"/>
      <c r="K139" s="1"/>
      <c r="L139" s="1"/>
      <c r="M139" s="1"/>
      <c r="N139" s="1"/>
      <c r="O139" s="1"/>
      <c r="P139" s="1"/>
      <c r="Q139" s="1"/>
      <c r="R139" s="1"/>
      <c r="S139" s="1"/>
      <c r="T139" s="1"/>
      <c r="U139" s="1"/>
      <c r="V139" s="1"/>
      <c r="W139" s="1"/>
      <c r="X139" s="1"/>
    </row>
    <row r="140" spans="1:24"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spans="1:24" ht="18" customHeight="1">
      <c r="A141" s="1"/>
      <c r="E141" s="1"/>
      <c r="F141" s="1"/>
      <c r="G141" s="1"/>
      <c r="H141" s="1"/>
      <c r="I141" s="1"/>
      <c r="J141" s="1"/>
      <c r="O141" s="1"/>
      <c r="P141" s="1"/>
      <c r="Q141" s="1"/>
      <c r="R141" s="1"/>
      <c r="S141" s="1"/>
      <c r="T141" s="1"/>
      <c r="U141" s="1"/>
      <c r="V141" s="1"/>
      <c r="W141" s="1"/>
      <c r="X141" s="1"/>
    </row>
    <row r="142" spans="1:24" ht="18" customHeight="1">
      <c r="A142" s="1"/>
      <c r="E142" s="1"/>
      <c r="F142" s="1"/>
      <c r="G142" s="1"/>
      <c r="H142" s="1"/>
      <c r="I142" s="1"/>
      <c r="P142" s="1"/>
      <c r="Q142" s="1"/>
      <c r="R142" s="1"/>
      <c r="S142" s="1"/>
      <c r="T142" s="1"/>
      <c r="U142" s="1"/>
      <c r="V142" s="1"/>
      <c r="W142" s="1"/>
      <c r="X142" s="1"/>
    </row>
    <row r="143" spans="1:24" ht="18" customHeight="1">
      <c r="Q143" s="1"/>
      <c r="R143" s="1"/>
      <c r="S143" s="1"/>
      <c r="T143" s="1"/>
      <c r="U143" s="1"/>
      <c r="V143" s="1"/>
      <c r="W143" s="1"/>
      <c r="X143" s="1"/>
    </row>
    <row r="144" spans="1:24" ht="18" customHeight="1">
      <c r="K144" s="43"/>
      <c r="L144" s="43"/>
      <c r="M144" s="43"/>
      <c r="N144" s="43"/>
      <c r="O144" s="43"/>
      <c r="P144" s="6"/>
      <c r="Q144" s="1"/>
      <c r="R144" s="1"/>
      <c r="S144" s="1"/>
      <c r="T144" s="1"/>
      <c r="U144" s="1"/>
      <c r="V144" s="1"/>
      <c r="W144" s="1"/>
      <c r="X144" s="1"/>
    </row>
    <row r="145" spans="1:24" ht="18" customHeight="1">
      <c r="A145" s="1"/>
      <c r="B145" s="1"/>
      <c r="C145" s="1"/>
      <c r="D145" s="15"/>
      <c r="E145" s="15"/>
      <c r="F145" s="15"/>
      <c r="G145" s="16"/>
      <c r="H145" s="15"/>
      <c r="I145" s="4"/>
      <c r="J145" s="4"/>
      <c r="K145" s="4"/>
      <c r="L145" s="4"/>
      <c r="M145" s="4"/>
      <c r="N145" s="4"/>
      <c r="O145" s="4"/>
      <c r="P145" s="4"/>
      <c r="Q145" s="4"/>
      <c r="R145" s="4"/>
      <c r="S145" s="4"/>
      <c r="T145" s="4"/>
      <c r="U145" s="1"/>
      <c r="V145" s="1"/>
      <c r="W145" s="1"/>
      <c r="X145" s="1"/>
    </row>
    <row r="146" spans="1:24" ht="18" customHeight="1">
      <c r="A146" s="1"/>
      <c r="B146" s="1"/>
      <c r="C146" s="1"/>
      <c r="D146" s="15"/>
      <c r="E146" s="15"/>
      <c r="F146" s="15"/>
      <c r="G146" s="16"/>
      <c r="H146" s="15"/>
      <c r="I146" s="15"/>
      <c r="J146" s="15"/>
      <c r="K146" s="4"/>
      <c r="L146" s="4"/>
      <c r="M146" s="4"/>
      <c r="N146" s="4"/>
      <c r="O146" s="4"/>
      <c r="P146" s="4"/>
      <c r="Q146" s="4"/>
      <c r="R146" s="4"/>
      <c r="S146" s="4"/>
      <c r="T146" s="4"/>
      <c r="U146" s="1"/>
      <c r="V146" s="1"/>
      <c r="W146" s="1"/>
      <c r="X146" s="1"/>
    </row>
    <row r="147" spans="1:24" ht="18" customHeight="1">
      <c r="A147" s="1"/>
      <c r="B147" s="1"/>
      <c r="C147" s="1"/>
      <c r="D147" s="15"/>
      <c r="E147" s="15"/>
      <c r="F147" s="15"/>
      <c r="G147" s="16"/>
      <c r="H147" s="15"/>
      <c r="I147" s="4"/>
      <c r="J147" s="4"/>
      <c r="K147" s="4"/>
      <c r="L147" s="4"/>
      <c r="M147" s="4"/>
      <c r="N147" s="4"/>
      <c r="O147" s="4"/>
      <c r="P147" s="4"/>
      <c r="Q147" s="4"/>
      <c r="R147" s="4"/>
      <c r="S147" s="4"/>
      <c r="T147" s="4"/>
      <c r="U147" s="1"/>
      <c r="V147" s="1"/>
      <c r="W147" s="1"/>
      <c r="X147" s="1"/>
    </row>
    <row r="148" spans="1:24" ht="18" customHeight="1">
      <c r="J148" s="1"/>
      <c r="K148" s="1"/>
      <c r="L148" s="1"/>
      <c r="M148" s="1"/>
      <c r="N148" s="1"/>
      <c r="O148" s="1"/>
      <c r="P148" s="1"/>
      <c r="Q148" s="1"/>
      <c r="R148" s="1"/>
      <c r="S148" s="1"/>
      <c r="T148" s="1"/>
      <c r="U148" s="1"/>
      <c r="V148" s="1"/>
      <c r="W148" s="1"/>
      <c r="X148" s="1"/>
    </row>
  </sheetData>
  <mergeCells count="15">
    <mergeCell ref="F52:H52"/>
    <mergeCell ref="BC2:BF2"/>
    <mergeCell ref="BC3:BF4"/>
    <mergeCell ref="A1:Y5"/>
    <mergeCell ref="AB35:AI35"/>
    <mergeCell ref="AD38:AE38"/>
    <mergeCell ref="AF37:AS37"/>
    <mergeCell ref="AF36:AS36"/>
    <mergeCell ref="AD36:AE36"/>
    <mergeCell ref="AO9:AP9"/>
    <mergeCell ref="L46:P46"/>
    <mergeCell ref="K10:O10"/>
    <mergeCell ref="E10:H10"/>
    <mergeCell ref="I16:N16"/>
    <mergeCell ref="AD39:AE39"/>
  </mergeCells>
  <phoneticPr fontId="1"/>
  <conditionalFormatting sqref="E10">
    <cfRule type="cellIs" dxfId="64" priority="1" operator="equal">
      <formula>0</formula>
    </cfRule>
  </conditionalFormatting>
  <conditionalFormatting sqref="E12:H12">
    <cfRule type="cellIs" dxfId="63" priority="2" operator="equal">
      <formula>0</formula>
    </cfRule>
  </conditionalFormatting>
  <conditionalFormatting sqref="AF36:AS37 F52:H52">
    <cfRule type="cellIs" dxfId="62" priority="3" operator="equal">
      <formula>0</formula>
    </cfRule>
  </conditionalFormatting>
  <dataValidations count="7">
    <dataValidation type="list" allowBlank="1" showInputMessage="1" showErrorMessage="1" sqref="K144" xr:uid="{00000000-0002-0000-0400-000000000000}">
      <formula1>$BB$49:$BB$49</formula1>
    </dataValidation>
    <dataValidation type="list" allowBlank="1" showInputMessage="1" showErrorMessage="1" sqref="C52" xr:uid="{00000000-0002-0000-0400-000001000000}">
      <formula1>"26,27,28"</formula1>
    </dataValidation>
    <dataValidation type="list" allowBlank="1" showInputMessage="1" showErrorMessage="1" sqref="BC13 K10" xr:uid="{00000000-0002-0000-0400-000002000000}">
      <formula1>$BC$13:$BC$15</formula1>
    </dataValidation>
    <dataValidation type="list" allowBlank="1" showInputMessage="1" showErrorMessage="1" sqref="L46" xr:uid="{00000000-0002-0000-0400-000003000000}">
      <formula1>$BC$6:$BC$10</formula1>
    </dataValidation>
    <dataValidation type="list" allowBlank="1" showInputMessage="1" showErrorMessage="1" sqref="I16" xr:uid="{00000000-0002-0000-0400-000004000000}">
      <formula1>$BC$19:$BC$21</formula1>
    </dataValidation>
    <dataValidation type="list" allowBlank="1" showInputMessage="1" showErrorMessage="1" sqref="C53:C55" xr:uid="{00000000-0002-0000-0400-000005000000}">
      <formula1>"26,27,28,29,30,31,1,2,3,4"</formula1>
    </dataValidation>
    <dataValidation type="list" allowBlank="1" showInputMessage="1" showErrorMessage="1" sqref="AO9:AP9" xr:uid="{00000000-0002-0000-0400-000006000000}">
      <formula1>"8ヶ月,6ヶ月"</formula1>
    </dataValidation>
  </dataValidations>
  <printOptions horizontalCentered="1"/>
  <pageMargins left="0.70866141732283472" right="0.70866141732283472" top="0.39370078740157483" bottom="0" header="0.31496062992125984" footer="0"/>
  <pageSetup paperSize="8" scale="92" orientation="landscape" r:id="rId1"/>
  <headerFooter scaleWithDoc="0"/>
  <rowBreaks count="1" manualBreakCount="1">
    <brk id="52" max="52"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BL98"/>
  <sheetViews>
    <sheetView workbookViewId="0">
      <selection activeCell="BA44" sqref="BA44"/>
    </sheetView>
  </sheetViews>
  <sheetFormatPr defaultColWidth="9" defaultRowHeight="13.5"/>
  <cols>
    <col min="1" max="25" width="3.625" style="7" customWidth="1"/>
    <col min="26" max="26" width="7.625" style="7" customWidth="1"/>
    <col min="27" max="39" width="3.625" style="7" customWidth="1"/>
    <col min="40" max="40" width="4.875" style="7" customWidth="1"/>
    <col min="41" max="53" width="3.625" style="7" customWidth="1"/>
    <col min="54" max="54" width="2" customWidth="1"/>
    <col min="55" max="61" width="10.25" style="7" customWidth="1"/>
    <col min="62" max="16384" width="9" style="7"/>
  </cols>
  <sheetData>
    <row r="1" spans="1:64" ht="18" customHeight="1" thickBot="1">
      <c r="A1" s="535" t="s">
        <v>395</v>
      </c>
      <c r="B1" s="535"/>
      <c r="C1" s="535"/>
      <c r="D1" s="535"/>
      <c r="E1" s="535"/>
      <c r="F1" s="535"/>
      <c r="G1" s="535"/>
      <c r="H1" s="535"/>
      <c r="I1" s="535"/>
      <c r="J1" s="535"/>
      <c r="K1" s="535"/>
      <c r="L1" s="535"/>
      <c r="M1" s="535"/>
      <c r="N1" s="535"/>
      <c r="O1" s="535"/>
      <c r="P1" s="535"/>
      <c r="Q1" s="535"/>
      <c r="R1" s="535"/>
      <c r="S1" s="535"/>
      <c r="T1" s="535"/>
      <c r="U1" s="535"/>
      <c r="V1" s="535"/>
      <c r="W1" s="535"/>
      <c r="X1" s="535"/>
      <c r="Y1" s="535"/>
      <c r="Z1" s="1"/>
      <c r="AA1" s="1"/>
      <c r="BC1" s="220">
        <f ca="1">TODAY()</f>
        <v>46225</v>
      </c>
    </row>
    <row r="2" spans="1:64" ht="18" customHeight="1" thickTop="1" thickBot="1">
      <c r="A2" s="535"/>
      <c r="B2" s="535"/>
      <c r="C2" s="535"/>
      <c r="D2" s="535"/>
      <c r="E2" s="535"/>
      <c r="F2" s="535"/>
      <c r="G2" s="535"/>
      <c r="H2" s="535"/>
      <c r="I2" s="535"/>
      <c r="J2" s="535"/>
      <c r="K2" s="535"/>
      <c r="L2" s="535"/>
      <c r="M2" s="535"/>
      <c r="N2" s="535"/>
      <c r="O2" s="535"/>
      <c r="P2" s="535"/>
      <c r="Q2" s="535"/>
      <c r="R2" s="535"/>
      <c r="S2" s="535"/>
      <c r="T2" s="535"/>
      <c r="U2" s="535"/>
      <c r="V2" s="535"/>
      <c r="W2" s="535"/>
      <c r="X2" s="535"/>
      <c r="Y2" s="535"/>
      <c r="AB2" s="1" t="s">
        <v>372</v>
      </c>
      <c r="AC2" s="1"/>
      <c r="AE2" s="1"/>
      <c r="AY2" s="1"/>
      <c r="AZ2" s="1"/>
      <c r="BA2" s="1"/>
      <c r="BC2" s="461" t="s">
        <v>264</v>
      </c>
      <c r="BD2" s="461"/>
      <c r="BE2" s="461"/>
      <c r="BF2" s="461"/>
      <c r="BH2"/>
      <c r="BI2"/>
      <c r="BJ2"/>
      <c r="BK2"/>
      <c r="BL2"/>
    </row>
    <row r="3" spans="1:64" ht="18" customHeight="1" thickTop="1">
      <c r="A3" s="535"/>
      <c r="B3" s="535"/>
      <c r="C3" s="535"/>
      <c r="D3" s="535"/>
      <c r="E3" s="535"/>
      <c r="F3" s="535"/>
      <c r="G3" s="535"/>
      <c r="H3" s="535"/>
      <c r="I3" s="535"/>
      <c r="J3" s="535"/>
      <c r="K3" s="535"/>
      <c r="L3" s="535"/>
      <c r="M3" s="535"/>
      <c r="N3" s="535"/>
      <c r="O3" s="535"/>
      <c r="P3" s="535"/>
      <c r="Q3" s="535"/>
      <c r="R3" s="535"/>
      <c r="S3" s="535"/>
      <c r="T3" s="535"/>
      <c r="U3" s="535"/>
      <c r="V3" s="535"/>
      <c r="W3" s="535"/>
      <c r="X3" s="535"/>
      <c r="Y3" s="535"/>
      <c r="AB3" s="1"/>
      <c r="AC3" s="1" t="s">
        <v>350</v>
      </c>
      <c r="AJ3" s="537" t="s">
        <v>10</v>
      </c>
      <c r="AK3" s="537"/>
      <c r="AL3" s="537"/>
      <c r="AM3" s="537"/>
      <c r="AN3" s="537"/>
      <c r="AO3" s="7" t="s">
        <v>548</v>
      </c>
      <c r="AR3" s="6"/>
      <c r="AS3" s="1"/>
      <c r="AT3" s="1"/>
      <c r="AY3" s="1"/>
      <c r="AZ3" s="1"/>
      <c r="BA3" s="1"/>
      <c r="BC3" s="462" t="str">
        <f>入力元!$AJ$9&amp;入力元!$AJ$14&amp;IF(OR(入力元!$AC$9="有",入力元!$AC$14="有"),"に外字あり","")</f>
        <v/>
      </c>
      <c r="BD3" s="463"/>
      <c r="BE3" s="463"/>
      <c r="BF3" s="464"/>
      <c r="BH3"/>
      <c r="BI3"/>
      <c r="BJ3"/>
      <c r="BK3"/>
      <c r="BL3"/>
    </row>
    <row r="4" spans="1:64" ht="18" customHeight="1" thickBot="1">
      <c r="A4" s="535"/>
      <c r="B4" s="535"/>
      <c r="C4" s="535"/>
      <c r="D4" s="535"/>
      <c r="E4" s="535"/>
      <c r="F4" s="535"/>
      <c r="G4" s="535"/>
      <c r="H4" s="535"/>
      <c r="I4" s="535"/>
      <c r="J4" s="535"/>
      <c r="K4" s="535"/>
      <c r="L4" s="535"/>
      <c r="M4" s="535"/>
      <c r="N4" s="535"/>
      <c r="O4" s="535"/>
      <c r="P4" s="535"/>
      <c r="Q4" s="535"/>
      <c r="R4" s="535"/>
      <c r="S4" s="535"/>
      <c r="T4" s="535"/>
      <c r="U4" s="535"/>
      <c r="V4" s="535"/>
      <c r="W4" s="535"/>
      <c r="X4" s="535"/>
      <c r="Y4" s="535"/>
      <c r="AB4" s="1"/>
      <c r="AC4" s="2" t="s">
        <v>549</v>
      </c>
      <c r="AY4" s="1"/>
      <c r="AZ4" s="1"/>
      <c r="BA4" s="1"/>
      <c r="BC4" s="465"/>
      <c r="BD4" s="466"/>
      <c r="BE4" s="466"/>
      <c r="BF4" s="467"/>
      <c r="BH4"/>
      <c r="BI4"/>
      <c r="BJ4"/>
      <c r="BK4"/>
      <c r="BL4"/>
    </row>
    <row r="5" spans="1:64" ht="18" customHeight="1" thickBot="1">
      <c r="A5" s="535"/>
      <c r="B5" s="535"/>
      <c r="C5" s="535"/>
      <c r="D5" s="535"/>
      <c r="E5" s="535"/>
      <c r="F5" s="535"/>
      <c r="G5" s="535"/>
      <c r="H5" s="535"/>
      <c r="I5" s="535"/>
      <c r="J5" s="535"/>
      <c r="K5" s="535"/>
      <c r="L5" s="535"/>
      <c r="M5" s="535"/>
      <c r="N5" s="535"/>
      <c r="O5" s="535"/>
      <c r="P5" s="535"/>
      <c r="Q5" s="535"/>
      <c r="R5" s="535"/>
      <c r="S5" s="535"/>
      <c r="T5" s="535"/>
      <c r="U5" s="535"/>
      <c r="V5" s="535"/>
      <c r="W5" s="535"/>
      <c r="X5" s="535"/>
      <c r="Y5" s="535"/>
      <c r="Z5" s="122"/>
      <c r="AA5" s="122"/>
      <c r="AB5" s="1"/>
      <c r="AC5" s="2" t="s">
        <v>550</v>
      </c>
      <c r="AY5" s="1"/>
      <c r="AZ5" s="1"/>
      <c r="BA5" s="1"/>
    </row>
    <row r="6" spans="1:64" ht="18" customHeight="1">
      <c r="A6" s="2" t="s">
        <v>528</v>
      </c>
      <c r="B6" s="1"/>
      <c r="C6" s="1"/>
      <c r="D6" s="1"/>
      <c r="E6" s="1"/>
      <c r="F6" s="1"/>
      <c r="G6" s="1"/>
      <c r="H6" s="1"/>
      <c r="I6" s="1"/>
      <c r="J6" s="1"/>
      <c r="K6" s="1"/>
      <c r="L6" s="1"/>
      <c r="M6" s="1"/>
      <c r="N6" s="1"/>
      <c r="O6" s="1"/>
      <c r="P6" s="1"/>
      <c r="Q6" s="1"/>
      <c r="R6" s="1"/>
      <c r="S6" s="1"/>
      <c r="T6" s="1"/>
      <c r="U6" s="1"/>
      <c r="V6" s="1"/>
      <c r="W6" s="1"/>
      <c r="Y6" s="1"/>
      <c r="Z6" s="1"/>
      <c r="AA6" s="1"/>
      <c r="AC6" s="2"/>
      <c r="AY6" s="1"/>
      <c r="AZ6" s="1"/>
      <c r="BA6" s="1"/>
      <c r="BC6" s="186" t="s">
        <v>10</v>
      </c>
      <c r="BD6" s="187"/>
      <c r="BE6" s="188"/>
    </row>
    <row r="7" spans="1:64" ht="18" customHeight="1" thickBot="1">
      <c r="A7" s="11" t="s">
        <v>407</v>
      </c>
      <c r="B7" s="11"/>
      <c r="C7" s="12"/>
      <c r="D7" s="11"/>
      <c r="E7" s="11"/>
      <c r="F7" s="11"/>
      <c r="G7" s="11"/>
      <c r="H7" s="11"/>
      <c r="I7" s="11"/>
      <c r="J7" s="11"/>
      <c r="K7" s="11"/>
      <c r="L7" s="11"/>
      <c r="M7" s="11"/>
      <c r="N7" s="11"/>
      <c r="O7" s="11"/>
      <c r="P7" s="1"/>
      <c r="Q7" s="1"/>
      <c r="R7" s="1"/>
      <c r="S7" s="1"/>
      <c r="T7" s="1"/>
      <c r="U7" s="1"/>
      <c r="V7" s="1"/>
      <c r="W7" s="1"/>
      <c r="Y7" s="1"/>
      <c r="Z7" s="1"/>
      <c r="AA7" s="1"/>
      <c r="AC7" s="140" t="s">
        <v>181</v>
      </c>
      <c r="AD7" s="2" t="s">
        <v>545</v>
      </c>
      <c r="AY7" s="1"/>
      <c r="AZ7" s="1"/>
      <c r="BA7" s="1"/>
      <c r="BC7" s="184">
        <v>2000</v>
      </c>
      <c r="BD7" s="185" t="s">
        <v>351</v>
      </c>
      <c r="BE7" s="132"/>
    </row>
    <row r="8" spans="1:64" ht="18" customHeight="1" thickBot="1">
      <c r="A8" s="12"/>
      <c r="B8" s="11" t="s">
        <v>452</v>
      </c>
      <c r="C8" s="12"/>
      <c r="D8" s="12"/>
      <c r="E8" s="12"/>
      <c r="F8" s="12"/>
      <c r="G8" s="12"/>
      <c r="H8" s="12"/>
      <c r="I8" s="12"/>
      <c r="J8" s="12"/>
      <c r="K8" s="12"/>
      <c r="L8" s="12"/>
      <c r="M8" s="12"/>
      <c r="N8" s="12"/>
      <c r="O8" s="12"/>
      <c r="Z8" s="1"/>
      <c r="AA8" s="1"/>
      <c r="AY8" s="1"/>
      <c r="AZ8" s="1"/>
      <c r="BA8" s="1"/>
    </row>
    <row r="9" spans="1:64" ht="18" customHeight="1" thickBot="1">
      <c r="A9" s="11"/>
      <c r="B9" s="209" t="s">
        <v>175</v>
      </c>
      <c r="C9" s="210"/>
      <c r="D9" s="211" t="s">
        <v>46</v>
      </c>
      <c r="E9" s="536">
        <f>入力元!L13</f>
        <v>0</v>
      </c>
      <c r="F9" s="536"/>
      <c r="G9" s="536"/>
      <c r="H9" s="536"/>
      <c r="I9" s="536" t="s">
        <v>124</v>
      </c>
      <c r="J9" s="536"/>
      <c r="K9" s="536" t="s">
        <v>56</v>
      </c>
      <c r="L9" s="536"/>
      <c r="M9" s="536"/>
      <c r="N9" s="536"/>
      <c r="O9" s="536"/>
      <c r="P9" s="2" t="s">
        <v>9</v>
      </c>
      <c r="Q9" s="1"/>
      <c r="R9" s="1"/>
      <c r="S9" s="1"/>
      <c r="T9" s="1"/>
      <c r="U9" s="1"/>
      <c r="V9" s="1"/>
      <c r="W9" s="1"/>
      <c r="Y9" s="1"/>
      <c r="Z9" s="1"/>
      <c r="AA9" s="1"/>
      <c r="AB9" s="2" t="s">
        <v>375</v>
      </c>
      <c r="AC9" s="1"/>
      <c r="AY9" s="1"/>
      <c r="AZ9" s="1"/>
      <c r="BA9" s="1"/>
      <c r="BC9" s="195" t="s">
        <v>59</v>
      </c>
      <c r="BD9" s="196"/>
      <c r="BE9" s="196"/>
      <c r="BF9" s="197"/>
    </row>
    <row r="10" spans="1:64" ht="18" customHeight="1" thickTop="1">
      <c r="A10" s="11"/>
      <c r="B10" s="11"/>
      <c r="C10" s="11" t="s">
        <v>210</v>
      </c>
      <c r="D10" s="11"/>
      <c r="E10" s="11"/>
      <c r="F10" s="11"/>
      <c r="G10" s="11"/>
      <c r="H10" s="11"/>
      <c r="I10" s="11"/>
      <c r="J10" s="11"/>
      <c r="K10" s="11"/>
      <c r="L10" s="11"/>
      <c r="M10" s="11"/>
      <c r="N10" s="11"/>
      <c r="O10" s="11"/>
      <c r="P10" s="1"/>
      <c r="Q10" s="1"/>
      <c r="R10" s="1"/>
      <c r="S10" s="1"/>
      <c r="T10" s="1"/>
      <c r="U10" s="1"/>
      <c r="V10" s="1"/>
      <c r="W10" s="1"/>
      <c r="Y10" s="1"/>
      <c r="Z10" s="1"/>
      <c r="AA10" s="1"/>
      <c r="AB10" s="2"/>
      <c r="AC10" s="1" t="s">
        <v>546</v>
      </c>
      <c r="AY10" s="1"/>
      <c r="AZ10" s="1"/>
      <c r="BA10" s="1"/>
      <c r="BC10" s="128" t="s">
        <v>56</v>
      </c>
      <c r="BF10" s="192"/>
    </row>
    <row r="11" spans="1:64" ht="18" customHeight="1">
      <c r="A11" s="11"/>
      <c r="B11" s="209" t="s">
        <v>177</v>
      </c>
      <c r="C11" s="11" t="s">
        <v>176</v>
      </c>
      <c r="D11" s="11"/>
      <c r="E11" s="11"/>
      <c r="F11" s="11"/>
      <c r="G11" s="11"/>
      <c r="H11" s="11"/>
      <c r="I11" s="11"/>
      <c r="J11" s="11"/>
      <c r="K11" s="11"/>
      <c r="L11" s="11"/>
      <c r="M11" s="11"/>
      <c r="N11" s="11"/>
      <c r="O11" s="11"/>
      <c r="P11" s="1"/>
      <c r="Q11" s="1"/>
      <c r="R11" s="1"/>
      <c r="S11" s="1"/>
      <c r="T11" s="1"/>
      <c r="U11" s="1"/>
      <c r="V11" s="1"/>
      <c r="W11" s="1"/>
      <c r="Y11" s="1"/>
      <c r="Z11" s="1"/>
      <c r="AA11" s="1"/>
      <c r="AC11" s="1" t="s">
        <v>547</v>
      </c>
      <c r="AY11" s="1"/>
      <c r="AZ11" s="1"/>
      <c r="BA11" s="1"/>
      <c r="BC11" s="128" t="s">
        <v>405</v>
      </c>
      <c r="BF11" s="192"/>
    </row>
    <row r="12" spans="1:64" ht="18" customHeight="1" thickBot="1">
      <c r="A12" s="11"/>
      <c r="B12" s="209" t="s">
        <v>178</v>
      </c>
      <c r="C12" s="11" t="s">
        <v>179</v>
      </c>
      <c r="D12" s="11"/>
      <c r="E12" s="11"/>
      <c r="F12" s="11"/>
      <c r="G12" s="11"/>
      <c r="H12" s="11"/>
      <c r="I12" s="11"/>
      <c r="J12" s="11"/>
      <c r="K12" s="11"/>
      <c r="L12" s="11"/>
      <c r="M12" s="11"/>
      <c r="N12" s="11"/>
      <c r="O12" s="11"/>
      <c r="P12" s="1"/>
      <c r="Q12" s="1"/>
      <c r="R12" s="1"/>
      <c r="S12" s="1"/>
      <c r="T12" s="1"/>
      <c r="U12" s="1"/>
      <c r="V12" s="1"/>
      <c r="W12" s="1"/>
      <c r="Y12" s="1"/>
      <c r="Z12" s="1"/>
      <c r="AA12" s="1"/>
      <c r="AC12" s="1"/>
      <c r="AY12" s="1"/>
      <c r="AZ12" s="1"/>
      <c r="BA12" s="1"/>
      <c r="BC12" s="177" t="s">
        <v>61</v>
      </c>
      <c r="BD12" s="193"/>
      <c r="BE12" s="193"/>
      <c r="BF12" s="194"/>
    </row>
    <row r="13" spans="1:64" ht="18" customHeight="1">
      <c r="A13" s="11"/>
      <c r="B13" s="209"/>
      <c r="C13" s="11"/>
      <c r="D13" s="11"/>
      <c r="E13" s="11"/>
      <c r="F13" s="11"/>
      <c r="G13" s="11"/>
      <c r="H13" s="11"/>
      <c r="I13" s="11"/>
      <c r="J13" s="11"/>
      <c r="K13" s="11"/>
      <c r="L13" s="11"/>
      <c r="M13" s="11"/>
      <c r="N13" s="11"/>
      <c r="O13" s="11"/>
      <c r="P13" s="1"/>
      <c r="Q13" s="1"/>
      <c r="R13" s="1"/>
      <c r="S13" s="1"/>
      <c r="T13" s="1"/>
      <c r="U13" s="1"/>
      <c r="V13" s="1"/>
      <c r="W13" s="1"/>
      <c r="Y13" s="1"/>
      <c r="Z13" s="1"/>
      <c r="AA13" s="1"/>
      <c r="AB13" s="7" t="s">
        <v>565</v>
      </c>
      <c r="AY13" s="1"/>
      <c r="AZ13" s="1"/>
      <c r="BA13" s="1"/>
      <c r="BC13" s="228"/>
    </row>
    <row r="14" spans="1:64" ht="18" customHeight="1">
      <c r="A14" s="11" t="s">
        <v>559</v>
      </c>
      <c r="B14" s="12"/>
      <c r="C14" s="12"/>
      <c r="D14" s="12"/>
      <c r="E14" s="12"/>
      <c r="F14" s="12"/>
      <c r="G14" s="12"/>
      <c r="H14" s="12"/>
      <c r="I14" s="12"/>
      <c r="J14" s="12"/>
      <c r="K14" s="12"/>
      <c r="L14" s="12"/>
      <c r="M14" s="12"/>
      <c r="N14" s="12"/>
      <c r="O14" s="12"/>
      <c r="Z14" s="1"/>
      <c r="AA14" s="1"/>
      <c r="AC14" s="7" t="s">
        <v>623</v>
      </c>
      <c r="AO14" s="538" t="s">
        <v>526</v>
      </c>
      <c r="AP14" s="538"/>
      <c r="AQ14" s="7" t="s">
        <v>444</v>
      </c>
      <c r="AY14" s="1"/>
      <c r="AZ14" s="1"/>
      <c r="BA14" s="1"/>
      <c r="BC14" s="228"/>
    </row>
    <row r="15" spans="1:64" ht="18" customHeight="1">
      <c r="A15" s="12"/>
      <c r="B15" s="11" t="s">
        <v>529</v>
      </c>
      <c r="C15" s="11"/>
      <c r="D15" s="11"/>
      <c r="E15" s="11"/>
      <c r="F15" s="11"/>
      <c r="G15" s="11"/>
      <c r="H15" s="11"/>
      <c r="I15" s="11"/>
      <c r="J15" s="11"/>
      <c r="K15" s="11"/>
      <c r="L15" s="11"/>
      <c r="M15" s="11"/>
      <c r="N15" s="11"/>
      <c r="O15" s="11"/>
      <c r="P15" s="1"/>
      <c r="Q15" s="1"/>
      <c r="R15" s="1"/>
      <c r="S15" s="1"/>
      <c r="T15" s="1"/>
      <c r="U15" s="1"/>
      <c r="V15" s="1"/>
      <c r="Z15" s="1"/>
      <c r="AA15" s="1"/>
      <c r="AZ15" s="1"/>
      <c r="BA15" s="1"/>
      <c r="BC15" s="228"/>
    </row>
    <row r="16" spans="1:64" ht="18" customHeight="1">
      <c r="A16" s="12"/>
      <c r="B16" s="11" t="s">
        <v>530</v>
      </c>
      <c r="C16" s="11"/>
      <c r="D16" s="11"/>
      <c r="E16" s="11"/>
      <c r="F16" s="11"/>
      <c r="G16" s="11"/>
      <c r="H16" s="11"/>
      <c r="I16" s="11"/>
      <c r="J16" s="11"/>
      <c r="K16" s="11"/>
      <c r="L16" s="11"/>
      <c r="M16" s="11"/>
      <c r="N16" s="11"/>
      <c r="O16" s="11"/>
      <c r="P16" s="1"/>
      <c r="Q16" s="1"/>
      <c r="R16" s="1"/>
      <c r="S16" s="1"/>
      <c r="T16" s="1"/>
      <c r="U16" s="1"/>
      <c r="V16" s="1"/>
      <c r="Z16" s="1"/>
      <c r="AA16" s="1"/>
      <c r="AB16" s="2" t="s">
        <v>566</v>
      </c>
      <c r="AC16" s="1"/>
      <c r="AY16" s="1"/>
      <c r="AZ16" s="1"/>
      <c r="BA16" s="1"/>
      <c r="BC16" s="1"/>
    </row>
    <row r="17" spans="1:58" ht="18" customHeight="1" thickBot="1">
      <c r="A17" s="12"/>
      <c r="B17" s="11"/>
      <c r="C17" s="11"/>
      <c r="D17" s="11"/>
      <c r="E17" s="11"/>
      <c r="F17" s="11"/>
      <c r="G17" s="11"/>
      <c r="H17" s="11"/>
      <c r="I17" s="11"/>
      <c r="J17" s="11"/>
      <c r="K17" s="11"/>
      <c r="L17" s="11"/>
      <c r="M17" s="11"/>
      <c r="N17" s="11"/>
      <c r="O17" s="11"/>
      <c r="P17" s="1"/>
      <c r="Q17" s="1"/>
      <c r="R17" s="1"/>
      <c r="S17" s="1"/>
      <c r="T17" s="1"/>
      <c r="U17" s="1"/>
      <c r="V17" s="1"/>
      <c r="Z17" s="1"/>
      <c r="AA17" s="1"/>
      <c r="AB17" s="2"/>
      <c r="AC17" s="1" t="s">
        <v>358</v>
      </c>
      <c r="AY17" s="1"/>
      <c r="AZ17" s="1"/>
      <c r="BA17" s="1"/>
      <c r="BC17" s="1"/>
    </row>
    <row r="18" spans="1:58" ht="18" customHeight="1" thickBot="1">
      <c r="A18" s="11" t="s">
        <v>560</v>
      </c>
      <c r="B18" s="12"/>
      <c r="C18" s="12"/>
      <c r="D18" s="12"/>
      <c r="E18" s="12"/>
      <c r="F18" s="12"/>
      <c r="G18" s="12"/>
      <c r="H18" s="12"/>
      <c r="I18" s="12"/>
      <c r="J18" s="12"/>
      <c r="K18" s="12"/>
      <c r="L18" s="12"/>
      <c r="M18" s="12"/>
      <c r="N18" s="12"/>
      <c r="O18" s="12"/>
      <c r="Z18" s="1"/>
      <c r="AA18" s="1"/>
      <c r="AB18" s="1"/>
      <c r="AC18" s="127" t="s">
        <v>175</v>
      </c>
      <c r="AD18" s="2" t="s">
        <v>551</v>
      </c>
      <c r="AY18" s="1"/>
      <c r="AZ18" s="1"/>
      <c r="BA18" s="1"/>
      <c r="BC18" s="195" t="s">
        <v>60</v>
      </c>
      <c r="BD18" s="196"/>
      <c r="BE18" s="196"/>
      <c r="BF18" s="197"/>
    </row>
    <row r="19" spans="1:58" ht="18" customHeight="1" thickTop="1">
      <c r="A19" s="12"/>
      <c r="B19" s="11" t="s">
        <v>343</v>
      </c>
      <c r="C19" s="12"/>
      <c r="D19" s="12"/>
      <c r="E19" s="12"/>
      <c r="F19" s="12"/>
      <c r="G19" s="12"/>
      <c r="H19" s="12"/>
      <c r="I19" s="12"/>
      <c r="J19" s="12"/>
      <c r="K19" s="12"/>
      <c r="L19" s="12"/>
      <c r="M19" s="12"/>
      <c r="N19" s="12"/>
      <c r="O19" s="12"/>
      <c r="Z19" s="1"/>
      <c r="AA19" s="1"/>
      <c r="AB19" s="1"/>
      <c r="AC19" s="1"/>
      <c r="AD19" s="2" t="s">
        <v>552</v>
      </c>
      <c r="AY19" s="1"/>
      <c r="AZ19" s="1"/>
      <c r="BA19" s="1"/>
      <c r="BC19" s="128" t="s">
        <v>62</v>
      </c>
      <c r="BF19" s="192"/>
    </row>
    <row r="20" spans="1:58" ht="18" customHeight="1">
      <c r="A20" s="12"/>
      <c r="B20" s="11"/>
      <c r="C20" s="12"/>
      <c r="D20" s="12"/>
      <c r="E20" s="12"/>
      <c r="F20" s="12"/>
      <c r="G20" s="12"/>
      <c r="H20" s="12"/>
      <c r="I20" s="12"/>
      <c r="J20" s="12"/>
      <c r="K20" s="12"/>
      <c r="L20" s="12"/>
      <c r="M20" s="12"/>
      <c r="N20" s="12"/>
      <c r="O20" s="12"/>
      <c r="Z20" s="1"/>
      <c r="AA20" s="1"/>
      <c r="AC20" s="129" t="s">
        <v>177</v>
      </c>
      <c r="AD20" s="1" t="s">
        <v>361</v>
      </c>
      <c r="AY20" s="1"/>
      <c r="AZ20" s="1"/>
      <c r="BA20" s="1"/>
      <c r="BC20" s="128" t="s">
        <v>63</v>
      </c>
      <c r="BF20" s="192"/>
    </row>
    <row r="21" spans="1:58" ht="18" customHeight="1" thickBot="1">
      <c r="A21" s="12"/>
      <c r="B21" s="12"/>
      <c r="C21" s="12"/>
      <c r="D21" s="12"/>
      <c r="E21" s="12"/>
      <c r="F21" s="12"/>
      <c r="G21" s="12"/>
      <c r="H21" s="12"/>
      <c r="I21" s="12"/>
      <c r="J21" s="12"/>
      <c r="K21" s="12"/>
      <c r="L21" s="12"/>
      <c r="M21" s="12"/>
      <c r="N21" s="12"/>
      <c r="O21" s="12"/>
      <c r="Z21" s="1"/>
      <c r="AA21" s="1"/>
      <c r="AC21" s="129" t="s">
        <v>178</v>
      </c>
      <c r="AD21" s="1" t="s">
        <v>450</v>
      </c>
      <c r="AY21" s="1"/>
      <c r="AZ21" s="1"/>
      <c r="BA21" s="1"/>
      <c r="BC21" s="177" t="s">
        <v>61</v>
      </c>
      <c r="BD21" s="193"/>
      <c r="BE21" s="193"/>
      <c r="BF21" s="194"/>
    </row>
    <row r="22" spans="1:58" ht="18" customHeight="1">
      <c r="A22" s="11" t="s">
        <v>561</v>
      </c>
      <c r="B22" s="11"/>
      <c r="C22" s="12"/>
      <c r="D22" s="12"/>
      <c r="E22" s="12"/>
      <c r="F22" s="12"/>
      <c r="G22" s="12"/>
      <c r="H22" s="12"/>
      <c r="I22" s="12"/>
      <c r="J22" s="12"/>
      <c r="K22" s="12"/>
      <c r="L22" s="12"/>
      <c r="M22" s="12"/>
      <c r="N22" s="12"/>
      <c r="O22" s="12"/>
      <c r="Z22" s="1"/>
      <c r="AA22" s="1"/>
      <c r="AZ22" s="1"/>
      <c r="BA22" s="1"/>
      <c r="BC22" s="228"/>
    </row>
    <row r="23" spans="1:58" ht="18" customHeight="1">
      <c r="A23" s="12"/>
      <c r="B23" s="11" t="s">
        <v>531</v>
      </c>
      <c r="C23" s="12"/>
      <c r="D23" s="12"/>
      <c r="E23" s="12"/>
      <c r="F23" s="12"/>
      <c r="G23" s="12"/>
      <c r="H23" s="12"/>
      <c r="I23" s="12"/>
      <c r="J23" s="12"/>
      <c r="K23" s="12"/>
      <c r="L23" s="12"/>
      <c r="M23" s="12"/>
      <c r="N23" s="12"/>
      <c r="O23" s="12"/>
      <c r="Z23" s="1"/>
      <c r="AA23" s="1"/>
      <c r="AB23" s="2" t="s">
        <v>567</v>
      </c>
      <c r="AC23" s="1"/>
      <c r="AE23" s="1"/>
      <c r="AY23" s="1"/>
      <c r="AZ23" s="1"/>
      <c r="BA23" s="1"/>
      <c r="BC23" s="1"/>
    </row>
    <row r="24" spans="1:58" ht="18" customHeight="1">
      <c r="A24" s="12"/>
      <c r="B24" s="11" t="s">
        <v>532</v>
      </c>
      <c r="C24" s="12"/>
      <c r="D24" s="12"/>
      <c r="E24" s="12"/>
      <c r="F24" s="12"/>
      <c r="G24" s="12"/>
      <c r="H24" s="12"/>
      <c r="I24" s="12"/>
      <c r="J24" s="12"/>
      <c r="K24" s="12"/>
      <c r="L24" s="12"/>
      <c r="M24" s="12"/>
      <c r="N24" s="12"/>
      <c r="O24" s="12"/>
      <c r="Z24" s="1"/>
      <c r="AA24" s="1"/>
      <c r="AB24" s="2"/>
      <c r="AC24" s="1" t="s">
        <v>553</v>
      </c>
      <c r="AE24" s="1"/>
      <c r="AY24" s="1"/>
      <c r="AZ24" s="1"/>
      <c r="BA24" s="1"/>
      <c r="BC24" s="1"/>
    </row>
    <row r="25" spans="1:58" ht="18" customHeight="1">
      <c r="A25" s="12"/>
      <c r="B25" s="11" t="s">
        <v>533</v>
      </c>
      <c r="C25" s="12"/>
      <c r="D25" s="12"/>
      <c r="E25" s="12"/>
      <c r="F25" s="12"/>
      <c r="G25" s="12"/>
      <c r="H25" s="12"/>
      <c r="I25" s="12"/>
      <c r="J25" s="12"/>
      <c r="K25" s="12"/>
      <c r="L25" s="12"/>
      <c r="M25" s="12"/>
      <c r="N25" s="12"/>
      <c r="O25" s="12"/>
      <c r="Z25" s="1"/>
      <c r="AA25" s="1"/>
      <c r="AB25" s="1"/>
      <c r="AC25" s="127" t="s">
        <v>175</v>
      </c>
      <c r="AD25" s="2" t="s">
        <v>363</v>
      </c>
      <c r="AE25" s="1"/>
      <c r="AY25" s="1"/>
      <c r="AZ25" s="1"/>
      <c r="BA25" s="1"/>
      <c r="BC25" s="1"/>
    </row>
    <row r="26" spans="1:58" ht="18" customHeight="1">
      <c r="A26" s="12"/>
      <c r="B26" s="11"/>
      <c r="C26" s="12"/>
      <c r="D26" s="12"/>
      <c r="E26" s="12"/>
      <c r="F26" s="12"/>
      <c r="G26" s="12"/>
      <c r="H26" s="12"/>
      <c r="I26" s="12"/>
      <c r="J26" s="12"/>
      <c r="K26" s="12"/>
      <c r="L26" s="12"/>
      <c r="M26" s="12"/>
      <c r="N26" s="12"/>
      <c r="O26" s="12"/>
      <c r="Z26" s="1"/>
      <c r="AA26" s="1"/>
      <c r="AB26" s="1"/>
      <c r="AC26" s="129" t="s">
        <v>177</v>
      </c>
      <c r="AD26" s="2" t="s">
        <v>554</v>
      </c>
      <c r="AE26" s="1"/>
      <c r="AY26" s="1"/>
      <c r="AZ26" s="1"/>
      <c r="BA26" s="1"/>
      <c r="BC26" s="1"/>
    </row>
    <row r="27" spans="1:58" ht="18" customHeight="1">
      <c r="A27" s="174" t="s">
        <v>181</v>
      </c>
      <c r="B27" s="2" t="s">
        <v>323</v>
      </c>
      <c r="Z27" s="1"/>
      <c r="AA27" s="1"/>
      <c r="AC27" s="129" t="s">
        <v>178</v>
      </c>
      <c r="AD27" s="2" t="s">
        <v>555</v>
      </c>
      <c r="AY27" s="1"/>
      <c r="AZ27" s="1"/>
      <c r="BA27" s="1"/>
    </row>
    <row r="28" spans="1:58" ht="18" customHeight="1">
      <c r="B28" s="1" t="s">
        <v>322</v>
      </c>
      <c r="Z28" s="1"/>
      <c r="AA28" s="1"/>
      <c r="AY28" s="1"/>
      <c r="AZ28" s="1"/>
      <c r="BA28" s="1"/>
    </row>
    <row r="29" spans="1:58" ht="18" customHeight="1">
      <c r="Z29" s="1"/>
      <c r="AA29" s="1"/>
      <c r="AB29" s="2" t="s">
        <v>568</v>
      </c>
      <c r="AC29" s="1"/>
      <c r="AE29" s="1"/>
      <c r="AY29" s="1"/>
      <c r="AZ29" s="1"/>
      <c r="BA29" s="1"/>
    </row>
    <row r="30" spans="1:58" ht="18" customHeight="1">
      <c r="A30" s="11" t="s">
        <v>562</v>
      </c>
      <c r="B30" s="11"/>
      <c r="C30" s="12"/>
      <c r="D30" s="11"/>
      <c r="Z30" s="1"/>
      <c r="AA30" s="1"/>
      <c r="AB30" s="1"/>
      <c r="AC30" s="2" t="s">
        <v>556</v>
      </c>
      <c r="AE30" s="1"/>
      <c r="AY30" s="1"/>
      <c r="AZ30" s="1"/>
      <c r="BA30" s="1"/>
    </row>
    <row r="31" spans="1:58" ht="18" customHeight="1">
      <c r="A31" s="12"/>
      <c r="B31" s="11" t="s">
        <v>339</v>
      </c>
      <c r="C31" s="12"/>
      <c r="D31" s="12"/>
      <c r="Z31" s="1"/>
      <c r="AA31" s="1"/>
      <c r="AC31" s="2" t="s">
        <v>557</v>
      </c>
      <c r="AY31" s="1"/>
      <c r="AZ31" s="1"/>
      <c r="BA31" s="1"/>
    </row>
    <row r="32" spans="1:58" ht="18" customHeight="1">
      <c r="A32" s="12"/>
      <c r="B32" s="11"/>
      <c r="C32" s="12"/>
      <c r="D32" s="12"/>
      <c r="Z32" s="1"/>
      <c r="AA32" s="1"/>
      <c r="AY32" s="1"/>
      <c r="AZ32" s="1"/>
      <c r="BA32" s="1"/>
    </row>
    <row r="33" spans="1:55" ht="18" customHeight="1">
      <c r="A33" s="11" t="s">
        <v>563</v>
      </c>
      <c r="B33" s="11"/>
      <c r="C33" s="12"/>
      <c r="D33" s="12"/>
      <c r="Z33" s="1"/>
      <c r="AA33" s="1"/>
      <c r="AB33" s="7" t="s">
        <v>626</v>
      </c>
      <c r="AC33" s="2"/>
      <c r="AY33" s="1"/>
      <c r="AZ33" s="1"/>
      <c r="BA33" s="1"/>
    </row>
    <row r="34" spans="1:55" ht="18" customHeight="1">
      <c r="A34" s="12"/>
      <c r="B34" s="11" t="s">
        <v>534</v>
      </c>
      <c r="C34" s="12"/>
      <c r="D34" s="12"/>
      <c r="Z34" s="1"/>
      <c r="AA34" s="1"/>
      <c r="AC34" s="2" t="s">
        <v>453</v>
      </c>
      <c r="AY34" s="1"/>
      <c r="AZ34" s="1"/>
      <c r="BA34" s="1"/>
    </row>
    <row r="35" spans="1:55" ht="18" customHeight="1">
      <c r="A35" s="12"/>
      <c r="B35" s="12"/>
      <c r="C35" s="12"/>
      <c r="D35" s="12"/>
      <c r="Z35" s="1"/>
      <c r="AA35" s="1"/>
      <c r="AC35" s="2"/>
      <c r="AY35" s="1"/>
      <c r="AZ35" s="1"/>
      <c r="BA35" s="1"/>
    </row>
    <row r="36" spans="1:55" ht="18" customHeight="1">
      <c r="A36" s="11" t="s">
        <v>564</v>
      </c>
      <c r="B36" s="11"/>
      <c r="C36" s="12"/>
      <c r="D36" s="12"/>
      <c r="Z36" s="1"/>
      <c r="AA36" s="1"/>
      <c r="AB36" s="2" t="s">
        <v>558</v>
      </c>
      <c r="AY36" s="1"/>
      <c r="AZ36" s="1"/>
      <c r="BA36" s="1"/>
    </row>
    <row r="37" spans="1:55" ht="18" customHeight="1">
      <c r="A37" s="11"/>
      <c r="B37" s="11" t="s">
        <v>535</v>
      </c>
      <c r="C37" s="12"/>
      <c r="D37" s="12"/>
      <c r="Z37" s="1"/>
      <c r="AA37" s="1"/>
      <c r="AB37" s="2"/>
      <c r="AY37" s="1"/>
      <c r="AZ37" s="1"/>
      <c r="BA37" s="1"/>
    </row>
    <row r="38" spans="1:55" ht="18" customHeight="1">
      <c r="A38" s="11"/>
      <c r="B38" s="11" t="s">
        <v>536</v>
      </c>
      <c r="C38" s="12"/>
      <c r="D38" s="12"/>
      <c r="Z38" s="1"/>
      <c r="AA38" s="1"/>
      <c r="AZ38" s="1"/>
      <c r="BA38" s="1"/>
    </row>
    <row r="39" spans="1:55" ht="18" customHeight="1">
      <c r="A39" s="2"/>
      <c r="B39" s="1" t="s">
        <v>537</v>
      </c>
      <c r="Z39" s="1"/>
      <c r="AA39" s="1"/>
      <c r="AB39" s="539" t="s">
        <v>598</v>
      </c>
      <c r="AC39" s="539"/>
      <c r="AD39" s="539"/>
      <c r="AE39" s="539"/>
      <c r="AF39" s="539"/>
      <c r="AG39" s="539"/>
      <c r="AH39" s="539"/>
      <c r="AI39" s="539"/>
      <c r="AY39" s="1"/>
      <c r="AZ39" s="1"/>
      <c r="BA39" s="1"/>
    </row>
    <row r="40" spans="1:55" ht="18" customHeight="1">
      <c r="Z40" s="1"/>
      <c r="AA40" s="1"/>
      <c r="AB40" s="2"/>
      <c r="AY40" s="1"/>
      <c r="AZ40" s="1"/>
      <c r="BA40" s="1"/>
    </row>
    <row r="41" spans="1:55" ht="18" customHeight="1">
      <c r="A41" s="1">
        <v>2</v>
      </c>
      <c r="B41" s="1" t="s">
        <v>538</v>
      </c>
      <c r="C41" s="1"/>
      <c r="Y41" s="235"/>
      <c r="Z41" s="1"/>
      <c r="AA41" s="1"/>
      <c r="AY41" s="1"/>
      <c r="AZ41" s="1"/>
      <c r="BA41" s="1"/>
    </row>
    <row r="42" spans="1:55" ht="18" customHeight="1">
      <c r="B42" s="7" t="s">
        <v>539</v>
      </c>
      <c r="Z42" s="1"/>
      <c r="AA42" s="1"/>
      <c r="AY42" s="1"/>
      <c r="AZ42" s="1"/>
      <c r="BA42" s="1"/>
      <c r="BC42" s="1"/>
    </row>
    <row r="43" spans="1:55" ht="18" customHeight="1">
      <c r="B43" s="7" t="s">
        <v>540</v>
      </c>
      <c r="Z43" s="1"/>
      <c r="AA43" s="1"/>
      <c r="AB43" s="75" t="s">
        <v>1</v>
      </c>
      <c r="AD43" s="521" t="s">
        <v>2</v>
      </c>
      <c r="AE43" s="521"/>
      <c r="AF43" s="540">
        <f>入力元!L6</f>
        <v>0</v>
      </c>
      <c r="AG43" s="540"/>
      <c r="AH43" s="540"/>
      <c r="AI43" s="540"/>
      <c r="AJ43" s="540"/>
      <c r="AK43" s="540"/>
      <c r="AL43" s="540"/>
      <c r="AM43" s="540"/>
      <c r="AN43" s="540"/>
      <c r="AO43" s="540"/>
      <c r="AP43" s="540"/>
      <c r="AQ43" s="540"/>
      <c r="AR43" s="540"/>
      <c r="AS43" s="540"/>
      <c r="AY43" s="1"/>
      <c r="AZ43" s="1"/>
      <c r="BA43" s="1"/>
      <c r="BC43" s="1"/>
    </row>
    <row r="44" spans="1:55" ht="18" customHeight="1">
      <c r="B44" s="7" t="s">
        <v>541</v>
      </c>
      <c r="Z44" s="1"/>
      <c r="AA44" s="1"/>
      <c r="AB44" s="227"/>
      <c r="AC44" s="227"/>
      <c r="AD44" s="227"/>
      <c r="AE44" s="227"/>
      <c r="AF44" s="540">
        <f>入力元!L7</f>
        <v>0</v>
      </c>
      <c r="AG44" s="540"/>
      <c r="AH44" s="540"/>
      <c r="AI44" s="540"/>
      <c r="AJ44" s="540"/>
      <c r="AK44" s="540"/>
      <c r="AL44" s="540"/>
      <c r="AM44" s="540"/>
      <c r="AN44" s="540"/>
      <c r="AO44" s="540"/>
      <c r="AP44" s="540"/>
      <c r="AQ44" s="540"/>
      <c r="AR44" s="540"/>
      <c r="AS44" s="540"/>
      <c r="AT44" s="75"/>
      <c r="AU44" s="75"/>
      <c r="AV44" s="75"/>
      <c r="AW44" s="75"/>
      <c r="AY44" s="1"/>
      <c r="AZ44" s="1"/>
      <c r="BA44" s="1"/>
      <c r="BC44" s="1"/>
    </row>
    <row r="45" spans="1:55" ht="18" customHeight="1">
      <c r="Z45" s="1"/>
      <c r="AA45" s="1"/>
      <c r="AB45" s="75"/>
      <c r="AC45" s="75"/>
      <c r="AD45" s="75"/>
      <c r="AE45" s="75"/>
      <c r="AF45"/>
      <c r="AG45" s="75"/>
      <c r="AH45" s="75"/>
      <c r="AI45" s="75"/>
      <c r="AJ45" s="75"/>
      <c r="AK45" s="75"/>
      <c r="AL45" s="75"/>
      <c r="AM45" s="75"/>
      <c r="AN45" s="75"/>
      <c r="AO45" s="75"/>
      <c r="AP45" s="75"/>
      <c r="AQ45" s="75"/>
      <c r="AR45" s="75"/>
      <c r="AS45" s="75"/>
      <c r="AT45" s="75"/>
      <c r="AU45" s="75"/>
      <c r="AV45" s="75"/>
      <c r="AW45" s="75"/>
      <c r="AY45" s="1"/>
      <c r="AZ45" s="1"/>
      <c r="BA45" s="1"/>
      <c r="BC45" s="1"/>
    </row>
    <row r="46" spans="1:55" ht="18" customHeight="1">
      <c r="A46" s="2" t="s">
        <v>376</v>
      </c>
      <c r="B46" s="1"/>
      <c r="D46" s="1"/>
      <c r="Z46" s="1"/>
      <c r="AA46" s="1"/>
      <c r="AB46" s="75"/>
      <c r="AC46" s="75"/>
      <c r="AD46" s="521" t="s">
        <v>3</v>
      </c>
      <c r="AE46" s="521"/>
      <c r="AF46" s="75"/>
      <c r="AG46" s="75"/>
      <c r="AH46" s="75"/>
      <c r="AI46" s="75"/>
      <c r="AJ46" s="75"/>
      <c r="AK46" s="75"/>
      <c r="AL46" s="75"/>
      <c r="AM46" s="75"/>
      <c r="AN46" s="75"/>
      <c r="AO46" s="75"/>
      <c r="AP46" s="75"/>
      <c r="AQ46" s="75"/>
      <c r="AR46" s="75"/>
      <c r="AS46" s="75"/>
      <c r="AT46" s="75"/>
      <c r="AU46" s="75"/>
      <c r="AV46" s="75"/>
      <c r="AW46" s="75"/>
      <c r="AY46" s="1"/>
      <c r="AZ46" s="1"/>
      <c r="BA46" s="1"/>
      <c r="BC46" s="1"/>
    </row>
    <row r="47" spans="1:55" ht="18" customHeight="1">
      <c r="A47" s="2"/>
      <c r="B47" s="1" t="s">
        <v>542</v>
      </c>
      <c r="D47" s="1"/>
      <c r="Z47" s="1"/>
      <c r="AA47" s="1"/>
      <c r="AB47" s="75"/>
      <c r="AC47" s="75"/>
      <c r="AD47" s="75"/>
      <c r="AE47" s="75"/>
      <c r="AF47" s="75"/>
      <c r="AG47" s="75"/>
      <c r="AH47" s="75"/>
      <c r="AI47" s="75"/>
      <c r="AJ47" s="75"/>
      <c r="AK47" s="75"/>
      <c r="AL47" s="75"/>
      <c r="AM47" s="75"/>
      <c r="AN47" s="75"/>
      <c r="AO47" s="75"/>
      <c r="AP47" s="75"/>
      <c r="AQ47" s="75"/>
      <c r="AR47" s="75"/>
      <c r="AS47" s="75"/>
      <c r="AT47" s="75"/>
      <c r="AU47" s="75"/>
      <c r="AV47" s="75"/>
      <c r="AW47" s="75"/>
      <c r="AX47" s="1"/>
      <c r="AY47" s="1"/>
      <c r="AZ47" s="1"/>
      <c r="BA47" s="1"/>
      <c r="BC47" s="1"/>
    </row>
    <row r="48" spans="1:55" ht="18" customHeight="1">
      <c r="A48" s="2"/>
      <c r="B48" s="1" t="s">
        <v>543</v>
      </c>
      <c r="D48" s="1"/>
      <c r="Z48" s="1"/>
      <c r="AA48" s="1"/>
      <c r="AB48" s="75"/>
      <c r="AC48" s="75"/>
      <c r="AD48" s="521"/>
      <c r="AE48" s="521"/>
      <c r="AF48" s="75"/>
      <c r="AG48" s="75"/>
      <c r="AH48" s="75"/>
      <c r="AI48" s="75"/>
      <c r="AJ48" s="75"/>
      <c r="AK48" s="75"/>
      <c r="AL48" s="75"/>
      <c r="AM48" s="75"/>
      <c r="AN48" s="75"/>
      <c r="AO48" s="75"/>
      <c r="AP48" s="75"/>
      <c r="AQ48" s="75"/>
      <c r="AR48" s="75"/>
      <c r="AS48" s="75"/>
      <c r="AT48" s="75"/>
      <c r="AU48" s="75"/>
      <c r="AV48" s="75"/>
      <c r="AW48" s="75"/>
      <c r="AX48" s="1"/>
      <c r="AY48" s="1"/>
      <c r="AZ48" s="1"/>
      <c r="BA48" s="1"/>
      <c r="BC48" s="1"/>
    </row>
    <row r="49" spans="1:55" ht="18" customHeight="1">
      <c r="B49" s="1" t="s">
        <v>544</v>
      </c>
      <c r="Z49" s="1"/>
      <c r="AA49" s="1"/>
      <c r="AB49" s="75"/>
      <c r="AC49" s="75"/>
      <c r="AD49" s="189"/>
      <c r="AE49" s="189"/>
      <c r="AF49" s="75"/>
      <c r="AG49" s="75"/>
      <c r="AH49" s="75"/>
      <c r="AI49" s="75"/>
      <c r="AJ49" s="75"/>
      <c r="AK49" s="75"/>
      <c r="AL49" s="75"/>
      <c r="AM49" s="75"/>
      <c r="AN49" s="75"/>
      <c r="AO49" s="75"/>
      <c r="AP49" s="75"/>
      <c r="AQ49" s="75"/>
      <c r="AR49" s="75"/>
      <c r="AS49" s="75"/>
      <c r="AT49" s="175" t="s">
        <v>91</v>
      </c>
      <c r="AU49" s="75"/>
      <c r="AV49" s="75"/>
      <c r="AW49" s="75"/>
      <c r="AX49" s="1"/>
      <c r="AY49" s="1"/>
      <c r="AZ49" s="1"/>
      <c r="BA49" s="1"/>
      <c r="BC49" s="1"/>
    </row>
    <row r="50" spans="1:55" ht="18" customHeight="1">
      <c r="A50" s="2"/>
      <c r="B50" s="1"/>
      <c r="D50" s="1"/>
      <c r="Z50" s="1"/>
      <c r="AA50" s="1"/>
      <c r="AB50" s="75"/>
      <c r="AC50" s="75"/>
      <c r="AD50" s="75"/>
      <c r="AE50" s="75"/>
      <c r="AF50" s="75"/>
      <c r="AG50" s="75"/>
      <c r="AH50" s="75"/>
      <c r="AI50" s="75"/>
      <c r="AJ50" s="75"/>
      <c r="AK50" s="75"/>
      <c r="AL50" s="75"/>
      <c r="AM50" s="75"/>
      <c r="AN50" s="75"/>
      <c r="AO50" s="75"/>
      <c r="AP50" s="75"/>
      <c r="AQ50" s="75"/>
      <c r="AR50" s="175"/>
      <c r="AS50" s="175"/>
      <c r="AT50" s="75"/>
      <c r="AU50" s="75"/>
      <c r="AV50" s="75"/>
      <c r="AW50" s="75"/>
      <c r="AX50" s="1"/>
      <c r="AY50" s="1"/>
      <c r="AZ50" s="1"/>
      <c r="BA50" s="1"/>
      <c r="BC50" s="1"/>
    </row>
    <row r="51" spans="1:55" ht="18" customHeight="1">
      <c r="A51" s="2"/>
      <c r="B51" s="1"/>
      <c r="D51" s="1"/>
      <c r="Z51" s="1"/>
      <c r="AA51" s="1"/>
      <c r="AB51" s="75" t="s">
        <v>4</v>
      </c>
      <c r="AC51" s="75"/>
      <c r="AD51" s="75" t="s">
        <v>6</v>
      </c>
      <c r="AE51" s="75"/>
      <c r="AF51" s="75"/>
      <c r="AG51" s="75"/>
      <c r="AH51" s="75"/>
      <c r="AI51" s="75"/>
      <c r="AJ51" s="75"/>
      <c r="AK51" s="75"/>
      <c r="AL51" s="75"/>
      <c r="AM51" s="75"/>
      <c r="AN51" s="75"/>
      <c r="AO51" s="75"/>
      <c r="AP51" s="75"/>
      <c r="AQ51" s="75"/>
      <c r="AR51" s="75"/>
      <c r="AS51" s="75"/>
      <c r="AT51" s="75"/>
      <c r="AU51" s="75"/>
      <c r="AV51" s="75"/>
      <c r="AW51" s="75"/>
      <c r="AX51" s="1"/>
      <c r="AY51" s="1"/>
      <c r="AZ51" s="1"/>
      <c r="BA51" s="1"/>
      <c r="BC51" s="1"/>
    </row>
    <row r="52" spans="1:55" ht="18" customHeight="1">
      <c r="B52" s="1"/>
      <c r="Z52" s="1"/>
      <c r="AA52" s="1"/>
      <c r="AB52" s="75"/>
      <c r="AC52" s="75"/>
      <c r="AD52" s="75" t="s">
        <v>74</v>
      </c>
      <c r="AE52" s="75"/>
      <c r="AF52" s="75"/>
      <c r="AG52" s="75"/>
      <c r="AH52" s="75"/>
      <c r="AI52" s="75"/>
      <c r="AJ52" s="75"/>
      <c r="AK52" s="75"/>
      <c r="AL52" s="75"/>
      <c r="AM52" s="75"/>
      <c r="AN52" s="75"/>
      <c r="AO52" s="75"/>
      <c r="AP52" s="75"/>
      <c r="AQ52" s="75"/>
      <c r="AR52" s="75"/>
      <c r="AS52" s="75"/>
      <c r="AT52" s="75"/>
      <c r="AU52" s="75"/>
      <c r="AV52" s="75"/>
      <c r="AW52" s="75"/>
      <c r="AZ52" s="1"/>
      <c r="BA52" s="1"/>
      <c r="BC52" s="1"/>
    </row>
    <row r="53" spans="1:55" ht="18" customHeight="1">
      <c r="A53" s="2"/>
      <c r="B53" s="1"/>
      <c r="D53" s="1"/>
      <c r="Z53" s="1"/>
      <c r="AA53" s="1"/>
      <c r="AB53" s="75"/>
      <c r="AC53" s="75"/>
      <c r="AD53" s="75" t="s">
        <v>7</v>
      </c>
      <c r="AE53" s="75"/>
      <c r="AF53" s="75"/>
      <c r="AG53" s="75"/>
      <c r="AH53" s="75"/>
      <c r="AI53" s="75"/>
      <c r="AJ53" s="75"/>
      <c r="AK53" s="75"/>
      <c r="AL53" s="75"/>
      <c r="AM53" s="75"/>
      <c r="AN53" s="75"/>
      <c r="AO53" s="75"/>
      <c r="AP53" s="75"/>
      <c r="AQ53" s="75"/>
      <c r="AR53" s="75"/>
      <c r="AS53" s="75"/>
      <c r="AT53" s="75"/>
      <c r="AU53" s="75"/>
      <c r="AV53" s="75"/>
      <c r="AW53" s="75"/>
      <c r="AX53" s="1"/>
      <c r="AY53" s="1"/>
      <c r="AZ53" s="1"/>
      <c r="BC53" s="1"/>
    </row>
    <row r="54" spans="1:55" ht="18" customHeight="1">
      <c r="Z54" s="1"/>
      <c r="AA54" s="1"/>
      <c r="AB54" s="75"/>
      <c r="AC54" s="75"/>
      <c r="AD54" s="75"/>
      <c r="AE54" s="75"/>
      <c r="AF54" s="75"/>
      <c r="AG54" s="75"/>
      <c r="AH54" s="75"/>
      <c r="AI54" s="75"/>
      <c r="AJ54" s="75"/>
      <c r="AK54" s="75"/>
      <c r="AL54" s="75"/>
      <c r="AM54" s="75"/>
      <c r="AN54" s="75"/>
      <c r="AO54" s="75"/>
      <c r="AP54" s="75"/>
      <c r="AQ54" s="75"/>
      <c r="AR54" s="75"/>
      <c r="AS54" s="75"/>
      <c r="AT54" s="75"/>
      <c r="AU54" s="75"/>
      <c r="AV54" s="75"/>
      <c r="AW54" s="75"/>
      <c r="AX54" s="1"/>
      <c r="AY54" s="1"/>
      <c r="AZ54" s="1"/>
      <c r="BC54" s="1"/>
    </row>
    <row r="55" spans="1:55" ht="18" customHeight="1">
      <c r="B55" s="21" t="s">
        <v>441</v>
      </c>
      <c r="C55" s="21">
        <f>入力元!N4</f>
        <v>8</v>
      </c>
      <c r="D55" s="162" t="s">
        <v>117</v>
      </c>
      <c r="E55" s="125" t="str">
        <f>入力元!R4</f>
        <v>Y</v>
      </c>
      <c r="F55" s="534">
        <f>入力元!T4</f>
        <v>0</v>
      </c>
      <c r="G55" s="479"/>
      <c r="H55" s="479"/>
      <c r="Z55" s="1"/>
      <c r="AA55" s="1"/>
      <c r="AB55" s="75"/>
      <c r="AC55" s="75"/>
      <c r="AD55" s="75"/>
      <c r="AE55" s="75"/>
      <c r="AF55" s="75"/>
      <c r="AG55" s="75"/>
      <c r="AH55" s="75"/>
      <c r="AI55" s="75"/>
      <c r="AJ55" s="75"/>
      <c r="AK55" s="75"/>
      <c r="AL55" s="75"/>
      <c r="AM55" s="75"/>
      <c r="AN55" s="75"/>
      <c r="AO55" s="75"/>
      <c r="AP55" s="75"/>
      <c r="AQ55" s="75"/>
      <c r="AR55" s="75"/>
      <c r="AS55" s="75"/>
      <c r="AT55" s="75"/>
      <c r="AU55" s="75"/>
      <c r="AV55" s="75"/>
      <c r="AW55" s="75"/>
      <c r="AX55" s="1"/>
      <c r="AY55" s="1"/>
      <c r="AZ55" s="1"/>
    </row>
    <row r="56" spans="1:55" ht="18" customHeight="1">
      <c r="B56" s="21"/>
      <c r="C56" s="21"/>
      <c r="D56" s="162"/>
      <c r="E56" s="125"/>
      <c r="F56" s="232"/>
      <c r="G56" s="231"/>
      <c r="H56" s="231"/>
      <c r="Z56" s="1"/>
      <c r="AA56" s="1"/>
      <c r="AB56" s="75"/>
      <c r="AC56" s="75"/>
      <c r="AD56" s="75"/>
      <c r="AE56" s="75"/>
      <c r="AF56" s="75"/>
      <c r="AG56" s="75"/>
      <c r="AH56" s="75"/>
      <c r="AI56" s="75"/>
      <c r="AJ56" s="75"/>
      <c r="AK56" s="75"/>
      <c r="AL56" s="75"/>
      <c r="AM56" s="75"/>
      <c r="AN56" s="75"/>
      <c r="AO56" s="75"/>
      <c r="AP56" s="75"/>
      <c r="AQ56" s="75"/>
      <c r="AR56" s="75"/>
      <c r="AS56" s="75"/>
      <c r="AT56" s="75"/>
      <c r="AU56" s="75"/>
      <c r="AV56" s="75"/>
      <c r="AW56" s="75"/>
      <c r="AX56" s="1"/>
      <c r="AY56" s="1"/>
      <c r="AZ56" s="1"/>
    </row>
    <row r="57" spans="1:55" ht="18" customHeight="1">
      <c r="B57" s="21"/>
      <c r="C57" s="21"/>
      <c r="D57" s="162"/>
      <c r="E57" s="125"/>
      <c r="F57" s="232"/>
      <c r="G57" s="231"/>
      <c r="H57" s="231"/>
      <c r="Z57" s="1"/>
      <c r="AA57" s="1"/>
      <c r="AB57" s="75"/>
      <c r="AC57" s="75"/>
      <c r="AD57" s="75"/>
      <c r="AE57" s="75"/>
      <c r="AF57" s="75"/>
      <c r="AG57" s="75"/>
      <c r="AH57" s="75"/>
      <c r="AI57" s="75"/>
      <c r="AJ57" s="75"/>
      <c r="AK57" s="75"/>
      <c r="AL57" s="75"/>
      <c r="AM57" s="75"/>
      <c r="AN57" s="75"/>
      <c r="AO57" s="75"/>
      <c r="AP57" s="75"/>
      <c r="AQ57" s="75"/>
      <c r="AR57" s="75"/>
      <c r="AS57" s="75"/>
      <c r="AT57" s="75"/>
      <c r="AU57" s="75"/>
      <c r="AV57" s="75"/>
      <c r="AW57" s="75"/>
      <c r="AX57" s="1"/>
      <c r="AY57" s="1"/>
      <c r="AZ57" s="1"/>
    </row>
    <row r="58" spans="1:55" ht="18" customHeight="1">
      <c r="B58" s="21"/>
      <c r="C58" s="21"/>
      <c r="D58" s="162"/>
      <c r="E58" s="125"/>
      <c r="F58" s="229"/>
      <c r="G58" s="125"/>
      <c r="H58" s="125"/>
      <c r="Z58" s="1"/>
      <c r="AA58" s="1"/>
      <c r="AB58" s="75"/>
      <c r="AC58" s="75"/>
      <c r="AD58" s="75"/>
      <c r="AE58" s="75"/>
      <c r="AF58" s="75"/>
      <c r="AG58" s="75"/>
      <c r="AH58" s="75"/>
      <c r="AI58" s="75"/>
      <c r="AJ58" s="75"/>
      <c r="AK58" s="75"/>
      <c r="AL58" s="75"/>
      <c r="AM58" s="75"/>
      <c r="AN58" s="75"/>
      <c r="AO58" s="75"/>
      <c r="AP58" s="75"/>
      <c r="AQ58" s="75"/>
      <c r="AR58" s="75"/>
      <c r="AS58" s="75"/>
      <c r="AT58" s="75"/>
      <c r="AU58" s="75"/>
      <c r="AV58" s="75"/>
      <c r="AW58" s="75"/>
      <c r="AX58" s="1"/>
      <c r="AY58" s="1"/>
      <c r="AZ58" s="1"/>
    </row>
    <row r="59" spans="1:55" ht="18" customHeight="1">
      <c r="A59" s="7" t="s">
        <v>627</v>
      </c>
      <c r="AH59"/>
      <c r="AI59"/>
      <c r="AJ59"/>
      <c r="AK59"/>
      <c r="AL59"/>
      <c r="AM59"/>
      <c r="AN59"/>
      <c r="AO59"/>
      <c r="AP59"/>
      <c r="AQ59"/>
      <c r="AR59"/>
      <c r="AS59"/>
      <c r="AT59"/>
      <c r="AU59"/>
      <c r="AV59"/>
      <c r="AW59"/>
      <c r="AX59"/>
      <c r="AY59"/>
      <c r="AZ59"/>
      <c r="BA59"/>
    </row>
    <row r="60" spans="1:55" ht="18" customHeight="1">
      <c r="A60" s="7">
        <v>1</v>
      </c>
      <c r="B60" s="7" t="s">
        <v>509</v>
      </c>
      <c r="AH60"/>
      <c r="AI60"/>
      <c r="AJ60"/>
      <c r="AK60"/>
      <c r="AL60"/>
      <c r="AM60"/>
      <c r="AN60"/>
      <c r="AO60"/>
      <c r="AP60"/>
      <c r="AQ60"/>
      <c r="AR60"/>
      <c r="AS60"/>
      <c r="AT60"/>
      <c r="AU60"/>
      <c r="AV60"/>
      <c r="AW60"/>
      <c r="AX60"/>
      <c r="AY60"/>
      <c r="AZ60"/>
      <c r="BA60"/>
    </row>
    <row r="61" spans="1:55" ht="18" customHeight="1">
      <c r="B61" s="7" t="s">
        <v>511</v>
      </c>
      <c r="AH61"/>
      <c r="AI61"/>
      <c r="AJ61"/>
      <c r="AK61"/>
      <c r="AL61"/>
      <c r="AM61"/>
      <c r="AN61"/>
      <c r="AO61"/>
      <c r="AP61"/>
      <c r="AQ61"/>
      <c r="AR61"/>
      <c r="AS61"/>
      <c r="AT61"/>
      <c r="AU61"/>
      <c r="AV61"/>
      <c r="AW61"/>
      <c r="AX61"/>
      <c r="AY61"/>
      <c r="AZ61"/>
      <c r="BA61"/>
    </row>
    <row r="62" spans="1:55" ht="18" customHeight="1">
      <c r="B62" s="7" t="s">
        <v>513</v>
      </c>
      <c r="AH62"/>
      <c r="AI62"/>
      <c r="AJ62"/>
      <c r="AK62"/>
      <c r="AL62"/>
      <c r="AM62"/>
      <c r="AN62"/>
      <c r="AO62"/>
      <c r="AP62"/>
      <c r="AQ62"/>
      <c r="AR62"/>
      <c r="AS62"/>
      <c r="AT62"/>
      <c r="AU62"/>
      <c r="AV62"/>
      <c r="AW62"/>
      <c r="AX62"/>
      <c r="AY62"/>
      <c r="AZ62"/>
      <c r="BA62"/>
    </row>
    <row r="63" spans="1:55" ht="18" customHeight="1">
      <c r="B63" s="7" t="s">
        <v>512</v>
      </c>
      <c r="AH63"/>
      <c r="AI63"/>
      <c r="AJ63"/>
      <c r="AK63"/>
      <c r="AL63"/>
      <c r="AM63"/>
      <c r="AN63"/>
      <c r="AO63"/>
      <c r="AP63"/>
      <c r="AQ63"/>
      <c r="AR63"/>
      <c r="AS63"/>
      <c r="AT63"/>
      <c r="AU63"/>
      <c r="AV63"/>
      <c r="AW63"/>
      <c r="AX63"/>
      <c r="AY63"/>
      <c r="AZ63"/>
      <c r="BA63"/>
    </row>
    <row r="64" spans="1:55" ht="18" customHeight="1">
      <c r="B64" s="230" t="s">
        <v>175</v>
      </c>
      <c r="C64" s="7" t="s">
        <v>454</v>
      </c>
      <c r="AH64"/>
      <c r="AI64"/>
      <c r="AJ64"/>
      <c r="AK64"/>
      <c r="AL64"/>
      <c r="AM64"/>
      <c r="AN64"/>
      <c r="AO64"/>
      <c r="AP64"/>
      <c r="AQ64"/>
      <c r="AR64"/>
      <c r="AS64"/>
      <c r="AT64"/>
      <c r="AU64"/>
      <c r="AV64"/>
      <c r="AW64"/>
      <c r="AX64"/>
      <c r="AY64"/>
      <c r="AZ64"/>
      <c r="BA64"/>
    </row>
    <row r="65" spans="1:53" ht="18" customHeight="1">
      <c r="B65" s="230" t="s">
        <v>241</v>
      </c>
      <c r="C65" s="7" t="s">
        <v>455</v>
      </c>
      <c r="AH65"/>
      <c r="AI65"/>
      <c r="AJ65"/>
      <c r="AK65"/>
      <c r="AL65"/>
      <c r="AM65"/>
      <c r="AN65"/>
      <c r="AO65"/>
      <c r="AP65"/>
      <c r="AQ65"/>
      <c r="AR65"/>
      <c r="AS65"/>
      <c r="AT65"/>
      <c r="AU65"/>
      <c r="AV65"/>
      <c r="AW65"/>
      <c r="AX65"/>
      <c r="AY65"/>
      <c r="AZ65"/>
      <c r="BA65"/>
    </row>
    <row r="66" spans="1:53" ht="18" customHeight="1">
      <c r="B66" s="230" t="s">
        <v>240</v>
      </c>
      <c r="C66" s="7" t="s">
        <v>471</v>
      </c>
      <c r="AH66"/>
      <c r="AI66"/>
      <c r="AJ66"/>
      <c r="AK66"/>
      <c r="AL66"/>
      <c r="AM66"/>
      <c r="AN66"/>
      <c r="AO66"/>
      <c r="AP66"/>
      <c r="AQ66"/>
      <c r="AR66"/>
      <c r="AS66"/>
      <c r="AT66"/>
      <c r="AU66"/>
      <c r="AV66"/>
      <c r="AW66"/>
      <c r="AX66"/>
      <c r="AY66"/>
      <c r="AZ66"/>
      <c r="BA66"/>
    </row>
    <row r="67" spans="1:53" ht="18" customHeight="1">
      <c r="C67" s="7" t="s">
        <v>456</v>
      </c>
      <c r="AH67"/>
      <c r="AI67"/>
      <c r="AJ67"/>
      <c r="AK67"/>
      <c r="AL67"/>
      <c r="AM67"/>
      <c r="AN67"/>
      <c r="AO67"/>
      <c r="AP67"/>
      <c r="AQ67"/>
      <c r="AR67"/>
      <c r="AS67"/>
      <c r="AT67"/>
      <c r="AU67"/>
      <c r="AV67"/>
      <c r="AW67"/>
      <c r="AX67"/>
      <c r="AY67"/>
      <c r="AZ67"/>
      <c r="BA67"/>
    </row>
    <row r="68" spans="1:53" ht="18" customHeight="1">
      <c r="B68" s="230" t="s">
        <v>194</v>
      </c>
      <c r="C68" s="7" t="s">
        <v>472</v>
      </c>
      <c r="AH68"/>
      <c r="AI68"/>
      <c r="AJ68"/>
      <c r="AK68"/>
      <c r="AL68"/>
      <c r="AM68"/>
      <c r="AN68"/>
      <c r="AO68"/>
      <c r="AP68"/>
      <c r="AQ68"/>
      <c r="AR68"/>
      <c r="AS68"/>
      <c r="AT68"/>
      <c r="AU68"/>
      <c r="AV68"/>
      <c r="AW68"/>
      <c r="AX68"/>
      <c r="AY68"/>
      <c r="AZ68"/>
      <c r="BA68"/>
    </row>
    <row r="69" spans="1:53" ht="18" customHeight="1">
      <c r="C69" s="7" t="s">
        <v>457</v>
      </c>
      <c r="AH69"/>
      <c r="AI69"/>
      <c r="AJ69"/>
      <c r="AK69"/>
      <c r="AL69"/>
      <c r="AM69"/>
      <c r="AN69"/>
      <c r="AO69"/>
      <c r="AP69"/>
      <c r="AQ69"/>
      <c r="AR69"/>
      <c r="AS69"/>
      <c r="AT69"/>
      <c r="AU69"/>
      <c r="AV69"/>
      <c r="AW69"/>
      <c r="AX69"/>
      <c r="AY69"/>
      <c r="AZ69"/>
      <c r="BA69"/>
    </row>
    <row r="70" spans="1:53" ht="18" customHeight="1">
      <c r="B70" s="230" t="s">
        <v>237</v>
      </c>
      <c r="C70" s="7" t="s">
        <v>458</v>
      </c>
      <c r="AH70"/>
      <c r="AI70"/>
      <c r="AJ70"/>
      <c r="AK70"/>
      <c r="AL70"/>
      <c r="AM70"/>
      <c r="AN70"/>
      <c r="AO70"/>
      <c r="AP70"/>
      <c r="AQ70"/>
      <c r="AR70"/>
      <c r="AS70"/>
      <c r="AT70"/>
      <c r="AU70"/>
      <c r="AV70"/>
      <c r="AW70"/>
      <c r="AX70"/>
      <c r="AY70"/>
      <c r="AZ70"/>
      <c r="BA70"/>
    </row>
    <row r="71" spans="1:53" ht="18" customHeight="1">
      <c r="A71" s="7">
        <v>2</v>
      </c>
      <c r="B71" s="7" t="s">
        <v>510</v>
      </c>
      <c r="AH71"/>
      <c r="AI71"/>
      <c r="AJ71"/>
      <c r="AK71"/>
      <c r="AL71"/>
      <c r="AM71"/>
      <c r="AN71"/>
      <c r="AO71"/>
      <c r="AP71"/>
      <c r="AQ71"/>
      <c r="AR71"/>
      <c r="AS71"/>
      <c r="AT71"/>
      <c r="AU71"/>
      <c r="AV71"/>
      <c r="AW71"/>
      <c r="AX71"/>
      <c r="AY71"/>
      <c r="AZ71"/>
      <c r="BA71"/>
    </row>
    <row r="72" spans="1:53" ht="18" customHeight="1">
      <c r="B72" s="230" t="s">
        <v>460</v>
      </c>
      <c r="C72" s="7" t="s">
        <v>459</v>
      </c>
      <c r="AH72"/>
      <c r="AI72"/>
      <c r="AJ72"/>
      <c r="AK72"/>
      <c r="AL72"/>
      <c r="AM72"/>
      <c r="AN72"/>
      <c r="AO72"/>
      <c r="AP72"/>
      <c r="AQ72"/>
      <c r="AR72"/>
      <c r="AS72"/>
      <c r="AT72"/>
      <c r="AU72"/>
      <c r="AV72"/>
      <c r="AW72"/>
      <c r="AX72"/>
      <c r="AY72"/>
      <c r="AZ72"/>
      <c r="BA72"/>
    </row>
    <row r="73" spans="1:53" ht="18" customHeight="1">
      <c r="B73" s="230" t="s">
        <v>463</v>
      </c>
      <c r="C73" s="7" t="s">
        <v>461</v>
      </c>
      <c r="AH73"/>
      <c r="AI73"/>
      <c r="AJ73"/>
      <c r="AK73"/>
      <c r="AL73"/>
      <c r="AM73"/>
      <c r="AN73"/>
      <c r="AO73"/>
      <c r="AP73"/>
      <c r="AQ73"/>
      <c r="AR73"/>
      <c r="AS73"/>
      <c r="AT73"/>
      <c r="AU73"/>
      <c r="AV73"/>
      <c r="AW73"/>
      <c r="AX73"/>
      <c r="AY73"/>
      <c r="AZ73"/>
      <c r="BA73"/>
    </row>
    <row r="74" spans="1:53" ht="18" customHeight="1">
      <c r="B74" s="230" t="s">
        <v>464</v>
      </c>
      <c r="C74" s="7" t="s">
        <v>473</v>
      </c>
      <c r="AH74"/>
      <c r="AI74"/>
      <c r="AJ74"/>
      <c r="AK74"/>
      <c r="AL74"/>
      <c r="AM74"/>
      <c r="AN74"/>
      <c r="AO74"/>
      <c r="AP74"/>
      <c r="AQ74"/>
      <c r="AR74"/>
      <c r="AS74"/>
      <c r="AT74"/>
      <c r="AU74"/>
      <c r="AV74"/>
      <c r="AW74"/>
      <c r="AX74"/>
      <c r="AY74"/>
      <c r="AZ74"/>
      <c r="BA74"/>
    </row>
    <row r="75" spans="1:53" ht="18" customHeight="1">
      <c r="B75" s="230" t="s">
        <v>465</v>
      </c>
      <c r="C75" s="7" t="s">
        <v>474</v>
      </c>
      <c r="AH75"/>
      <c r="AI75"/>
      <c r="AJ75"/>
      <c r="AK75"/>
      <c r="AL75"/>
      <c r="AM75"/>
      <c r="AN75"/>
      <c r="AO75"/>
      <c r="AP75"/>
      <c r="AQ75"/>
      <c r="AR75"/>
      <c r="AS75"/>
      <c r="AT75"/>
      <c r="AU75"/>
      <c r="AV75"/>
      <c r="AW75"/>
      <c r="AX75"/>
      <c r="AY75"/>
      <c r="AZ75"/>
      <c r="BA75"/>
    </row>
    <row r="76" spans="1:53" ht="18" customHeight="1">
      <c r="B76" s="230" t="s">
        <v>466</v>
      </c>
      <c r="C76" s="7" t="s">
        <v>462</v>
      </c>
      <c r="AH76"/>
      <c r="AI76"/>
      <c r="AJ76"/>
      <c r="AK76"/>
      <c r="AL76"/>
      <c r="AM76"/>
      <c r="AN76"/>
      <c r="AO76"/>
      <c r="AP76"/>
      <c r="AQ76"/>
      <c r="AR76"/>
      <c r="AS76"/>
      <c r="AT76"/>
      <c r="AU76"/>
      <c r="AV76"/>
      <c r="AW76"/>
      <c r="AX76"/>
      <c r="AY76"/>
      <c r="AZ76"/>
      <c r="BA76"/>
    </row>
    <row r="77" spans="1:53" ht="18" customHeight="1">
      <c r="A77" s="7">
        <v>3</v>
      </c>
      <c r="B77" s="7" t="s">
        <v>514</v>
      </c>
      <c r="AH77"/>
      <c r="AI77"/>
      <c r="AJ77"/>
      <c r="AK77"/>
      <c r="AL77"/>
      <c r="AM77"/>
      <c r="AN77"/>
      <c r="AO77"/>
      <c r="AP77"/>
      <c r="AQ77"/>
      <c r="AR77"/>
      <c r="AS77"/>
      <c r="AT77"/>
      <c r="AU77"/>
      <c r="AV77"/>
      <c r="AW77"/>
      <c r="AX77"/>
      <c r="AY77"/>
      <c r="AZ77"/>
      <c r="BA77"/>
    </row>
    <row r="78" spans="1:53" ht="18" customHeight="1">
      <c r="B78" s="7" t="s">
        <v>607</v>
      </c>
      <c r="AH78"/>
      <c r="AI78"/>
      <c r="AJ78"/>
      <c r="AK78"/>
      <c r="AL78"/>
      <c r="AM78"/>
      <c r="AN78"/>
      <c r="AO78"/>
      <c r="AP78"/>
      <c r="AQ78"/>
      <c r="AR78"/>
      <c r="AS78"/>
      <c r="AT78"/>
      <c r="AU78"/>
      <c r="AV78"/>
      <c r="AW78"/>
      <c r="AX78"/>
      <c r="AY78"/>
      <c r="AZ78"/>
      <c r="BA78"/>
    </row>
    <row r="79" spans="1:53" ht="18" customHeight="1">
      <c r="B79" s="7" t="s">
        <v>516</v>
      </c>
      <c r="AH79"/>
      <c r="AI79"/>
      <c r="AJ79"/>
      <c r="AK79"/>
      <c r="AL79"/>
      <c r="AM79"/>
      <c r="AN79"/>
      <c r="AO79"/>
      <c r="AP79"/>
      <c r="AQ79"/>
      <c r="AR79"/>
      <c r="AS79"/>
      <c r="AT79"/>
      <c r="AU79"/>
      <c r="AV79"/>
      <c r="AW79"/>
      <c r="AX79"/>
      <c r="AY79"/>
      <c r="AZ79"/>
      <c r="BA79"/>
    </row>
    <row r="80" spans="1:53" ht="18" customHeight="1">
      <c r="B80" s="7" t="s">
        <v>515</v>
      </c>
      <c r="AH80"/>
      <c r="AI80"/>
      <c r="AJ80"/>
      <c r="AK80"/>
      <c r="AL80"/>
      <c r="AM80"/>
      <c r="AN80"/>
      <c r="AO80"/>
      <c r="AP80"/>
      <c r="AQ80"/>
      <c r="AR80"/>
      <c r="AS80"/>
      <c r="AT80"/>
      <c r="AU80"/>
      <c r="AV80"/>
      <c r="AW80"/>
      <c r="AX80"/>
      <c r="AY80"/>
      <c r="AZ80"/>
      <c r="BA80"/>
    </row>
    <row r="81" spans="1:53" ht="18" customHeight="1">
      <c r="A81" s="7">
        <v>4</v>
      </c>
      <c r="B81" s="7" t="s">
        <v>517</v>
      </c>
      <c r="AH81"/>
      <c r="AI81"/>
      <c r="AJ81"/>
      <c r="AK81"/>
      <c r="AL81"/>
      <c r="AM81"/>
      <c r="AN81"/>
      <c r="AO81"/>
      <c r="AP81"/>
      <c r="AQ81"/>
      <c r="AR81"/>
      <c r="AS81"/>
      <c r="AT81"/>
      <c r="AU81"/>
      <c r="AV81"/>
      <c r="AW81"/>
      <c r="AX81"/>
      <c r="AY81"/>
      <c r="AZ81"/>
      <c r="BA81"/>
    </row>
    <row r="82" spans="1:53" ht="18" customHeight="1">
      <c r="B82" s="7" t="s">
        <v>518</v>
      </c>
      <c r="AH82"/>
      <c r="AI82"/>
      <c r="AJ82"/>
      <c r="AK82"/>
      <c r="AL82"/>
      <c r="AM82"/>
      <c r="AN82"/>
      <c r="AO82"/>
      <c r="AP82"/>
      <c r="AQ82"/>
      <c r="AR82"/>
      <c r="AS82"/>
      <c r="AT82"/>
      <c r="AU82"/>
      <c r="AV82"/>
      <c r="AW82"/>
      <c r="AX82"/>
      <c r="AY82"/>
      <c r="AZ82"/>
      <c r="BA82"/>
    </row>
    <row r="83" spans="1:53" ht="18" customHeight="1">
      <c r="A83" s="7">
        <v>5</v>
      </c>
      <c r="B83" s="7" t="s">
        <v>520</v>
      </c>
      <c r="AH83"/>
      <c r="AI83"/>
      <c r="AJ83"/>
      <c r="AK83"/>
      <c r="AL83"/>
      <c r="AM83"/>
      <c r="AN83"/>
      <c r="AO83"/>
      <c r="AP83"/>
      <c r="AQ83"/>
      <c r="AR83"/>
      <c r="AS83"/>
      <c r="AT83"/>
      <c r="AU83"/>
      <c r="AV83"/>
      <c r="AW83"/>
      <c r="AX83"/>
      <c r="AY83"/>
      <c r="AZ83"/>
      <c r="BA83"/>
    </row>
    <row r="84" spans="1:53" ht="18" customHeight="1">
      <c r="B84" s="7" t="s">
        <v>519</v>
      </c>
      <c r="AH84"/>
      <c r="AI84"/>
      <c r="AJ84"/>
      <c r="AK84"/>
      <c r="AL84"/>
      <c r="AM84"/>
      <c r="AN84"/>
      <c r="AO84"/>
      <c r="AP84"/>
      <c r="AQ84"/>
      <c r="AR84"/>
      <c r="AS84"/>
      <c r="AT84"/>
      <c r="AU84"/>
      <c r="AV84"/>
      <c r="AW84"/>
      <c r="AX84"/>
      <c r="AY84"/>
      <c r="AZ84"/>
      <c r="BA84"/>
    </row>
    <row r="85" spans="1:53">
      <c r="AH85"/>
      <c r="AI85"/>
      <c r="AJ85"/>
      <c r="AK85"/>
      <c r="AL85"/>
      <c r="AM85"/>
      <c r="AN85"/>
      <c r="AO85"/>
      <c r="AP85"/>
      <c r="AQ85"/>
      <c r="AR85"/>
      <c r="AS85"/>
      <c r="AT85"/>
      <c r="AU85"/>
      <c r="AV85"/>
      <c r="AW85"/>
      <c r="AX85"/>
      <c r="AY85"/>
      <c r="AZ85"/>
      <c r="BA85"/>
    </row>
    <row r="86" spans="1:53">
      <c r="AH86"/>
      <c r="AI86"/>
      <c r="AJ86"/>
      <c r="AK86"/>
      <c r="AL86"/>
      <c r="AM86"/>
      <c r="AN86"/>
      <c r="AO86"/>
      <c r="AP86"/>
      <c r="AQ86"/>
      <c r="AR86"/>
      <c r="AS86"/>
      <c r="AT86"/>
      <c r="AU86"/>
      <c r="AV86"/>
      <c r="AW86"/>
      <c r="AX86"/>
      <c r="AY86"/>
      <c r="AZ86"/>
      <c r="BA86"/>
    </row>
    <row r="87" spans="1:53">
      <c r="AH87"/>
      <c r="AI87"/>
      <c r="AJ87"/>
      <c r="AK87"/>
      <c r="AL87"/>
      <c r="AM87"/>
      <c r="AN87"/>
      <c r="AO87"/>
      <c r="AP87"/>
      <c r="AQ87"/>
      <c r="AR87"/>
      <c r="AS87"/>
      <c r="AT87"/>
      <c r="AU87"/>
      <c r="AV87"/>
      <c r="AW87"/>
      <c r="AX87"/>
      <c r="AY87"/>
      <c r="AZ87"/>
      <c r="BA87"/>
    </row>
    <row r="88" spans="1:53">
      <c r="AH88"/>
      <c r="AI88"/>
      <c r="AJ88"/>
      <c r="AK88"/>
      <c r="AL88"/>
      <c r="AM88"/>
      <c r="AN88"/>
      <c r="AO88"/>
      <c r="AP88"/>
      <c r="AQ88"/>
      <c r="AR88"/>
      <c r="AS88"/>
      <c r="AT88"/>
      <c r="AU88"/>
      <c r="AV88"/>
      <c r="AW88"/>
      <c r="AX88"/>
      <c r="AY88"/>
      <c r="AZ88"/>
      <c r="BA88"/>
    </row>
    <row r="89" spans="1:53">
      <c r="AH89"/>
      <c r="AI89"/>
      <c r="AJ89"/>
      <c r="AK89"/>
      <c r="AL89"/>
      <c r="AM89"/>
      <c r="AN89"/>
      <c r="AO89"/>
      <c r="AP89"/>
      <c r="AQ89"/>
      <c r="AR89"/>
      <c r="AS89"/>
      <c r="AT89"/>
      <c r="AU89"/>
      <c r="AV89"/>
      <c r="AW89"/>
      <c r="AX89"/>
      <c r="AY89"/>
      <c r="AZ89"/>
      <c r="BA89"/>
    </row>
    <row r="90" spans="1:53">
      <c r="AH90"/>
      <c r="AI90"/>
      <c r="AJ90"/>
      <c r="AK90"/>
      <c r="AL90"/>
      <c r="AM90"/>
      <c r="AN90"/>
      <c r="AO90"/>
      <c r="AP90"/>
      <c r="AQ90"/>
      <c r="AR90"/>
      <c r="AS90"/>
      <c r="AT90"/>
      <c r="AU90"/>
      <c r="AV90"/>
      <c r="AW90"/>
      <c r="AX90"/>
      <c r="AY90"/>
      <c r="AZ90"/>
      <c r="BA90"/>
    </row>
    <row r="91" spans="1:53">
      <c r="AH91"/>
      <c r="AI91"/>
      <c r="AJ91"/>
      <c r="AK91"/>
      <c r="AL91"/>
      <c r="AM91"/>
      <c r="AN91"/>
      <c r="AO91"/>
      <c r="AP91"/>
      <c r="AQ91"/>
      <c r="AR91"/>
      <c r="AS91"/>
      <c r="AT91"/>
      <c r="AU91"/>
      <c r="AV91"/>
      <c r="AW91"/>
      <c r="AX91"/>
      <c r="AY91"/>
      <c r="AZ91"/>
      <c r="BA91"/>
    </row>
    <row r="92" spans="1:53">
      <c r="AH92"/>
      <c r="AI92"/>
      <c r="AJ92"/>
      <c r="AK92"/>
      <c r="AL92"/>
      <c r="AM92"/>
      <c r="AN92"/>
      <c r="AO92"/>
      <c r="AP92"/>
      <c r="AQ92"/>
      <c r="AR92"/>
      <c r="AS92"/>
      <c r="AT92"/>
      <c r="AU92"/>
      <c r="AV92"/>
      <c r="AW92"/>
      <c r="AX92"/>
      <c r="AY92"/>
      <c r="AZ92"/>
      <c r="BA92"/>
    </row>
    <row r="93" spans="1:53">
      <c r="AH93"/>
      <c r="AI93"/>
      <c r="AJ93"/>
      <c r="AK93"/>
      <c r="AL93"/>
      <c r="AM93"/>
      <c r="AN93"/>
      <c r="AO93"/>
      <c r="AP93"/>
      <c r="AQ93"/>
      <c r="AR93"/>
      <c r="AS93"/>
      <c r="AT93"/>
      <c r="AU93"/>
      <c r="AV93"/>
      <c r="AW93"/>
      <c r="AX93"/>
      <c r="AY93"/>
      <c r="AZ93"/>
      <c r="BA93"/>
    </row>
    <row r="94" spans="1:53">
      <c r="AH94"/>
      <c r="AI94"/>
      <c r="AJ94"/>
      <c r="AK94"/>
      <c r="AL94"/>
      <c r="AM94"/>
      <c r="AN94"/>
      <c r="AO94"/>
      <c r="AP94"/>
      <c r="AQ94"/>
      <c r="AR94"/>
      <c r="AS94"/>
      <c r="AT94"/>
      <c r="AU94"/>
      <c r="AV94"/>
      <c r="AW94"/>
      <c r="AX94"/>
      <c r="AY94"/>
      <c r="AZ94"/>
      <c r="BA94"/>
    </row>
    <row r="95" spans="1:53">
      <c r="AH95"/>
      <c r="AI95"/>
      <c r="AJ95"/>
      <c r="AK95"/>
      <c r="AL95"/>
      <c r="AM95"/>
      <c r="AN95"/>
      <c r="AO95"/>
      <c r="AP95"/>
      <c r="AQ95"/>
      <c r="AR95"/>
      <c r="AS95"/>
      <c r="AT95"/>
      <c r="AU95"/>
      <c r="AV95"/>
      <c r="AW95"/>
      <c r="AX95"/>
      <c r="AY95"/>
      <c r="AZ95"/>
      <c r="BA95"/>
    </row>
    <row r="96" spans="1:53">
      <c r="AH96"/>
      <c r="AI96"/>
      <c r="AJ96"/>
      <c r="AK96"/>
      <c r="AL96"/>
      <c r="AM96"/>
      <c r="AN96"/>
      <c r="AO96"/>
      <c r="AP96"/>
      <c r="AQ96"/>
      <c r="AR96"/>
      <c r="AS96"/>
      <c r="AT96"/>
      <c r="AU96"/>
      <c r="AV96"/>
      <c r="AW96"/>
      <c r="AX96"/>
      <c r="AY96"/>
      <c r="AZ96"/>
      <c r="BA96"/>
    </row>
    <row r="97" spans="1:53">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row>
    <row r="98" spans="1:53">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row>
  </sheetData>
  <mergeCells count="15">
    <mergeCell ref="AD46:AE46"/>
    <mergeCell ref="AD48:AE48"/>
    <mergeCell ref="F55:H55"/>
    <mergeCell ref="AJ3:AN3"/>
    <mergeCell ref="AO14:AP14"/>
    <mergeCell ref="AB39:AI39"/>
    <mergeCell ref="AD43:AE43"/>
    <mergeCell ref="AF43:AS43"/>
    <mergeCell ref="AF44:AS44"/>
    <mergeCell ref="A1:Y5"/>
    <mergeCell ref="BC2:BF2"/>
    <mergeCell ref="BC3:BF4"/>
    <mergeCell ref="E9:H9"/>
    <mergeCell ref="I9:J9"/>
    <mergeCell ref="K9:O9"/>
  </mergeCells>
  <phoneticPr fontId="1"/>
  <conditionalFormatting sqref="E9:H9">
    <cfRule type="cellIs" dxfId="61" priority="3" operator="equal">
      <formula>0</formula>
    </cfRule>
  </conditionalFormatting>
  <conditionalFormatting sqref="AF43:AS44">
    <cfRule type="cellIs" dxfId="60" priority="1" operator="equal">
      <formula>0</formula>
    </cfRule>
  </conditionalFormatting>
  <conditionalFormatting sqref="AG45:AS45 AF46:AS46">
    <cfRule type="cellIs" dxfId="59" priority="4" operator="equal">
      <formula>0</formula>
    </cfRule>
  </conditionalFormatting>
  <dataValidations count="4">
    <dataValidation type="list" allowBlank="1" showInputMessage="1" showErrorMessage="1" sqref="C55:C58" xr:uid="{00000000-0002-0000-0500-000000000000}">
      <formula1>"26,27,28,29,30,31,1,2,3,4"</formula1>
    </dataValidation>
    <dataValidation type="list" allowBlank="1" showInputMessage="1" showErrorMessage="1" sqref="AO14:AP14" xr:uid="{00000000-0002-0000-0500-000001000000}">
      <formula1>"8ヶ月,6ヶ月"</formula1>
    </dataValidation>
    <dataValidation type="list" allowBlank="1" showInputMessage="1" showErrorMessage="1" sqref="AJ3" xr:uid="{00000000-0002-0000-0500-000002000000}">
      <formula1>$BC$6:$BC$7</formula1>
    </dataValidation>
    <dataValidation type="list" allowBlank="1" showInputMessage="1" showErrorMessage="1" sqref="BC10 K9:O9" xr:uid="{00000000-0002-0000-0500-000003000000}">
      <formula1>$BC$10:$BC$12</formula1>
    </dataValidation>
  </dataValidations>
  <printOptions horizontalCentered="1"/>
  <pageMargins left="0.70866141732283472" right="0.70866141732283472" top="0.39370078740157483" bottom="0" header="0.31496062992125984" footer="0"/>
  <pageSetup paperSize="8" scale="84" fitToWidth="0" fitToHeight="0" orientation="landscape" horizontalDpi="1200" verticalDpi="1200" r:id="rId1"/>
  <headerFooter scaleWithDoc="0"/>
  <rowBreaks count="1" manualBreakCount="1">
    <brk id="55" max="52"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00B0F0"/>
  </sheetPr>
  <dimension ref="A1:DC104"/>
  <sheetViews>
    <sheetView topLeftCell="A22" workbookViewId="0">
      <selection activeCell="J36" sqref="J36:N36"/>
    </sheetView>
  </sheetViews>
  <sheetFormatPr defaultColWidth="3.625" defaultRowHeight="18" customHeight="1"/>
  <cols>
    <col min="1" max="2" width="3.625" style="1"/>
    <col min="3" max="3" width="3.75" style="1" bestFit="1" customWidth="1"/>
    <col min="4" max="53" width="3.625" style="1"/>
    <col min="54" max="54" width="1.375" style="172" customWidth="1"/>
    <col min="55" max="58" width="10.25" style="1" customWidth="1"/>
    <col min="59" max="16384" width="3.625" style="1"/>
  </cols>
  <sheetData>
    <row r="1" spans="1:82" s="7" customFormat="1" ht="18" customHeight="1">
      <c r="A1" s="535" t="s">
        <v>395</v>
      </c>
      <c r="B1" s="535"/>
      <c r="C1" s="535"/>
      <c r="D1" s="535"/>
      <c r="E1" s="535"/>
      <c r="F1" s="535"/>
      <c r="G1" s="535"/>
      <c r="H1" s="535"/>
      <c r="I1" s="535"/>
      <c r="J1" s="535"/>
      <c r="K1" s="535"/>
      <c r="L1" s="535"/>
      <c r="M1" s="535"/>
      <c r="N1" s="535"/>
      <c r="O1" s="535"/>
      <c r="P1" s="535"/>
      <c r="Q1" s="535"/>
      <c r="R1" s="535"/>
      <c r="S1" s="535"/>
      <c r="T1" s="535"/>
      <c r="U1" s="535"/>
      <c r="V1" s="535"/>
      <c r="W1" s="535"/>
      <c r="X1" s="535"/>
      <c r="Y1" s="535"/>
      <c r="Z1" s="44"/>
      <c r="AB1" s="135"/>
      <c r="BB1" s="171"/>
      <c r="BC1" s="220">
        <f ca="1">TODAY()</f>
        <v>46225</v>
      </c>
    </row>
    <row r="2" spans="1:82" s="7" customFormat="1" ht="18" customHeight="1">
      <c r="A2" s="535"/>
      <c r="B2" s="535"/>
      <c r="C2" s="535"/>
      <c r="D2" s="535"/>
      <c r="E2" s="535"/>
      <c r="F2" s="535"/>
      <c r="G2" s="535"/>
      <c r="H2" s="535"/>
      <c r="I2" s="535"/>
      <c r="J2" s="535"/>
      <c r="K2" s="535"/>
      <c r="L2" s="535"/>
      <c r="M2" s="535"/>
      <c r="N2" s="535"/>
      <c r="O2" s="535"/>
      <c r="P2" s="535"/>
      <c r="Q2" s="535"/>
      <c r="R2" s="535"/>
      <c r="S2" s="535"/>
      <c r="T2" s="535"/>
      <c r="U2" s="535"/>
      <c r="V2" s="535"/>
      <c r="W2" s="535"/>
      <c r="X2" s="535"/>
      <c r="Y2" s="535"/>
      <c r="Z2" s="44"/>
      <c r="AB2" s="135"/>
      <c r="BB2" s="171"/>
      <c r="BC2" s="220"/>
    </row>
    <row r="3" spans="1:82" s="7" customFormat="1" ht="18" customHeight="1">
      <c r="A3" s="535"/>
      <c r="B3" s="535"/>
      <c r="C3" s="535"/>
      <c r="D3" s="535"/>
      <c r="E3" s="535"/>
      <c r="F3" s="535"/>
      <c r="G3" s="535"/>
      <c r="H3" s="535"/>
      <c r="I3" s="535"/>
      <c r="J3" s="535"/>
      <c r="K3" s="535"/>
      <c r="L3" s="535"/>
      <c r="M3" s="535"/>
      <c r="N3" s="535"/>
      <c r="O3" s="535"/>
      <c r="P3" s="535"/>
      <c r="Q3" s="535"/>
      <c r="R3" s="535"/>
      <c r="S3" s="535"/>
      <c r="T3" s="535"/>
      <c r="U3" s="535"/>
      <c r="V3" s="535"/>
      <c r="W3" s="535"/>
      <c r="X3" s="535"/>
      <c r="Y3" s="535"/>
      <c r="Z3" s="44"/>
      <c r="AB3" s="11" t="s">
        <v>505</v>
      </c>
      <c r="BB3" s="171"/>
      <c r="BC3" s="220"/>
    </row>
    <row r="4" spans="1:82" s="7" customFormat="1" ht="18" customHeight="1">
      <c r="A4" s="535"/>
      <c r="B4" s="535"/>
      <c r="C4" s="535"/>
      <c r="D4" s="535"/>
      <c r="E4" s="535"/>
      <c r="F4" s="535"/>
      <c r="G4" s="535"/>
      <c r="H4" s="535"/>
      <c r="I4" s="535"/>
      <c r="J4" s="535"/>
      <c r="K4" s="535"/>
      <c r="L4" s="535"/>
      <c r="M4" s="535"/>
      <c r="N4" s="535"/>
      <c r="O4" s="535"/>
      <c r="P4" s="535"/>
      <c r="Q4" s="535"/>
      <c r="R4" s="535"/>
      <c r="S4" s="535"/>
      <c r="T4" s="535"/>
      <c r="U4" s="535"/>
      <c r="V4" s="535"/>
      <c r="W4" s="535"/>
      <c r="X4" s="535"/>
      <c r="Y4" s="535"/>
      <c r="Z4" s="44"/>
      <c r="AB4" s="11"/>
      <c r="AC4" s="7" t="s">
        <v>495</v>
      </c>
      <c r="AO4"/>
      <c r="AP4"/>
      <c r="BB4" s="171"/>
      <c r="BC4" s="220"/>
    </row>
    <row r="5" spans="1:82" s="7" customFormat="1" ht="18" customHeight="1" thickBot="1">
      <c r="A5" s="535"/>
      <c r="B5" s="535"/>
      <c r="C5" s="535"/>
      <c r="D5" s="535"/>
      <c r="E5" s="535"/>
      <c r="F5" s="535"/>
      <c r="G5" s="535"/>
      <c r="H5" s="535"/>
      <c r="I5" s="535"/>
      <c r="J5" s="535"/>
      <c r="K5" s="535"/>
      <c r="L5" s="535"/>
      <c r="M5" s="535"/>
      <c r="N5" s="535"/>
      <c r="O5" s="535"/>
      <c r="P5" s="535"/>
      <c r="Q5" s="535"/>
      <c r="R5" s="535"/>
      <c r="S5" s="535"/>
      <c r="T5" s="535"/>
      <c r="U5" s="535"/>
      <c r="V5" s="535"/>
      <c r="W5" s="535"/>
      <c r="X5" s="535"/>
      <c r="Y5" s="535"/>
      <c r="Z5" s="44"/>
      <c r="AB5" s="135"/>
      <c r="BB5" s="171"/>
      <c r="BC5" s="220"/>
    </row>
    <row r="6" spans="1:82" s="7" customFormat="1" ht="18" customHeight="1" thickTop="1" thickBot="1">
      <c r="A6" s="2" t="s">
        <v>508</v>
      </c>
      <c r="B6" s="1"/>
      <c r="C6" s="1"/>
      <c r="D6" s="1"/>
      <c r="E6" s="1"/>
      <c r="F6" s="1"/>
      <c r="G6" s="1"/>
      <c r="H6" s="1"/>
      <c r="I6" s="1"/>
      <c r="J6" s="1"/>
      <c r="K6" s="1"/>
      <c r="L6" s="1"/>
      <c r="M6" s="1"/>
      <c r="N6" s="1"/>
      <c r="O6" s="1"/>
      <c r="P6" s="1"/>
      <c r="Q6" s="1"/>
      <c r="R6" s="1"/>
      <c r="S6" s="1"/>
      <c r="T6" s="1"/>
      <c r="U6" s="1"/>
      <c r="V6" s="1"/>
      <c r="W6" s="1"/>
      <c r="X6" s="1"/>
      <c r="Y6" s="1"/>
      <c r="Z6" s="44"/>
      <c r="AB6" s="2" t="s">
        <v>506</v>
      </c>
      <c r="BB6" s="171"/>
      <c r="BC6" s="461" t="s">
        <v>264</v>
      </c>
      <c r="BD6" s="461"/>
      <c r="BE6" s="461"/>
      <c r="BF6" s="461"/>
    </row>
    <row r="7" spans="1:82" s="7" customFormat="1" ht="18" customHeight="1" thickTop="1">
      <c r="A7" s="2" t="s">
        <v>217</v>
      </c>
      <c r="B7" s="1"/>
      <c r="C7" s="1"/>
      <c r="D7" s="1"/>
      <c r="E7" s="1"/>
      <c r="F7" s="1"/>
      <c r="G7" s="1"/>
      <c r="H7" s="1"/>
      <c r="I7" s="1"/>
      <c r="J7" s="1"/>
      <c r="K7" s="1"/>
      <c r="L7" s="1"/>
      <c r="M7" s="1"/>
      <c r="N7" s="1"/>
      <c r="O7" s="1"/>
      <c r="P7" s="1"/>
      <c r="Q7" s="1"/>
      <c r="R7" s="1"/>
      <c r="S7" s="1"/>
      <c r="T7" s="1"/>
      <c r="U7" s="1"/>
      <c r="V7" s="1"/>
      <c r="W7" s="1"/>
      <c r="X7" s="1"/>
      <c r="Y7" s="1"/>
      <c r="Z7" s="44"/>
      <c r="AB7" s="1"/>
      <c r="AC7" s="2" t="s">
        <v>358</v>
      </c>
      <c r="BB7" s="171"/>
      <c r="BC7" s="462" t="str">
        <f>入力元!$AJ$9&amp;入力元!$AJ$14&amp;IF(OR(入力元!$AC$9="有",入力元!$AC$14="有"),"に外字あり","")</f>
        <v/>
      </c>
      <c r="BD7" s="463"/>
      <c r="BE7" s="463"/>
      <c r="BF7" s="464"/>
    </row>
    <row r="8" spans="1:82" s="7" customFormat="1" ht="18" customHeight="1" thickBot="1">
      <c r="A8" s="1"/>
      <c r="B8" s="2" t="s">
        <v>337</v>
      </c>
      <c r="C8" s="1"/>
      <c r="D8" s="1"/>
      <c r="E8" s="1"/>
      <c r="F8" s="1"/>
      <c r="G8" s="1"/>
      <c r="H8" s="1"/>
      <c r="I8" s="1"/>
      <c r="J8" s="1"/>
      <c r="K8" s="1"/>
      <c r="L8" s="1"/>
      <c r="M8" s="1"/>
      <c r="N8" s="1"/>
      <c r="O8" s="1"/>
      <c r="P8" s="1"/>
      <c r="Q8" s="1"/>
      <c r="R8" s="1"/>
      <c r="S8" s="1"/>
      <c r="T8" s="1"/>
      <c r="U8" s="1"/>
      <c r="V8" s="1"/>
      <c r="W8" s="1"/>
      <c r="X8" s="1"/>
      <c r="Y8" s="1"/>
      <c r="Z8" s="44"/>
      <c r="AB8" s="1"/>
      <c r="AC8" s="127" t="s">
        <v>215</v>
      </c>
      <c r="AD8" s="2" t="s">
        <v>359</v>
      </c>
      <c r="BB8" s="171"/>
      <c r="BC8" s="465"/>
      <c r="BD8" s="466"/>
      <c r="BE8" s="466"/>
      <c r="BF8" s="467"/>
    </row>
    <row r="9" spans="1:82" s="7" customFormat="1" ht="18" customHeight="1" thickBot="1">
      <c r="A9" s="1"/>
      <c r="B9" s="127" t="s">
        <v>175</v>
      </c>
      <c r="C9" s="1"/>
      <c r="D9" s="542">
        <f>入力元!L8</f>
        <v>0</v>
      </c>
      <c r="E9" s="542"/>
      <c r="F9" s="542"/>
      <c r="G9" s="542"/>
      <c r="H9" s="21" t="s">
        <v>124</v>
      </c>
      <c r="I9" s="21"/>
      <c r="J9" s="542" t="s">
        <v>404</v>
      </c>
      <c r="K9" s="542"/>
      <c r="L9" s="542"/>
      <c r="M9" s="542"/>
      <c r="N9" s="542"/>
      <c r="O9" s="2" t="s">
        <v>9</v>
      </c>
      <c r="P9" s="1"/>
      <c r="Q9" s="1"/>
      <c r="R9" s="1"/>
      <c r="S9" s="1"/>
      <c r="T9" s="1"/>
      <c r="U9" s="1"/>
      <c r="V9" s="1"/>
      <c r="W9" s="1"/>
      <c r="X9" s="1"/>
      <c r="Y9" s="1"/>
      <c r="Z9" s="44"/>
      <c r="AA9" s="122"/>
      <c r="AB9" s="1"/>
      <c r="AC9" s="1"/>
      <c r="AD9" s="7" t="s">
        <v>360</v>
      </c>
      <c r="BB9" s="171"/>
    </row>
    <row r="10" spans="1:82" ht="18" customHeight="1" thickBot="1">
      <c r="C10" s="2" t="s">
        <v>216</v>
      </c>
      <c r="AC10" s="129" t="s">
        <v>214</v>
      </c>
      <c r="AD10" s="2" t="s">
        <v>361</v>
      </c>
      <c r="BC10" s="179" t="s">
        <v>336</v>
      </c>
      <c r="BD10" s="180" t="s">
        <v>154</v>
      </c>
      <c r="BE10" s="181"/>
      <c r="BF10" s="7"/>
      <c r="BG10" s="7"/>
      <c r="BH10" s="7"/>
      <c r="BI10" s="7"/>
      <c r="BJ10" s="7"/>
      <c r="BK10" s="7"/>
      <c r="BL10" s="7"/>
      <c r="BM10" s="7"/>
      <c r="BN10" s="7"/>
      <c r="BO10" s="7"/>
      <c r="BP10" s="7"/>
      <c r="BQ10" s="7"/>
      <c r="BR10" s="7"/>
      <c r="BS10" s="7"/>
      <c r="BT10" s="7"/>
      <c r="BU10" s="7"/>
      <c r="BV10" s="7"/>
      <c r="BW10" s="7"/>
      <c r="BX10" s="7"/>
      <c r="BY10" s="7"/>
      <c r="BZ10" s="7"/>
      <c r="CA10" s="7"/>
      <c r="CB10" s="7"/>
      <c r="CC10" s="7"/>
      <c r="CD10" s="7"/>
    </row>
    <row r="11" spans="1:82" ht="18" customHeight="1">
      <c r="B11" s="129" t="s">
        <v>177</v>
      </c>
      <c r="C11" s="2" t="s">
        <v>184</v>
      </c>
      <c r="AC11" s="129" t="s">
        <v>178</v>
      </c>
      <c r="AD11" s="7" t="s">
        <v>447</v>
      </c>
      <c r="AE11" s="7"/>
      <c r="AF11" s="7"/>
      <c r="AG11" s="7"/>
      <c r="AH11" s="7"/>
      <c r="AI11" s="7"/>
      <c r="AJ11" s="7"/>
      <c r="AK11" s="7"/>
      <c r="AL11" s="7"/>
      <c r="AM11" s="7"/>
      <c r="AN11" s="7"/>
      <c r="BC11" s="176"/>
      <c r="BD11" s="90"/>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row>
    <row r="12" spans="1:82" ht="18" customHeight="1">
      <c r="B12" s="129" t="s">
        <v>178</v>
      </c>
      <c r="C12" s="2" t="s">
        <v>179</v>
      </c>
      <c r="AB12" s="2"/>
    </row>
    <row r="13" spans="1:82" ht="18" customHeight="1">
      <c r="B13" s="129"/>
      <c r="C13" s="2"/>
      <c r="AB13" s="2" t="s">
        <v>507</v>
      </c>
    </row>
    <row r="14" spans="1:82" ht="18" customHeight="1" thickBot="1">
      <c r="A14" s="1" t="s">
        <v>499</v>
      </c>
      <c r="AC14" s="2" t="s">
        <v>362</v>
      </c>
    </row>
    <row r="15" spans="1:82" ht="18" customHeight="1">
      <c r="B15" s="11" t="s">
        <v>497</v>
      </c>
      <c r="C15" s="12"/>
      <c r="D15" s="12"/>
      <c r="E15" s="12"/>
      <c r="F15" s="12"/>
      <c r="G15" s="12"/>
      <c r="H15" s="12"/>
      <c r="I15" s="12"/>
      <c r="J15" s="12"/>
      <c r="K15" s="12"/>
      <c r="L15" s="12"/>
      <c r="M15" s="12"/>
      <c r="N15" s="12"/>
      <c r="O15" s="12"/>
      <c r="P15" s="7"/>
      <c r="Q15" s="7"/>
      <c r="R15" s="7"/>
      <c r="S15" s="7"/>
      <c r="T15" s="7"/>
      <c r="U15" s="7"/>
      <c r="V15" s="7"/>
      <c r="AC15" s="127" t="s">
        <v>175</v>
      </c>
      <c r="AD15" s="2" t="s">
        <v>363</v>
      </c>
      <c r="BC15" s="186" t="s">
        <v>10</v>
      </c>
      <c r="BD15" s="187"/>
      <c r="BE15" s="188"/>
      <c r="BF15"/>
      <c r="BG15" s="176"/>
    </row>
    <row r="16" spans="1:82" ht="18" customHeight="1" thickBot="1">
      <c r="B16" s="11"/>
      <c r="C16" s="12"/>
      <c r="D16" s="12"/>
      <c r="E16" s="12"/>
      <c r="F16" s="12"/>
      <c r="G16" s="12"/>
      <c r="H16" s="12"/>
      <c r="I16" s="12"/>
      <c r="J16" s="12"/>
      <c r="K16" s="12"/>
      <c r="L16" s="12"/>
      <c r="M16" s="12"/>
      <c r="N16" s="12"/>
      <c r="O16" s="12"/>
      <c r="P16" s="7"/>
      <c r="Q16" s="7"/>
      <c r="R16" s="7"/>
      <c r="S16" s="7"/>
      <c r="T16" s="7"/>
      <c r="U16" s="7"/>
      <c r="V16" s="7"/>
      <c r="AC16" s="129" t="s">
        <v>177</v>
      </c>
      <c r="AD16" s="2" t="s">
        <v>364</v>
      </c>
      <c r="BC16" s="184">
        <v>4000</v>
      </c>
      <c r="BD16" s="185" t="s">
        <v>351</v>
      </c>
      <c r="BE16" s="132"/>
    </row>
    <row r="17" spans="1:72" ht="18" customHeight="1">
      <c r="A17" s="2" t="s">
        <v>500</v>
      </c>
      <c r="AC17" s="129" t="s">
        <v>178</v>
      </c>
      <c r="AD17" s="2" t="s">
        <v>365</v>
      </c>
    </row>
    <row r="18" spans="1:72" ht="18" customHeight="1" thickBot="1">
      <c r="B18" s="2" t="s">
        <v>338</v>
      </c>
      <c r="BC18" s="1" t="s">
        <v>186</v>
      </c>
    </row>
    <row r="19" spans="1:72" ht="18" customHeight="1">
      <c r="AB19" s="2" t="s">
        <v>187</v>
      </c>
      <c r="BC19" s="136" t="s">
        <v>343</v>
      </c>
      <c r="BD19" s="137"/>
      <c r="BE19" s="137"/>
      <c r="BF19" s="137"/>
      <c r="BG19" s="137"/>
      <c r="BH19" s="137"/>
      <c r="BI19" s="137"/>
      <c r="BJ19" s="137"/>
      <c r="BK19" s="137"/>
      <c r="BL19" s="137"/>
      <c r="BM19" s="137"/>
      <c r="BN19" s="137"/>
      <c r="BO19" s="137"/>
      <c r="BP19" s="137"/>
      <c r="BQ19" s="137"/>
      <c r="BR19" s="137"/>
      <c r="BS19" s="137"/>
      <c r="BT19" s="138"/>
    </row>
    <row r="20" spans="1:72" ht="18" customHeight="1" thickBot="1">
      <c r="A20" s="174" t="s">
        <v>181</v>
      </c>
      <c r="B20" s="2" t="s">
        <v>339</v>
      </c>
      <c r="AC20" s="2" t="s">
        <v>366</v>
      </c>
      <c r="BC20" s="177" t="s">
        <v>344</v>
      </c>
      <c r="BD20" s="131"/>
      <c r="BE20" s="131"/>
      <c r="BF20" s="131"/>
      <c r="BG20" s="131"/>
      <c r="BH20" s="131"/>
      <c r="BI20" s="131"/>
      <c r="BJ20" s="131"/>
      <c r="BK20" s="131"/>
      <c r="BL20" s="131"/>
      <c r="BM20" s="131"/>
      <c r="BN20" s="131"/>
      <c r="BO20" s="131"/>
      <c r="BP20" s="131"/>
      <c r="BQ20" s="131"/>
      <c r="BR20" s="131"/>
      <c r="BS20" s="131"/>
      <c r="BT20" s="132"/>
    </row>
    <row r="21" spans="1:72" ht="18" customHeight="1" thickBot="1">
      <c r="AC21" s="2" t="s">
        <v>185</v>
      </c>
    </row>
    <row r="22" spans="1:72" ht="18" customHeight="1">
      <c r="A22" s="2" t="s">
        <v>501</v>
      </c>
      <c r="AB22" s="2"/>
      <c r="BC22" s="178" t="s">
        <v>345</v>
      </c>
      <c r="BD22" s="137"/>
      <c r="BE22" s="137"/>
      <c r="BF22" s="137"/>
      <c r="BG22" s="137"/>
      <c r="BH22" s="137"/>
      <c r="BI22" s="137"/>
      <c r="BJ22" s="137"/>
      <c r="BK22" s="137"/>
      <c r="BL22" s="137"/>
      <c r="BM22" s="137"/>
      <c r="BN22" s="137"/>
      <c r="BO22" s="137"/>
      <c r="BP22" s="137"/>
      <c r="BQ22" s="137"/>
      <c r="BR22" s="137"/>
      <c r="BS22" s="137"/>
      <c r="BT22" s="138"/>
    </row>
    <row r="23" spans="1:72" ht="18" customHeight="1">
      <c r="B23" s="11" t="s">
        <v>340</v>
      </c>
      <c r="AB23" s="7" t="s">
        <v>496</v>
      </c>
      <c r="AD23" s="7"/>
      <c r="AE23" s="7"/>
      <c r="AF23" s="7"/>
      <c r="AG23" s="7"/>
      <c r="AH23" s="7"/>
      <c r="AI23" s="7"/>
      <c r="AJ23" s="7"/>
      <c r="AK23" s="7"/>
      <c r="AL23" s="7"/>
      <c r="AM23" s="7"/>
      <c r="BC23" s="139" t="s">
        <v>347</v>
      </c>
      <c r="BT23" s="126"/>
    </row>
    <row r="24" spans="1:72" ht="18" customHeight="1">
      <c r="B24" s="2" t="s">
        <v>341</v>
      </c>
      <c r="AB24" s="7"/>
      <c r="AC24" s="1" t="s">
        <v>494</v>
      </c>
      <c r="AD24" s="7"/>
      <c r="AE24" s="7"/>
      <c r="AF24" s="7"/>
      <c r="AG24" s="7"/>
      <c r="AH24" s="7"/>
      <c r="AI24" s="7"/>
      <c r="AJ24" s="7"/>
      <c r="AK24" s="7"/>
      <c r="AL24" s="7"/>
      <c r="AM24" s="7"/>
      <c r="BC24" s="128" t="s">
        <v>348</v>
      </c>
      <c r="BT24" s="126"/>
    </row>
    <row r="25" spans="1:72" ht="18" customHeight="1">
      <c r="B25" s="2" t="s">
        <v>342</v>
      </c>
      <c r="BC25" s="128"/>
      <c r="BT25" s="126"/>
    </row>
    <row r="26" spans="1:72" ht="18" customHeight="1">
      <c r="AB26" s="2" t="s">
        <v>369</v>
      </c>
      <c r="BC26" s="128"/>
      <c r="BT26" s="126"/>
    </row>
    <row r="27" spans="1:72" ht="18" customHeight="1">
      <c r="A27" s="1" t="s">
        <v>502</v>
      </c>
      <c r="BC27" s="128" t="s">
        <v>346</v>
      </c>
      <c r="BT27" s="126"/>
    </row>
    <row r="28" spans="1:72" ht="18" customHeight="1">
      <c r="B28" s="11" t="s">
        <v>611</v>
      </c>
      <c r="C28" s="12"/>
      <c r="D28" s="12"/>
      <c r="E28" s="12"/>
      <c r="F28" s="12"/>
      <c r="G28" s="12"/>
      <c r="H28" s="12"/>
      <c r="I28" s="12"/>
      <c r="J28" s="12"/>
      <c r="K28" s="12"/>
      <c r="L28" s="12"/>
      <c r="M28" s="12"/>
      <c r="N28" s="12"/>
      <c r="O28" s="12"/>
      <c r="P28" s="7"/>
      <c r="Q28" s="7"/>
      <c r="R28" s="7"/>
      <c r="S28" s="7"/>
      <c r="T28" s="7"/>
      <c r="U28" s="7"/>
      <c r="V28" s="7"/>
      <c r="AB28" s="2"/>
      <c r="BC28" s="128" t="s">
        <v>349</v>
      </c>
      <c r="BT28" s="126"/>
    </row>
    <row r="29" spans="1:72" ht="18" customHeight="1" thickBot="1">
      <c r="B29" s="11" t="s">
        <v>282</v>
      </c>
      <c r="C29" s="12"/>
      <c r="D29" s="12"/>
      <c r="E29" s="12"/>
      <c r="F29" s="12"/>
      <c r="G29" s="12"/>
      <c r="H29" s="12"/>
      <c r="I29" s="12"/>
      <c r="J29" s="12"/>
      <c r="K29" s="12"/>
      <c r="L29" s="12"/>
      <c r="M29" s="12"/>
      <c r="N29" s="12"/>
      <c r="O29" s="12"/>
      <c r="P29" s="7"/>
      <c r="Q29" s="7"/>
      <c r="R29" s="7"/>
      <c r="S29" s="7"/>
      <c r="T29" s="7"/>
      <c r="U29" s="7"/>
      <c r="V29" s="7"/>
      <c r="AB29" s="539" t="s">
        <v>598</v>
      </c>
      <c r="AC29" s="539"/>
      <c r="AD29" s="539"/>
      <c r="AE29" s="539"/>
      <c r="AF29" s="539"/>
      <c r="AG29" s="539"/>
      <c r="AH29" s="539"/>
      <c r="AI29" s="539"/>
      <c r="BC29" s="130" t="s">
        <v>348</v>
      </c>
      <c r="BD29" s="131"/>
      <c r="BE29" s="131"/>
      <c r="BF29" s="131"/>
      <c r="BG29" s="131"/>
      <c r="BH29" s="131"/>
      <c r="BI29" s="131"/>
      <c r="BJ29" s="131"/>
      <c r="BK29" s="131"/>
      <c r="BL29" s="131"/>
      <c r="BM29" s="131"/>
      <c r="BN29" s="131"/>
      <c r="BO29" s="131"/>
      <c r="BP29" s="131"/>
      <c r="BQ29" s="131"/>
      <c r="BR29" s="131"/>
      <c r="BS29" s="131"/>
      <c r="BT29" s="132"/>
    </row>
    <row r="30" spans="1:72" ht="18" customHeight="1" thickBot="1">
      <c r="B30" s="11" t="s">
        <v>180</v>
      </c>
      <c r="C30" s="12"/>
      <c r="D30" s="12"/>
      <c r="E30" s="12"/>
      <c r="F30" s="12"/>
      <c r="G30" s="12"/>
      <c r="H30" s="12"/>
      <c r="I30" s="12"/>
      <c r="J30" s="12"/>
      <c r="K30" s="12"/>
      <c r="L30" s="12"/>
      <c r="M30" s="12"/>
      <c r="N30" s="12"/>
      <c r="O30" s="12"/>
      <c r="P30" s="7"/>
      <c r="Q30" s="7"/>
      <c r="R30" s="7"/>
      <c r="S30" s="7"/>
      <c r="T30" s="7"/>
      <c r="U30" s="7"/>
      <c r="V30" s="7"/>
    </row>
    <row r="31" spans="1:72" ht="18" customHeight="1">
      <c r="A31" s="2"/>
      <c r="AB31" s="75" t="s">
        <v>1</v>
      </c>
      <c r="AC31"/>
      <c r="AD31" s="189" t="s">
        <v>2</v>
      </c>
      <c r="AE31"/>
      <c r="AF31" s="543">
        <f>入力元!$L$6</f>
        <v>0</v>
      </c>
      <c r="AG31" s="543"/>
      <c r="AH31" s="543"/>
      <c r="AI31" s="543"/>
      <c r="AJ31" s="543"/>
      <c r="AK31" s="543"/>
      <c r="AL31" s="543"/>
      <c r="AM31" s="543"/>
      <c r="AN31" s="543"/>
      <c r="AO31" s="543"/>
      <c r="AP31" s="543"/>
      <c r="AQ31" s="543"/>
      <c r="AR31" s="543"/>
      <c r="AS31" s="75"/>
      <c r="AT31" s="75"/>
      <c r="AU31" s="75"/>
      <c r="AV31" s="75"/>
      <c r="AW31" s="75"/>
      <c r="BC31" s="141" t="s">
        <v>6</v>
      </c>
      <c r="BD31" s="137"/>
      <c r="BE31" s="137"/>
      <c r="BF31" s="137"/>
      <c r="BG31" s="137"/>
      <c r="BH31" s="137"/>
      <c r="BI31" s="137"/>
      <c r="BJ31" s="137"/>
      <c r="BK31" s="137"/>
      <c r="BL31" s="137"/>
      <c r="BM31" s="137"/>
      <c r="BN31" s="137"/>
      <c r="BO31" s="137"/>
      <c r="BP31" s="137"/>
      <c r="BQ31" s="137"/>
      <c r="BR31" s="137"/>
      <c r="BS31" s="137"/>
      <c r="BT31" s="138"/>
    </row>
    <row r="32" spans="1:72" ht="18" customHeight="1">
      <c r="A32" s="174" t="s">
        <v>181</v>
      </c>
      <c r="B32" s="1" t="s">
        <v>323</v>
      </c>
      <c r="AC32" s="75"/>
      <c r="AE32" s="189"/>
      <c r="AF32" s="543">
        <f>入力元!$L$7</f>
        <v>0</v>
      </c>
      <c r="AG32" s="543"/>
      <c r="AH32" s="543"/>
      <c r="AI32" s="543"/>
      <c r="AJ32" s="543"/>
      <c r="AK32" s="543"/>
      <c r="AL32" s="543"/>
      <c r="AM32" s="543"/>
      <c r="AN32" s="543"/>
      <c r="AO32" s="543"/>
      <c r="AP32" s="543"/>
      <c r="AQ32" s="543"/>
      <c r="AR32" s="543"/>
      <c r="AS32" s="190"/>
      <c r="AT32" s="75"/>
      <c r="AU32" s="75"/>
      <c r="AV32" s="75"/>
      <c r="AW32" s="75"/>
      <c r="BC32" s="128" t="s">
        <v>80</v>
      </c>
      <c r="BO32" s="1" t="s">
        <v>7</v>
      </c>
      <c r="BT32" s="126"/>
    </row>
    <row r="33" spans="1:107" ht="18" customHeight="1" thickBot="1">
      <c r="B33" s="1" t="s">
        <v>322</v>
      </c>
      <c r="AB33" s="75"/>
      <c r="AC33" s="75"/>
      <c r="AD33" s="75"/>
      <c r="AE33" s="75"/>
      <c r="AF33"/>
      <c r="AG33"/>
      <c r="AH33"/>
      <c r="AI33"/>
      <c r="AJ33"/>
      <c r="AK33"/>
      <c r="AL33"/>
      <c r="AM33"/>
      <c r="AN33"/>
      <c r="AO33"/>
      <c r="AP33"/>
      <c r="AQ33"/>
      <c r="AR33"/>
      <c r="AS33" s="190"/>
      <c r="AT33" s="75"/>
      <c r="AU33" s="75"/>
      <c r="AV33" s="75"/>
      <c r="AW33" s="75"/>
      <c r="BC33" s="130" t="s">
        <v>93</v>
      </c>
      <c r="BD33" s="131"/>
      <c r="BE33" s="131"/>
      <c r="BF33" s="131"/>
      <c r="BG33" s="131"/>
      <c r="BH33" s="131"/>
      <c r="BI33" s="131"/>
      <c r="BJ33" s="131"/>
      <c r="BK33" s="131"/>
      <c r="BL33" s="131"/>
      <c r="BM33" s="131"/>
      <c r="BN33" s="131"/>
      <c r="BO33" s="131" t="s">
        <v>8</v>
      </c>
      <c r="BP33" s="131"/>
      <c r="BQ33" s="131"/>
      <c r="BR33" s="131"/>
      <c r="BS33" s="131"/>
      <c r="BT33" s="132"/>
    </row>
    <row r="34" spans="1:107" ht="18" customHeight="1">
      <c r="AB34" s="75"/>
      <c r="AC34" s="75"/>
      <c r="AD34" s="189" t="s">
        <v>3</v>
      </c>
      <c r="AE34" s="75"/>
      <c r="AF34" s="75"/>
      <c r="AG34" s="75"/>
      <c r="AH34" s="75"/>
      <c r="AI34" s="75"/>
      <c r="AJ34" s="75"/>
      <c r="AK34" s="75"/>
      <c r="AL34" s="75"/>
      <c r="AM34" s="75"/>
      <c r="AN34" s="75"/>
      <c r="AO34" s="75"/>
      <c r="AP34" s="75"/>
      <c r="AQ34" s="75"/>
      <c r="AR34" s="75"/>
      <c r="AS34" s="190"/>
      <c r="AT34" s="75"/>
      <c r="AU34" s="75"/>
      <c r="AV34" s="75"/>
      <c r="AW34" s="75"/>
    </row>
    <row r="35" spans="1:107" ht="18" customHeight="1">
      <c r="A35" s="2" t="s">
        <v>503</v>
      </c>
      <c r="AB35" s="75"/>
      <c r="AC35" s="75"/>
      <c r="AD35" s="189"/>
      <c r="AE35" s="189"/>
      <c r="AF35" s="75"/>
      <c r="AG35" s="75"/>
      <c r="AH35" s="75"/>
      <c r="AI35" s="75"/>
      <c r="AJ35" s="75"/>
      <c r="AK35" s="75"/>
      <c r="AL35" s="75"/>
      <c r="AM35" s="75"/>
      <c r="AN35" s="75"/>
      <c r="AO35" s="75"/>
      <c r="AP35" s="75"/>
      <c r="AQ35" s="75"/>
      <c r="AR35" s="75"/>
      <c r="AS35" s="75"/>
      <c r="AT35" s="75"/>
      <c r="AU35" s="75"/>
      <c r="AV35" s="75"/>
      <c r="AW35" s="75"/>
    </row>
    <row r="36" spans="1:107" ht="18" customHeight="1">
      <c r="B36" s="1" t="s">
        <v>350</v>
      </c>
      <c r="C36" s="7"/>
      <c r="D36" s="7"/>
      <c r="E36" s="7"/>
      <c r="F36" s="7"/>
      <c r="G36" s="7"/>
      <c r="H36" s="7"/>
      <c r="I36" s="7"/>
      <c r="J36" s="537" t="s">
        <v>10</v>
      </c>
      <c r="K36" s="537"/>
      <c r="L36" s="537"/>
      <c r="M36" s="537"/>
      <c r="N36" s="537"/>
      <c r="O36" s="6" t="str">
        <f>IF(J36="別紙報酬額基準表","の通りとする。","円（税込）とする。")</f>
        <v>の通りとする。</v>
      </c>
      <c r="T36" s="7"/>
      <c r="U36" s="7"/>
      <c r="V36" s="7"/>
      <c r="AB36" s="75"/>
      <c r="AC36" s="75"/>
      <c r="AD36" s="189"/>
      <c r="AE36" s="189"/>
      <c r="AF36" s="75"/>
      <c r="AG36" s="75"/>
      <c r="AH36" s="75"/>
      <c r="AI36" s="75"/>
      <c r="AJ36" s="75"/>
      <c r="AK36" s="75"/>
      <c r="AL36" s="75"/>
      <c r="AM36" s="75"/>
      <c r="AN36" s="75"/>
      <c r="AO36" s="75"/>
      <c r="AP36" s="75"/>
      <c r="AQ36" s="75"/>
      <c r="AR36" s="75"/>
      <c r="AS36" s="75"/>
      <c r="AT36" s="75"/>
      <c r="AU36" s="75"/>
      <c r="AV36" s="75"/>
      <c r="AW36" s="75"/>
    </row>
    <row r="37" spans="1:107" ht="18" customHeight="1">
      <c r="B37" s="2" t="s">
        <v>352</v>
      </c>
      <c r="AB37" s="75"/>
      <c r="AC37" s="75"/>
      <c r="AD37" s="75"/>
      <c r="AE37" s="75"/>
      <c r="AF37" s="75"/>
      <c r="AG37" s="75"/>
      <c r="AH37" s="75"/>
      <c r="AI37" s="75"/>
      <c r="AJ37" s="75"/>
      <c r="AK37" s="75"/>
      <c r="AL37" s="75"/>
      <c r="AM37" s="75"/>
      <c r="AN37" s="75"/>
      <c r="AO37" s="75"/>
      <c r="AP37" s="75"/>
      <c r="AQ37" s="75"/>
      <c r="AR37" s="175" t="s">
        <v>91</v>
      </c>
      <c r="AS37" s="75"/>
      <c r="AT37" s="75"/>
      <c r="AU37" s="75"/>
      <c r="AV37" s="75"/>
      <c r="AW37" s="75"/>
    </row>
    <row r="38" spans="1:107" ht="18" customHeight="1">
      <c r="B38" s="2" t="s">
        <v>353</v>
      </c>
      <c r="AB38" s="75"/>
      <c r="AC38" s="75"/>
      <c r="AD38" s="75"/>
      <c r="AE38" s="75"/>
      <c r="AF38" s="75"/>
      <c r="AG38" s="75"/>
      <c r="AH38" s="75"/>
      <c r="AI38" s="75"/>
      <c r="AJ38" s="75"/>
      <c r="AK38" s="75"/>
      <c r="AL38" s="75"/>
      <c r="AM38" s="75"/>
      <c r="AN38" s="75"/>
      <c r="AO38" s="75"/>
      <c r="AP38" s="75"/>
      <c r="AQ38" s="75"/>
      <c r="AS38" s="75"/>
      <c r="AT38" s="75"/>
      <c r="AU38" s="75"/>
      <c r="AV38" s="75"/>
      <c r="AW38" s="75"/>
    </row>
    <row r="39" spans="1:107" ht="18" customHeight="1">
      <c r="B39" s="1" t="s">
        <v>354</v>
      </c>
      <c r="AB39" s="75" t="s">
        <v>4</v>
      </c>
      <c r="AC39" s="75"/>
      <c r="AD39" s="75" t="s">
        <v>6</v>
      </c>
      <c r="AE39" s="75"/>
      <c r="AF39" s="75"/>
      <c r="AG39" s="75"/>
      <c r="AH39" s="75"/>
      <c r="AI39" s="75"/>
      <c r="AJ39" s="75"/>
      <c r="AK39" s="75"/>
      <c r="AL39" s="75"/>
      <c r="AM39" s="75"/>
      <c r="AN39" s="75"/>
      <c r="AO39" s="75"/>
      <c r="AP39" s="75"/>
      <c r="AQ39" s="75"/>
      <c r="AR39" s="75"/>
      <c r="AS39" s="75"/>
      <c r="AT39" s="75"/>
      <c r="AU39" s="75"/>
      <c r="AV39" s="75"/>
      <c r="AW39" s="75"/>
    </row>
    <row r="40" spans="1:107" ht="18" customHeight="1">
      <c r="AB40" s="75"/>
      <c r="AC40" s="75"/>
      <c r="AD40" s="45" t="str">
        <f>IF($BC$10="行政書士",BC32,BC33)</f>
        <v>行政書士法人オーシャン　　　代表社員　　黒田　美菜子</v>
      </c>
      <c r="AE40" s="45"/>
      <c r="AF40" s="45"/>
      <c r="AG40" s="45"/>
      <c r="AH40" s="45"/>
      <c r="AI40" s="45"/>
      <c r="AJ40" s="45"/>
      <c r="AK40" s="45"/>
      <c r="AL40" s="45"/>
      <c r="AM40" s="45"/>
      <c r="AN40" s="45"/>
      <c r="AO40" s="45"/>
      <c r="AP40" s="45"/>
      <c r="AQ40" s="45"/>
      <c r="AR40" s="45"/>
      <c r="AS40" s="45"/>
      <c r="AT40" s="75"/>
      <c r="AU40" s="75"/>
      <c r="AV40" s="75"/>
      <c r="AW40" s="75"/>
    </row>
    <row r="41" spans="1:107" ht="18" customHeight="1">
      <c r="A41" s="174" t="s">
        <v>181</v>
      </c>
      <c r="B41" s="2" t="s">
        <v>355</v>
      </c>
      <c r="AB41" s="75"/>
      <c r="AC41" s="75"/>
      <c r="AD41" s="45" t="str">
        <f>IF($BC$10="行政書士",BO32,BO33)</f>
        <v>神奈川県行政書士会所属</v>
      </c>
      <c r="AE41" s="45"/>
      <c r="AF41" s="45"/>
      <c r="AG41" s="45"/>
      <c r="AH41" s="45"/>
      <c r="AI41" s="45"/>
      <c r="AJ41" s="45"/>
      <c r="AK41" s="45"/>
      <c r="AL41" s="45"/>
      <c r="AM41" s="45"/>
      <c r="AN41" s="45"/>
      <c r="AO41" s="45"/>
      <c r="AP41" s="45"/>
      <c r="AQ41" s="45"/>
      <c r="AR41" s="45"/>
      <c r="AS41" s="45"/>
      <c r="AT41" s="75"/>
      <c r="AU41" s="75"/>
      <c r="AV41" s="75"/>
      <c r="AW41" s="75"/>
    </row>
    <row r="42" spans="1:107" ht="18" customHeight="1">
      <c r="AV42" s="75"/>
      <c r="AW42" s="75"/>
    </row>
    <row r="43" spans="1:107" ht="18" customHeight="1">
      <c r="A43" s="2" t="s">
        <v>504</v>
      </c>
    </row>
    <row r="44" spans="1:107" ht="18" customHeight="1">
      <c r="B44" s="2" t="s">
        <v>356</v>
      </c>
    </row>
    <row r="45" spans="1:107" ht="18" customHeight="1">
      <c r="B45" s="2" t="s">
        <v>357</v>
      </c>
    </row>
    <row r="46" spans="1:107" ht="18" customHeight="1">
      <c r="A46" s="22"/>
      <c r="I46" s="18"/>
      <c r="J46" s="18"/>
      <c r="S46" s="6"/>
      <c r="T46" s="6"/>
      <c r="BC46" s="6"/>
    </row>
    <row r="47" spans="1:107" ht="18" customHeight="1">
      <c r="B47" s="21" t="s">
        <v>441</v>
      </c>
      <c r="C47" s="21">
        <f>入力元!N4</f>
        <v>8</v>
      </c>
      <c r="D47" s="162" t="s">
        <v>117</v>
      </c>
      <c r="E47" s="125" t="str">
        <f>入力元!R4</f>
        <v>Y</v>
      </c>
      <c r="F47" s="541">
        <f>入力元!T4</f>
        <v>0</v>
      </c>
      <c r="G47" s="541"/>
      <c r="H47" s="541"/>
      <c r="T47" s="4"/>
    </row>
    <row r="48" spans="1:107" ht="18" customHeight="1">
      <c r="A48" s="7"/>
      <c r="B48" s="21"/>
      <c r="C48" s="21"/>
      <c r="D48" s="162"/>
      <c r="E48" s="125"/>
      <c r="F48" s="232"/>
      <c r="G48" s="231"/>
      <c r="H48" s="231"/>
      <c r="I48" s="7"/>
      <c r="J48" s="7"/>
      <c r="K48" s="7"/>
      <c r="L48" s="7"/>
      <c r="M48" s="7"/>
      <c r="N48" s="7"/>
      <c r="O48" s="7"/>
      <c r="P48" s="7"/>
      <c r="Q48" s="7"/>
      <c r="R48" s="7"/>
      <c r="S48" s="7"/>
      <c r="T48" s="7"/>
      <c r="U48" s="7"/>
      <c r="V48" s="7"/>
      <c r="W48" s="7"/>
      <c r="X48" s="7"/>
      <c r="Y48" s="7"/>
      <c r="AB48" s="75"/>
      <c r="AC48" s="75"/>
      <c r="AD48" s="75"/>
      <c r="AE48" s="75"/>
      <c r="AF48" s="75"/>
      <c r="AG48" s="75"/>
      <c r="AH48" s="75"/>
      <c r="AI48" s="75"/>
      <c r="AJ48" s="75"/>
      <c r="AK48" s="75"/>
      <c r="AL48" s="75"/>
      <c r="AM48" s="75"/>
      <c r="AN48" s="75"/>
      <c r="AO48" s="75"/>
      <c r="AP48" s="75"/>
      <c r="AQ48" s="75"/>
      <c r="AR48" s="75"/>
      <c r="AS48" s="75"/>
      <c r="AT48" s="75"/>
      <c r="AU48" s="75"/>
      <c r="AV48" s="75"/>
      <c r="AW48" s="75"/>
      <c r="BA48" s="7"/>
      <c r="BB48" s="1"/>
      <c r="BU48" s="4"/>
      <c r="DC48" s="172"/>
    </row>
    <row r="49" spans="1:107" ht="18" customHeight="1">
      <c r="A49" s="7"/>
      <c r="B49" s="21"/>
      <c r="C49" s="21"/>
      <c r="D49" s="162"/>
      <c r="E49" s="125"/>
      <c r="F49" s="232"/>
      <c r="G49" s="231"/>
      <c r="H49" s="231"/>
      <c r="I49" s="7"/>
      <c r="J49" s="7"/>
      <c r="K49" s="7"/>
      <c r="L49" s="7"/>
      <c r="M49" s="7"/>
      <c r="N49" s="7"/>
      <c r="O49" s="7"/>
      <c r="P49" s="7"/>
      <c r="Q49" s="7"/>
      <c r="R49" s="7"/>
      <c r="S49" s="7"/>
      <c r="T49" s="7"/>
      <c r="U49" s="7"/>
      <c r="V49" s="7"/>
      <c r="W49" s="7"/>
      <c r="X49" s="7"/>
      <c r="Y49" s="7"/>
      <c r="AB49" s="75"/>
      <c r="AC49" s="75"/>
      <c r="AD49" s="75"/>
      <c r="AE49" s="75"/>
      <c r="AF49" s="75"/>
      <c r="AG49" s="75"/>
      <c r="AH49" s="75"/>
      <c r="AI49" s="75"/>
      <c r="AJ49" s="75"/>
      <c r="AK49" s="75"/>
      <c r="AL49" s="75"/>
      <c r="AM49" s="75"/>
      <c r="AN49" s="75"/>
      <c r="AO49" s="75"/>
      <c r="AP49" s="75"/>
      <c r="AQ49" s="75"/>
      <c r="AR49" s="75"/>
      <c r="AS49" s="75"/>
      <c r="AT49" s="75"/>
      <c r="AU49" s="75"/>
      <c r="AV49" s="75"/>
      <c r="AW49" s="75"/>
      <c r="BA49" s="7"/>
      <c r="BB49" s="1"/>
      <c r="DC49" s="172"/>
    </row>
    <row r="50" spans="1:107" ht="18" customHeight="1">
      <c r="A50" s="7"/>
      <c r="B50" s="21"/>
      <c r="C50" s="21"/>
      <c r="D50" s="162"/>
      <c r="E50" s="125"/>
      <c r="F50" s="229"/>
      <c r="G50" s="125"/>
      <c r="H50" s="125"/>
      <c r="I50" s="7"/>
      <c r="J50" s="7"/>
      <c r="K50" s="7"/>
      <c r="L50" s="7"/>
      <c r="M50" s="7"/>
      <c r="N50" s="7"/>
      <c r="O50" s="7"/>
      <c r="P50" s="7"/>
      <c r="Q50" s="7"/>
      <c r="R50" s="7"/>
      <c r="S50" s="7"/>
      <c r="T50" s="7"/>
      <c r="U50" s="7"/>
      <c r="V50" s="7"/>
      <c r="W50" s="7"/>
      <c r="X50" s="7"/>
      <c r="Y50" s="7"/>
      <c r="AB50" s="75"/>
      <c r="AC50" s="75"/>
      <c r="AD50" s="75"/>
      <c r="AE50" s="75"/>
      <c r="AF50" s="75"/>
      <c r="AG50" s="75"/>
      <c r="AH50" s="75"/>
      <c r="AI50" s="75"/>
      <c r="AJ50" s="75"/>
      <c r="AK50" s="75"/>
      <c r="AL50" s="75"/>
      <c r="AM50" s="75"/>
      <c r="AN50" s="75"/>
      <c r="AO50" s="75"/>
      <c r="AP50" s="75"/>
      <c r="AQ50" s="75"/>
      <c r="AR50" s="75"/>
      <c r="AS50" s="75"/>
      <c r="AT50" s="75"/>
      <c r="AU50" s="75"/>
      <c r="AV50" s="75"/>
      <c r="AW50" s="75"/>
      <c r="BA50" s="7"/>
      <c r="BB50" s="1"/>
      <c r="DC50" s="172"/>
    </row>
    <row r="51" spans="1:107" ht="18" customHeight="1">
      <c r="A51" s="7" t="s">
        <v>498</v>
      </c>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c r="AI51"/>
      <c r="AJ51"/>
      <c r="AK51"/>
      <c r="AL51"/>
      <c r="AM51"/>
      <c r="AN51"/>
      <c r="AO51"/>
      <c r="AP51"/>
      <c r="AQ51"/>
      <c r="AR51"/>
      <c r="AS51"/>
      <c r="AT51"/>
      <c r="AU51"/>
      <c r="AV51"/>
      <c r="AW51"/>
      <c r="AX51"/>
      <c r="AY51"/>
      <c r="AZ51"/>
      <c r="BA51"/>
      <c r="BB51" s="1"/>
      <c r="DC51" s="172"/>
    </row>
    <row r="52" spans="1:107" ht="18" customHeight="1">
      <c r="A52" s="7">
        <v>1</v>
      </c>
      <c r="B52" s="7" t="s">
        <v>509</v>
      </c>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c r="AI52"/>
      <c r="AJ52"/>
      <c r="AK52"/>
      <c r="AL52"/>
      <c r="AM52"/>
      <c r="AN52"/>
      <c r="AO52"/>
      <c r="AP52"/>
      <c r="AQ52"/>
      <c r="AR52"/>
      <c r="AS52"/>
      <c r="AT52"/>
      <c r="AU52"/>
      <c r="AV52"/>
      <c r="AW52"/>
      <c r="AX52"/>
      <c r="AY52"/>
      <c r="AZ52"/>
      <c r="BA52"/>
      <c r="BB52" s="1"/>
      <c r="DC52" s="172"/>
    </row>
    <row r="53" spans="1:107" ht="18" customHeight="1">
      <c r="A53" s="7"/>
      <c r="B53" s="7" t="s">
        <v>511</v>
      </c>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c r="AI53"/>
      <c r="AJ53"/>
      <c r="AK53"/>
      <c r="AL53"/>
      <c r="AM53"/>
      <c r="AN53"/>
      <c r="AO53"/>
      <c r="AP53"/>
      <c r="AQ53"/>
      <c r="AR53"/>
      <c r="AS53"/>
      <c r="AT53"/>
      <c r="AU53"/>
      <c r="AV53"/>
      <c r="AW53"/>
      <c r="AX53"/>
      <c r="AY53"/>
      <c r="AZ53"/>
      <c r="BA53"/>
      <c r="BB53" s="1"/>
      <c r="DC53" s="172"/>
    </row>
    <row r="54" spans="1:107" ht="18" customHeight="1">
      <c r="A54" s="7"/>
      <c r="B54" s="7" t="s">
        <v>513</v>
      </c>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c r="AI54"/>
      <c r="AJ54"/>
      <c r="AK54"/>
      <c r="AL54"/>
      <c r="AM54"/>
      <c r="AN54"/>
      <c r="AO54"/>
      <c r="AP54"/>
      <c r="AQ54"/>
      <c r="AR54"/>
      <c r="AS54"/>
      <c r="AT54"/>
      <c r="AU54"/>
      <c r="AV54"/>
      <c r="AW54"/>
      <c r="AX54"/>
      <c r="AY54"/>
      <c r="AZ54"/>
      <c r="BA54"/>
      <c r="BB54" s="1"/>
      <c r="DC54" s="172"/>
    </row>
    <row r="55" spans="1:107" ht="18" customHeight="1">
      <c r="A55" s="7"/>
      <c r="B55" s="7" t="s">
        <v>512</v>
      </c>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c r="AI55"/>
      <c r="AJ55"/>
      <c r="AK55"/>
      <c r="AL55"/>
      <c r="AM55"/>
      <c r="AN55"/>
      <c r="AO55"/>
      <c r="AP55"/>
      <c r="AQ55"/>
      <c r="AR55"/>
      <c r="AS55"/>
      <c r="AT55"/>
      <c r="AU55"/>
      <c r="AV55"/>
      <c r="AW55"/>
      <c r="AX55"/>
      <c r="AY55"/>
      <c r="AZ55"/>
      <c r="BA55"/>
      <c r="BB55" s="1"/>
      <c r="BD55" s="2"/>
      <c r="BS55" s="4"/>
      <c r="BT55" s="4"/>
      <c r="DC55" s="172"/>
    </row>
    <row r="56" spans="1:107" ht="18" customHeight="1">
      <c r="A56" s="7"/>
      <c r="B56" s="230" t="s">
        <v>175</v>
      </c>
      <c r="C56" s="7" t="s">
        <v>454</v>
      </c>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c r="AI56"/>
      <c r="AJ56"/>
      <c r="AK56"/>
      <c r="AL56"/>
      <c r="AM56"/>
      <c r="AN56"/>
      <c r="AO56"/>
      <c r="AP56"/>
      <c r="AQ56"/>
      <c r="AR56"/>
      <c r="AS56"/>
      <c r="AT56"/>
      <c r="AU56"/>
      <c r="AV56"/>
      <c r="AW56"/>
      <c r="AX56"/>
      <c r="AY56"/>
      <c r="AZ56"/>
      <c r="BA56"/>
      <c r="BB56" s="1"/>
      <c r="BE56" s="4"/>
      <c r="BF56" s="4"/>
      <c r="BG56" s="123"/>
      <c r="BH56" s="4"/>
      <c r="BI56" s="4"/>
      <c r="BJ56" s="4"/>
      <c r="BK56" s="4"/>
      <c r="BL56" s="4"/>
      <c r="BM56" s="4"/>
      <c r="BN56" s="4"/>
      <c r="BO56" s="4"/>
      <c r="BP56" s="4"/>
      <c r="BQ56" s="4"/>
      <c r="BS56" s="4"/>
      <c r="BT56" s="4"/>
      <c r="DC56" s="172"/>
    </row>
    <row r="57" spans="1:107" ht="18" customHeight="1">
      <c r="A57" s="7"/>
      <c r="B57" s="230" t="s">
        <v>241</v>
      </c>
      <c r="C57" s="7" t="s">
        <v>455</v>
      </c>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c r="AI57"/>
      <c r="AJ57"/>
      <c r="AK57"/>
      <c r="AL57"/>
      <c r="AM57"/>
      <c r="AN57"/>
      <c r="AO57"/>
      <c r="AP57"/>
      <c r="AQ57"/>
      <c r="AR57"/>
      <c r="AS57"/>
      <c r="AT57"/>
      <c r="AU57"/>
      <c r="AV57"/>
      <c r="AW57"/>
      <c r="AX57"/>
      <c r="AY57"/>
      <c r="AZ57"/>
      <c r="BA57"/>
      <c r="BB57" s="1"/>
      <c r="BE57" s="4"/>
      <c r="BF57" s="4"/>
      <c r="BG57" s="123"/>
      <c r="BH57" s="4"/>
      <c r="BI57" s="4"/>
      <c r="BJ57" s="4"/>
      <c r="BK57" s="4"/>
      <c r="BL57" s="4"/>
      <c r="BM57" s="4"/>
      <c r="BN57" s="4"/>
      <c r="BO57" s="4"/>
      <c r="BP57" s="4"/>
      <c r="BQ57" s="4"/>
      <c r="BS57" s="4"/>
      <c r="BT57" s="4"/>
      <c r="DC57" s="172"/>
    </row>
    <row r="58" spans="1:107" ht="18" customHeight="1">
      <c r="A58" s="7"/>
      <c r="B58" s="230" t="s">
        <v>240</v>
      </c>
      <c r="C58" s="7" t="s">
        <v>471</v>
      </c>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c r="AI58"/>
      <c r="AJ58"/>
      <c r="AK58"/>
      <c r="AL58"/>
      <c r="AM58"/>
      <c r="AN58"/>
      <c r="AO58"/>
      <c r="AP58"/>
      <c r="AQ58"/>
      <c r="AR58"/>
      <c r="AS58"/>
      <c r="AT58"/>
      <c r="AU58"/>
      <c r="AV58"/>
      <c r="AW58"/>
      <c r="AX58"/>
      <c r="AY58"/>
      <c r="AZ58"/>
      <c r="BA58"/>
      <c r="BB58" s="1"/>
      <c r="BE58" s="4"/>
      <c r="BF58" s="4"/>
      <c r="BG58" s="123"/>
      <c r="BH58" s="4"/>
      <c r="BI58" s="4"/>
      <c r="BJ58" s="4"/>
      <c r="BK58" s="4"/>
      <c r="BL58" s="4"/>
      <c r="BM58" s="4"/>
      <c r="BN58" s="4"/>
      <c r="BO58" s="4"/>
      <c r="BP58" s="4"/>
      <c r="BQ58" s="4"/>
      <c r="BS58" s="4"/>
      <c r="BT58" s="4"/>
      <c r="DC58" s="172"/>
    </row>
    <row r="59" spans="1:107" ht="18" customHeight="1">
      <c r="A59" s="7"/>
      <c r="B59" s="7"/>
      <c r="C59" s="7" t="s">
        <v>456</v>
      </c>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c r="AI59"/>
      <c r="AJ59"/>
      <c r="AK59"/>
      <c r="AL59"/>
      <c r="AM59"/>
      <c r="AN59"/>
      <c r="AO59"/>
      <c r="AP59"/>
      <c r="AQ59"/>
      <c r="AR59"/>
      <c r="AS59"/>
      <c r="AT59"/>
      <c r="AU59"/>
      <c r="AV59"/>
      <c r="AW59"/>
      <c r="AX59"/>
      <c r="AY59"/>
      <c r="AZ59"/>
      <c r="BA59"/>
      <c r="BB59" s="1"/>
      <c r="BD59" s="123"/>
      <c r="BE59" s="123"/>
      <c r="BF59" s="123"/>
      <c r="BG59" s="123"/>
      <c r="BH59" s="4"/>
      <c r="BI59" s="4"/>
      <c r="BJ59" s="4"/>
      <c r="BK59" s="4"/>
      <c r="BL59" s="4"/>
      <c r="BM59" s="4"/>
      <c r="BN59" s="4"/>
      <c r="BO59" s="4"/>
      <c r="BP59" s="4"/>
      <c r="BQ59" s="4"/>
      <c r="DC59" s="172"/>
    </row>
    <row r="60" spans="1:107" ht="18" customHeight="1">
      <c r="A60" s="7"/>
      <c r="B60" s="230" t="s">
        <v>194</v>
      </c>
      <c r="C60" s="7" t="s">
        <v>472</v>
      </c>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c r="AI60"/>
      <c r="AJ60"/>
      <c r="AK60"/>
      <c r="AL60"/>
      <c r="AM60"/>
      <c r="AN60"/>
      <c r="AO60"/>
      <c r="AP60"/>
      <c r="AQ60"/>
      <c r="AR60"/>
      <c r="AS60"/>
      <c r="AT60"/>
      <c r="AU60"/>
      <c r="AV60"/>
      <c r="AW60"/>
      <c r="AX60"/>
      <c r="AY60"/>
      <c r="AZ60"/>
      <c r="BA60"/>
      <c r="BB60" s="1"/>
      <c r="DC60" s="172"/>
    </row>
    <row r="61" spans="1:107" ht="18" customHeight="1">
      <c r="A61" s="7"/>
      <c r="B61" s="7"/>
      <c r="C61" s="7" t="s">
        <v>457</v>
      </c>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c r="AI61"/>
      <c r="AJ61"/>
      <c r="AK61"/>
      <c r="AL61"/>
      <c r="AM61"/>
      <c r="AN61"/>
      <c r="AO61"/>
      <c r="AP61"/>
      <c r="AQ61"/>
      <c r="AR61"/>
      <c r="AS61"/>
      <c r="AT61"/>
      <c r="AU61"/>
      <c r="AV61"/>
      <c r="AW61"/>
      <c r="AX61"/>
      <c r="AY61"/>
      <c r="AZ61"/>
      <c r="BA61"/>
      <c r="BB61" s="1"/>
      <c r="DC61" s="172"/>
    </row>
    <row r="62" spans="1:107" ht="18" customHeight="1">
      <c r="A62" s="7"/>
      <c r="B62" s="230" t="s">
        <v>237</v>
      </c>
      <c r="C62" s="7" t="s">
        <v>458</v>
      </c>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c r="AI62"/>
      <c r="AJ62"/>
      <c r="AK62"/>
      <c r="AL62"/>
      <c r="AM62"/>
      <c r="AN62"/>
      <c r="AO62"/>
      <c r="AP62"/>
      <c r="AQ62"/>
      <c r="AR62"/>
      <c r="AS62"/>
      <c r="AT62"/>
      <c r="AU62"/>
      <c r="AV62"/>
      <c r="AW62"/>
      <c r="AX62"/>
      <c r="AY62"/>
      <c r="AZ62"/>
      <c r="BA62"/>
      <c r="BB62" s="1"/>
      <c r="DC62" s="172"/>
    </row>
    <row r="63" spans="1:107" ht="18" customHeight="1">
      <c r="A63" s="7">
        <v>2</v>
      </c>
      <c r="B63" s="7" t="s">
        <v>510</v>
      </c>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c r="AI63"/>
      <c r="AJ63"/>
      <c r="AK63"/>
      <c r="AL63"/>
      <c r="AM63"/>
      <c r="AN63"/>
      <c r="AO63"/>
      <c r="AP63"/>
      <c r="AQ63"/>
      <c r="AR63"/>
      <c r="AS63"/>
      <c r="AT63"/>
      <c r="AU63"/>
      <c r="AV63"/>
      <c r="AW63"/>
      <c r="AX63"/>
      <c r="AY63"/>
      <c r="AZ63"/>
      <c r="BA63"/>
      <c r="BB63" s="1"/>
      <c r="DC63" s="172"/>
    </row>
    <row r="64" spans="1:107" ht="18" customHeight="1">
      <c r="A64" s="7"/>
      <c r="B64" s="230" t="s">
        <v>460</v>
      </c>
      <c r="C64" s="7" t="s">
        <v>459</v>
      </c>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c r="AI64"/>
      <c r="AJ64"/>
      <c r="AK64"/>
      <c r="AL64"/>
      <c r="AM64"/>
      <c r="AN64"/>
      <c r="AO64"/>
      <c r="AP64"/>
      <c r="AQ64"/>
      <c r="AR64"/>
      <c r="AS64"/>
      <c r="AT64"/>
      <c r="AU64"/>
      <c r="AV64"/>
      <c r="AW64"/>
      <c r="AX64"/>
      <c r="AY64"/>
      <c r="AZ64"/>
      <c r="BA64"/>
      <c r="BB64" s="1"/>
      <c r="DC64" s="172"/>
    </row>
    <row r="65" spans="1:107" ht="18" customHeight="1">
      <c r="A65" s="7"/>
      <c r="B65" s="230" t="s">
        <v>463</v>
      </c>
      <c r="C65" s="7" t="s">
        <v>461</v>
      </c>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c r="AI65"/>
      <c r="AJ65"/>
      <c r="AK65"/>
      <c r="AL65"/>
      <c r="AM65"/>
      <c r="AN65"/>
      <c r="AO65"/>
      <c r="AP65"/>
      <c r="AQ65"/>
      <c r="AR65"/>
      <c r="AS65"/>
      <c r="AT65"/>
      <c r="AU65"/>
      <c r="AV65"/>
      <c r="AW65"/>
      <c r="AX65"/>
      <c r="AY65"/>
      <c r="AZ65"/>
      <c r="BA65"/>
      <c r="BB65" s="1"/>
      <c r="DC65" s="172"/>
    </row>
    <row r="66" spans="1:107" ht="18" customHeight="1">
      <c r="A66" s="7"/>
      <c r="B66" s="230" t="s">
        <v>464</v>
      </c>
      <c r="C66" s="7" t="s">
        <v>473</v>
      </c>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c r="AI66"/>
      <c r="AJ66"/>
      <c r="AK66"/>
      <c r="AL66"/>
      <c r="AM66"/>
      <c r="AN66"/>
      <c r="AO66"/>
      <c r="AP66"/>
      <c r="AQ66"/>
      <c r="AR66"/>
      <c r="AS66"/>
      <c r="AT66"/>
      <c r="AU66"/>
      <c r="AV66"/>
      <c r="AW66"/>
      <c r="AX66"/>
      <c r="AY66"/>
      <c r="AZ66"/>
      <c r="BA66"/>
      <c r="BB66" s="1"/>
      <c r="DC66" s="172"/>
    </row>
    <row r="67" spans="1:107" ht="18" customHeight="1">
      <c r="A67" s="7"/>
      <c r="B67" s="230" t="s">
        <v>465</v>
      </c>
      <c r="C67" s="7" t="s">
        <v>474</v>
      </c>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c r="AI67"/>
      <c r="AJ67"/>
      <c r="AK67"/>
      <c r="AL67"/>
      <c r="AM67"/>
      <c r="AN67"/>
      <c r="AO67"/>
      <c r="AP67"/>
      <c r="AQ67"/>
      <c r="AR67"/>
      <c r="AS67"/>
      <c r="AT67"/>
      <c r="AU67"/>
      <c r="AV67"/>
      <c r="AW67"/>
      <c r="AX67"/>
      <c r="AY67"/>
      <c r="AZ67"/>
      <c r="BA67"/>
      <c r="BB67" s="1"/>
      <c r="DC67" s="172"/>
    </row>
    <row r="68" spans="1:107" ht="18" customHeight="1">
      <c r="A68" s="7"/>
      <c r="B68" s="230" t="s">
        <v>466</v>
      </c>
      <c r="C68" s="7" t="s">
        <v>462</v>
      </c>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c r="AI68"/>
      <c r="AJ68"/>
      <c r="AK68"/>
      <c r="AL68"/>
      <c r="AM68"/>
      <c r="AN68"/>
      <c r="AO68"/>
      <c r="AP68"/>
      <c r="AQ68"/>
      <c r="AR68"/>
      <c r="AS68"/>
      <c r="AT68"/>
      <c r="AU68"/>
      <c r="AV68"/>
      <c r="AW68"/>
      <c r="AX68"/>
      <c r="AY68"/>
      <c r="AZ68"/>
      <c r="BA68"/>
      <c r="BB68" s="1"/>
      <c r="DC68" s="172"/>
    </row>
    <row r="69" spans="1:107" ht="18" customHeight="1">
      <c r="A69" s="7">
        <v>3</v>
      </c>
      <c r="B69" s="7" t="s">
        <v>514</v>
      </c>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c r="AI69"/>
      <c r="AJ69"/>
      <c r="AK69"/>
      <c r="AL69"/>
      <c r="AM69"/>
      <c r="AN69"/>
      <c r="AO69"/>
      <c r="AP69"/>
      <c r="AQ69"/>
      <c r="AR69"/>
      <c r="AS69"/>
      <c r="AT69"/>
      <c r="AU69"/>
      <c r="AV69"/>
      <c r="AW69"/>
      <c r="AX69"/>
      <c r="AY69"/>
      <c r="AZ69"/>
      <c r="BA69"/>
      <c r="BB69" s="1"/>
      <c r="DC69" s="172"/>
    </row>
    <row r="70" spans="1:107" ht="18" customHeight="1">
      <c r="A70" s="7"/>
      <c r="B70" s="7" t="s">
        <v>607</v>
      </c>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c r="AI70"/>
      <c r="AJ70"/>
      <c r="AK70"/>
      <c r="AL70"/>
      <c r="AM70"/>
      <c r="AN70"/>
      <c r="AO70"/>
      <c r="AP70"/>
      <c r="AQ70"/>
      <c r="AR70"/>
      <c r="AS70"/>
      <c r="AT70"/>
      <c r="AU70"/>
      <c r="AV70"/>
      <c r="AW70"/>
      <c r="AX70"/>
      <c r="AY70"/>
      <c r="AZ70"/>
      <c r="BA70"/>
      <c r="BB70" s="1"/>
      <c r="DC70" s="172"/>
    </row>
    <row r="71" spans="1:107" ht="18" customHeight="1">
      <c r="A71" s="7"/>
      <c r="B71" s="7" t="s">
        <v>516</v>
      </c>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c r="AI71"/>
      <c r="AJ71"/>
      <c r="AK71"/>
      <c r="AL71"/>
      <c r="AM71"/>
      <c r="AN71"/>
      <c r="AO71"/>
      <c r="AP71"/>
      <c r="AQ71"/>
      <c r="AR71"/>
      <c r="AS71"/>
      <c r="AT71"/>
      <c r="AU71"/>
      <c r="AV71"/>
      <c r="AW71"/>
      <c r="AX71"/>
      <c r="AY71"/>
      <c r="AZ71"/>
      <c r="BA71"/>
      <c r="BB71" s="1"/>
      <c r="DC71" s="172"/>
    </row>
    <row r="72" spans="1:107" ht="18" customHeight="1">
      <c r="A72" s="7"/>
      <c r="B72" s="7" t="s">
        <v>515</v>
      </c>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c r="AI72"/>
      <c r="AJ72"/>
      <c r="AK72"/>
      <c r="AL72"/>
      <c r="AM72"/>
      <c r="AN72"/>
      <c r="AO72"/>
      <c r="AP72"/>
      <c r="AQ72"/>
      <c r="AR72"/>
      <c r="AS72"/>
      <c r="AT72"/>
      <c r="AU72"/>
      <c r="AV72"/>
      <c r="AW72"/>
      <c r="AX72"/>
      <c r="AY72"/>
      <c r="AZ72"/>
      <c r="BA72"/>
      <c r="BB72" s="1"/>
      <c r="DC72" s="172"/>
    </row>
    <row r="73" spans="1:107" ht="18" customHeight="1">
      <c r="A73" s="7">
        <v>4</v>
      </c>
      <c r="B73" s="7" t="s">
        <v>517</v>
      </c>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c r="AI73"/>
      <c r="AJ73"/>
      <c r="AK73"/>
      <c r="AL73"/>
      <c r="AM73"/>
      <c r="AN73"/>
      <c r="AO73"/>
      <c r="AP73"/>
      <c r="AQ73"/>
      <c r="AR73"/>
      <c r="AS73"/>
      <c r="AT73"/>
      <c r="AU73"/>
      <c r="AV73"/>
      <c r="AW73"/>
      <c r="AX73"/>
      <c r="AY73"/>
      <c r="AZ73"/>
      <c r="BA73"/>
      <c r="BB73" s="1"/>
      <c r="DC73" s="172"/>
    </row>
    <row r="74" spans="1:107" ht="18" customHeight="1">
      <c r="A74" s="7"/>
      <c r="B74" s="7" t="s">
        <v>518</v>
      </c>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c r="AI74"/>
      <c r="AJ74"/>
      <c r="AK74"/>
      <c r="AL74"/>
      <c r="AM74"/>
      <c r="AN74"/>
      <c r="AO74"/>
      <c r="AP74"/>
      <c r="AQ74"/>
      <c r="AR74"/>
      <c r="AS74"/>
      <c r="AT74"/>
      <c r="AU74"/>
      <c r="AV74"/>
      <c r="AW74"/>
      <c r="AX74"/>
      <c r="AY74"/>
      <c r="AZ74"/>
      <c r="BA74"/>
      <c r="BB74" s="1"/>
      <c r="DC74" s="172"/>
    </row>
    <row r="75" spans="1:107" ht="18" customHeight="1">
      <c r="A75" s="7">
        <v>5</v>
      </c>
      <c r="B75" s="7" t="s">
        <v>520</v>
      </c>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c r="AI75"/>
      <c r="AJ75"/>
      <c r="AK75"/>
      <c r="AL75"/>
      <c r="AM75"/>
      <c r="AN75"/>
      <c r="AO75"/>
      <c r="AP75"/>
      <c r="AQ75"/>
      <c r="AR75"/>
      <c r="AS75"/>
      <c r="AT75"/>
      <c r="AU75"/>
      <c r="AV75"/>
      <c r="AW75"/>
      <c r="AX75"/>
      <c r="AY75"/>
      <c r="AZ75"/>
      <c r="BA75"/>
      <c r="BB75" s="1"/>
      <c r="DC75" s="172"/>
    </row>
    <row r="76" spans="1:107" ht="18" customHeight="1">
      <c r="A76" s="7"/>
      <c r="B76" s="7" t="s">
        <v>519</v>
      </c>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c r="AI76"/>
      <c r="AJ76"/>
      <c r="AK76"/>
      <c r="AL76"/>
      <c r="AM76"/>
      <c r="AN76"/>
      <c r="AO76"/>
      <c r="AP76"/>
      <c r="AQ76"/>
      <c r="AR76"/>
      <c r="AS76"/>
      <c r="AT76"/>
      <c r="AU76"/>
      <c r="AV76"/>
      <c r="AW76"/>
      <c r="AX76"/>
      <c r="AY76"/>
      <c r="AZ76"/>
      <c r="BA76"/>
      <c r="BB76" s="1"/>
      <c r="DC76" s="172"/>
    </row>
    <row r="77" spans="1:107" ht="18"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c r="AI77"/>
      <c r="AJ77"/>
      <c r="AK77"/>
      <c r="AL77"/>
      <c r="AM77"/>
      <c r="AN77"/>
      <c r="AO77"/>
      <c r="AP77"/>
      <c r="AQ77"/>
      <c r="AR77"/>
      <c r="AS77"/>
      <c r="AT77"/>
      <c r="AU77"/>
      <c r="AV77"/>
      <c r="AW77"/>
      <c r="AX77"/>
      <c r="AY77"/>
      <c r="AZ77"/>
      <c r="BA77"/>
      <c r="BB77" s="1"/>
      <c r="DC77" s="172"/>
    </row>
    <row r="78" spans="1:107" ht="18"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c r="AI78"/>
      <c r="AJ78"/>
      <c r="AK78"/>
      <c r="AL78"/>
      <c r="AM78"/>
      <c r="AN78"/>
      <c r="AO78"/>
      <c r="AP78"/>
      <c r="AQ78"/>
      <c r="AR78"/>
      <c r="AS78"/>
      <c r="AT78"/>
      <c r="AU78"/>
      <c r="AV78"/>
      <c r="AW78"/>
      <c r="AX78"/>
      <c r="AY78"/>
      <c r="AZ78"/>
      <c r="BA78"/>
      <c r="BB78" s="1"/>
      <c r="DC78" s="172"/>
    </row>
    <row r="79" spans="1:107" ht="18"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c r="AI79"/>
      <c r="AJ79"/>
      <c r="AK79"/>
      <c r="AL79"/>
      <c r="AM79"/>
      <c r="AN79"/>
      <c r="AO79"/>
      <c r="AP79"/>
      <c r="AQ79"/>
      <c r="AR79"/>
      <c r="AS79"/>
      <c r="AT79"/>
      <c r="AU79"/>
      <c r="AV79"/>
      <c r="AW79"/>
      <c r="AX79"/>
      <c r="AY79"/>
      <c r="AZ79"/>
      <c r="BA79"/>
      <c r="BB79" s="1"/>
      <c r="DC79" s="172"/>
    </row>
    <row r="80" spans="1:107" ht="18"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c r="AI80"/>
      <c r="AJ80"/>
      <c r="AK80"/>
      <c r="AL80"/>
      <c r="AM80"/>
      <c r="AN80"/>
      <c r="AO80"/>
      <c r="AP80"/>
      <c r="AQ80"/>
      <c r="AR80"/>
      <c r="AS80"/>
      <c r="AT80"/>
      <c r="AU80"/>
      <c r="AV80"/>
      <c r="AW80"/>
      <c r="AX80"/>
      <c r="AY80"/>
      <c r="AZ80"/>
      <c r="BA80"/>
      <c r="BB80" s="1"/>
      <c r="DC80" s="172"/>
    </row>
    <row r="81" spans="1:107" ht="18"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c r="AI81"/>
      <c r="AJ81"/>
      <c r="AK81"/>
      <c r="AL81"/>
      <c r="AM81"/>
      <c r="AN81"/>
      <c r="AO81"/>
      <c r="AP81"/>
      <c r="AQ81"/>
      <c r="AR81"/>
      <c r="AS81"/>
      <c r="AT81"/>
      <c r="AU81"/>
      <c r="AV81"/>
      <c r="AW81"/>
      <c r="AX81"/>
      <c r="AY81"/>
      <c r="AZ81"/>
      <c r="BA81"/>
      <c r="BB81" s="1"/>
      <c r="DC81" s="172"/>
    </row>
    <row r="82" spans="1:107" ht="18"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c r="AI82"/>
      <c r="AJ82"/>
      <c r="AK82"/>
      <c r="AL82"/>
      <c r="AM82"/>
      <c r="AN82"/>
      <c r="AO82"/>
      <c r="AP82"/>
      <c r="AQ82"/>
      <c r="AR82"/>
      <c r="AS82"/>
      <c r="AT82"/>
      <c r="AU82"/>
      <c r="AV82"/>
      <c r="AW82"/>
      <c r="AX82"/>
      <c r="AY82"/>
      <c r="AZ82"/>
      <c r="BA82"/>
      <c r="BB82" s="1"/>
      <c r="DC82" s="172"/>
    </row>
    <row r="83" spans="1:107" ht="18"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c r="AI83"/>
      <c r="AJ83"/>
      <c r="AK83"/>
      <c r="AL83"/>
      <c r="AM83"/>
      <c r="AN83"/>
      <c r="AO83"/>
      <c r="AP83"/>
      <c r="AQ83"/>
      <c r="AR83"/>
      <c r="AS83"/>
      <c r="AT83"/>
      <c r="AU83"/>
      <c r="AV83"/>
      <c r="AW83"/>
      <c r="AX83"/>
      <c r="AY83"/>
      <c r="AZ83"/>
      <c r="BA83"/>
      <c r="BB83" s="1"/>
      <c r="DC83" s="172"/>
    </row>
    <row r="84" spans="1:107" ht="18"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c r="AI84"/>
      <c r="AJ84"/>
      <c r="AK84"/>
      <c r="AL84"/>
      <c r="AM84"/>
      <c r="AN84"/>
      <c r="AO84"/>
      <c r="AP84"/>
      <c r="AQ84"/>
      <c r="AR84"/>
      <c r="AS84"/>
      <c r="AT84"/>
      <c r="AU84"/>
      <c r="AV84"/>
      <c r="AW84"/>
      <c r="AX84"/>
      <c r="AY84"/>
      <c r="AZ84"/>
      <c r="BA84"/>
      <c r="BB84" s="1"/>
      <c r="DC84" s="172"/>
    </row>
    <row r="85" spans="1:107" ht="18"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c r="AI85"/>
      <c r="AJ85"/>
      <c r="AK85"/>
      <c r="AL85"/>
      <c r="AM85"/>
      <c r="AN85"/>
      <c r="AO85"/>
      <c r="AP85"/>
      <c r="AQ85"/>
      <c r="AR85"/>
      <c r="AS85"/>
      <c r="AT85"/>
      <c r="AU85"/>
      <c r="AV85"/>
      <c r="AW85"/>
      <c r="AX85"/>
      <c r="AY85"/>
      <c r="AZ85"/>
      <c r="BA85"/>
      <c r="BB85" s="1"/>
      <c r="DC85" s="172"/>
    </row>
    <row r="86" spans="1:107" ht="18"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c r="AI86"/>
      <c r="AJ86"/>
      <c r="AK86"/>
      <c r="AL86"/>
      <c r="AM86"/>
      <c r="AN86"/>
      <c r="AO86"/>
      <c r="AP86"/>
      <c r="AQ86"/>
      <c r="AR86"/>
      <c r="AS86"/>
      <c r="AT86"/>
      <c r="AU86"/>
      <c r="AV86"/>
      <c r="AW86"/>
      <c r="AX86"/>
      <c r="AY86"/>
      <c r="AZ86"/>
      <c r="BA86"/>
      <c r="BB86" s="1"/>
      <c r="DC86" s="172"/>
    </row>
    <row r="87" spans="1:107" ht="18"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c r="AI87"/>
      <c r="AJ87"/>
      <c r="AK87"/>
      <c r="AL87"/>
      <c r="AM87"/>
      <c r="AN87"/>
      <c r="AO87"/>
      <c r="AP87"/>
      <c r="AQ87"/>
      <c r="AR87"/>
      <c r="AS87"/>
      <c r="AT87"/>
      <c r="AU87"/>
      <c r="AV87"/>
      <c r="AW87"/>
      <c r="AX87"/>
      <c r="AY87"/>
      <c r="AZ87"/>
      <c r="BA87"/>
      <c r="BB87" s="1"/>
      <c r="DC87" s="172"/>
    </row>
    <row r="88" spans="1:107" ht="18"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c r="AI88"/>
      <c r="AJ88"/>
      <c r="AK88"/>
      <c r="AL88"/>
      <c r="AM88"/>
      <c r="AN88"/>
      <c r="AO88"/>
      <c r="AP88"/>
      <c r="AQ88"/>
      <c r="AR88"/>
      <c r="AS88"/>
      <c r="AT88"/>
      <c r="AU88"/>
      <c r="AV88"/>
      <c r="AW88"/>
      <c r="AX88"/>
      <c r="AY88"/>
      <c r="AZ88"/>
      <c r="BA88"/>
      <c r="BB88" s="1"/>
      <c r="DC88" s="172"/>
    </row>
    <row r="89" spans="1:107" ht="18"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c r="AI89"/>
      <c r="AJ89"/>
      <c r="AK89"/>
      <c r="AL89"/>
      <c r="AM89"/>
      <c r="AN89"/>
      <c r="AO89"/>
      <c r="AP89"/>
      <c r="AQ89"/>
      <c r="AR89"/>
      <c r="AS89"/>
      <c r="AT89"/>
      <c r="AU89"/>
      <c r="AV89"/>
      <c r="AW89"/>
      <c r="AX89"/>
      <c r="AY89"/>
      <c r="AZ89"/>
      <c r="BA89"/>
      <c r="BB89" s="1"/>
      <c r="DC89" s="172"/>
    </row>
    <row r="90" spans="1:107" ht="18"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c r="AI90"/>
      <c r="AJ90"/>
      <c r="AK90"/>
      <c r="AL90"/>
      <c r="AM90"/>
      <c r="AN90"/>
      <c r="AO90"/>
      <c r="AP90"/>
      <c r="AQ90"/>
      <c r="AR90"/>
      <c r="AS90"/>
      <c r="AT90"/>
      <c r="AU90"/>
      <c r="AV90"/>
      <c r="AW90"/>
      <c r="AX90"/>
      <c r="AY90"/>
      <c r="AZ90"/>
      <c r="BA90"/>
      <c r="BB90" s="1"/>
      <c r="DC90" s="172"/>
    </row>
    <row r="91" spans="1:107" ht="18"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c r="AI91"/>
      <c r="AJ91"/>
      <c r="AK91"/>
      <c r="AL91"/>
      <c r="AM91"/>
      <c r="AN91"/>
      <c r="AO91"/>
      <c r="AP91"/>
      <c r="AQ91"/>
      <c r="AR91"/>
      <c r="AS91"/>
      <c r="AT91"/>
      <c r="AU91"/>
      <c r="AV91"/>
      <c r="AW91"/>
      <c r="AX91"/>
      <c r="AY91"/>
      <c r="AZ91"/>
      <c r="BA91"/>
      <c r="BB91" s="1"/>
      <c r="DC91" s="172"/>
    </row>
    <row r="92" spans="1:107" ht="18"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c r="AI92"/>
      <c r="AJ92"/>
      <c r="AK92"/>
      <c r="AL92"/>
      <c r="AM92"/>
      <c r="AN92"/>
      <c r="AO92"/>
      <c r="AP92"/>
      <c r="AQ92"/>
      <c r="AR92"/>
      <c r="AS92"/>
      <c r="AT92"/>
      <c r="AU92"/>
      <c r="AV92"/>
      <c r="AW92"/>
      <c r="AX92"/>
      <c r="AY92"/>
      <c r="AZ92"/>
      <c r="BA92"/>
      <c r="BB92" s="1"/>
      <c r="DC92" s="172"/>
    </row>
    <row r="93" spans="1:107" ht="18"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c r="AI93"/>
      <c r="AJ93"/>
      <c r="AK93"/>
      <c r="AL93"/>
      <c r="AM93"/>
      <c r="AN93"/>
      <c r="AO93"/>
      <c r="AP93"/>
      <c r="AQ93"/>
      <c r="AR93"/>
      <c r="AS93"/>
      <c r="AT93"/>
      <c r="AU93"/>
      <c r="AV93"/>
      <c r="AW93"/>
      <c r="AX93"/>
      <c r="AY93"/>
      <c r="AZ93"/>
      <c r="BA93"/>
      <c r="BB93" s="1"/>
      <c r="DC93" s="172"/>
    </row>
    <row r="94" spans="1:107" ht="18"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c r="AI94"/>
      <c r="AJ94"/>
      <c r="AK94"/>
      <c r="AL94"/>
      <c r="AM94"/>
      <c r="AN94"/>
      <c r="AO94"/>
      <c r="AP94"/>
      <c r="AQ94"/>
      <c r="AR94"/>
      <c r="AS94"/>
      <c r="AT94"/>
      <c r="AU94"/>
      <c r="AV94"/>
      <c r="AW94"/>
      <c r="AX94"/>
      <c r="AY94"/>
      <c r="AZ94"/>
      <c r="BA94"/>
      <c r="BB94" s="1"/>
      <c r="DC94" s="172"/>
    </row>
    <row r="95" spans="1:107" ht="18"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c r="AI95"/>
      <c r="AJ95"/>
      <c r="AK95"/>
      <c r="AL95"/>
      <c r="AM95"/>
      <c r="AN95"/>
      <c r="AO95"/>
      <c r="AP95"/>
      <c r="AQ95"/>
      <c r="AR95"/>
      <c r="AS95"/>
      <c r="AT95"/>
      <c r="AU95"/>
      <c r="AV95"/>
      <c r="AW95"/>
      <c r="AX95"/>
      <c r="AY95"/>
      <c r="AZ95"/>
      <c r="BA95"/>
      <c r="BB95" s="1"/>
      <c r="DC95" s="172"/>
    </row>
    <row r="96" spans="1:107" ht="18"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c r="AI96"/>
      <c r="AJ96"/>
      <c r="AK96"/>
      <c r="AL96"/>
      <c r="AM96"/>
      <c r="AN96"/>
      <c r="AO96"/>
      <c r="AP96"/>
      <c r="AQ96"/>
      <c r="AR96"/>
      <c r="AS96"/>
      <c r="AT96"/>
      <c r="AU96"/>
      <c r="AV96"/>
      <c r="AW96"/>
      <c r="AX96"/>
      <c r="AY96"/>
      <c r="AZ96"/>
      <c r="BA96"/>
      <c r="BB96" s="1"/>
      <c r="DC96" s="172"/>
    </row>
    <row r="97" spans="1:107" ht="18"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c r="AI97"/>
      <c r="AJ97"/>
      <c r="AK97"/>
      <c r="AL97"/>
      <c r="AM97"/>
      <c r="AN97"/>
      <c r="AO97"/>
      <c r="AP97"/>
      <c r="AQ97"/>
      <c r="AR97"/>
      <c r="AS97"/>
      <c r="AT97"/>
      <c r="AU97"/>
      <c r="AV97"/>
      <c r="AW97"/>
      <c r="AX97"/>
      <c r="AY97"/>
      <c r="AZ97"/>
      <c r="BA97"/>
      <c r="BB97" s="1"/>
      <c r="DC97" s="172"/>
    </row>
    <row r="98" spans="1:107" ht="18"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c r="AI98"/>
      <c r="AJ98"/>
      <c r="AK98"/>
      <c r="AL98"/>
      <c r="AM98"/>
      <c r="AN98"/>
      <c r="AO98"/>
      <c r="AP98"/>
      <c r="AQ98"/>
      <c r="AR98"/>
      <c r="AS98"/>
      <c r="AT98"/>
      <c r="AU98"/>
      <c r="AV98"/>
      <c r="AW98"/>
      <c r="AX98"/>
      <c r="AY98"/>
      <c r="AZ98"/>
      <c r="BA98"/>
      <c r="BB98" s="1"/>
      <c r="DC98" s="172"/>
    </row>
    <row r="99" spans="1:107" ht="18"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c r="AI99"/>
      <c r="AJ99"/>
      <c r="AK99"/>
      <c r="AL99"/>
      <c r="AM99"/>
      <c r="AN99"/>
      <c r="AO99"/>
      <c r="AP99"/>
      <c r="AQ99"/>
      <c r="AR99"/>
      <c r="AS99"/>
      <c r="AT99"/>
      <c r="AU99"/>
      <c r="AV99"/>
      <c r="AW99"/>
      <c r="AX99"/>
      <c r="AY99"/>
      <c r="AZ99"/>
      <c r="BA99"/>
      <c r="BB99" s="1"/>
      <c r="DC99" s="172"/>
    </row>
    <row r="100" spans="1:107" ht="18"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c r="AI100"/>
      <c r="AJ100"/>
      <c r="AK100"/>
      <c r="AL100"/>
      <c r="AM100"/>
      <c r="AN100"/>
      <c r="AO100"/>
      <c r="AP100"/>
      <c r="AQ100"/>
      <c r="AR100"/>
      <c r="AS100"/>
      <c r="AT100"/>
      <c r="AU100"/>
      <c r="AV100"/>
      <c r="AW100"/>
      <c r="AX100"/>
      <c r="AY100"/>
      <c r="AZ100"/>
      <c r="BA100"/>
      <c r="BB100" s="1"/>
      <c r="DC100" s="172"/>
    </row>
    <row r="101" spans="1:107" ht="18"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s="1"/>
      <c r="DC101" s="172"/>
    </row>
    <row r="102" spans="1:107" ht="18"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s="1"/>
      <c r="DC102" s="172"/>
    </row>
    <row r="103" spans="1:107" ht="18"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s="1"/>
      <c r="DC103" s="172"/>
    </row>
    <row r="104" spans="1:107" ht="18"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s="1"/>
      <c r="DC104" s="172"/>
    </row>
  </sheetData>
  <dataConsolidate/>
  <mergeCells count="10">
    <mergeCell ref="A1:Y5"/>
    <mergeCell ref="J9:N9"/>
    <mergeCell ref="BC6:BF6"/>
    <mergeCell ref="BC7:BF8"/>
    <mergeCell ref="F47:H47"/>
    <mergeCell ref="AF32:AR32"/>
    <mergeCell ref="D9:G9"/>
    <mergeCell ref="J36:N36"/>
    <mergeCell ref="AB29:AI29"/>
    <mergeCell ref="AF31:AR31"/>
  </mergeCells>
  <phoneticPr fontId="1"/>
  <conditionalFormatting sqref="D9">
    <cfRule type="cellIs" dxfId="58" priority="2" operator="equal">
      <formula>0</formula>
    </cfRule>
  </conditionalFormatting>
  <conditionalFormatting sqref="D16:G16">
    <cfRule type="cellIs" dxfId="57" priority="4" operator="equal">
      <formula>0</formula>
    </cfRule>
  </conditionalFormatting>
  <conditionalFormatting sqref="F47:H47">
    <cfRule type="cellIs" dxfId="56" priority="3" operator="equal">
      <formula>0</formula>
    </cfRule>
  </conditionalFormatting>
  <conditionalFormatting sqref="AF31:AR32">
    <cfRule type="cellIs" dxfId="55" priority="1" operator="equal">
      <formula>0</formula>
    </cfRule>
  </conditionalFormatting>
  <dataValidations count="9">
    <dataValidation type="list" allowBlank="1" showInputMessage="1" showErrorMessage="1" sqref="H6:J6" xr:uid="{00000000-0002-0000-0600-000000000000}">
      <formula1>"行政書士を,司法書士を"</formula1>
    </dataValidation>
    <dataValidation type="list" allowBlank="1" showInputMessage="1" showErrorMessage="1" sqref="BI54" xr:uid="{00000000-0002-0000-0600-000001000000}">
      <formula1>$BC$46:$BC$46</formula1>
    </dataValidation>
    <dataValidation type="list" allowBlank="1" showInputMessage="1" showErrorMessage="1" sqref="BC17" xr:uid="{00000000-0002-0000-0600-000002000000}">
      <formula1>$BC$16:$BC$19</formula1>
    </dataValidation>
    <dataValidation type="list" allowBlank="1" showInputMessage="1" showErrorMessage="1" sqref="P9:Q9" xr:uid="{00000000-0002-0000-0600-000003000000}">
      <formula1>#REF!</formula1>
    </dataValidation>
    <dataValidation type="list" allowBlank="1" showInputMessage="1" showErrorMessage="1" sqref="BC10:BC11 BG15" xr:uid="{00000000-0002-0000-0600-000004000000}">
      <formula1>"行政書士,司法書士"</formula1>
    </dataValidation>
    <dataValidation type="list" allowBlank="1" showInputMessage="1" showErrorMessage="1" sqref="J36" xr:uid="{00000000-0002-0000-0600-000005000000}">
      <formula1>$BC$15:$BC$16</formula1>
    </dataValidation>
    <dataValidation type="list" allowBlank="1" showInputMessage="1" showErrorMessage="1" sqref="C47" xr:uid="{00000000-0002-0000-0600-000006000000}">
      <formula1>"26,27,28"</formula1>
    </dataValidation>
    <dataValidation type="list" allowBlank="1" showInputMessage="1" showErrorMessage="1" sqref="AO4" xr:uid="{00000000-0002-0000-0600-000007000000}">
      <formula1>"8ヶ月,6ヶ月"</formula1>
    </dataValidation>
    <dataValidation type="list" allowBlank="1" showInputMessage="1" showErrorMessage="1" sqref="C48:C50" xr:uid="{00000000-0002-0000-0600-000008000000}">
      <formula1>"26,27,28,29,30,31,1,2,3,4"</formula1>
    </dataValidation>
  </dataValidations>
  <printOptions horizontalCentered="1"/>
  <pageMargins left="0.70866141732283472" right="0.70866141732283472" top="0.39370078740157483" bottom="0" header="0.31496062992125984" footer="0"/>
  <pageSetup paperSize="8" orientation="landscape" r:id="rId1"/>
  <headerFooter scaleWithDoc="0"/>
  <rowBreaks count="1" manualBreakCount="1">
    <brk id="47" max="52"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B1:AQ61"/>
  <sheetViews>
    <sheetView tabSelected="1" view="pageBreakPreview" topLeftCell="A4" zoomScaleNormal="100" zoomScaleSheetLayoutView="100" workbookViewId="0">
      <selection activeCell="B13" sqref="B13:Y13"/>
    </sheetView>
  </sheetViews>
  <sheetFormatPr defaultColWidth="3.625" defaultRowHeight="18" customHeight="1"/>
  <cols>
    <col min="1" max="1" width="3" style="7" customWidth="1"/>
    <col min="2" max="3" width="3.625" style="7"/>
    <col min="4" max="4" width="4.625" style="7" customWidth="1"/>
    <col min="5" max="11" width="3.625" style="7"/>
    <col min="12" max="12" width="4.625" style="7" customWidth="1"/>
    <col min="13" max="23" width="3.625" style="7"/>
    <col min="24" max="24" width="3.625" style="7" customWidth="1"/>
    <col min="25" max="26" width="3.625" style="7"/>
    <col min="27" max="33" width="9.875" style="7" customWidth="1"/>
    <col min="34" max="16384" width="3.625" style="7"/>
  </cols>
  <sheetData>
    <row r="1" spans="2:43" ht="18" customHeight="1" thickBot="1">
      <c r="B1" s="460"/>
      <c r="C1" s="460"/>
      <c r="D1" s="460"/>
      <c r="E1" s="460"/>
      <c r="F1" s="460"/>
      <c r="G1" s="460"/>
      <c r="H1" s="460"/>
      <c r="I1" s="460"/>
      <c r="J1" s="460"/>
      <c r="K1" s="460"/>
      <c r="L1" s="460"/>
      <c r="M1" s="460"/>
      <c r="N1" s="460"/>
      <c r="O1" s="460"/>
      <c r="P1" s="460"/>
      <c r="Q1" s="460"/>
      <c r="R1" s="460"/>
      <c r="S1" s="460"/>
      <c r="T1" s="460"/>
      <c r="U1" s="460"/>
      <c r="V1" s="460"/>
      <c r="W1" s="460"/>
      <c r="X1" s="460"/>
      <c r="Y1" s="460"/>
      <c r="Z1" s="1"/>
    </row>
    <row r="2" spans="2:43" ht="16.5" customHeight="1" thickTop="1" thickBot="1">
      <c r="B2" s="460"/>
      <c r="C2" s="460"/>
      <c r="D2" s="460"/>
      <c r="E2" s="460"/>
      <c r="F2" s="460"/>
      <c r="G2" s="460"/>
      <c r="H2" s="460"/>
      <c r="I2" s="460"/>
      <c r="J2" s="460"/>
      <c r="K2" s="460"/>
      <c r="L2" s="460"/>
      <c r="M2" s="460"/>
      <c r="N2" s="460"/>
      <c r="O2" s="460"/>
      <c r="P2" s="460"/>
      <c r="Q2" s="460"/>
      <c r="R2" s="460"/>
      <c r="S2" s="460"/>
      <c r="T2" s="460"/>
      <c r="U2" s="460"/>
      <c r="V2" s="460"/>
      <c r="W2" s="460"/>
      <c r="X2" s="460"/>
      <c r="Y2" s="460"/>
      <c r="Z2" s="1"/>
      <c r="AA2" s="461" t="s">
        <v>264</v>
      </c>
      <c r="AB2" s="461"/>
      <c r="AC2" s="461"/>
      <c r="AD2" s="461"/>
    </row>
    <row r="3" spans="2:43" ht="18" customHeight="1" thickTop="1">
      <c r="B3" s="460"/>
      <c r="C3" s="460"/>
      <c r="D3" s="460"/>
      <c r="E3" s="460"/>
      <c r="F3" s="460"/>
      <c r="G3" s="460"/>
      <c r="H3" s="460"/>
      <c r="I3" s="460"/>
      <c r="J3" s="460"/>
      <c r="K3" s="460"/>
      <c r="L3" s="460"/>
      <c r="M3" s="460"/>
      <c r="N3" s="460"/>
      <c r="O3" s="460"/>
      <c r="P3" s="460"/>
      <c r="Q3" s="460"/>
      <c r="R3" s="460"/>
      <c r="S3" s="460"/>
      <c r="T3" s="460"/>
      <c r="U3" s="460"/>
      <c r="V3" s="460"/>
      <c r="W3" s="460"/>
      <c r="X3" s="460"/>
      <c r="Y3" s="460"/>
      <c r="Z3" s="1"/>
      <c r="AA3" s="462" t="str">
        <f>入力元!$AJ$9&amp;入力元!$AJ$14&amp;IF(OR(入力元!$AC$9="有",入力元!$AC$14="有"),"に外字あり","")</f>
        <v/>
      </c>
      <c r="AB3" s="463"/>
      <c r="AC3" s="463"/>
      <c r="AD3" s="464"/>
    </row>
    <row r="4" spans="2:43" ht="18" customHeight="1" thickBot="1">
      <c r="B4" s="550" t="s">
        <v>33</v>
      </c>
      <c r="C4" s="550"/>
      <c r="D4" s="550"/>
      <c r="E4" s="550"/>
      <c r="F4" s="550"/>
      <c r="G4" s="550"/>
      <c r="H4" s="550"/>
      <c r="I4" s="550"/>
      <c r="J4" s="550"/>
      <c r="K4" s="550"/>
      <c r="L4" s="550"/>
      <c r="M4" s="550"/>
      <c r="N4" s="550"/>
      <c r="O4" s="550"/>
      <c r="P4" s="550"/>
      <c r="Q4" s="550"/>
      <c r="R4" s="550"/>
      <c r="S4" s="550"/>
      <c r="T4" s="550"/>
      <c r="U4" s="550"/>
      <c r="V4" s="550"/>
      <c r="W4" s="550"/>
      <c r="X4" s="550"/>
      <c r="Y4" s="550"/>
      <c r="Z4" s="1"/>
      <c r="AA4" s="465"/>
      <c r="AB4" s="466"/>
      <c r="AC4" s="466"/>
      <c r="AD4" s="467"/>
    </row>
    <row r="5" spans="2:43" ht="7.5" customHeight="1" thickBot="1">
      <c r="B5" s="550"/>
      <c r="C5" s="550"/>
      <c r="D5" s="550"/>
      <c r="E5" s="550"/>
      <c r="F5" s="550"/>
      <c r="G5" s="550"/>
      <c r="H5" s="550"/>
      <c r="I5" s="550"/>
      <c r="J5" s="550"/>
      <c r="K5" s="550"/>
      <c r="L5" s="550"/>
      <c r="M5" s="550"/>
      <c r="N5" s="550"/>
      <c r="O5" s="550"/>
      <c r="P5" s="550"/>
      <c r="Q5" s="550"/>
      <c r="R5" s="550"/>
      <c r="S5" s="550"/>
      <c r="T5" s="550"/>
      <c r="U5" s="550"/>
      <c r="V5" s="550"/>
      <c r="W5" s="550"/>
      <c r="X5" s="550"/>
      <c r="Y5" s="550"/>
      <c r="Z5" s="1"/>
    </row>
    <row r="6" spans="2:43" ht="18" customHeight="1">
      <c r="B6" s="550"/>
      <c r="C6" s="550"/>
      <c r="D6" s="550"/>
      <c r="E6" s="550"/>
      <c r="F6" s="550"/>
      <c r="G6" s="550"/>
      <c r="H6" s="550"/>
      <c r="I6" s="550"/>
      <c r="J6" s="550"/>
      <c r="K6" s="550"/>
      <c r="L6" s="550"/>
      <c r="M6" s="550"/>
      <c r="N6" s="550"/>
      <c r="O6" s="550"/>
      <c r="P6" s="550"/>
      <c r="Q6" s="550"/>
      <c r="R6" s="550"/>
      <c r="S6" s="550"/>
      <c r="T6" s="550"/>
      <c r="U6" s="550"/>
      <c r="V6" s="550"/>
      <c r="W6" s="550"/>
      <c r="X6" s="550"/>
      <c r="Y6" s="550"/>
      <c r="Z6" s="1"/>
      <c r="AA6" s="141" t="s">
        <v>433</v>
      </c>
      <c r="AB6" s="182"/>
      <c r="AC6" s="182"/>
      <c r="AD6" s="182"/>
      <c r="AE6" s="182"/>
      <c r="AF6" s="182" t="s">
        <v>577</v>
      </c>
      <c r="AG6" s="182"/>
      <c r="AH6" s="182"/>
      <c r="AI6" s="182"/>
      <c r="AJ6" s="182"/>
      <c r="AK6" s="182"/>
      <c r="AL6" s="182"/>
      <c r="AM6" s="191"/>
    </row>
    <row r="7" spans="2:43" ht="18" customHeight="1">
      <c r="C7" s="140"/>
      <c r="D7" s="1"/>
      <c r="E7" s="1"/>
      <c r="F7" s="1"/>
      <c r="G7" s="1"/>
      <c r="H7" s="1"/>
      <c r="I7" s="1"/>
      <c r="J7" s="1"/>
      <c r="K7" s="1"/>
      <c r="L7" s="1"/>
      <c r="M7" s="1"/>
      <c r="N7" s="1"/>
      <c r="O7" s="1"/>
      <c r="P7" s="1"/>
      <c r="Q7" s="1"/>
      <c r="R7" s="1"/>
      <c r="S7" s="1"/>
      <c r="T7" s="1"/>
      <c r="U7" s="1"/>
      <c r="V7" s="1"/>
      <c r="W7" s="1"/>
      <c r="X7" s="1"/>
      <c r="Y7" s="1"/>
      <c r="Z7" s="1"/>
      <c r="AA7" s="128" t="s">
        <v>434</v>
      </c>
      <c r="AD7" s="9"/>
      <c r="AE7" s="9"/>
      <c r="AF7" s="9" t="s">
        <v>717</v>
      </c>
      <c r="AG7" s="9"/>
      <c r="AM7" s="192"/>
    </row>
    <row r="8" spans="2:43" ht="18" customHeight="1" thickBot="1">
      <c r="C8" s="140"/>
      <c r="D8" s="1"/>
      <c r="E8" s="1"/>
      <c r="F8" s="1"/>
      <c r="G8" s="1"/>
      <c r="H8" s="1"/>
      <c r="I8" s="1"/>
      <c r="J8" s="1"/>
      <c r="K8" s="1"/>
      <c r="L8" s="1"/>
      <c r="M8" s="1"/>
      <c r="N8" s="1"/>
      <c r="O8" s="1"/>
      <c r="P8" s="1"/>
      <c r="Q8" s="1"/>
      <c r="R8" s="1"/>
      <c r="S8" s="1"/>
      <c r="T8" s="1"/>
      <c r="U8" s="1"/>
      <c r="V8" s="1"/>
      <c r="W8" s="1"/>
      <c r="X8" s="1"/>
      <c r="Y8" s="1"/>
      <c r="Z8" s="1"/>
      <c r="AA8" s="205"/>
      <c r="AB8" s="193"/>
      <c r="AC8" s="193"/>
      <c r="AD8" s="193"/>
      <c r="AE8" s="193"/>
      <c r="AF8" s="193"/>
      <c r="AG8" s="193"/>
      <c r="AH8" s="193"/>
      <c r="AI8" s="193"/>
      <c r="AJ8" s="193"/>
      <c r="AK8" s="193"/>
      <c r="AL8" s="193"/>
      <c r="AM8" s="194"/>
    </row>
    <row r="9" spans="2:43" ht="18" customHeight="1">
      <c r="C9" s="140"/>
      <c r="D9" s="1"/>
      <c r="E9" s="1"/>
      <c r="F9" s="1"/>
      <c r="G9" s="1"/>
      <c r="H9" s="1"/>
      <c r="I9" s="1"/>
      <c r="J9" s="1"/>
      <c r="K9" s="1"/>
      <c r="L9" s="1"/>
      <c r="M9" s="1"/>
      <c r="N9" s="1"/>
      <c r="O9" s="1"/>
      <c r="P9" s="1"/>
      <c r="Q9" s="1"/>
      <c r="R9" s="1"/>
      <c r="S9" s="1"/>
      <c r="T9" s="1"/>
      <c r="U9" s="1"/>
      <c r="V9" s="1"/>
      <c r="W9" s="1"/>
      <c r="X9" s="1"/>
      <c r="Y9" s="1"/>
      <c r="Z9" s="1"/>
      <c r="AA9"/>
    </row>
    <row r="10" spans="2:43" s="221" customFormat="1" ht="33.75" customHeight="1">
      <c r="B10" s="221" t="s">
        <v>429</v>
      </c>
      <c r="C10" s="846"/>
      <c r="D10" s="75"/>
      <c r="E10" s="521" t="s">
        <v>430</v>
      </c>
      <c r="F10" s="521"/>
      <c r="G10" s="543" t="str">
        <f>VLOOKUP(G11,AA6:AM8,6,FALSE)</f>
        <v>神奈川県横浜市西区高島２丁目１４番１７号　クレアトール横浜ビル５階</v>
      </c>
      <c r="H10" s="543"/>
      <c r="I10" s="543"/>
      <c r="J10" s="543"/>
      <c r="K10" s="543"/>
      <c r="L10" s="543"/>
      <c r="M10" s="543"/>
      <c r="N10" s="543"/>
      <c r="O10" s="543"/>
      <c r="P10" s="543"/>
      <c r="Q10" s="543"/>
      <c r="R10" s="543"/>
      <c r="S10" s="543"/>
      <c r="T10" s="543"/>
      <c r="U10" s="543"/>
      <c r="V10" s="543"/>
      <c r="W10" s="543"/>
      <c r="X10" s="543"/>
      <c r="AA10" s="223"/>
    </row>
    <row r="11" spans="2:43" s="221" customFormat="1" ht="33.75" customHeight="1">
      <c r="C11" s="846"/>
      <c r="D11" s="75" t="s">
        <v>431</v>
      </c>
      <c r="E11" s="521" t="s">
        <v>432</v>
      </c>
      <c r="F11" s="521"/>
      <c r="G11" s="543" t="s">
        <v>433</v>
      </c>
      <c r="H11" s="543"/>
      <c r="I11" s="543"/>
      <c r="J11" s="543"/>
      <c r="K11" s="543"/>
      <c r="L11" s="543"/>
      <c r="M11" s="543"/>
      <c r="N11" s="543"/>
      <c r="O11" s="543"/>
      <c r="P11" s="543"/>
      <c r="Q11" s="543"/>
      <c r="R11" s="543"/>
      <c r="S11" s="543"/>
      <c r="T11" s="543"/>
      <c r="U11" s="543"/>
      <c r="V11" s="543"/>
      <c r="W11" s="543"/>
      <c r="X11" s="543"/>
      <c r="AA11" s="223"/>
    </row>
    <row r="12" spans="2:43" s="221" customFormat="1" ht="33.75" customHeight="1">
      <c r="C12" s="222"/>
      <c r="D12" s="222"/>
      <c r="E12" s="222"/>
      <c r="F12" s="222"/>
      <c r="G12" s="222"/>
      <c r="H12" s="222"/>
      <c r="I12" s="222"/>
      <c r="J12" s="222"/>
      <c r="K12" s="222"/>
      <c r="L12" s="222"/>
      <c r="M12" s="222"/>
      <c r="N12" s="222"/>
      <c r="O12" s="222"/>
      <c r="P12" s="222"/>
      <c r="Q12" s="222"/>
      <c r="R12" s="222"/>
      <c r="S12" s="222"/>
      <c r="T12" s="222"/>
      <c r="U12" s="222"/>
      <c r="V12" s="222"/>
      <c r="W12" s="222"/>
      <c r="X12" s="222"/>
      <c r="Y12" s="224"/>
      <c r="AA12" s="223"/>
    </row>
    <row r="13" spans="2:43" s="221" customFormat="1" ht="164.25" customHeight="1">
      <c r="B13" s="551" t="s">
        <v>435</v>
      </c>
      <c r="C13" s="552"/>
      <c r="D13" s="552"/>
      <c r="E13" s="552"/>
      <c r="F13" s="552"/>
      <c r="G13" s="552"/>
      <c r="H13" s="552"/>
      <c r="I13" s="552"/>
      <c r="J13" s="552"/>
      <c r="K13" s="552"/>
      <c r="L13" s="552"/>
      <c r="M13" s="552"/>
      <c r="N13" s="552"/>
      <c r="O13" s="552"/>
      <c r="P13" s="552"/>
      <c r="Q13" s="552"/>
      <c r="R13" s="552"/>
      <c r="S13" s="552"/>
      <c r="T13" s="552"/>
      <c r="U13" s="552"/>
      <c r="V13" s="552"/>
      <c r="W13" s="552"/>
      <c r="X13" s="552"/>
      <c r="Y13" s="552"/>
      <c r="AD13" s="553" t="s">
        <v>438</v>
      </c>
      <c r="AE13" s="553"/>
      <c r="AF13" s="553"/>
      <c r="AG13" s="553"/>
      <c r="AH13" s="553"/>
      <c r="AI13" s="553"/>
      <c r="AJ13" s="553"/>
      <c r="AK13" s="553"/>
      <c r="AL13" s="553"/>
      <c r="AM13" s="553"/>
      <c r="AN13" s="553"/>
      <c r="AO13" s="553"/>
      <c r="AP13" s="553"/>
      <c r="AQ13" s="553"/>
    </row>
    <row r="14" spans="2:43" ht="18" customHeight="1">
      <c r="C14" s="140"/>
      <c r="D14" s="1"/>
      <c r="E14" s="1"/>
      <c r="F14" s="1"/>
      <c r="G14" s="1"/>
      <c r="H14" s="1"/>
      <c r="I14" s="1"/>
      <c r="J14" s="1"/>
      <c r="K14" s="1"/>
      <c r="L14" s="1"/>
      <c r="M14" s="1"/>
      <c r="N14" s="1"/>
      <c r="O14" s="1"/>
      <c r="P14" s="1"/>
      <c r="Q14" s="1"/>
      <c r="R14" s="1"/>
      <c r="S14" s="1"/>
      <c r="T14" s="1"/>
      <c r="U14" s="1"/>
      <c r="V14" s="1"/>
      <c r="W14" s="1"/>
      <c r="X14" s="1"/>
      <c r="Y14" s="1"/>
      <c r="Z14" s="1"/>
    </row>
    <row r="15" spans="2:43" s="221" customFormat="1" ht="23.25" customHeight="1">
      <c r="C15" s="225" t="s">
        <v>436</v>
      </c>
    </row>
    <row r="16" spans="2:43" s="221" customFormat="1" ht="36" customHeight="1">
      <c r="C16" s="222"/>
      <c r="D16" s="547"/>
      <c r="E16" s="547"/>
      <c r="F16" s="547"/>
      <c r="G16" s="547"/>
      <c r="H16" s="547"/>
      <c r="I16" s="547"/>
      <c r="J16" s="547"/>
      <c r="K16" s="547"/>
      <c r="L16" s="547"/>
      <c r="M16" s="547"/>
      <c r="N16" s="547"/>
      <c r="O16" s="547"/>
      <c r="P16" s="547"/>
      <c r="Q16" s="547"/>
      <c r="R16" s="547"/>
      <c r="S16" s="547"/>
      <c r="T16" s="547"/>
      <c r="U16" s="547"/>
      <c r="V16" s="547"/>
    </row>
    <row r="17" spans="3:26" s="221" customFormat="1" ht="23.25" customHeight="1">
      <c r="C17" s="225" t="s">
        <v>437</v>
      </c>
    </row>
    <row r="18" spans="3:26" s="221" customFormat="1" ht="36" customHeight="1">
      <c r="C18" s="222"/>
      <c r="D18" s="548">
        <f>入力元!L13</f>
        <v>0</v>
      </c>
      <c r="E18" s="548"/>
      <c r="F18" s="548"/>
      <c r="G18" s="548"/>
      <c r="H18" s="548"/>
      <c r="I18" s="548"/>
      <c r="J18" s="548"/>
      <c r="K18" s="548"/>
      <c r="L18" s="548"/>
      <c r="M18" s="548"/>
      <c r="N18" s="548"/>
      <c r="O18" s="548"/>
      <c r="P18" s="548"/>
      <c r="Q18" s="548"/>
      <c r="R18" s="548"/>
      <c r="S18" s="548"/>
      <c r="T18" s="548"/>
      <c r="U18" s="548"/>
      <c r="V18" s="548"/>
    </row>
    <row r="19" spans="3:26" s="221" customFormat="1" ht="23.25" customHeight="1">
      <c r="C19" s="225" t="s">
        <v>439</v>
      </c>
    </row>
    <row r="20" spans="3:26" s="221" customFormat="1" ht="36" customHeight="1">
      <c r="C20" s="222"/>
      <c r="D20" s="547"/>
      <c r="E20" s="547"/>
      <c r="F20" s="547"/>
      <c r="G20" s="547"/>
      <c r="H20" s="547"/>
      <c r="I20" s="547"/>
      <c r="J20" s="547"/>
      <c r="K20" s="547"/>
      <c r="L20" s="547"/>
      <c r="M20" s="547"/>
      <c r="N20" s="547"/>
      <c r="O20" s="547"/>
      <c r="P20" s="547"/>
      <c r="Q20" s="547"/>
      <c r="R20" s="547"/>
      <c r="S20" s="547"/>
      <c r="T20" s="547"/>
      <c r="U20" s="547"/>
      <c r="V20" s="547"/>
    </row>
    <row r="21" spans="3:26" ht="18" customHeight="1">
      <c r="C21" s="140"/>
      <c r="D21" s="1"/>
      <c r="E21" s="1"/>
      <c r="F21" s="1"/>
      <c r="G21" s="1"/>
      <c r="H21" s="1"/>
      <c r="I21" s="1"/>
      <c r="J21" s="1"/>
      <c r="K21" s="1"/>
      <c r="L21" s="1"/>
      <c r="M21" s="1"/>
      <c r="N21" s="1"/>
      <c r="O21" s="1"/>
      <c r="P21" s="1"/>
      <c r="Q21" s="1"/>
      <c r="R21" s="1"/>
      <c r="S21" s="1"/>
      <c r="T21" s="1"/>
      <c r="U21" s="1"/>
      <c r="V21" s="1"/>
      <c r="W21" s="1"/>
      <c r="X21" s="1"/>
      <c r="Y21" s="1"/>
      <c r="Z21" s="1"/>
    </row>
    <row r="22" spans="3:26" ht="18" customHeight="1">
      <c r="C22" s="140"/>
      <c r="D22" s="1"/>
      <c r="E22" s="1"/>
      <c r="F22" s="1"/>
      <c r="G22" s="1"/>
      <c r="H22" s="1"/>
      <c r="I22" s="1"/>
      <c r="J22" s="1"/>
      <c r="K22" s="1"/>
      <c r="L22" s="1"/>
      <c r="M22" s="1"/>
      <c r="N22" s="1"/>
      <c r="O22" s="1"/>
      <c r="P22" s="1"/>
      <c r="Q22" s="1"/>
      <c r="R22" s="1"/>
      <c r="S22" s="1"/>
      <c r="T22" s="1"/>
      <c r="U22" s="1"/>
      <c r="V22" s="1"/>
      <c r="W22" s="1"/>
      <c r="X22" s="1"/>
      <c r="Y22" s="1"/>
      <c r="Z22" s="1"/>
    </row>
    <row r="23" spans="3:26" ht="18" customHeight="1">
      <c r="C23" s="140"/>
      <c r="D23" s="1"/>
      <c r="E23" s="1"/>
      <c r="F23" s="1"/>
      <c r="G23" s="1"/>
      <c r="H23" s="1"/>
      <c r="I23" s="1"/>
      <c r="J23" s="1"/>
      <c r="K23" s="1"/>
      <c r="L23" s="1"/>
      <c r="M23" s="1"/>
      <c r="N23" s="1"/>
      <c r="O23" s="1"/>
      <c r="P23" s="1"/>
      <c r="Q23" s="1"/>
      <c r="R23" s="1"/>
      <c r="S23" s="1"/>
      <c r="T23" s="1"/>
      <c r="U23" s="1"/>
      <c r="V23" s="1"/>
      <c r="W23" s="1"/>
      <c r="X23" s="1"/>
      <c r="Y23" s="1"/>
      <c r="Z23" s="1"/>
    </row>
    <row r="24" spans="3:26" s="221" customFormat="1" ht="18" customHeight="1">
      <c r="C24" s="549" t="s">
        <v>428</v>
      </c>
      <c r="D24" s="549"/>
      <c r="E24" s="549" t="s">
        <v>427</v>
      </c>
      <c r="F24" s="549"/>
      <c r="G24" s="549"/>
      <c r="H24" s="549"/>
      <c r="I24" s="549"/>
      <c r="J24" s="549"/>
    </row>
    <row r="25" spans="3:26" s="221" customFormat="1" ht="18" customHeight="1">
      <c r="C25" s="222"/>
    </row>
    <row r="26" spans="3:26" s="221" customFormat="1" ht="18" customHeight="1">
      <c r="C26" s="222"/>
      <c r="E26" s="221" t="s">
        <v>440</v>
      </c>
    </row>
    <row r="27" spans="3:26" s="221" customFormat="1" ht="18" customHeight="1">
      <c r="C27" s="222"/>
      <c r="E27" s="544" t="s">
        <v>430</v>
      </c>
      <c r="F27" s="544"/>
      <c r="G27" s="546">
        <f>入力元!L6</f>
        <v>0</v>
      </c>
      <c r="H27" s="546"/>
      <c r="I27" s="546"/>
      <c r="J27" s="546"/>
      <c r="K27" s="546"/>
      <c r="L27" s="546"/>
      <c r="M27" s="546"/>
      <c r="N27" s="546"/>
      <c r="O27" s="546"/>
      <c r="P27" s="546"/>
      <c r="Q27" s="546"/>
      <c r="R27" s="546"/>
      <c r="S27" s="546"/>
      <c r="T27" s="546"/>
    </row>
    <row r="28" spans="3:26" s="221" customFormat="1" ht="21.75" customHeight="1">
      <c r="C28" s="222"/>
      <c r="E28" s="226"/>
      <c r="F28" s="226"/>
      <c r="G28" s="546">
        <f>入力元!L7</f>
        <v>0</v>
      </c>
      <c r="H28" s="546"/>
      <c r="I28" s="546"/>
      <c r="J28" s="546"/>
      <c r="K28" s="546"/>
      <c r="L28" s="546"/>
      <c r="M28" s="546"/>
      <c r="N28" s="546"/>
      <c r="O28" s="546"/>
      <c r="P28" s="546"/>
      <c r="Q28" s="546"/>
      <c r="R28" s="546"/>
      <c r="S28" s="546"/>
      <c r="T28" s="546"/>
    </row>
    <row r="29" spans="3:26" s="221" customFormat="1" ht="18" customHeight="1">
      <c r="C29" s="222"/>
      <c r="G29" s="545"/>
      <c r="H29" s="545"/>
      <c r="I29" s="545"/>
      <c r="J29" s="545"/>
      <c r="K29" s="545"/>
      <c r="L29" s="545"/>
      <c r="M29" s="545"/>
      <c r="N29" s="545"/>
      <c r="O29" s="545"/>
      <c r="P29" s="545"/>
      <c r="Q29" s="545"/>
      <c r="R29" s="545"/>
      <c r="S29" s="545"/>
      <c r="T29" s="545"/>
      <c r="U29" s="545"/>
    </row>
    <row r="30" spans="3:26" s="221" customFormat="1" ht="30" customHeight="1">
      <c r="C30" s="222"/>
      <c r="E30" s="544" t="s">
        <v>432</v>
      </c>
      <c r="F30" s="544"/>
      <c r="G30" s="547"/>
      <c r="H30" s="547"/>
      <c r="I30" s="547"/>
      <c r="J30" s="547"/>
      <c r="K30" s="547"/>
      <c r="L30" s="547"/>
      <c r="M30" s="547"/>
      <c r="N30" s="547"/>
      <c r="O30" s="547"/>
      <c r="P30" s="547"/>
      <c r="Q30" s="547"/>
      <c r="R30" s="547"/>
      <c r="S30" s="547"/>
      <c r="T30" s="547"/>
    </row>
    <row r="31" spans="3:26" s="221" customFormat="1" ht="18" customHeight="1">
      <c r="C31" s="222"/>
    </row>
    <row r="32" spans="3:26" ht="18" customHeight="1">
      <c r="E32" s="1"/>
      <c r="F32" s="1"/>
      <c r="G32" s="1"/>
      <c r="H32" s="1"/>
      <c r="I32" s="1"/>
      <c r="J32" s="1"/>
      <c r="K32" s="1"/>
      <c r="L32" s="1"/>
      <c r="M32" s="1"/>
      <c r="N32" s="1"/>
      <c r="O32" s="1"/>
      <c r="P32" s="1"/>
      <c r="Q32" s="1"/>
      <c r="R32" s="1"/>
      <c r="S32" s="1"/>
      <c r="T32" s="1"/>
      <c r="U32" s="1"/>
      <c r="V32" s="1"/>
      <c r="W32" s="1"/>
      <c r="X32" s="1"/>
      <c r="Y32" s="1"/>
      <c r="Z32" s="1"/>
    </row>
    <row r="33" spans="3:26" ht="18" customHeight="1">
      <c r="D33" s="144"/>
      <c r="E33" s="1"/>
      <c r="F33" s="1"/>
      <c r="G33" s="1"/>
      <c r="H33" s="1"/>
      <c r="I33" s="1"/>
      <c r="J33" s="1"/>
      <c r="K33" s="1"/>
      <c r="L33" s="1"/>
      <c r="M33" s="1"/>
      <c r="N33" s="1"/>
      <c r="O33" s="1"/>
      <c r="P33" s="1"/>
      <c r="Q33" s="1"/>
      <c r="R33" s="1"/>
      <c r="S33" s="1"/>
      <c r="T33" s="1"/>
      <c r="U33" s="1"/>
      <c r="V33" s="1"/>
      <c r="W33" s="1"/>
      <c r="X33" s="1"/>
      <c r="Y33" s="1"/>
      <c r="Z33" s="1"/>
    </row>
    <row r="34" spans="3:26" ht="18" customHeight="1">
      <c r="D34" s="144"/>
      <c r="E34" s="1"/>
      <c r="F34" s="1"/>
      <c r="G34" s="1"/>
      <c r="H34" s="1"/>
      <c r="I34" s="1"/>
      <c r="J34" s="1"/>
      <c r="K34" s="1"/>
      <c r="L34" s="1"/>
      <c r="M34" s="1"/>
      <c r="N34" s="1"/>
      <c r="O34" s="1"/>
      <c r="P34" s="1"/>
      <c r="Q34" s="1"/>
      <c r="R34" s="1"/>
      <c r="S34" s="1"/>
      <c r="T34" s="1"/>
      <c r="U34" s="1"/>
      <c r="V34" s="1"/>
      <c r="W34" s="1"/>
      <c r="X34" s="1"/>
      <c r="Y34" s="1"/>
      <c r="Z34" s="1"/>
    </row>
    <row r="35" spans="3:26" ht="18" customHeight="1">
      <c r="D35" s="144"/>
      <c r="E35" s="1"/>
      <c r="F35" s="1"/>
      <c r="G35" s="1"/>
      <c r="H35" s="1"/>
      <c r="I35" s="1"/>
      <c r="J35" s="1"/>
      <c r="K35" s="1"/>
      <c r="L35" s="1"/>
      <c r="M35" s="1"/>
      <c r="N35" s="1"/>
      <c r="O35" s="1"/>
      <c r="P35" s="1"/>
      <c r="Q35" s="1"/>
      <c r="R35" s="1"/>
      <c r="S35" s="1"/>
      <c r="T35" s="1"/>
      <c r="U35" s="1"/>
      <c r="V35" s="1"/>
      <c r="W35" s="1"/>
      <c r="X35" s="1"/>
      <c r="Y35" s="1"/>
      <c r="Z35" s="1"/>
    </row>
    <row r="36" spans="3:26" ht="18" customHeight="1">
      <c r="D36" s="144"/>
      <c r="E36" s="1"/>
      <c r="F36" s="1"/>
      <c r="G36" s="1"/>
      <c r="H36" s="1"/>
      <c r="I36" s="1"/>
      <c r="J36" s="1"/>
      <c r="K36" s="1"/>
      <c r="L36" s="1"/>
      <c r="M36" s="1"/>
      <c r="N36" s="1"/>
      <c r="O36" s="1"/>
      <c r="P36" s="1"/>
      <c r="Q36" s="1"/>
      <c r="R36" s="1"/>
      <c r="S36" s="1"/>
      <c r="T36" s="1"/>
      <c r="U36" s="1"/>
      <c r="V36" s="1"/>
      <c r="W36" s="1"/>
      <c r="X36" s="1"/>
      <c r="Y36" s="1"/>
      <c r="Z36" s="1"/>
    </row>
    <row r="37" spans="3:26" ht="18" customHeight="1">
      <c r="D37" s="144"/>
      <c r="E37" s="1"/>
      <c r="F37" s="1"/>
      <c r="G37" s="1"/>
      <c r="H37" s="1"/>
      <c r="I37" s="1"/>
      <c r="J37" s="1"/>
      <c r="K37" s="1"/>
      <c r="L37" s="1"/>
      <c r="M37" s="1"/>
      <c r="N37" s="1"/>
      <c r="O37" s="1"/>
      <c r="P37" s="1"/>
      <c r="Q37" s="1"/>
      <c r="R37" s="1"/>
      <c r="S37" s="1"/>
      <c r="T37" s="1"/>
      <c r="U37" s="1"/>
      <c r="V37" s="1"/>
      <c r="W37" s="1"/>
      <c r="X37" s="1"/>
      <c r="Y37" s="1"/>
      <c r="Z37" s="1"/>
    </row>
    <row r="38" spans="3:26" ht="18" customHeight="1">
      <c r="D38" s="144"/>
      <c r="E38" s="1"/>
      <c r="F38" s="1"/>
      <c r="G38" s="1"/>
      <c r="H38" s="1"/>
      <c r="I38" s="1"/>
      <c r="J38" s="1"/>
      <c r="K38" s="1"/>
      <c r="L38" s="1"/>
      <c r="M38" s="1"/>
      <c r="N38" s="1"/>
      <c r="O38" s="1"/>
      <c r="P38" s="1"/>
      <c r="Q38" s="1"/>
      <c r="R38" s="1"/>
      <c r="S38" s="1"/>
      <c r="T38" s="1"/>
      <c r="U38" s="1"/>
      <c r="V38" s="1"/>
      <c r="W38" s="1"/>
      <c r="X38" s="1"/>
      <c r="Y38" s="1"/>
      <c r="Z38" s="1"/>
    </row>
    <row r="39" spans="3:26" ht="18" customHeight="1">
      <c r="D39" s="144"/>
      <c r="E39" s="1"/>
      <c r="F39" s="1"/>
      <c r="G39" s="1"/>
      <c r="H39" s="1"/>
      <c r="I39" s="1"/>
      <c r="J39" s="1"/>
      <c r="K39" s="1"/>
      <c r="L39" s="1"/>
      <c r="M39" s="1"/>
      <c r="N39" s="1"/>
      <c r="O39" s="1"/>
      <c r="P39" s="1"/>
      <c r="Q39" s="1"/>
      <c r="R39" s="1"/>
      <c r="S39" s="1"/>
      <c r="T39" s="1"/>
      <c r="U39" s="1"/>
      <c r="V39" s="1"/>
      <c r="W39" s="1"/>
      <c r="X39" s="1"/>
      <c r="Y39" s="1"/>
      <c r="Z39" s="1"/>
    </row>
    <row r="40" spans="3:26" ht="18" customHeight="1">
      <c r="D40" s="144"/>
      <c r="E40" s="1"/>
      <c r="F40" s="1"/>
      <c r="G40" s="1"/>
      <c r="H40" s="1"/>
      <c r="I40" s="1"/>
      <c r="J40" s="1"/>
      <c r="K40" s="1"/>
      <c r="L40" s="1"/>
      <c r="M40" s="1"/>
      <c r="N40" s="1"/>
      <c r="O40" s="1"/>
      <c r="P40" s="1"/>
      <c r="Q40" s="1"/>
      <c r="R40" s="1"/>
      <c r="S40" s="1"/>
      <c r="T40" s="1"/>
      <c r="U40" s="1"/>
      <c r="V40" s="1"/>
      <c r="W40" s="1"/>
      <c r="X40" s="1"/>
      <c r="Y40" s="1"/>
      <c r="Z40" s="1"/>
    </row>
    <row r="41" spans="3:26" ht="18" customHeight="1">
      <c r="D41" s="144"/>
      <c r="E41" s="1"/>
      <c r="F41" s="1"/>
      <c r="G41" s="1"/>
      <c r="H41" s="1"/>
      <c r="I41" s="1"/>
      <c r="J41" s="1"/>
      <c r="K41" s="1"/>
      <c r="L41" s="1"/>
      <c r="M41" s="1"/>
      <c r="N41" s="1"/>
      <c r="O41" s="1"/>
      <c r="P41" s="1"/>
      <c r="Q41" s="1"/>
      <c r="R41" s="1"/>
      <c r="S41" s="1"/>
      <c r="T41" s="1"/>
      <c r="U41" s="1"/>
      <c r="V41" s="1"/>
      <c r="W41" s="1"/>
      <c r="X41" s="1"/>
      <c r="Y41" s="1"/>
      <c r="Z41" s="1"/>
    </row>
    <row r="42" spans="3:26" ht="18" customHeight="1">
      <c r="D42" s="144"/>
      <c r="E42" s="1"/>
      <c r="F42" s="1"/>
      <c r="G42" s="1"/>
      <c r="H42" s="1"/>
      <c r="I42" s="1"/>
      <c r="J42" s="1"/>
      <c r="K42" s="1"/>
      <c r="L42" s="1"/>
      <c r="M42" s="1"/>
      <c r="N42" s="1"/>
      <c r="O42" s="1"/>
      <c r="P42" s="1"/>
      <c r="Q42" s="1"/>
      <c r="R42" s="1"/>
      <c r="S42" s="1"/>
      <c r="T42" s="1"/>
      <c r="U42" s="1"/>
      <c r="V42" s="1"/>
      <c r="W42" s="1"/>
      <c r="X42" s="1"/>
      <c r="Y42" s="1"/>
      <c r="Z42" s="1"/>
    </row>
    <row r="43" spans="3:26" ht="18" customHeight="1">
      <c r="D43" s="144"/>
      <c r="E43" s="1"/>
      <c r="F43" s="1"/>
      <c r="G43" s="1"/>
      <c r="H43" s="1"/>
      <c r="I43" s="1"/>
      <c r="J43" s="1"/>
      <c r="K43" s="1"/>
      <c r="L43" s="1"/>
      <c r="M43" s="1"/>
      <c r="N43" s="1"/>
      <c r="O43" s="1"/>
      <c r="P43" s="1"/>
      <c r="Q43" s="1"/>
      <c r="R43" s="1"/>
      <c r="S43" s="1"/>
      <c r="T43" s="1"/>
      <c r="U43" s="1"/>
      <c r="V43" s="1"/>
      <c r="W43" s="1"/>
      <c r="X43" s="1"/>
      <c r="Y43" s="1"/>
      <c r="Z43" s="1"/>
    </row>
    <row r="44" spans="3:26" ht="18" customHeight="1">
      <c r="D44" s="144"/>
      <c r="E44" s="1"/>
      <c r="F44" s="1"/>
      <c r="G44" s="1"/>
      <c r="H44" s="1"/>
      <c r="I44" s="1"/>
      <c r="J44" s="1"/>
      <c r="K44" s="1"/>
      <c r="L44" s="1"/>
      <c r="M44" s="1"/>
      <c r="N44" s="1"/>
      <c r="O44" s="1"/>
      <c r="P44" s="1"/>
      <c r="Q44" s="1"/>
      <c r="R44" s="1"/>
      <c r="S44" s="1"/>
      <c r="T44" s="1"/>
      <c r="U44" s="1"/>
      <c r="V44" s="1"/>
      <c r="W44" s="1"/>
      <c r="X44" s="1"/>
      <c r="Y44" s="1"/>
      <c r="Z44" s="1"/>
    </row>
    <row r="45" spans="3:26" ht="18" customHeight="1">
      <c r="E45" s="1"/>
      <c r="F45" s="1"/>
      <c r="G45" s="1"/>
      <c r="H45" s="1"/>
      <c r="I45" s="1"/>
      <c r="J45" s="1"/>
      <c r="K45" s="1"/>
      <c r="L45" s="1"/>
      <c r="M45" s="1"/>
      <c r="N45" s="1"/>
      <c r="O45" s="1"/>
      <c r="P45" s="1"/>
      <c r="Q45" s="1"/>
      <c r="R45" s="1"/>
      <c r="S45" s="1"/>
      <c r="T45" s="1"/>
      <c r="U45" s="1"/>
      <c r="V45" s="1"/>
      <c r="W45" s="1"/>
      <c r="X45" s="1"/>
      <c r="Y45" s="1"/>
      <c r="Z45" s="1"/>
    </row>
    <row r="46" spans="3:26" ht="18" customHeight="1">
      <c r="C46" s="140"/>
      <c r="D46" s="1"/>
      <c r="E46" s="1"/>
      <c r="F46" s="1"/>
      <c r="G46" s="1"/>
      <c r="H46" s="1"/>
      <c r="I46" s="1"/>
      <c r="J46" s="1"/>
      <c r="K46" s="1"/>
      <c r="L46" s="1"/>
      <c r="M46" s="1"/>
      <c r="N46" s="1"/>
      <c r="O46" s="1"/>
      <c r="P46" s="1"/>
      <c r="Q46" s="1"/>
      <c r="R46" s="1"/>
      <c r="S46" s="1"/>
      <c r="T46" s="1"/>
      <c r="U46" s="1"/>
      <c r="V46" s="1"/>
      <c r="W46" s="1"/>
      <c r="X46" s="1"/>
      <c r="Y46" s="1"/>
      <c r="Z46" s="1"/>
    </row>
    <row r="47" spans="3:26" ht="18" customHeight="1">
      <c r="D47" s="1"/>
      <c r="E47" s="1"/>
      <c r="F47" s="1"/>
      <c r="G47" s="1"/>
      <c r="H47" s="1"/>
      <c r="I47" s="1"/>
      <c r="J47" s="1"/>
      <c r="K47" s="1"/>
      <c r="L47" s="1"/>
      <c r="M47" s="1"/>
      <c r="N47" s="1"/>
      <c r="O47" s="1"/>
      <c r="P47" s="1"/>
      <c r="Q47" s="1"/>
      <c r="R47" s="1"/>
      <c r="S47" s="1"/>
      <c r="T47" s="1"/>
      <c r="U47" s="1"/>
      <c r="V47" s="1"/>
      <c r="W47" s="1"/>
      <c r="X47" s="1"/>
      <c r="Y47" s="1"/>
      <c r="Z47" s="1"/>
    </row>
    <row r="48" spans="3:26" ht="18" customHeight="1">
      <c r="C48" s="140"/>
      <c r="D48" s="1"/>
      <c r="E48" s="1"/>
      <c r="F48" s="1"/>
      <c r="G48" s="1"/>
      <c r="H48" s="1"/>
      <c r="I48" s="1"/>
      <c r="J48" s="1"/>
      <c r="K48" s="1"/>
      <c r="L48" s="1"/>
      <c r="M48" s="1"/>
      <c r="N48" s="1"/>
      <c r="O48" s="1"/>
      <c r="P48" s="1"/>
      <c r="Q48" s="1"/>
      <c r="R48" s="1"/>
      <c r="S48" s="1"/>
      <c r="T48" s="1"/>
      <c r="U48" s="1"/>
      <c r="V48" s="1"/>
      <c r="W48" s="1"/>
      <c r="X48" s="1"/>
      <c r="Y48" s="1"/>
      <c r="Z48" s="1"/>
    </row>
    <row r="49" spans="2:26" ht="18" customHeight="1">
      <c r="D49" s="1"/>
      <c r="E49" s="1"/>
      <c r="F49" s="1"/>
      <c r="G49" s="1"/>
      <c r="H49" s="1"/>
      <c r="I49" s="1"/>
      <c r="J49" s="1"/>
      <c r="K49" s="1"/>
      <c r="L49" s="1"/>
      <c r="M49" s="1"/>
      <c r="N49" s="1"/>
      <c r="O49" s="1"/>
      <c r="P49" s="1"/>
      <c r="Q49" s="1"/>
      <c r="R49" s="1"/>
      <c r="S49" s="1"/>
      <c r="T49" s="1"/>
      <c r="U49" s="1"/>
      <c r="V49" s="1"/>
      <c r="W49" s="1"/>
      <c r="X49" s="1"/>
      <c r="Y49" s="1"/>
      <c r="Z49" s="1"/>
    </row>
    <row r="50" spans="2:26" ht="18" customHeight="1">
      <c r="C50" s="140"/>
      <c r="D50" s="1"/>
      <c r="E50" s="1"/>
      <c r="F50" s="1"/>
      <c r="G50" s="1"/>
      <c r="H50" s="1"/>
      <c r="I50" s="1"/>
      <c r="J50" s="1"/>
      <c r="K50" s="1"/>
      <c r="L50" s="1"/>
      <c r="M50" s="1"/>
      <c r="N50" s="1"/>
      <c r="O50" s="1"/>
      <c r="P50" s="1"/>
      <c r="Q50" s="1"/>
      <c r="R50" s="1"/>
      <c r="S50" s="1"/>
      <c r="T50" s="1"/>
      <c r="U50" s="1"/>
      <c r="V50" s="1"/>
      <c r="W50" s="1"/>
      <c r="X50" s="1"/>
      <c r="Y50" s="1"/>
      <c r="Z50" s="1"/>
    </row>
    <row r="51" spans="2:26" ht="18" customHeight="1">
      <c r="E51" s="1"/>
      <c r="F51" s="1"/>
      <c r="G51" s="1"/>
      <c r="H51" s="1"/>
      <c r="I51" s="1"/>
      <c r="J51" s="1"/>
      <c r="K51" s="1"/>
      <c r="L51" s="1"/>
      <c r="M51" s="1"/>
      <c r="N51" s="1"/>
      <c r="O51" s="1"/>
      <c r="P51" s="1"/>
      <c r="Q51" s="1"/>
      <c r="R51" s="1"/>
      <c r="S51" s="1"/>
      <c r="T51" s="1"/>
      <c r="U51" s="1"/>
      <c r="V51" s="1"/>
      <c r="W51" s="1"/>
      <c r="X51" s="1"/>
      <c r="Y51" s="1"/>
      <c r="Z51" s="1"/>
    </row>
    <row r="52" spans="2:26" ht="18" customHeight="1">
      <c r="E52" s="1"/>
      <c r="F52" s="1"/>
      <c r="G52" s="1"/>
      <c r="H52" s="1"/>
      <c r="I52" s="1"/>
      <c r="J52" s="1"/>
      <c r="K52" s="1"/>
      <c r="L52" s="1"/>
      <c r="M52" s="1"/>
      <c r="N52" s="1"/>
      <c r="O52" s="1"/>
      <c r="P52" s="1"/>
      <c r="Q52" s="1"/>
      <c r="R52" s="1"/>
      <c r="S52" s="1"/>
      <c r="T52" s="1"/>
      <c r="U52" s="1"/>
      <c r="V52" s="1"/>
      <c r="W52" s="1"/>
      <c r="X52" s="1"/>
      <c r="Y52" s="1"/>
      <c r="Z52" s="1"/>
    </row>
    <row r="53" spans="2:26" ht="18" customHeight="1">
      <c r="E53" s="1"/>
      <c r="F53" s="1"/>
      <c r="G53" s="1"/>
      <c r="H53" s="1"/>
      <c r="I53" s="1"/>
      <c r="J53" s="1"/>
      <c r="K53" s="1"/>
      <c r="L53" s="1"/>
      <c r="M53" s="1"/>
      <c r="N53" s="1"/>
      <c r="O53" s="1"/>
      <c r="P53" s="1"/>
      <c r="Q53" s="1"/>
      <c r="R53" s="1"/>
      <c r="S53" s="1"/>
      <c r="T53" s="1"/>
      <c r="U53" s="1"/>
      <c r="V53" s="1"/>
      <c r="W53" s="1"/>
      <c r="X53" s="1"/>
      <c r="Y53" s="1"/>
      <c r="Z53" s="1"/>
    </row>
    <row r="54" spans="2:26" ht="18" customHeight="1">
      <c r="E54" s="1"/>
      <c r="F54" s="1"/>
      <c r="G54" s="1"/>
      <c r="H54" s="1"/>
      <c r="I54" s="1"/>
      <c r="J54" s="1"/>
      <c r="K54" s="1"/>
      <c r="L54" s="1"/>
      <c r="M54" s="1"/>
      <c r="N54" s="1"/>
      <c r="O54" s="1"/>
      <c r="P54" s="1"/>
      <c r="Q54" s="1"/>
      <c r="R54" s="1"/>
      <c r="S54" s="1"/>
      <c r="T54" s="1"/>
      <c r="U54" s="1"/>
      <c r="V54" s="1"/>
      <c r="W54" s="1"/>
      <c r="X54" s="1"/>
      <c r="Y54" s="1"/>
      <c r="Z54" s="1"/>
    </row>
    <row r="55" spans="2:26" ht="18" customHeight="1">
      <c r="C55" s="140"/>
      <c r="D55" s="1"/>
      <c r="E55" s="1"/>
      <c r="F55" s="1"/>
      <c r="G55" s="1"/>
      <c r="H55" s="1"/>
      <c r="I55" s="1"/>
      <c r="J55" s="1"/>
      <c r="K55" s="1"/>
      <c r="L55" s="1"/>
      <c r="M55" s="1"/>
      <c r="N55" s="1"/>
      <c r="O55" s="1"/>
      <c r="P55" s="1"/>
      <c r="Q55" s="1"/>
      <c r="R55" s="1"/>
      <c r="S55" s="1"/>
      <c r="T55" s="1"/>
      <c r="U55" s="1"/>
      <c r="V55" s="1"/>
      <c r="W55" s="1"/>
      <c r="X55" s="1"/>
      <c r="Y55" s="1"/>
      <c r="Z55" s="1"/>
    </row>
    <row r="56" spans="2:26" ht="18" customHeight="1">
      <c r="B56" s="1"/>
      <c r="C56" s="1"/>
      <c r="D56" s="1"/>
      <c r="E56" s="1"/>
      <c r="F56" s="1"/>
      <c r="G56" s="1"/>
      <c r="H56" s="1"/>
      <c r="I56" s="1"/>
      <c r="J56" s="1"/>
      <c r="K56" s="1"/>
      <c r="L56" s="1"/>
      <c r="M56" s="1"/>
      <c r="N56" s="1"/>
      <c r="O56" s="1"/>
      <c r="P56" s="1"/>
      <c r="Q56" s="1"/>
      <c r="R56" s="1"/>
      <c r="S56" s="1"/>
      <c r="T56" s="1"/>
      <c r="U56" s="1"/>
      <c r="V56" s="1"/>
      <c r="W56" s="1"/>
      <c r="X56" s="1"/>
      <c r="Y56" s="1"/>
      <c r="Z56" s="1"/>
    </row>
    <row r="57" spans="2:26" ht="18" customHeight="1">
      <c r="B57" s="1"/>
      <c r="C57" s="1"/>
      <c r="D57" s="1"/>
      <c r="E57" s="1"/>
      <c r="F57" s="1"/>
      <c r="G57" s="1"/>
      <c r="H57" s="1"/>
      <c r="I57" s="1"/>
      <c r="J57" s="1"/>
      <c r="K57" s="1"/>
      <c r="L57" s="1"/>
      <c r="M57" s="1"/>
      <c r="N57" s="1"/>
      <c r="O57" s="1"/>
      <c r="P57" s="1"/>
      <c r="Q57" s="1"/>
      <c r="R57" s="1"/>
      <c r="S57" s="1"/>
      <c r="T57" s="1"/>
      <c r="U57" s="1"/>
      <c r="V57" s="1"/>
      <c r="W57" s="1"/>
      <c r="X57" s="1"/>
      <c r="Y57" s="1"/>
      <c r="Z57" s="1"/>
    </row>
    <row r="58" spans="2:26" ht="18" customHeight="1">
      <c r="B58" s="1"/>
      <c r="C58" s="1"/>
      <c r="D58" s="1"/>
      <c r="E58" s="1"/>
      <c r="F58" s="1"/>
      <c r="G58" s="1"/>
      <c r="H58" s="1"/>
      <c r="I58" s="1"/>
      <c r="J58" s="1"/>
      <c r="K58" s="1"/>
      <c r="L58" s="1"/>
      <c r="M58" s="1"/>
      <c r="N58" s="1"/>
      <c r="O58" s="1"/>
      <c r="P58" s="1"/>
      <c r="Q58" s="1"/>
      <c r="R58" s="1"/>
      <c r="S58" s="1"/>
      <c r="T58" s="1"/>
      <c r="U58" s="1"/>
      <c r="V58" s="1"/>
      <c r="W58" s="1"/>
      <c r="X58" s="1"/>
      <c r="Y58" s="1"/>
      <c r="Z58" s="1"/>
    </row>
    <row r="59" spans="2:26" ht="18" customHeight="1">
      <c r="B59" s="1"/>
      <c r="C59" s="1"/>
      <c r="D59" s="1"/>
      <c r="E59" s="1"/>
      <c r="F59" s="1"/>
      <c r="G59" s="1"/>
      <c r="H59" s="1"/>
      <c r="I59" s="1"/>
      <c r="J59" s="1"/>
      <c r="K59" s="1"/>
      <c r="L59" s="1"/>
      <c r="M59" s="1"/>
      <c r="N59" s="1"/>
      <c r="O59" s="1"/>
      <c r="P59" s="1"/>
      <c r="Q59" s="1"/>
      <c r="R59" s="1"/>
      <c r="S59" s="1"/>
      <c r="T59" s="1"/>
      <c r="U59" s="1"/>
      <c r="V59" s="1"/>
      <c r="W59" s="1"/>
      <c r="X59" s="1"/>
      <c r="Y59" s="1"/>
      <c r="Z59" s="1"/>
    </row>
    <row r="60" spans="2:26" ht="18" customHeight="1">
      <c r="B60" s="1"/>
      <c r="C60" s="1"/>
      <c r="D60" s="1"/>
      <c r="E60" s="1"/>
      <c r="F60" s="1"/>
      <c r="G60" s="1"/>
      <c r="H60" s="1"/>
      <c r="I60" s="1"/>
      <c r="J60" s="1"/>
      <c r="K60" s="1"/>
      <c r="L60" s="1"/>
      <c r="M60" s="1"/>
      <c r="N60" s="1"/>
      <c r="O60" s="1"/>
      <c r="P60" s="1"/>
      <c r="Q60" s="1"/>
      <c r="R60" s="1"/>
      <c r="S60" s="1"/>
      <c r="T60" s="1"/>
      <c r="U60" s="1"/>
      <c r="V60" s="1"/>
      <c r="W60" s="1"/>
      <c r="X60" s="1"/>
      <c r="Y60" s="1"/>
      <c r="Z60" s="1"/>
    </row>
    <row r="61" spans="2:26" ht="18" customHeight="1">
      <c r="B61" s="1"/>
      <c r="C61" s="1"/>
      <c r="D61" s="1"/>
      <c r="E61" s="1"/>
      <c r="F61" s="1"/>
      <c r="G61" s="1"/>
      <c r="H61" s="1"/>
      <c r="I61" s="1"/>
      <c r="J61" s="1"/>
      <c r="K61" s="1"/>
      <c r="L61" s="1"/>
      <c r="M61" s="1"/>
      <c r="N61" s="1"/>
      <c r="O61" s="1"/>
      <c r="P61" s="1"/>
      <c r="Q61" s="1"/>
      <c r="R61" s="1"/>
      <c r="S61" s="1"/>
      <c r="T61" s="1"/>
      <c r="U61" s="1"/>
      <c r="V61" s="1"/>
      <c r="W61" s="1"/>
      <c r="X61" s="1"/>
      <c r="Y61" s="1"/>
      <c r="Z61" s="1"/>
    </row>
  </sheetData>
  <mergeCells count="21">
    <mergeCell ref="B1:Y3"/>
    <mergeCell ref="AA2:AD2"/>
    <mergeCell ref="AA3:AD4"/>
    <mergeCell ref="B4:Y6"/>
    <mergeCell ref="B13:Y13"/>
    <mergeCell ref="E10:F10"/>
    <mergeCell ref="E11:F11"/>
    <mergeCell ref="AD13:AQ13"/>
    <mergeCell ref="G11:X11"/>
    <mergeCell ref="G10:X10"/>
    <mergeCell ref="D16:V16"/>
    <mergeCell ref="D18:V18"/>
    <mergeCell ref="D20:V20"/>
    <mergeCell ref="C24:D24"/>
    <mergeCell ref="E24:J24"/>
    <mergeCell ref="E27:F27"/>
    <mergeCell ref="E30:F30"/>
    <mergeCell ref="G29:U29"/>
    <mergeCell ref="G27:T27"/>
    <mergeCell ref="G30:T30"/>
    <mergeCell ref="G28:T28"/>
  </mergeCells>
  <phoneticPr fontId="1"/>
  <conditionalFormatting sqref="G29:U29">
    <cfRule type="containsBlanks" dxfId="54" priority="1">
      <formula>LEN(TRIM(G29))=0</formula>
    </cfRule>
  </conditionalFormatting>
  <dataValidations count="2">
    <dataValidation type="list" allowBlank="1" showInputMessage="1" showErrorMessage="1" sqref="Y11:Y12 G11" xr:uid="{00000000-0002-0000-0700-000000000000}">
      <formula1>$AA$6:$AA$7</formula1>
    </dataValidation>
    <dataValidation type="list" allowBlank="1" showInputMessage="1" showErrorMessage="1" sqref="C24" xr:uid="{00000000-0002-0000-0700-000001000000}">
      <formula1>"平成,令和"</formula1>
    </dataValidation>
  </dataValidations>
  <printOptions horizontalCentered="1"/>
  <pageMargins left="0.70866141732283472" right="0.70866141732283472" top="0.19685039370078741" bottom="0" header="0.31496062992125984" footer="0"/>
  <pageSetup paperSize="9" scale="97" orientation="portrait" r:id="rId1"/>
  <headerFooter scaleWithDoc="0"/>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AL63"/>
  <sheetViews>
    <sheetView workbookViewId="0">
      <selection activeCell="Z20" sqref="Z20"/>
    </sheetView>
  </sheetViews>
  <sheetFormatPr defaultColWidth="3.625" defaultRowHeight="18" customHeight="1"/>
  <cols>
    <col min="1" max="2" width="3.625" style="7"/>
    <col min="3" max="3" width="4.625" style="7" customWidth="1"/>
    <col min="4" max="10" width="3.625" style="7"/>
    <col min="11" max="11" width="4.625" style="7" customWidth="1"/>
    <col min="12" max="22" width="3.625" style="7"/>
    <col min="23" max="23" width="3.625" style="7" customWidth="1"/>
    <col min="24" max="25" width="3.625" style="7"/>
    <col min="26" max="32" width="9.875" style="7" customWidth="1"/>
    <col min="33" max="16384" width="3.625" style="7"/>
  </cols>
  <sheetData>
    <row r="1" spans="1:38" ht="18" customHeigh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38" ht="18" customHeight="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row>
    <row r="3" spans="1:38" ht="16.5" customHeight="1" thickTop="1" thickBot="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1" t="s">
        <v>264</v>
      </c>
      <c r="AA3" s="461"/>
      <c r="AB3" s="461"/>
      <c r="AC3" s="461"/>
    </row>
    <row r="4" spans="1:38" ht="18" customHeight="1" thickTop="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2" t="str">
        <f>入力元!$AJ$9&amp;入力元!$AJ$14&amp;IF(OR(入力元!$AC$9="有",入力元!$AC$14="有"),"に外字あり","")</f>
        <v/>
      </c>
      <c r="AA4" s="463"/>
      <c r="AB4" s="463"/>
      <c r="AC4" s="464"/>
    </row>
    <row r="5" spans="1:38" ht="18" customHeight="1" thickBot="1">
      <c r="A5" s="1"/>
      <c r="B5" s="1"/>
      <c r="C5" s="1"/>
      <c r="D5" s="1"/>
      <c r="E5" s="1"/>
      <c r="F5" s="1"/>
      <c r="G5" s="1"/>
      <c r="H5" s="1"/>
      <c r="I5" s="1"/>
      <c r="J5" s="1"/>
      <c r="K5" s="1"/>
      <c r="L5" s="1"/>
      <c r="M5" s="1"/>
      <c r="N5" s="1"/>
      <c r="O5" s="1"/>
      <c r="P5" s="11"/>
      <c r="Q5" s="468" t="s">
        <v>428</v>
      </c>
      <c r="R5" s="468"/>
      <c r="S5" s="468" t="s">
        <v>427</v>
      </c>
      <c r="T5" s="468"/>
      <c r="U5" s="468"/>
      <c r="V5" s="468"/>
      <c r="W5" s="468"/>
      <c r="X5" s="468"/>
      <c r="Y5" s="1"/>
      <c r="Z5" s="465"/>
      <c r="AA5" s="466"/>
      <c r="AB5" s="466"/>
      <c r="AC5" s="467"/>
    </row>
    <row r="6" spans="1:38" ht="7.5" customHeight="1" thickBot="1">
      <c r="A6" s="1"/>
      <c r="B6" s="1"/>
      <c r="C6" s="1"/>
      <c r="D6" s="1"/>
      <c r="E6" s="1"/>
      <c r="F6" s="1"/>
      <c r="P6" s="12"/>
      <c r="Q6" s="12"/>
      <c r="R6" s="12"/>
      <c r="S6" s="12"/>
      <c r="T6" s="11"/>
      <c r="U6" s="11"/>
      <c r="V6" s="11"/>
      <c r="W6" s="11"/>
      <c r="X6" s="11"/>
      <c r="Y6" s="1"/>
    </row>
    <row r="7" spans="1:38" ht="18" customHeight="1">
      <c r="L7" s="453" t="s">
        <v>24</v>
      </c>
      <c r="M7" s="453"/>
      <c r="N7" s="455" t="s">
        <v>221</v>
      </c>
      <c r="O7" s="455"/>
      <c r="P7" s="455"/>
      <c r="Q7" s="455"/>
      <c r="R7" s="456"/>
      <c r="S7" s="456"/>
      <c r="T7" s="456"/>
      <c r="U7" s="456"/>
      <c r="V7" s="455" t="str">
        <f>IF(N7="（相続人","法定代理人)","")</f>
        <v/>
      </c>
      <c r="W7" s="455"/>
      <c r="X7" s="455"/>
      <c r="Y7" s="1"/>
      <c r="Z7" s="141" t="s">
        <v>75</v>
      </c>
      <c r="AA7" s="182"/>
      <c r="AB7" s="182"/>
      <c r="AC7" s="182"/>
      <c r="AD7" s="182"/>
      <c r="AE7" s="182"/>
      <c r="AF7" s="182"/>
      <c r="AG7" s="182"/>
      <c r="AH7" s="182"/>
      <c r="AI7" s="182"/>
      <c r="AJ7" s="182"/>
      <c r="AK7" s="182"/>
      <c r="AL7" s="191"/>
    </row>
    <row r="8" spans="1:38" ht="18" customHeight="1">
      <c r="A8" s="1"/>
      <c r="B8" s="1"/>
      <c r="L8" s="453" t="s">
        <v>2</v>
      </c>
      <c r="M8" s="453"/>
      <c r="N8" s="454">
        <f>入力元!L6</f>
        <v>0</v>
      </c>
      <c r="O8" s="454"/>
      <c r="P8" s="454"/>
      <c r="Q8" s="454"/>
      <c r="R8" s="454"/>
      <c r="S8" s="454"/>
      <c r="T8" s="454"/>
      <c r="U8" s="454"/>
      <c r="V8" s="454"/>
      <c r="W8" s="142"/>
      <c r="X8" s="38"/>
      <c r="Y8" s="1"/>
      <c r="Z8" s="128" t="s">
        <v>85</v>
      </c>
      <c r="AC8" s="444"/>
      <c r="AD8" s="444"/>
      <c r="AE8" s="444"/>
      <c r="AF8" s="444"/>
      <c r="AL8" s="192"/>
    </row>
    <row r="9" spans="1:38" ht="18" customHeight="1" thickBot="1">
      <c r="A9" s="1"/>
      <c r="B9" s="1"/>
      <c r="C9" s="1"/>
      <c r="D9" s="1"/>
      <c r="E9" s="1"/>
      <c r="F9" s="1"/>
      <c r="G9" s="1"/>
      <c r="H9" s="1"/>
      <c r="I9" s="1"/>
      <c r="J9" s="1"/>
      <c r="K9" s="1"/>
      <c r="L9" s="215"/>
      <c r="M9" s="215"/>
      <c r="N9" s="449">
        <f>入力元!L7</f>
        <v>0</v>
      </c>
      <c r="O9" s="449"/>
      <c r="P9" s="449"/>
      <c r="Q9" s="449"/>
      <c r="R9" s="449"/>
      <c r="S9" s="449"/>
      <c r="T9" s="449"/>
      <c r="U9" s="449"/>
      <c r="V9" s="39"/>
      <c r="W9" s="39"/>
      <c r="X9" s="39"/>
      <c r="Y9" s="1"/>
      <c r="Z9" s="205" t="s">
        <v>81</v>
      </c>
      <c r="AA9" s="193"/>
      <c r="AB9" s="193"/>
      <c r="AC9" s="193"/>
      <c r="AD9" s="193"/>
      <c r="AE9" s="193"/>
      <c r="AF9" s="193"/>
      <c r="AG9" s="193"/>
      <c r="AH9" s="193"/>
      <c r="AI9" s="193"/>
      <c r="AJ9" s="193"/>
      <c r="AK9" s="193"/>
      <c r="AL9" s="194"/>
    </row>
    <row r="10" spans="1:38"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38"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38"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38" ht="18" customHeight="1">
      <c r="A13" s="1"/>
      <c r="B13" s="1"/>
      <c r="C13" s="1"/>
      <c r="D13" s="1"/>
      <c r="E13" s="1"/>
      <c r="F13" s="1"/>
      <c r="G13" s="1"/>
      <c r="H13" s="1"/>
      <c r="I13" s="1"/>
      <c r="J13" s="1"/>
      <c r="K13" s="1"/>
      <c r="L13" s="1"/>
      <c r="M13" s="1"/>
      <c r="N13" s="1"/>
      <c r="O13" s="1"/>
      <c r="P13" s="1"/>
      <c r="Q13" s="1"/>
      <c r="X13" s="1"/>
      <c r="Y13" s="1"/>
    </row>
    <row r="14" spans="1:38" s="9" customFormat="1" ht="18" customHeight="1">
      <c r="B14" s="452" t="s">
        <v>26</v>
      </c>
      <c r="C14" s="452"/>
      <c r="D14" s="452"/>
      <c r="E14" s="452"/>
      <c r="F14" s="444">
        <f>入力元!L13</f>
        <v>0</v>
      </c>
      <c r="G14" s="444"/>
      <c r="H14" s="444"/>
      <c r="I14" s="444"/>
      <c r="J14" s="200" t="s">
        <v>27</v>
      </c>
      <c r="K14" s="162" t="str">
        <f>入力元!L14</f>
        <v>令和</v>
      </c>
      <c r="L14" s="9">
        <f>入力元!P14</f>
        <v>0</v>
      </c>
      <c r="M14" s="9" t="s">
        <v>28</v>
      </c>
      <c r="N14" s="9">
        <f>入力元!T14</f>
        <v>0</v>
      </c>
      <c r="O14" s="9" t="s">
        <v>29</v>
      </c>
      <c r="P14" s="9">
        <f>入力元!X14</f>
        <v>0</v>
      </c>
      <c r="Q14" s="9" t="s">
        <v>30</v>
      </c>
    </row>
    <row r="15" spans="1:38" s="9" customFormat="1" ht="18" customHeight="1">
      <c r="B15" s="9" t="s">
        <v>36</v>
      </c>
    </row>
    <row r="16" spans="1:38" s="9" customFormat="1" ht="9.75" customHeight="1"/>
    <row r="17" spans="1:24" s="9" customFormat="1" ht="18" customHeight="1">
      <c r="C17" s="444" t="s">
        <v>31</v>
      </c>
      <c r="D17" s="444"/>
      <c r="E17" s="444"/>
    </row>
    <row r="18" spans="1:24" s="9" customFormat="1" ht="18" customHeight="1">
      <c r="C18" s="445" t="s">
        <v>115</v>
      </c>
      <c r="D18" s="445"/>
      <c r="E18" s="445"/>
      <c r="F18" s="445"/>
      <c r="G18" s="446" t="s">
        <v>572</v>
      </c>
      <c r="H18" s="446"/>
      <c r="I18" s="446"/>
      <c r="J18" s="446"/>
      <c r="K18" s="446"/>
      <c r="L18" s="446"/>
      <c r="M18" s="446"/>
      <c r="N18" s="446"/>
      <c r="O18" s="446"/>
      <c r="P18" s="446"/>
      <c r="Q18" s="446"/>
      <c r="R18" s="446"/>
      <c r="S18" s="446"/>
      <c r="T18" s="446"/>
      <c r="U18" s="446"/>
      <c r="V18" s="446"/>
    </row>
    <row r="19" spans="1:24" s="9" customFormat="1" ht="18" customHeight="1">
      <c r="C19" s="444" t="s">
        <v>579</v>
      </c>
      <c r="D19" s="444"/>
      <c r="E19" s="444"/>
      <c r="F19" s="444"/>
      <c r="G19" s="446" t="s">
        <v>709</v>
      </c>
      <c r="H19" s="446"/>
      <c r="I19" s="446"/>
      <c r="J19" s="446"/>
      <c r="K19" s="446"/>
      <c r="L19" s="446"/>
      <c r="M19" s="446"/>
      <c r="N19" s="446"/>
      <c r="O19" s="446"/>
      <c r="P19" s="446"/>
      <c r="Q19" s="446"/>
      <c r="R19" s="446"/>
      <c r="S19" s="446"/>
      <c r="T19" s="446"/>
      <c r="U19" s="446"/>
      <c r="V19" s="446"/>
    </row>
    <row r="20" spans="1:24" s="9" customFormat="1" ht="18" customHeight="1">
      <c r="C20" s="162"/>
      <c r="D20" s="162"/>
      <c r="E20" s="162"/>
      <c r="F20" s="162"/>
      <c r="G20" s="238" t="s">
        <v>706</v>
      </c>
      <c r="H20" s="238"/>
      <c r="I20" s="238"/>
      <c r="J20" s="238"/>
      <c r="K20" s="238"/>
      <c r="L20" s="238"/>
      <c r="M20" s="238"/>
      <c r="N20" s="238"/>
      <c r="O20" s="238"/>
      <c r="P20" s="238"/>
      <c r="Q20" s="238"/>
      <c r="R20" s="238"/>
      <c r="S20" s="238"/>
      <c r="T20" s="238"/>
      <c r="U20" s="238"/>
      <c r="V20" s="238"/>
    </row>
    <row r="21" spans="1:24" s="9" customFormat="1" ht="8.25" customHeight="1">
      <c r="C21" s="162"/>
      <c r="D21" s="162"/>
      <c r="E21" s="162"/>
      <c r="F21" s="162"/>
      <c r="G21" s="238"/>
      <c r="H21" s="238"/>
      <c r="I21" s="238"/>
      <c r="J21" s="238"/>
      <c r="K21" s="238"/>
      <c r="L21" s="238"/>
      <c r="M21" s="238"/>
      <c r="N21" s="238"/>
      <c r="O21" s="238"/>
      <c r="P21" s="238"/>
      <c r="Q21" s="238"/>
      <c r="R21" s="238"/>
      <c r="S21" s="238"/>
      <c r="T21" s="238"/>
      <c r="U21" s="238"/>
      <c r="V21" s="238"/>
    </row>
    <row r="22" spans="1:24" s="9" customFormat="1" ht="13.5" customHeight="1">
      <c r="E22" s="447" t="s">
        <v>3</v>
      </c>
      <c r="F22" s="447"/>
      <c r="G22" s="448" t="s">
        <v>75</v>
      </c>
      <c r="H22" s="448"/>
      <c r="I22" s="448"/>
      <c r="J22" s="448"/>
      <c r="K22" s="448"/>
      <c r="L22" s="448"/>
      <c r="M22" s="448"/>
      <c r="N22" s="448"/>
      <c r="O22" s="448"/>
      <c r="P22" s="448"/>
      <c r="Q22" s="448"/>
      <c r="R22" s="448"/>
      <c r="S22" s="448"/>
      <c r="T22" s="448"/>
      <c r="U22" s="15"/>
      <c r="V22" s="15"/>
    </row>
    <row r="23" spans="1:24" s="9" customFormat="1" ht="13.5" customHeight="1">
      <c r="E23" s="447"/>
      <c r="F23" s="447"/>
      <c r="G23" s="448"/>
      <c r="H23" s="448"/>
      <c r="I23" s="448"/>
      <c r="J23" s="448"/>
      <c r="K23" s="448"/>
      <c r="L23" s="448"/>
      <c r="M23" s="448"/>
      <c r="N23" s="448"/>
      <c r="O23" s="448"/>
      <c r="P23" s="448"/>
      <c r="Q23" s="448"/>
      <c r="R23" s="448"/>
      <c r="S23" s="448"/>
      <c r="T23" s="448"/>
      <c r="U23" s="15"/>
      <c r="V23" s="15"/>
    </row>
    <row r="24" spans="1:24" s="9" customFormat="1" ht="7.5" customHeight="1"/>
    <row r="25" spans="1:24" s="9" customFormat="1" ht="18" customHeight="1">
      <c r="C25" s="445" t="s">
        <v>115</v>
      </c>
      <c r="D25" s="445"/>
      <c r="E25" s="445"/>
      <c r="F25" s="445"/>
      <c r="G25" s="446" t="s">
        <v>709</v>
      </c>
      <c r="H25" s="446"/>
      <c r="I25" s="446"/>
      <c r="J25" s="446"/>
      <c r="K25" s="446"/>
      <c r="L25" s="446"/>
      <c r="M25" s="446"/>
      <c r="N25" s="446"/>
      <c r="O25" s="446"/>
      <c r="P25" s="446"/>
      <c r="Q25" s="446"/>
      <c r="R25" s="446"/>
      <c r="S25" s="446"/>
      <c r="T25" s="446"/>
      <c r="U25" s="446"/>
      <c r="V25" s="446"/>
    </row>
    <row r="26" spans="1:24" s="9" customFormat="1" ht="18" customHeight="1">
      <c r="C26" s="444" t="s">
        <v>579</v>
      </c>
      <c r="D26" s="444"/>
      <c r="E26" s="444"/>
      <c r="F26" s="444"/>
      <c r="G26" s="446" t="s">
        <v>573</v>
      </c>
      <c r="H26" s="446"/>
      <c r="I26" s="446"/>
      <c r="J26" s="446"/>
      <c r="K26" s="446"/>
      <c r="L26" s="446"/>
      <c r="M26" s="446"/>
      <c r="N26" s="446"/>
      <c r="O26" s="446"/>
      <c r="P26" s="446"/>
      <c r="Q26" s="446"/>
      <c r="R26" s="446"/>
      <c r="S26" s="446"/>
      <c r="T26" s="446"/>
      <c r="U26" s="446"/>
      <c r="V26" s="446"/>
    </row>
    <row r="27" spans="1:24" s="9" customFormat="1" ht="8.25" customHeight="1">
      <c r="C27" s="162"/>
      <c r="D27" s="162"/>
      <c r="E27" s="162"/>
      <c r="F27" s="162"/>
      <c r="G27" s="238"/>
      <c r="H27" s="238"/>
      <c r="I27" s="238"/>
      <c r="J27" s="238"/>
      <c r="K27" s="238"/>
      <c r="L27" s="238"/>
      <c r="M27" s="238"/>
      <c r="N27" s="238"/>
      <c r="O27" s="238"/>
      <c r="P27" s="238"/>
      <c r="Q27" s="238"/>
      <c r="R27" s="238"/>
      <c r="S27" s="238"/>
      <c r="T27" s="238"/>
      <c r="U27" s="238"/>
      <c r="V27" s="238"/>
    </row>
    <row r="28" spans="1:24" s="9" customFormat="1" ht="13.5" customHeight="1">
      <c r="E28" s="447" t="s">
        <v>3</v>
      </c>
      <c r="F28" s="447"/>
      <c r="G28" s="448" t="s">
        <v>85</v>
      </c>
      <c r="H28" s="448"/>
      <c r="I28" s="448"/>
      <c r="J28" s="448"/>
      <c r="K28" s="448"/>
      <c r="L28" s="448"/>
      <c r="M28" s="448"/>
      <c r="N28" s="448"/>
      <c r="O28" s="448"/>
      <c r="P28" s="448"/>
      <c r="Q28" s="448"/>
      <c r="R28" s="448"/>
      <c r="S28" s="448"/>
      <c r="T28" s="448"/>
      <c r="U28" s="15"/>
      <c r="V28" s="15"/>
    </row>
    <row r="29" spans="1:24" s="9" customFormat="1" ht="13.5" customHeight="1">
      <c r="E29" s="447"/>
      <c r="F29" s="447"/>
      <c r="G29" s="448"/>
      <c r="H29" s="448"/>
      <c r="I29" s="448"/>
      <c r="J29" s="448"/>
      <c r="K29" s="448"/>
      <c r="L29" s="448"/>
      <c r="M29" s="448"/>
      <c r="N29" s="448"/>
      <c r="O29" s="448"/>
      <c r="P29" s="448"/>
      <c r="Q29" s="448"/>
      <c r="R29" s="448"/>
      <c r="S29" s="448"/>
      <c r="T29" s="448"/>
      <c r="U29" s="15"/>
      <c r="V29" s="15"/>
    </row>
    <row r="30" spans="1:24" s="9" customFormat="1" ht="18" customHeight="1"/>
    <row r="31" spans="1:24" s="9" customFormat="1" ht="18" customHeight="1">
      <c r="A31" s="443" t="s">
        <v>32</v>
      </c>
      <c r="B31" s="443"/>
      <c r="C31" s="443"/>
      <c r="D31" s="443"/>
      <c r="E31" s="443"/>
      <c r="F31" s="443"/>
      <c r="G31" s="443"/>
      <c r="H31" s="443"/>
      <c r="I31" s="443"/>
      <c r="J31" s="443"/>
      <c r="K31" s="443"/>
      <c r="L31" s="443"/>
      <c r="M31" s="443"/>
      <c r="N31" s="443"/>
      <c r="O31" s="443"/>
      <c r="P31" s="443"/>
      <c r="Q31" s="443"/>
      <c r="R31" s="443"/>
      <c r="S31" s="443"/>
      <c r="T31" s="443"/>
      <c r="U31" s="443"/>
      <c r="V31" s="443"/>
      <c r="W31" s="443"/>
      <c r="X31" s="443"/>
    </row>
    <row r="32" spans="1:24" s="9" customFormat="1" ht="12" customHeight="1">
      <c r="A32" s="239"/>
      <c r="B32" s="239"/>
      <c r="C32" s="239"/>
      <c r="D32" s="239"/>
      <c r="E32" s="239"/>
      <c r="F32" s="239"/>
      <c r="G32" s="239"/>
      <c r="H32" s="239"/>
      <c r="I32" s="239"/>
      <c r="J32" s="239"/>
      <c r="K32" s="239"/>
      <c r="L32" s="239"/>
      <c r="M32" s="239"/>
      <c r="N32" s="239"/>
      <c r="O32" s="239"/>
      <c r="P32" s="239"/>
      <c r="Q32" s="239"/>
      <c r="R32" s="239"/>
      <c r="S32" s="239"/>
      <c r="T32" s="239"/>
      <c r="U32" s="239"/>
      <c r="V32" s="239"/>
      <c r="W32" s="239"/>
      <c r="X32" s="239"/>
    </row>
    <row r="33" spans="2:4" s="9" customFormat="1" ht="18" customHeight="1">
      <c r="B33" s="240" t="s">
        <v>189</v>
      </c>
      <c r="C33" s="9" t="s">
        <v>188</v>
      </c>
    </row>
    <row r="34" spans="2:4" s="9" customFormat="1" ht="18" customHeight="1">
      <c r="C34" s="241" t="s">
        <v>175</v>
      </c>
      <c r="D34" s="9" t="s">
        <v>609</v>
      </c>
    </row>
    <row r="35" spans="2:4" s="9" customFormat="1" ht="18" customHeight="1">
      <c r="D35" s="9" t="s">
        <v>378</v>
      </c>
    </row>
    <row r="36" spans="2:4" s="9" customFormat="1" ht="18" customHeight="1">
      <c r="C36" s="241" t="s">
        <v>177</v>
      </c>
      <c r="D36" s="9" t="s">
        <v>190</v>
      </c>
    </row>
    <row r="37" spans="2:4" s="9" customFormat="1" ht="18" customHeight="1">
      <c r="C37" s="241" t="s">
        <v>240</v>
      </c>
      <c r="D37" s="9" t="s">
        <v>721</v>
      </c>
    </row>
    <row r="38" spans="2:4" s="9" customFormat="1" ht="18" customHeight="1">
      <c r="C38" s="241" t="s">
        <v>238</v>
      </c>
      <c r="D38" s="9" t="s">
        <v>379</v>
      </c>
    </row>
    <row r="39" spans="2:4" s="9" customFormat="1" ht="18" customHeight="1">
      <c r="C39" s="241"/>
      <c r="D39" s="9" t="s">
        <v>392</v>
      </c>
    </row>
    <row r="40" spans="2:4" s="9" customFormat="1" ht="18" customHeight="1">
      <c r="C40" s="241" t="s">
        <v>196</v>
      </c>
      <c r="D40" s="9" t="s">
        <v>746</v>
      </c>
    </row>
    <row r="41" spans="2:4" s="9" customFormat="1" ht="18" customHeight="1">
      <c r="C41" s="241"/>
      <c r="D41" s="9" t="s">
        <v>394</v>
      </c>
    </row>
    <row r="42" spans="2:4" s="9" customFormat="1" ht="18" customHeight="1">
      <c r="C42" s="241" t="s">
        <v>195</v>
      </c>
      <c r="D42" s="9" t="s">
        <v>191</v>
      </c>
    </row>
    <row r="43" spans="2:4" s="9" customFormat="1" ht="18" customHeight="1">
      <c r="C43" s="241" t="s">
        <v>197</v>
      </c>
      <c r="D43" s="9" t="s">
        <v>192</v>
      </c>
    </row>
    <row r="44" spans="2:4" s="9" customFormat="1" ht="18" customHeight="1">
      <c r="C44" s="241" t="s">
        <v>198</v>
      </c>
      <c r="D44" s="9" t="s">
        <v>193</v>
      </c>
    </row>
    <row r="45" spans="2:4" s="9" customFormat="1" ht="18" customHeight="1">
      <c r="C45" s="241" t="s">
        <v>678</v>
      </c>
      <c r="D45" s="9" t="s">
        <v>723</v>
      </c>
    </row>
    <row r="46" spans="2:4" s="9" customFormat="1" ht="18" customHeight="1">
      <c r="D46" s="9" t="s">
        <v>724</v>
      </c>
    </row>
    <row r="47" spans="2:4" s="9" customFormat="1" ht="18" customHeight="1"/>
    <row r="48" spans="2:4" s="9" customFormat="1" ht="18" customHeight="1">
      <c r="B48" s="240" t="s">
        <v>418</v>
      </c>
      <c r="C48" s="9" t="s">
        <v>421</v>
      </c>
    </row>
    <row r="49" spans="1:25" s="9" customFormat="1" ht="18" customHeight="1"/>
    <row r="50" spans="1:25" s="9" customFormat="1" ht="18" customHeight="1">
      <c r="B50" s="240" t="s">
        <v>419</v>
      </c>
      <c r="C50" s="9" t="s">
        <v>422</v>
      </c>
    </row>
    <row r="51" spans="1:25" s="9" customFormat="1" ht="18" customHeight="1"/>
    <row r="52" spans="1:25" s="9" customFormat="1" ht="18" customHeight="1">
      <c r="B52" s="240" t="s">
        <v>420</v>
      </c>
      <c r="C52" s="9" t="s">
        <v>203</v>
      </c>
    </row>
    <row r="53" spans="1:25" s="9" customFormat="1" ht="18" customHeight="1"/>
    <row r="54" spans="1:25" s="9" customFormat="1" ht="18" customHeight="1"/>
    <row r="55" spans="1:25" s="9" customFormat="1" ht="18" customHeight="1"/>
    <row r="56" spans="1:25" s="9" customFormat="1" ht="18" customHeight="1"/>
    <row r="57" spans="1:25" s="9" customFormat="1" ht="18" customHeight="1">
      <c r="B57" s="240"/>
    </row>
    <row r="58" spans="1:25" ht="18"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8"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8"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8"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8"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8" customHeight="1">
      <c r="A63" s="1"/>
      <c r="B63" s="1"/>
      <c r="C63" s="1"/>
      <c r="D63" s="1"/>
      <c r="E63" s="1"/>
      <c r="F63" s="1"/>
      <c r="G63" s="1"/>
      <c r="H63" s="1"/>
      <c r="I63" s="1"/>
      <c r="J63" s="1"/>
      <c r="K63" s="1"/>
      <c r="L63" s="1"/>
      <c r="M63" s="1"/>
      <c r="N63" s="1"/>
      <c r="O63" s="1"/>
      <c r="P63" s="1"/>
      <c r="Q63" s="1"/>
      <c r="R63" s="1"/>
      <c r="S63" s="1"/>
      <c r="T63" s="1"/>
      <c r="U63" s="1"/>
      <c r="V63" s="1"/>
      <c r="W63" s="1"/>
      <c r="X63" s="1"/>
      <c r="Y63" s="1"/>
    </row>
  </sheetData>
  <mergeCells count="33">
    <mergeCell ref="E1:G1"/>
    <mergeCell ref="A2:X4"/>
    <mergeCell ref="L8:M8"/>
    <mergeCell ref="N8:V8"/>
    <mergeCell ref="Z3:AC3"/>
    <mergeCell ref="Z4:AC5"/>
    <mergeCell ref="L7:M7"/>
    <mergeCell ref="N7:O7"/>
    <mergeCell ref="P7:Q7"/>
    <mergeCell ref="R7:U7"/>
    <mergeCell ref="V7:X7"/>
    <mergeCell ref="S5:X5"/>
    <mergeCell ref="Q5:R5"/>
    <mergeCell ref="AC8:AF8"/>
    <mergeCell ref="N9:U9"/>
    <mergeCell ref="L10:M11"/>
    <mergeCell ref="N12:O12"/>
    <mergeCell ref="G25:V25"/>
    <mergeCell ref="C26:F26"/>
    <mergeCell ref="G26:V26"/>
    <mergeCell ref="A31:X31"/>
    <mergeCell ref="B14:E14"/>
    <mergeCell ref="F14:I14"/>
    <mergeCell ref="C17:E17"/>
    <mergeCell ref="C18:F18"/>
    <mergeCell ref="G18:V18"/>
    <mergeCell ref="C19:F19"/>
    <mergeCell ref="G19:V19"/>
    <mergeCell ref="E22:F23"/>
    <mergeCell ref="G22:T23"/>
    <mergeCell ref="C25:F25"/>
    <mergeCell ref="E28:F29"/>
    <mergeCell ref="G28:T29"/>
  </mergeCells>
  <phoneticPr fontId="1"/>
  <conditionalFormatting sqref="E1:G1 N8:N10 P12 R12 T12 F14 L14 N14 P14">
    <cfRule type="cellIs" dxfId="53" priority="1" operator="equal">
      <formula>0</formula>
    </cfRule>
  </conditionalFormatting>
  <dataValidations count="4">
    <dataValidation type="list" allowBlank="1" showInputMessage="1" showErrorMessage="1" sqref="K14 N12:O12" xr:uid="{00000000-0002-0000-0800-000001000000}">
      <formula1>"明治,大正,昭和,平成,令和"</formula1>
    </dataValidation>
    <dataValidation type="list" allowBlank="1" showInputMessage="1" showErrorMessage="1" sqref="N7:Q7" xr:uid="{00000000-0002-0000-0800-000002000000}">
      <formula1>"（相続人）,（相続人"</formula1>
    </dataValidation>
    <dataValidation type="list" allowBlank="1" showInputMessage="1" showErrorMessage="1" sqref="Q5" xr:uid="{00000000-0002-0000-0800-000003000000}">
      <formula1>"平成,令和"</formula1>
    </dataValidation>
    <dataValidation type="list" allowBlank="1" showInputMessage="1" showErrorMessage="1" sqref="G22 U28:V29 G28 U22:V23" xr:uid="{F038CCB9-1774-4336-A924-A9EAA87F4FBF}">
      <formula1>$Z$7:$Z$21</formula1>
    </dataValidation>
  </dataValidations>
  <printOptions horizontalCentered="1"/>
  <pageMargins left="0.70866141732283472" right="0.70866141732283472" top="0.19685039370078741" bottom="0" header="0.31496062992125984" footer="0"/>
  <pageSetup paperSize="9" scale="98" orientation="portrait" r:id="rId1"/>
  <headerFooter scaleWithDoc="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50"/>
  </sheetPr>
  <dimension ref="A1:AL63"/>
  <sheetViews>
    <sheetView zoomScaleNormal="100" workbookViewId="0">
      <selection activeCell="M42" sqref="M42"/>
    </sheetView>
  </sheetViews>
  <sheetFormatPr defaultColWidth="3.625" defaultRowHeight="18" customHeight="1"/>
  <cols>
    <col min="1" max="2" width="3.625" style="7"/>
    <col min="3" max="3" width="4.625" style="7" customWidth="1"/>
    <col min="4" max="10" width="3.625" style="7"/>
    <col min="11" max="11" width="4.625" style="7" customWidth="1"/>
    <col min="12" max="22" width="3.625" style="7"/>
    <col min="23" max="23" width="3.625" style="7" customWidth="1"/>
    <col min="24" max="25" width="3.625" style="7"/>
    <col min="26" max="32" width="9.875" style="7" customWidth="1"/>
    <col min="33" max="16384" width="3.625" style="7"/>
  </cols>
  <sheetData>
    <row r="1" spans="1:38" ht="18" customHeigh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38" ht="18" customHeight="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row>
    <row r="3" spans="1:38" ht="16.5" customHeight="1" thickTop="1" thickBot="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1" t="s">
        <v>264</v>
      </c>
      <c r="AA3" s="461"/>
      <c r="AB3" s="461"/>
      <c r="AC3" s="461"/>
    </row>
    <row r="4" spans="1:38" ht="18" customHeight="1" thickTop="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2" t="str">
        <f>入力元!$AJ$9&amp;入力元!$AJ$14&amp;IF(OR(入力元!$AC$9="有",入力元!$AC$14="有"),"に外字あり","")</f>
        <v/>
      </c>
      <c r="AA4" s="463"/>
      <c r="AB4" s="463"/>
      <c r="AC4" s="464"/>
    </row>
    <row r="5" spans="1:38" ht="18" customHeight="1" thickBot="1">
      <c r="A5" s="1"/>
      <c r="B5" s="1"/>
      <c r="C5" s="1"/>
      <c r="D5" s="1"/>
      <c r="E5" s="1"/>
      <c r="F5" s="1"/>
      <c r="G5" s="1"/>
      <c r="H5" s="1"/>
      <c r="I5" s="1"/>
      <c r="J5" s="1"/>
      <c r="K5" s="1"/>
      <c r="L5" s="1"/>
      <c r="M5" s="1"/>
      <c r="N5" s="1"/>
      <c r="O5" s="1"/>
      <c r="P5" s="11"/>
      <c r="Q5" s="468" t="s">
        <v>428</v>
      </c>
      <c r="R5" s="468"/>
      <c r="S5" s="468" t="s">
        <v>427</v>
      </c>
      <c r="T5" s="468"/>
      <c r="U5" s="468"/>
      <c r="V5" s="468"/>
      <c r="W5" s="468"/>
      <c r="X5" s="468"/>
      <c r="Y5" s="1"/>
      <c r="Z5" s="465"/>
      <c r="AA5" s="466"/>
      <c r="AB5" s="466"/>
      <c r="AC5" s="467"/>
    </row>
    <row r="6" spans="1:38" ht="7.5" customHeight="1" thickBot="1">
      <c r="A6" s="1"/>
      <c r="B6" s="1"/>
      <c r="C6" s="1"/>
      <c r="D6" s="1"/>
      <c r="E6" s="1"/>
      <c r="F6" s="1"/>
      <c r="P6" s="12"/>
      <c r="Q6" s="12"/>
      <c r="R6" s="12"/>
      <c r="S6" s="12"/>
      <c r="T6" s="11"/>
      <c r="U6" s="11"/>
      <c r="V6" s="11"/>
      <c r="W6" s="11"/>
      <c r="X6" s="11"/>
      <c r="Y6" s="1"/>
    </row>
    <row r="7" spans="1:38" ht="18" customHeight="1">
      <c r="L7" s="453" t="s">
        <v>24</v>
      </c>
      <c r="M7" s="453"/>
      <c r="N7" s="455" t="s">
        <v>221</v>
      </c>
      <c r="O7" s="455"/>
      <c r="P7" s="455"/>
      <c r="Q7" s="455"/>
      <c r="R7" s="456"/>
      <c r="S7" s="456"/>
      <c r="T7" s="456"/>
      <c r="U7" s="456"/>
      <c r="V7" s="455" t="str">
        <f>IF(N7="（相続人","法定代理人)","")</f>
        <v/>
      </c>
      <c r="W7" s="455"/>
      <c r="X7" s="455"/>
      <c r="Y7" s="1"/>
      <c r="Z7" s="141" t="s">
        <v>75</v>
      </c>
      <c r="AA7" s="182"/>
      <c r="AB7" s="182"/>
      <c r="AC7" s="182"/>
      <c r="AD7" s="182"/>
      <c r="AE7" s="182"/>
      <c r="AF7" s="182"/>
      <c r="AG7" s="182"/>
      <c r="AH7" s="182"/>
      <c r="AI7" s="182"/>
      <c r="AJ7" s="182"/>
      <c r="AK7" s="182"/>
      <c r="AL7" s="191"/>
    </row>
    <row r="8" spans="1:38" ht="18" customHeight="1">
      <c r="A8" s="1"/>
      <c r="B8" s="1"/>
      <c r="L8" s="453" t="s">
        <v>2</v>
      </c>
      <c r="M8" s="453"/>
      <c r="N8" s="454">
        <f>入力元!L6</f>
        <v>0</v>
      </c>
      <c r="O8" s="454"/>
      <c r="P8" s="454"/>
      <c r="Q8" s="454"/>
      <c r="R8" s="454"/>
      <c r="S8" s="454"/>
      <c r="T8" s="454"/>
      <c r="U8" s="454"/>
      <c r="V8" s="454"/>
      <c r="W8" s="142"/>
      <c r="X8" s="38"/>
      <c r="Y8" s="1"/>
      <c r="Z8" s="128" t="s">
        <v>85</v>
      </c>
      <c r="AC8" s="444"/>
      <c r="AD8" s="444"/>
      <c r="AE8" s="444"/>
      <c r="AF8" s="444"/>
      <c r="AL8" s="192"/>
    </row>
    <row r="9" spans="1:38" ht="18" customHeight="1" thickBot="1">
      <c r="A9" s="1"/>
      <c r="B9" s="1"/>
      <c r="C9" s="1"/>
      <c r="D9" s="1"/>
      <c r="E9" s="1"/>
      <c r="F9" s="1"/>
      <c r="G9" s="1"/>
      <c r="H9" s="1"/>
      <c r="I9" s="1"/>
      <c r="J9" s="1"/>
      <c r="K9" s="1"/>
      <c r="L9" s="215"/>
      <c r="M9" s="215"/>
      <c r="N9" s="449">
        <f>入力元!L7</f>
        <v>0</v>
      </c>
      <c r="O9" s="449"/>
      <c r="P9" s="449"/>
      <c r="Q9" s="449"/>
      <c r="R9" s="449"/>
      <c r="S9" s="449"/>
      <c r="T9" s="449"/>
      <c r="U9" s="449"/>
      <c r="V9" s="39"/>
      <c r="W9" s="39"/>
      <c r="X9" s="39"/>
      <c r="Y9" s="1"/>
      <c r="Z9" s="205" t="s">
        <v>81</v>
      </c>
      <c r="AA9" s="193"/>
      <c r="AB9" s="193"/>
      <c r="AC9" s="193"/>
      <c r="AD9" s="193"/>
      <c r="AE9" s="193"/>
      <c r="AF9" s="193"/>
      <c r="AG9" s="193"/>
      <c r="AH9" s="193"/>
      <c r="AI9" s="193"/>
      <c r="AJ9" s="193"/>
      <c r="AK9" s="193"/>
      <c r="AL9" s="194"/>
    </row>
    <row r="10" spans="1:38"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38"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38"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38" ht="18" customHeight="1">
      <c r="A13" s="1"/>
      <c r="B13" s="1"/>
      <c r="C13" s="1"/>
      <c r="D13" s="1"/>
      <c r="E13" s="1"/>
      <c r="F13" s="1"/>
      <c r="G13" s="1"/>
      <c r="H13" s="1"/>
      <c r="I13" s="1"/>
      <c r="J13" s="1"/>
      <c r="K13" s="1"/>
      <c r="L13" s="1"/>
      <c r="M13" s="1"/>
      <c r="N13" s="1"/>
      <c r="O13" s="1"/>
      <c r="P13" s="1"/>
      <c r="Q13" s="1"/>
      <c r="X13" s="1"/>
      <c r="Y13" s="1"/>
    </row>
    <row r="14" spans="1:38" s="9" customFormat="1" ht="18" customHeight="1">
      <c r="B14" s="452" t="s">
        <v>26</v>
      </c>
      <c r="C14" s="452"/>
      <c r="D14" s="452"/>
      <c r="E14" s="452"/>
      <c r="F14" s="444">
        <f>入力元!L13</f>
        <v>0</v>
      </c>
      <c r="G14" s="444"/>
      <c r="H14" s="444"/>
      <c r="I14" s="444"/>
      <c r="J14" s="200" t="s">
        <v>27</v>
      </c>
      <c r="K14" s="162" t="str">
        <f>入力元!L14</f>
        <v>令和</v>
      </c>
      <c r="L14" s="9">
        <f>入力元!P14</f>
        <v>0</v>
      </c>
      <c r="M14" s="9" t="s">
        <v>28</v>
      </c>
      <c r="N14" s="9">
        <f>入力元!T14</f>
        <v>0</v>
      </c>
      <c r="O14" s="9" t="s">
        <v>29</v>
      </c>
      <c r="P14" s="9">
        <f>入力元!X14</f>
        <v>0</v>
      </c>
      <c r="Q14" s="9" t="s">
        <v>30</v>
      </c>
    </row>
    <row r="15" spans="1:38" s="9" customFormat="1" ht="18" customHeight="1">
      <c r="B15" s="9" t="s">
        <v>36</v>
      </c>
    </row>
    <row r="16" spans="1:38" s="9" customFormat="1" ht="9.75" customHeight="1"/>
    <row r="17" spans="1:24" s="9" customFormat="1" ht="18" customHeight="1">
      <c r="C17" s="444" t="s">
        <v>31</v>
      </c>
      <c r="D17" s="444"/>
      <c r="E17" s="444"/>
    </row>
    <row r="18" spans="1:24" s="9" customFormat="1" ht="18" customHeight="1">
      <c r="C18" s="445" t="s">
        <v>115</v>
      </c>
      <c r="D18" s="445"/>
      <c r="E18" s="445"/>
      <c r="F18" s="445"/>
      <c r="G18" s="446" t="s">
        <v>572</v>
      </c>
      <c r="H18" s="446"/>
      <c r="I18" s="446"/>
      <c r="J18" s="446"/>
      <c r="K18" s="446"/>
      <c r="L18" s="446"/>
      <c r="M18" s="446"/>
      <c r="N18" s="446"/>
      <c r="O18" s="446"/>
      <c r="P18" s="446"/>
      <c r="Q18" s="446"/>
      <c r="R18" s="446"/>
      <c r="S18" s="446"/>
      <c r="T18" s="446"/>
      <c r="U18" s="446"/>
      <c r="V18" s="446"/>
    </row>
    <row r="19" spans="1:24" s="9" customFormat="1" ht="18" customHeight="1">
      <c r="C19" s="444" t="s">
        <v>579</v>
      </c>
      <c r="D19" s="444"/>
      <c r="E19" s="444"/>
      <c r="F19" s="444"/>
      <c r="G19" s="446" t="s">
        <v>709</v>
      </c>
      <c r="H19" s="446"/>
      <c r="I19" s="446"/>
      <c r="J19" s="446"/>
      <c r="K19" s="446"/>
      <c r="L19" s="446"/>
      <c r="M19" s="446"/>
      <c r="N19" s="446"/>
      <c r="O19" s="446"/>
      <c r="P19" s="446"/>
      <c r="Q19" s="446"/>
      <c r="R19" s="446"/>
      <c r="S19" s="446"/>
      <c r="T19" s="446"/>
      <c r="U19" s="446"/>
      <c r="V19" s="446"/>
    </row>
    <row r="20" spans="1:24" s="9" customFormat="1" ht="18" customHeight="1">
      <c r="C20" s="162"/>
      <c r="D20" s="162"/>
      <c r="E20" s="162"/>
      <c r="F20" s="162"/>
      <c r="G20" s="238" t="s">
        <v>706</v>
      </c>
      <c r="H20" s="238"/>
      <c r="I20" s="238"/>
      <c r="J20" s="238"/>
      <c r="K20" s="238"/>
      <c r="L20" s="238"/>
      <c r="M20" s="238"/>
      <c r="N20" s="238"/>
      <c r="O20" s="238"/>
      <c r="P20" s="238"/>
      <c r="Q20" s="238"/>
      <c r="R20" s="238"/>
      <c r="S20" s="238"/>
      <c r="T20" s="238"/>
      <c r="U20" s="238"/>
      <c r="V20" s="238"/>
    </row>
    <row r="21" spans="1:24" s="9" customFormat="1" ht="8.25" customHeight="1">
      <c r="C21" s="162"/>
      <c r="D21" s="162"/>
      <c r="E21" s="162"/>
      <c r="F21" s="162"/>
      <c r="G21" s="238"/>
      <c r="H21" s="238"/>
      <c r="I21" s="238"/>
      <c r="J21" s="238"/>
      <c r="K21" s="238"/>
      <c r="L21" s="238"/>
      <c r="M21" s="238"/>
      <c r="N21" s="238"/>
      <c r="O21" s="238"/>
      <c r="P21" s="238"/>
      <c r="Q21" s="238"/>
      <c r="R21" s="238"/>
      <c r="S21" s="238"/>
      <c r="T21" s="238"/>
      <c r="U21" s="238"/>
      <c r="V21" s="238"/>
    </row>
    <row r="22" spans="1:24" s="9" customFormat="1" ht="13.5" customHeight="1">
      <c r="E22" s="447" t="s">
        <v>3</v>
      </c>
      <c r="F22" s="447"/>
      <c r="G22" s="448" t="s">
        <v>75</v>
      </c>
      <c r="H22" s="448"/>
      <c r="I22" s="448"/>
      <c r="J22" s="448"/>
      <c r="K22" s="448"/>
      <c r="L22" s="448"/>
      <c r="M22" s="448"/>
      <c r="N22" s="448"/>
      <c r="O22" s="448"/>
      <c r="P22" s="448"/>
      <c r="Q22" s="448"/>
      <c r="R22" s="448"/>
      <c r="S22" s="448"/>
      <c r="T22" s="448"/>
      <c r="U22" s="15"/>
      <c r="V22" s="15"/>
    </row>
    <row r="23" spans="1:24" s="9" customFormat="1" ht="13.5" customHeight="1">
      <c r="E23" s="447"/>
      <c r="F23" s="447"/>
      <c r="G23" s="448"/>
      <c r="H23" s="448"/>
      <c r="I23" s="448"/>
      <c r="J23" s="448"/>
      <c r="K23" s="448"/>
      <c r="L23" s="448"/>
      <c r="M23" s="448"/>
      <c r="N23" s="448"/>
      <c r="O23" s="448"/>
      <c r="P23" s="448"/>
      <c r="Q23" s="448"/>
      <c r="R23" s="448"/>
      <c r="S23" s="448"/>
      <c r="T23" s="448"/>
      <c r="U23" s="15"/>
      <c r="V23" s="15"/>
    </row>
    <row r="24" spans="1:24" s="9" customFormat="1" ht="7.5" customHeight="1"/>
    <row r="25" spans="1:24" s="9" customFormat="1" ht="18" customHeight="1">
      <c r="C25" s="445" t="s">
        <v>115</v>
      </c>
      <c r="D25" s="445"/>
      <c r="E25" s="445"/>
      <c r="F25" s="445"/>
      <c r="G25" s="446" t="s">
        <v>709</v>
      </c>
      <c r="H25" s="446"/>
      <c r="I25" s="446"/>
      <c r="J25" s="446"/>
      <c r="K25" s="446"/>
      <c r="L25" s="446"/>
      <c r="M25" s="446"/>
      <c r="N25" s="446"/>
      <c r="O25" s="446"/>
      <c r="P25" s="446"/>
      <c r="Q25" s="446"/>
      <c r="R25" s="446"/>
      <c r="S25" s="446"/>
      <c r="T25" s="446"/>
      <c r="U25" s="446"/>
      <c r="V25" s="446"/>
    </row>
    <row r="26" spans="1:24" s="9" customFormat="1" ht="18" customHeight="1">
      <c r="C26" s="444" t="s">
        <v>580</v>
      </c>
      <c r="D26" s="444"/>
      <c r="E26" s="444"/>
      <c r="F26" s="444"/>
      <c r="G26" s="446" t="s">
        <v>573</v>
      </c>
      <c r="H26" s="446"/>
      <c r="I26" s="446"/>
      <c r="J26" s="446"/>
      <c r="K26" s="446"/>
      <c r="L26" s="446"/>
      <c r="M26" s="446"/>
      <c r="N26" s="446"/>
      <c r="O26" s="446"/>
      <c r="P26" s="446"/>
      <c r="Q26" s="446"/>
      <c r="R26" s="446"/>
      <c r="S26" s="446"/>
      <c r="T26" s="446"/>
      <c r="U26" s="446"/>
      <c r="V26" s="446"/>
    </row>
    <row r="27" spans="1:24" s="9" customFormat="1" ht="8.25" customHeight="1">
      <c r="C27" s="162"/>
      <c r="D27" s="162"/>
      <c r="E27" s="162"/>
      <c r="F27" s="162"/>
      <c r="G27" s="238"/>
      <c r="H27" s="238"/>
      <c r="I27" s="238"/>
      <c r="J27" s="238"/>
      <c r="K27" s="238"/>
      <c r="L27" s="238"/>
      <c r="M27" s="238"/>
      <c r="N27" s="238"/>
      <c r="O27" s="238"/>
      <c r="P27" s="238"/>
      <c r="Q27" s="238"/>
      <c r="R27" s="238"/>
      <c r="S27" s="238"/>
      <c r="T27" s="238"/>
      <c r="U27" s="238"/>
      <c r="V27" s="238"/>
    </row>
    <row r="28" spans="1:24" s="9" customFormat="1" ht="13.5" customHeight="1">
      <c r="E28" s="447" t="s">
        <v>3</v>
      </c>
      <c r="F28" s="447"/>
      <c r="G28" s="448" t="s">
        <v>85</v>
      </c>
      <c r="H28" s="448"/>
      <c r="I28" s="448"/>
      <c r="J28" s="448"/>
      <c r="K28" s="448"/>
      <c r="L28" s="448"/>
      <c r="M28" s="448"/>
      <c r="N28" s="448"/>
      <c r="O28" s="448"/>
      <c r="P28" s="448"/>
      <c r="Q28" s="448"/>
      <c r="R28" s="448"/>
      <c r="S28" s="448"/>
      <c r="T28" s="448"/>
      <c r="U28" s="15"/>
      <c r="V28" s="15"/>
    </row>
    <row r="29" spans="1:24" s="9" customFormat="1" ht="13.5" customHeight="1">
      <c r="E29" s="447"/>
      <c r="F29" s="447"/>
      <c r="G29" s="448"/>
      <c r="H29" s="448"/>
      <c r="I29" s="448"/>
      <c r="J29" s="448"/>
      <c r="K29" s="448"/>
      <c r="L29" s="448"/>
      <c r="M29" s="448"/>
      <c r="N29" s="448"/>
      <c r="O29" s="448"/>
      <c r="P29" s="448"/>
      <c r="Q29" s="448"/>
      <c r="R29" s="448"/>
      <c r="S29" s="448"/>
      <c r="T29" s="448"/>
      <c r="U29" s="15"/>
      <c r="V29" s="15"/>
    </row>
    <row r="30" spans="1:24" s="9" customFormat="1" ht="18" customHeight="1"/>
    <row r="31" spans="1:24" s="9" customFormat="1" ht="18" customHeight="1">
      <c r="A31" s="443" t="s">
        <v>32</v>
      </c>
      <c r="B31" s="443"/>
      <c r="C31" s="443"/>
      <c r="D31" s="443"/>
      <c r="E31" s="443"/>
      <c r="F31" s="443"/>
      <c r="G31" s="443"/>
      <c r="H31" s="443"/>
      <c r="I31" s="443"/>
      <c r="J31" s="443"/>
      <c r="K31" s="443"/>
      <c r="L31" s="443"/>
      <c r="M31" s="443"/>
      <c r="N31" s="443"/>
      <c r="O31" s="443"/>
      <c r="P31" s="443"/>
      <c r="Q31" s="443"/>
      <c r="R31" s="443"/>
      <c r="S31" s="443"/>
      <c r="T31" s="443"/>
      <c r="U31" s="443"/>
      <c r="V31" s="443"/>
      <c r="W31" s="443"/>
      <c r="X31" s="443"/>
    </row>
    <row r="32" spans="1:24" s="9" customFormat="1" ht="12" customHeight="1">
      <c r="A32" s="239"/>
      <c r="B32" s="239"/>
      <c r="C32" s="239"/>
      <c r="D32" s="239"/>
      <c r="E32" s="239"/>
      <c r="F32" s="239"/>
      <c r="G32" s="239"/>
      <c r="H32" s="239"/>
      <c r="I32" s="239"/>
      <c r="J32" s="239"/>
      <c r="K32" s="239"/>
      <c r="L32" s="239"/>
      <c r="M32" s="239"/>
      <c r="N32" s="239"/>
      <c r="O32" s="239"/>
      <c r="P32" s="239"/>
      <c r="Q32" s="239"/>
      <c r="R32" s="239"/>
      <c r="S32" s="239"/>
      <c r="T32" s="239"/>
      <c r="U32" s="239"/>
      <c r="V32" s="239"/>
      <c r="W32" s="239"/>
      <c r="X32" s="239"/>
    </row>
    <row r="33" spans="2:4" s="9" customFormat="1" ht="18" customHeight="1">
      <c r="B33" s="240" t="s">
        <v>189</v>
      </c>
      <c r="C33" s="9" t="s">
        <v>188</v>
      </c>
    </row>
    <row r="34" spans="2:4" s="9" customFormat="1" ht="18" customHeight="1">
      <c r="C34" s="241" t="s">
        <v>208</v>
      </c>
      <c r="D34" s="9" t="s">
        <v>609</v>
      </c>
    </row>
    <row r="35" spans="2:4" s="9" customFormat="1" ht="18" customHeight="1">
      <c r="D35" s="9" t="s">
        <v>378</v>
      </c>
    </row>
    <row r="36" spans="2:4" s="9" customFormat="1" ht="18" customHeight="1">
      <c r="C36" s="241" t="s">
        <v>177</v>
      </c>
      <c r="D36" s="9" t="s">
        <v>190</v>
      </c>
    </row>
    <row r="37" spans="2:4" s="9" customFormat="1" ht="18" customHeight="1">
      <c r="C37" s="241" t="s">
        <v>178</v>
      </c>
      <c r="D37" s="9" t="s">
        <v>721</v>
      </c>
    </row>
    <row r="38" spans="2:4" s="9" customFormat="1" ht="18" customHeight="1">
      <c r="C38" s="241" t="s">
        <v>194</v>
      </c>
      <c r="D38" s="9" t="s">
        <v>379</v>
      </c>
    </row>
    <row r="39" spans="2:4" s="9" customFormat="1" ht="18" customHeight="1">
      <c r="C39" s="241"/>
      <c r="D39" s="9" t="s">
        <v>392</v>
      </c>
    </row>
    <row r="40" spans="2:4" s="9" customFormat="1" ht="18" customHeight="1">
      <c r="C40" s="241" t="s">
        <v>196</v>
      </c>
      <c r="D40" s="9" t="s">
        <v>746</v>
      </c>
    </row>
    <row r="41" spans="2:4" s="9" customFormat="1" ht="18" customHeight="1">
      <c r="C41" s="241"/>
      <c r="D41" s="9" t="s">
        <v>394</v>
      </c>
    </row>
    <row r="42" spans="2:4" s="9" customFormat="1" ht="18" customHeight="1">
      <c r="C42" s="241" t="s">
        <v>195</v>
      </c>
      <c r="D42" s="9" t="s">
        <v>191</v>
      </c>
    </row>
    <row r="43" spans="2:4" s="9" customFormat="1" ht="18" customHeight="1">
      <c r="C43" s="241" t="s">
        <v>197</v>
      </c>
      <c r="D43" s="9" t="s">
        <v>192</v>
      </c>
    </row>
    <row r="44" spans="2:4" s="9" customFormat="1" ht="18" customHeight="1">
      <c r="C44" s="241" t="s">
        <v>198</v>
      </c>
      <c r="D44" s="9" t="s">
        <v>193</v>
      </c>
    </row>
    <row r="45" spans="2:4" s="9" customFormat="1" ht="18" customHeight="1">
      <c r="C45" s="241" t="s">
        <v>678</v>
      </c>
      <c r="D45" s="9" t="s">
        <v>723</v>
      </c>
    </row>
    <row r="46" spans="2:4" s="9" customFormat="1" ht="18" customHeight="1">
      <c r="D46" s="9" t="s">
        <v>724</v>
      </c>
    </row>
    <row r="47" spans="2:4" s="9" customFormat="1" ht="18" customHeight="1"/>
    <row r="48" spans="2:4" s="9" customFormat="1" ht="18" customHeight="1">
      <c r="B48" s="240" t="s">
        <v>181</v>
      </c>
      <c r="C48" s="9" t="s">
        <v>747</v>
      </c>
    </row>
    <row r="49" spans="1:25" s="9" customFormat="1" ht="18" customHeight="1">
      <c r="C49" s="9" t="s">
        <v>748</v>
      </c>
    </row>
    <row r="50" spans="1:25" s="9" customFormat="1" ht="18" customHeight="1"/>
    <row r="51" spans="1:25" s="9" customFormat="1" ht="18" customHeight="1">
      <c r="B51" s="240" t="s">
        <v>220</v>
      </c>
      <c r="C51" s="9" t="s">
        <v>380</v>
      </c>
    </row>
    <row r="52" spans="1:25" s="9" customFormat="1" ht="18" customHeight="1">
      <c r="B52" s="240"/>
    </row>
    <row r="53" spans="1:25" s="9" customFormat="1" ht="18" customHeight="1">
      <c r="B53" s="240" t="s">
        <v>200</v>
      </c>
      <c r="C53" s="9" t="s">
        <v>202</v>
      </c>
    </row>
    <row r="54" spans="1:25" s="9" customFormat="1" ht="18" customHeight="1"/>
    <row r="55" spans="1:25" s="9" customFormat="1" ht="18" customHeight="1">
      <c r="B55" s="240" t="s">
        <v>201</v>
      </c>
      <c r="C55" s="9" t="s">
        <v>219</v>
      </c>
    </row>
    <row r="56" spans="1:25" s="9" customFormat="1" ht="18" customHeight="1"/>
    <row r="57" spans="1:25" s="9" customFormat="1" ht="18" customHeight="1">
      <c r="B57" s="240" t="s">
        <v>218</v>
      </c>
      <c r="C57" s="9" t="s">
        <v>203</v>
      </c>
    </row>
    <row r="58" spans="1:25" ht="18"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8"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8"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8"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8"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8" customHeight="1">
      <c r="A63" s="1"/>
      <c r="B63" s="1"/>
      <c r="C63" s="1"/>
      <c r="D63" s="1"/>
      <c r="E63" s="1"/>
      <c r="F63" s="1"/>
      <c r="G63" s="1"/>
      <c r="H63" s="1"/>
      <c r="I63" s="1"/>
      <c r="J63" s="1"/>
      <c r="K63" s="1"/>
      <c r="L63" s="1"/>
      <c r="M63" s="1"/>
      <c r="N63" s="1"/>
      <c r="O63" s="1"/>
      <c r="P63" s="1"/>
      <c r="Q63" s="1"/>
      <c r="R63" s="1"/>
      <c r="S63" s="1"/>
      <c r="T63" s="1"/>
      <c r="U63" s="1"/>
      <c r="V63" s="1"/>
      <c r="W63" s="1"/>
      <c r="X63" s="1"/>
      <c r="Y63" s="1"/>
    </row>
  </sheetData>
  <mergeCells count="33">
    <mergeCell ref="A31:X31"/>
    <mergeCell ref="C17:E17"/>
    <mergeCell ref="B14:E14"/>
    <mergeCell ref="F14:I14"/>
    <mergeCell ref="C18:F18"/>
    <mergeCell ref="G18:V18"/>
    <mergeCell ref="C19:F19"/>
    <mergeCell ref="G19:V19"/>
    <mergeCell ref="E22:F23"/>
    <mergeCell ref="G22:T23"/>
    <mergeCell ref="C25:F25"/>
    <mergeCell ref="G25:V25"/>
    <mergeCell ref="C26:F26"/>
    <mergeCell ref="G26:V26"/>
    <mergeCell ref="E28:F29"/>
    <mergeCell ref="G28:T29"/>
    <mergeCell ref="N12:O12"/>
    <mergeCell ref="R7:U7"/>
    <mergeCell ref="L7:M7"/>
    <mergeCell ref="L8:M8"/>
    <mergeCell ref="E1:G1"/>
    <mergeCell ref="N8:V8"/>
    <mergeCell ref="L10:M11"/>
    <mergeCell ref="N9:U9"/>
    <mergeCell ref="Q5:R5"/>
    <mergeCell ref="S5:X5"/>
    <mergeCell ref="AC8:AF8"/>
    <mergeCell ref="A2:X4"/>
    <mergeCell ref="V7:X7"/>
    <mergeCell ref="N7:O7"/>
    <mergeCell ref="P7:Q7"/>
    <mergeCell ref="Z3:AC3"/>
    <mergeCell ref="Z4:AC5"/>
  </mergeCells>
  <phoneticPr fontId="1"/>
  <conditionalFormatting sqref="E1:G1 N8:N10 P12 R12 T12">
    <cfRule type="cellIs" dxfId="52" priority="1" operator="equal">
      <formula>0</formula>
    </cfRule>
  </conditionalFormatting>
  <conditionalFormatting sqref="F14 L14 N14 P14">
    <cfRule type="cellIs" dxfId="51" priority="3" operator="equal">
      <formula>0</formula>
    </cfRule>
  </conditionalFormatting>
  <dataValidations disablePrompts="1" count="4">
    <dataValidation type="list" allowBlank="1" showInputMessage="1" showErrorMessage="1" sqref="N7:Q7" xr:uid="{00000000-0002-0000-0900-000000000000}">
      <formula1>"（相続人）,（相続人"</formula1>
    </dataValidation>
    <dataValidation type="list" allowBlank="1" showInputMessage="1" showErrorMessage="1" sqref="N12:O12 K14" xr:uid="{00000000-0002-0000-0900-000002000000}">
      <formula1>"明治,大正,昭和,平成,令和"</formula1>
    </dataValidation>
    <dataValidation type="list" allowBlank="1" showInputMessage="1" showErrorMessage="1" sqref="Q5" xr:uid="{00000000-0002-0000-0900-000003000000}">
      <formula1>"平成,令和"</formula1>
    </dataValidation>
    <dataValidation type="list" allowBlank="1" showInputMessage="1" showErrorMessage="1" sqref="G22 U28:V29 G28 U22:V23" xr:uid="{4A7D29E3-CBB1-4A5E-8F3B-54063C04353C}">
      <formula1>$Z$7:$Z$21</formula1>
    </dataValidation>
  </dataValidations>
  <printOptions horizontalCentered="1"/>
  <pageMargins left="0.70866141732283472" right="0.70866141732283472" top="0.19685039370078741" bottom="0" header="0.31496062992125984" footer="0"/>
  <pageSetup paperSize="9" scale="94" orientation="portrait" r:id="rId1"/>
  <headerFooter scaleWithDoc="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16706-B089-4D5E-86C3-3E1F2D58FCC4}">
  <sheetPr>
    <tabColor rgb="FF00B050"/>
  </sheetPr>
  <dimension ref="A1:AW59"/>
  <sheetViews>
    <sheetView view="pageBreakPreview" zoomScaleNormal="100" zoomScaleSheetLayoutView="100" workbookViewId="0">
      <selection activeCell="O13" sqref="O13:P13"/>
    </sheetView>
  </sheetViews>
  <sheetFormatPr defaultColWidth="3.625" defaultRowHeight="18" customHeight="1"/>
  <cols>
    <col min="1" max="3" width="3.625" style="7"/>
    <col min="4" max="4" width="4.625" style="7" customWidth="1"/>
    <col min="5" max="11" width="3.625" style="7"/>
    <col min="12" max="12" width="4.625" style="7" customWidth="1"/>
    <col min="13" max="27" width="3.625" style="7"/>
    <col min="28" max="34" width="9.875" style="7" customWidth="1"/>
    <col min="35" max="16384" width="3.625" style="7"/>
  </cols>
  <sheetData>
    <row r="1" spans="1:40" ht="18" customHeight="1" thickTop="1">
      <c r="A1" s="417"/>
      <c r="B1" s="418"/>
      <c r="C1" s="418"/>
      <c r="D1" s="418"/>
      <c r="E1" s="418"/>
      <c r="F1" s="418"/>
      <c r="G1" s="418"/>
      <c r="H1" s="418"/>
      <c r="I1" s="418"/>
      <c r="J1" s="418"/>
      <c r="K1" s="418"/>
      <c r="L1" s="418"/>
      <c r="M1" s="418"/>
      <c r="N1" s="418"/>
      <c r="O1" s="418"/>
      <c r="P1" s="418"/>
      <c r="Q1" s="418"/>
      <c r="R1" s="418"/>
      <c r="S1" s="418"/>
      <c r="T1" s="418"/>
      <c r="U1" s="418"/>
      <c r="V1" s="418"/>
      <c r="W1" s="418"/>
      <c r="X1" s="418"/>
      <c r="Y1" s="418"/>
      <c r="Z1" s="419"/>
    </row>
    <row r="2" spans="1:40" ht="18" customHeight="1">
      <c r="A2" s="420"/>
      <c r="B2" s="49" t="str">
        <f>[3]入力元!L4</f>
        <v>R</v>
      </c>
      <c r="C2" s="48">
        <f>入力元!N4</f>
        <v>8</v>
      </c>
      <c r="D2" s="216" t="s">
        <v>117</v>
      </c>
      <c r="E2" s="216" t="str">
        <f>[3]入力元!R4</f>
        <v>Y</v>
      </c>
      <c r="F2" s="457">
        <f>入力元!T4</f>
        <v>0</v>
      </c>
      <c r="G2" s="458"/>
      <c r="H2" s="459"/>
      <c r="I2" s="1"/>
      <c r="J2" s="1"/>
      <c r="K2" s="1"/>
      <c r="L2" s="1"/>
      <c r="M2" s="1"/>
      <c r="N2" s="1"/>
      <c r="O2" s="1"/>
      <c r="P2" s="1"/>
      <c r="Q2" s="1"/>
      <c r="R2" s="1"/>
      <c r="S2" s="1"/>
      <c r="T2" s="1"/>
      <c r="U2" s="1"/>
      <c r="V2" s="1"/>
      <c r="W2" s="1"/>
      <c r="X2" s="1"/>
      <c r="Y2" s="1"/>
      <c r="Z2" s="421"/>
      <c r="AA2" s="1"/>
    </row>
    <row r="3" spans="1:40" ht="18" customHeight="1" thickBot="1">
      <c r="A3" s="420"/>
      <c r="B3" s="460" t="s">
        <v>33</v>
      </c>
      <c r="C3" s="460"/>
      <c r="D3" s="460"/>
      <c r="E3" s="460"/>
      <c r="F3" s="460"/>
      <c r="G3" s="460"/>
      <c r="H3" s="460"/>
      <c r="I3" s="460"/>
      <c r="J3" s="460"/>
      <c r="K3" s="460"/>
      <c r="L3" s="460"/>
      <c r="M3" s="460"/>
      <c r="N3" s="460"/>
      <c r="O3" s="460"/>
      <c r="P3" s="460"/>
      <c r="Q3" s="460"/>
      <c r="R3" s="460"/>
      <c r="S3" s="460"/>
      <c r="T3" s="460"/>
      <c r="U3" s="460"/>
      <c r="V3" s="460"/>
      <c r="W3" s="460"/>
      <c r="X3" s="460"/>
      <c r="Y3" s="460"/>
      <c r="Z3" s="422"/>
      <c r="AA3" s="1"/>
    </row>
    <row r="4" spans="1:40" ht="16.7" customHeight="1" thickTop="1" thickBot="1">
      <c r="A4" s="420"/>
      <c r="B4" s="460"/>
      <c r="C4" s="460"/>
      <c r="D4" s="460"/>
      <c r="E4" s="460"/>
      <c r="F4" s="460"/>
      <c r="G4" s="460"/>
      <c r="H4" s="460"/>
      <c r="I4" s="460"/>
      <c r="J4" s="460"/>
      <c r="K4" s="460"/>
      <c r="L4" s="460"/>
      <c r="M4" s="460"/>
      <c r="N4" s="460"/>
      <c r="O4" s="460"/>
      <c r="P4" s="460"/>
      <c r="Q4" s="460"/>
      <c r="R4" s="460"/>
      <c r="S4" s="460"/>
      <c r="T4" s="460"/>
      <c r="U4" s="460"/>
      <c r="V4" s="460"/>
      <c r="W4" s="460"/>
      <c r="X4" s="460"/>
      <c r="Y4" s="460"/>
      <c r="Z4" s="422"/>
      <c r="AA4" s="1"/>
      <c r="AB4" s="461" t="s">
        <v>264</v>
      </c>
      <c r="AC4" s="461"/>
      <c r="AD4" s="461"/>
      <c r="AE4" s="461"/>
    </row>
    <row r="5" spans="1:40" ht="18" customHeight="1" thickTop="1">
      <c r="A5" s="420"/>
      <c r="B5" s="460"/>
      <c r="C5" s="460"/>
      <c r="D5" s="460"/>
      <c r="E5" s="460"/>
      <c r="F5" s="460"/>
      <c r="G5" s="460"/>
      <c r="H5" s="460"/>
      <c r="I5" s="460"/>
      <c r="J5" s="460"/>
      <c r="K5" s="460"/>
      <c r="L5" s="460"/>
      <c r="M5" s="460"/>
      <c r="N5" s="460"/>
      <c r="O5" s="460"/>
      <c r="P5" s="460"/>
      <c r="Q5" s="460"/>
      <c r="R5" s="460"/>
      <c r="S5" s="460"/>
      <c r="T5" s="460"/>
      <c r="U5" s="460"/>
      <c r="V5" s="460"/>
      <c r="W5" s="460"/>
      <c r="X5" s="460"/>
      <c r="Y5" s="460"/>
      <c r="Z5" s="422"/>
      <c r="AA5" s="1"/>
      <c r="AB5" s="462" t="str">
        <f>[3]入力元!$AJ$9&amp;[3]入力元!$AJ$14&amp;IF(OR([3]入力元!$AC$9="有",[3]入力元!$AC$14="有"),"に外字あり","")</f>
        <v/>
      </c>
      <c r="AC5" s="463"/>
      <c r="AD5" s="463"/>
      <c r="AE5" s="464"/>
    </row>
    <row r="6" spans="1:40" ht="18" customHeight="1" thickBot="1">
      <c r="A6" s="420"/>
      <c r="B6" s="1"/>
      <c r="C6" s="1"/>
      <c r="D6" s="1"/>
      <c r="E6" s="1"/>
      <c r="F6" s="1"/>
      <c r="G6" s="1"/>
      <c r="H6" s="1"/>
      <c r="I6" s="1"/>
      <c r="J6" s="1"/>
      <c r="K6" s="1"/>
      <c r="L6" s="1"/>
      <c r="M6" s="1"/>
      <c r="N6" s="1"/>
      <c r="O6" s="1"/>
      <c r="P6" s="1"/>
      <c r="Q6" s="11"/>
      <c r="R6" s="468" t="s">
        <v>428</v>
      </c>
      <c r="S6" s="468"/>
      <c r="T6" s="468" t="s">
        <v>427</v>
      </c>
      <c r="U6" s="468"/>
      <c r="V6" s="468"/>
      <c r="W6" s="468"/>
      <c r="X6" s="468"/>
      <c r="Y6" s="468"/>
      <c r="Z6" s="423"/>
      <c r="AA6" s="1"/>
      <c r="AB6" s="465"/>
      <c r="AC6" s="466"/>
      <c r="AD6" s="466"/>
      <c r="AE6" s="467"/>
    </row>
    <row r="7" spans="1:40" ht="7.5" customHeight="1" thickBot="1">
      <c r="A7" s="420"/>
      <c r="B7" s="1"/>
      <c r="C7" s="1"/>
      <c r="D7" s="1"/>
      <c r="E7" s="1"/>
      <c r="F7" s="1"/>
      <c r="G7" s="1"/>
      <c r="Q7" s="12"/>
      <c r="R7" s="12"/>
      <c r="S7" s="12"/>
      <c r="T7" s="12"/>
      <c r="U7" s="11"/>
      <c r="V7" s="11"/>
      <c r="W7" s="11"/>
      <c r="X7" s="11"/>
      <c r="Y7" s="11"/>
      <c r="Z7" s="424"/>
      <c r="AA7" s="1"/>
    </row>
    <row r="8" spans="1:40" ht="18" customHeight="1">
      <c r="A8" s="420"/>
      <c r="M8" s="453" t="s">
        <v>24</v>
      </c>
      <c r="N8" s="453"/>
      <c r="O8" s="455" t="s">
        <v>221</v>
      </c>
      <c r="P8" s="455"/>
      <c r="Q8" s="455"/>
      <c r="R8" s="455"/>
      <c r="S8" s="456"/>
      <c r="T8" s="456"/>
      <c r="U8" s="456"/>
      <c r="V8" s="456"/>
      <c r="W8" s="455" t="str">
        <f>IF(O8="（相続人","法定代理人)","")</f>
        <v/>
      </c>
      <c r="X8" s="455"/>
      <c r="Y8" s="455"/>
      <c r="Z8" s="425"/>
      <c r="AA8" s="1"/>
      <c r="AB8" s="141" t="s">
        <v>75</v>
      </c>
      <c r="AC8" s="182"/>
      <c r="AD8" s="182"/>
      <c r="AE8" s="182"/>
      <c r="AF8" s="182"/>
      <c r="AG8" s="182"/>
      <c r="AH8" s="182"/>
      <c r="AI8" s="182"/>
      <c r="AJ8" s="182"/>
      <c r="AK8" s="182"/>
      <c r="AL8" s="182"/>
      <c r="AM8" s="182"/>
      <c r="AN8" s="191"/>
    </row>
    <row r="9" spans="1:40" ht="18" customHeight="1">
      <c r="A9" s="420"/>
      <c r="B9" s="1"/>
      <c r="C9" s="1"/>
      <c r="M9" s="453" t="s">
        <v>2</v>
      </c>
      <c r="N9" s="453"/>
      <c r="O9" s="454">
        <f>入力元!L6</f>
        <v>0</v>
      </c>
      <c r="P9" s="454"/>
      <c r="Q9" s="454"/>
      <c r="R9" s="454"/>
      <c r="S9" s="454"/>
      <c r="T9" s="454"/>
      <c r="U9" s="454"/>
      <c r="V9" s="454"/>
      <c r="W9" s="454"/>
      <c r="X9" s="142"/>
      <c r="Y9" s="38"/>
      <c r="Z9" s="426"/>
      <c r="AA9" s="1"/>
      <c r="AB9" s="128" t="s">
        <v>85</v>
      </c>
      <c r="AE9" s="444"/>
      <c r="AF9" s="444"/>
      <c r="AG9" s="444"/>
      <c r="AH9" s="444"/>
      <c r="AN9" s="192"/>
    </row>
    <row r="10" spans="1:40" ht="18" customHeight="1" thickBot="1">
      <c r="A10" s="420"/>
      <c r="B10" s="1"/>
      <c r="C10" s="1"/>
      <c r="D10" s="1"/>
      <c r="E10" s="1"/>
      <c r="F10" s="1"/>
      <c r="G10" s="1"/>
      <c r="H10" s="1"/>
      <c r="I10" s="1"/>
      <c r="J10" s="1"/>
      <c r="K10" s="1"/>
      <c r="L10" s="1"/>
      <c r="M10" s="215"/>
      <c r="N10" s="215"/>
      <c r="O10" s="449">
        <f>入力元!L7</f>
        <v>0</v>
      </c>
      <c r="P10" s="449"/>
      <c r="Q10" s="449"/>
      <c r="R10" s="449"/>
      <c r="S10" s="449"/>
      <c r="T10" s="449"/>
      <c r="U10" s="449"/>
      <c r="V10" s="449"/>
      <c r="W10" s="39"/>
      <c r="X10" s="39"/>
      <c r="Y10" s="39"/>
      <c r="Z10" s="427"/>
      <c r="AA10" s="1"/>
      <c r="AB10" s="205" t="s">
        <v>81</v>
      </c>
      <c r="AC10" s="193"/>
      <c r="AD10" s="193"/>
      <c r="AE10" s="193"/>
      <c r="AF10" s="193"/>
      <c r="AG10" s="193"/>
      <c r="AH10" s="193"/>
      <c r="AI10" s="193"/>
      <c r="AJ10" s="193"/>
      <c r="AK10" s="193"/>
      <c r="AL10" s="193"/>
      <c r="AM10" s="193"/>
      <c r="AN10" s="194"/>
    </row>
    <row r="11" spans="1:40" ht="18" customHeight="1">
      <c r="A11" s="420"/>
      <c r="B11" s="1"/>
      <c r="C11" s="1"/>
      <c r="D11" s="1"/>
      <c r="E11" s="1"/>
      <c r="F11" s="1"/>
      <c r="G11" s="1"/>
      <c r="H11" s="1"/>
      <c r="I11" s="1"/>
      <c r="J11" s="1"/>
      <c r="K11" s="1"/>
      <c r="L11" s="1"/>
      <c r="M11" s="450" t="s">
        <v>3</v>
      </c>
      <c r="N11" s="450"/>
      <c r="O11" s="143"/>
      <c r="P11" s="143"/>
      <c r="Q11" s="143"/>
      <c r="R11" s="143"/>
      <c r="S11" s="143"/>
      <c r="T11" s="143"/>
      <c r="U11" s="143"/>
      <c r="V11" s="143"/>
      <c r="W11" s="39"/>
      <c r="X11" s="39"/>
      <c r="Y11" s="39"/>
      <c r="Z11" s="427"/>
      <c r="AA11" s="1"/>
    </row>
    <row r="12" spans="1:40" ht="18" customHeight="1">
      <c r="A12" s="420"/>
      <c r="B12" s="1"/>
      <c r="C12" s="1"/>
      <c r="D12" s="1"/>
      <c r="E12" s="1"/>
      <c r="F12" s="1"/>
      <c r="G12" s="1"/>
      <c r="H12" s="1"/>
      <c r="I12" s="1"/>
      <c r="J12" s="1"/>
      <c r="K12" s="1"/>
      <c r="L12" s="1"/>
      <c r="M12" s="450"/>
      <c r="N12" s="450"/>
      <c r="O12" s="145"/>
      <c r="P12" s="145"/>
      <c r="Q12" s="46"/>
      <c r="R12" s="46"/>
      <c r="S12" s="46"/>
      <c r="T12" s="46"/>
      <c r="U12" s="46"/>
      <c r="V12" s="46"/>
      <c r="W12" s="40"/>
      <c r="X12" s="1"/>
      <c r="Y12" s="41" t="s">
        <v>44</v>
      </c>
      <c r="Z12" s="428"/>
      <c r="AA12" s="1"/>
    </row>
    <row r="13" spans="1:40" ht="18" customHeight="1">
      <c r="A13" s="420"/>
      <c r="B13" s="1"/>
      <c r="C13" s="1"/>
      <c r="D13" s="1"/>
      <c r="E13" s="1"/>
      <c r="F13" s="1"/>
      <c r="G13" s="1"/>
      <c r="H13" s="1"/>
      <c r="I13" s="1"/>
      <c r="J13" s="1"/>
      <c r="L13" s="198"/>
      <c r="M13" s="198"/>
      <c r="N13" s="200" t="s">
        <v>25</v>
      </c>
      <c r="O13" s="451" t="s">
        <v>43</v>
      </c>
      <c r="P13" s="451"/>
      <c r="Q13" s="47">
        <f>入力元!P9</f>
        <v>0</v>
      </c>
      <c r="R13" s="47" t="s">
        <v>28</v>
      </c>
      <c r="S13" s="47">
        <f>入力元!T9</f>
        <v>0</v>
      </c>
      <c r="T13" s="47" t="s">
        <v>29</v>
      </c>
      <c r="U13" s="47">
        <f>入力元!X9</f>
        <v>0</v>
      </c>
      <c r="V13" s="47" t="s">
        <v>125</v>
      </c>
      <c r="W13" s="1"/>
      <c r="X13" s="217"/>
      <c r="Z13" s="429"/>
      <c r="AA13" s="1"/>
    </row>
    <row r="14" spans="1:40" ht="18" customHeight="1">
      <c r="A14" s="420"/>
      <c r="B14" s="1"/>
      <c r="C14" s="1"/>
      <c r="D14" s="1"/>
      <c r="E14" s="1"/>
      <c r="F14" s="1"/>
      <c r="G14" s="1"/>
      <c r="H14" s="1"/>
      <c r="I14" s="1"/>
      <c r="J14" s="1"/>
      <c r="K14" s="1"/>
      <c r="L14" s="1"/>
      <c r="M14" s="1"/>
      <c r="N14" s="1"/>
      <c r="O14" s="1"/>
      <c r="P14" s="1"/>
      <c r="Q14" s="1"/>
      <c r="R14" s="1"/>
      <c r="Y14" s="1"/>
      <c r="Z14" s="421"/>
      <c r="AA14" s="1"/>
    </row>
    <row r="15" spans="1:40" s="9" customFormat="1" ht="18" customHeight="1">
      <c r="A15" s="430"/>
      <c r="C15" s="452" t="s">
        <v>26</v>
      </c>
      <c r="D15" s="452"/>
      <c r="E15" s="452"/>
      <c r="F15" s="452"/>
      <c r="G15" s="444">
        <f>入力元!L13</f>
        <v>0</v>
      </c>
      <c r="H15" s="444"/>
      <c r="I15" s="444"/>
      <c r="J15" s="444"/>
      <c r="K15" s="200" t="s">
        <v>27</v>
      </c>
      <c r="L15" s="162" t="str">
        <f>[3]入力元!L14</f>
        <v>令和</v>
      </c>
      <c r="M15" s="9">
        <f>入力元!P14</f>
        <v>0</v>
      </c>
      <c r="N15" s="9" t="s">
        <v>28</v>
      </c>
      <c r="O15" s="9">
        <f>入力元!T14</f>
        <v>0</v>
      </c>
      <c r="P15" s="9" t="s">
        <v>29</v>
      </c>
      <c r="Q15" s="9">
        <f>入力元!X14</f>
        <v>0</v>
      </c>
      <c r="R15" s="9" t="s">
        <v>30</v>
      </c>
      <c r="Z15" s="431"/>
    </row>
    <row r="16" spans="1:40" s="9" customFormat="1" ht="18" customHeight="1">
      <c r="A16" s="430"/>
      <c r="C16" s="9" t="s">
        <v>734</v>
      </c>
      <c r="Z16" s="431"/>
    </row>
    <row r="17" spans="1:49" s="9" customFormat="1" ht="15" customHeight="1">
      <c r="A17" s="430"/>
      <c r="C17" s="9" t="s">
        <v>735</v>
      </c>
      <c r="Z17" s="431"/>
    </row>
    <row r="18" spans="1:49" s="9" customFormat="1" ht="18" customHeight="1">
      <c r="A18" s="430"/>
      <c r="Z18" s="431"/>
    </row>
    <row r="19" spans="1:49" s="9" customFormat="1" ht="18" customHeight="1">
      <c r="A19" s="430"/>
      <c r="D19" s="444" t="s">
        <v>31</v>
      </c>
      <c r="E19" s="444"/>
      <c r="F19" s="444"/>
      <c r="Z19" s="431"/>
    </row>
    <row r="20" spans="1:49" s="9" customFormat="1" ht="18" customHeight="1">
      <c r="A20" s="430"/>
      <c r="D20" s="445" t="s">
        <v>115</v>
      </c>
      <c r="E20" s="445"/>
      <c r="F20" s="445"/>
      <c r="G20" s="445"/>
      <c r="H20" s="446" t="s">
        <v>572</v>
      </c>
      <c r="I20" s="446"/>
      <c r="J20" s="446"/>
      <c r="K20" s="446"/>
      <c r="L20" s="446"/>
      <c r="M20" s="446"/>
      <c r="N20" s="446"/>
      <c r="O20" s="446"/>
      <c r="P20" s="446"/>
      <c r="Q20" s="446"/>
      <c r="R20" s="446"/>
      <c r="S20" s="446"/>
      <c r="T20" s="446"/>
      <c r="U20" s="446"/>
      <c r="V20" s="446"/>
      <c r="W20" s="446"/>
      <c r="Z20" s="431"/>
    </row>
    <row r="21" spans="1:49" s="9" customFormat="1" ht="18" customHeight="1">
      <c r="A21" s="430"/>
      <c r="D21" s="444" t="s">
        <v>579</v>
      </c>
      <c r="E21" s="444"/>
      <c r="F21" s="444"/>
      <c r="G21" s="444"/>
      <c r="H21" s="446" t="s">
        <v>709</v>
      </c>
      <c r="I21" s="446"/>
      <c r="J21" s="446"/>
      <c r="K21" s="446"/>
      <c r="L21" s="446"/>
      <c r="M21" s="446"/>
      <c r="N21" s="446"/>
      <c r="O21" s="446"/>
      <c r="P21" s="446"/>
      <c r="Q21" s="446"/>
      <c r="R21" s="446"/>
      <c r="S21" s="446"/>
      <c r="T21" s="446"/>
      <c r="U21" s="446"/>
      <c r="V21" s="446"/>
      <c r="W21" s="446"/>
      <c r="Z21" s="431"/>
    </row>
    <row r="22" spans="1:49" s="9" customFormat="1" ht="18.399999999999999" customHeight="1">
      <c r="A22" s="430"/>
      <c r="D22" s="162"/>
      <c r="E22" s="162"/>
      <c r="F22" s="162"/>
      <c r="G22" s="162"/>
      <c r="H22" s="238" t="s">
        <v>706</v>
      </c>
      <c r="I22" s="238"/>
      <c r="J22" s="238"/>
      <c r="K22" s="238"/>
      <c r="L22" s="238"/>
      <c r="M22" s="238"/>
      <c r="N22" s="238"/>
      <c r="O22" s="238"/>
      <c r="P22" s="238"/>
      <c r="Q22" s="238"/>
      <c r="R22" s="238"/>
      <c r="S22" s="238"/>
      <c r="T22" s="238"/>
      <c r="U22" s="238"/>
      <c r="V22" s="238"/>
      <c r="W22" s="238"/>
      <c r="Z22" s="431"/>
    </row>
    <row r="23" spans="1:49" s="9" customFormat="1" ht="13.5" customHeight="1">
      <c r="A23" s="430"/>
      <c r="D23" s="162"/>
      <c r="E23" s="162"/>
      <c r="F23" s="162"/>
      <c r="G23" s="162"/>
      <c r="H23" s="238"/>
      <c r="I23" s="238"/>
      <c r="J23" s="238"/>
      <c r="K23" s="238"/>
      <c r="L23" s="238"/>
      <c r="M23" s="238"/>
      <c r="N23" s="238"/>
      <c r="O23" s="238"/>
      <c r="P23" s="238"/>
      <c r="Q23" s="238"/>
      <c r="R23" s="238"/>
      <c r="S23" s="238"/>
      <c r="T23" s="238"/>
      <c r="U23" s="238"/>
      <c r="V23" s="238"/>
      <c r="W23" s="238"/>
      <c r="Z23" s="431"/>
    </row>
    <row r="24" spans="1:49" s="9" customFormat="1" ht="13.5" customHeight="1">
      <c r="A24" s="430"/>
      <c r="F24" s="447" t="s">
        <v>3</v>
      </c>
      <c r="G24" s="447"/>
      <c r="H24" s="448" t="s">
        <v>75</v>
      </c>
      <c r="I24" s="448"/>
      <c r="J24" s="448"/>
      <c r="K24" s="448"/>
      <c r="L24" s="448"/>
      <c r="M24" s="448"/>
      <c r="N24" s="448"/>
      <c r="O24" s="448"/>
      <c r="P24" s="448"/>
      <c r="Q24" s="448"/>
      <c r="R24" s="448"/>
      <c r="S24" s="448"/>
      <c r="T24" s="448"/>
      <c r="U24" s="448"/>
      <c r="V24" s="15"/>
      <c r="W24" s="15"/>
      <c r="Z24" s="431"/>
    </row>
    <row r="25" spans="1:49" s="9" customFormat="1" ht="7.5" customHeight="1">
      <c r="A25" s="430"/>
      <c r="F25" s="447"/>
      <c r="G25" s="447"/>
      <c r="H25" s="448"/>
      <c r="I25" s="448"/>
      <c r="J25" s="448"/>
      <c r="K25" s="448"/>
      <c r="L25" s="448"/>
      <c r="M25" s="448"/>
      <c r="N25" s="448"/>
      <c r="O25" s="448"/>
      <c r="P25" s="448"/>
      <c r="Q25" s="448"/>
      <c r="R25" s="448"/>
      <c r="S25" s="448"/>
      <c r="T25" s="448"/>
      <c r="U25" s="448"/>
      <c r="V25" s="15"/>
      <c r="W25" s="15"/>
      <c r="Z25" s="431"/>
    </row>
    <row r="26" spans="1:49" s="9" customFormat="1" ht="18" customHeight="1">
      <c r="A26" s="430"/>
      <c r="Z26" s="431"/>
    </row>
    <row r="27" spans="1:49" s="9" customFormat="1" ht="18" customHeight="1">
      <c r="A27" s="430"/>
      <c r="Z27" s="431"/>
    </row>
    <row r="28" spans="1:49" s="9" customFormat="1" ht="15" customHeight="1">
      <c r="A28" s="430"/>
      <c r="B28" s="443" t="s">
        <v>32</v>
      </c>
      <c r="C28" s="443"/>
      <c r="D28" s="443"/>
      <c r="E28" s="443"/>
      <c r="F28" s="443"/>
      <c r="G28" s="443"/>
      <c r="H28" s="443"/>
      <c r="I28" s="443"/>
      <c r="J28" s="443"/>
      <c r="K28" s="443"/>
      <c r="L28" s="443"/>
      <c r="M28" s="443"/>
      <c r="N28" s="443"/>
      <c r="O28" s="443"/>
      <c r="P28" s="443"/>
      <c r="Q28" s="443"/>
      <c r="R28" s="443"/>
      <c r="S28" s="443"/>
      <c r="T28" s="443"/>
      <c r="U28" s="443"/>
      <c r="V28" s="443"/>
      <c r="W28" s="443"/>
      <c r="X28" s="443"/>
      <c r="Y28" s="443"/>
      <c r="Z28" s="432"/>
    </row>
    <row r="29" spans="1:49" s="9" customFormat="1" ht="13.5" customHeight="1">
      <c r="A29" s="430"/>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c r="Z29" s="432"/>
    </row>
    <row r="30" spans="1:49" s="9" customFormat="1" ht="13.5" customHeight="1">
      <c r="A30" s="430"/>
      <c r="C30" s="240" t="s">
        <v>189</v>
      </c>
      <c r="D30" s="9" t="s">
        <v>749</v>
      </c>
      <c r="Z30" s="431"/>
      <c r="AA30" s="433"/>
      <c r="AB30" s="433"/>
      <c r="AC30" s="433"/>
      <c r="AD30" s="433"/>
      <c r="AE30" s="433"/>
      <c r="AF30" s="433"/>
      <c r="AG30" s="433"/>
      <c r="AH30" s="433"/>
      <c r="AI30" s="433"/>
      <c r="AJ30" s="433"/>
      <c r="AK30" s="433"/>
      <c r="AL30" s="433"/>
      <c r="AM30" s="433"/>
      <c r="AN30" s="433"/>
      <c r="AO30" s="433"/>
      <c r="AP30" s="433"/>
      <c r="AQ30" s="433"/>
      <c r="AR30" s="433"/>
      <c r="AS30" s="433"/>
      <c r="AT30" s="433"/>
      <c r="AU30" s="433"/>
      <c r="AV30" s="433"/>
      <c r="AW30" s="433"/>
    </row>
    <row r="31" spans="1:49" s="9" customFormat="1" ht="18" customHeight="1">
      <c r="A31" s="430"/>
      <c r="D31" s="9" t="s">
        <v>736</v>
      </c>
      <c r="Z31" s="431"/>
      <c r="AA31" s="433"/>
      <c r="AB31" s="433"/>
      <c r="AC31" s="433"/>
      <c r="AD31" s="433"/>
      <c r="AE31" s="433"/>
      <c r="AF31" s="433"/>
      <c r="AG31" s="433"/>
      <c r="AH31" s="433"/>
      <c r="AI31" s="433"/>
      <c r="AJ31" s="433"/>
      <c r="AK31" s="433"/>
      <c r="AL31" s="433"/>
      <c r="AM31" s="433"/>
      <c r="AN31" s="433"/>
      <c r="AO31" s="433"/>
      <c r="AP31" s="433"/>
      <c r="AQ31" s="433"/>
      <c r="AR31" s="433"/>
      <c r="AS31" s="433"/>
      <c r="AT31" s="433"/>
      <c r="AU31" s="433"/>
      <c r="AV31" s="433"/>
      <c r="AW31" s="433"/>
    </row>
    <row r="32" spans="1:49" s="9" customFormat="1" ht="18" customHeight="1">
      <c r="A32" s="430"/>
      <c r="D32" s="9" t="s">
        <v>737</v>
      </c>
      <c r="Z32" s="431"/>
      <c r="AA32" s="433"/>
      <c r="AB32" s="433"/>
      <c r="AC32" s="433"/>
      <c r="AD32" s="433"/>
      <c r="AE32" s="433"/>
      <c r="AF32" s="433"/>
      <c r="AG32" s="433"/>
      <c r="AH32" s="433"/>
      <c r="AI32" s="433"/>
      <c r="AJ32" s="433"/>
      <c r="AK32" s="433"/>
      <c r="AL32" s="433"/>
      <c r="AM32" s="433"/>
      <c r="AN32" s="433"/>
      <c r="AO32" s="433"/>
      <c r="AP32" s="433"/>
      <c r="AQ32" s="433"/>
      <c r="AR32" s="433"/>
      <c r="AS32" s="433"/>
      <c r="AT32" s="433"/>
      <c r="AU32" s="433"/>
      <c r="AV32" s="433"/>
      <c r="AW32" s="433"/>
    </row>
    <row r="33" spans="1:49" s="9" customFormat="1" ht="15.75" customHeight="1">
      <c r="A33" s="430"/>
      <c r="D33" s="9" t="s">
        <v>738</v>
      </c>
      <c r="Z33" s="431"/>
      <c r="AA33" s="433"/>
      <c r="AB33" s="433"/>
      <c r="AC33" s="433"/>
      <c r="AD33" s="433"/>
      <c r="AE33" s="433"/>
      <c r="AF33" s="433"/>
      <c r="AG33" s="433"/>
      <c r="AH33" s="433"/>
      <c r="AI33" s="433"/>
      <c r="AJ33" s="433"/>
      <c r="AK33" s="433"/>
      <c r="AL33" s="433"/>
      <c r="AM33" s="433"/>
      <c r="AN33" s="433"/>
      <c r="AO33" s="433"/>
      <c r="AP33" s="433"/>
      <c r="AQ33" s="433"/>
      <c r="AR33" s="433"/>
      <c r="AS33" s="433"/>
      <c r="AT33" s="433"/>
      <c r="AU33" s="433"/>
      <c r="AV33" s="433"/>
      <c r="AW33" s="433"/>
    </row>
    <row r="34" spans="1:49" s="9" customFormat="1" ht="18" customHeight="1">
      <c r="A34" s="430"/>
      <c r="D34" s="9" t="s">
        <v>739</v>
      </c>
      <c r="Z34" s="431"/>
      <c r="AA34" s="433"/>
      <c r="AB34" s="433"/>
      <c r="AC34" s="433"/>
      <c r="AD34" s="433"/>
      <c r="AE34" s="433"/>
      <c r="AF34" s="433"/>
      <c r="AG34" s="433"/>
      <c r="AH34" s="433"/>
      <c r="AI34" s="433"/>
      <c r="AJ34" s="433"/>
      <c r="AK34" s="433"/>
      <c r="AL34" s="433"/>
      <c r="AM34" s="433"/>
      <c r="AN34" s="433"/>
      <c r="AO34" s="433"/>
      <c r="AP34" s="433"/>
      <c r="AQ34" s="433"/>
      <c r="AR34" s="433"/>
      <c r="AS34" s="433"/>
      <c r="AT34" s="433"/>
      <c r="AU34" s="433"/>
      <c r="AV34" s="433"/>
      <c r="AW34" s="433"/>
    </row>
    <row r="35" spans="1:49" s="9" customFormat="1" ht="18" customHeight="1">
      <c r="A35" s="430"/>
      <c r="Z35" s="431"/>
      <c r="AA35" s="433"/>
      <c r="AB35" s="433"/>
      <c r="AC35" s="433"/>
      <c r="AD35" s="433"/>
      <c r="AE35" s="433"/>
      <c r="AF35" s="433"/>
      <c r="AG35" s="433"/>
      <c r="AH35" s="433"/>
      <c r="AI35" s="433"/>
      <c r="AJ35" s="433"/>
      <c r="AK35" s="433"/>
      <c r="AL35" s="433"/>
      <c r="AM35" s="433"/>
      <c r="AN35" s="433"/>
      <c r="AO35" s="433"/>
      <c r="AP35" s="433"/>
      <c r="AQ35" s="433"/>
      <c r="AR35" s="433"/>
      <c r="AS35" s="433"/>
      <c r="AT35" s="433"/>
      <c r="AU35" s="433"/>
      <c r="AV35" s="433"/>
      <c r="AW35" s="433"/>
    </row>
    <row r="36" spans="1:49" s="9" customFormat="1" ht="18" customHeight="1">
      <c r="A36" s="430"/>
      <c r="C36" s="240" t="s">
        <v>745</v>
      </c>
      <c r="D36" s="9" t="s">
        <v>723</v>
      </c>
      <c r="Z36" s="431"/>
      <c r="AA36" s="433"/>
      <c r="AB36" s="433"/>
      <c r="AC36" s="433"/>
      <c r="AD36" s="433"/>
      <c r="AE36" s="433"/>
      <c r="AF36" s="433"/>
      <c r="AG36" s="433"/>
      <c r="AH36" s="433"/>
      <c r="AI36" s="433"/>
      <c r="AJ36" s="433"/>
      <c r="AK36" s="433"/>
      <c r="AL36" s="433"/>
      <c r="AM36" s="433"/>
      <c r="AN36" s="433"/>
      <c r="AO36" s="433"/>
      <c r="AP36" s="433"/>
      <c r="AQ36" s="433"/>
      <c r="AR36" s="433"/>
      <c r="AS36" s="433"/>
      <c r="AT36" s="433"/>
      <c r="AU36" s="433"/>
      <c r="AV36" s="433"/>
      <c r="AW36" s="433"/>
    </row>
    <row r="37" spans="1:49" s="9" customFormat="1" ht="18" customHeight="1">
      <c r="A37" s="430"/>
      <c r="D37" s="9" t="s">
        <v>724</v>
      </c>
      <c r="Z37" s="431"/>
      <c r="AA37" s="433"/>
      <c r="AB37" s="433"/>
      <c r="AC37" s="433"/>
      <c r="AD37" s="433"/>
      <c r="AE37" s="433"/>
      <c r="AF37" s="433"/>
      <c r="AG37" s="433"/>
      <c r="AH37" s="433"/>
      <c r="AI37" s="433"/>
      <c r="AJ37" s="433"/>
      <c r="AK37" s="433"/>
      <c r="AL37" s="433"/>
      <c r="AM37" s="433"/>
      <c r="AN37" s="433"/>
      <c r="AO37" s="433"/>
      <c r="AP37" s="433"/>
      <c r="AQ37" s="433"/>
      <c r="AR37" s="433"/>
      <c r="AS37" s="433"/>
      <c r="AT37" s="433"/>
      <c r="AU37" s="433"/>
      <c r="AV37" s="433"/>
      <c r="AW37" s="433"/>
    </row>
    <row r="38" spans="1:49" s="9" customFormat="1" ht="18" customHeight="1">
      <c r="A38" s="430"/>
      <c r="Z38" s="431"/>
      <c r="AA38" s="433"/>
      <c r="AB38" s="433"/>
      <c r="AC38" s="433"/>
      <c r="AD38" s="433"/>
      <c r="AE38" s="433"/>
      <c r="AF38" s="433"/>
      <c r="AG38" s="433"/>
      <c r="AH38" s="433"/>
      <c r="AI38" s="433"/>
      <c r="AJ38" s="433"/>
      <c r="AK38" s="433"/>
      <c r="AL38" s="433"/>
      <c r="AM38" s="433"/>
      <c r="AN38" s="433"/>
      <c r="AO38" s="433"/>
      <c r="AP38" s="433"/>
      <c r="AQ38" s="433"/>
      <c r="AR38" s="433"/>
      <c r="AS38" s="433"/>
      <c r="AT38" s="433"/>
      <c r="AU38" s="433"/>
      <c r="AV38" s="433"/>
      <c r="AW38" s="433"/>
    </row>
    <row r="39" spans="1:49" s="9" customFormat="1" ht="18" customHeight="1">
      <c r="A39" s="430"/>
      <c r="C39" s="240" t="s">
        <v>744</v>
      </c>
      <c r="D39" s="285" t="s">
        <v>750</v>
      </c>
      <c r="Z39" s="431"/>
      <c r="AA39" s="433"/>
      <c r="AB39" s="434"/>
      <c r="AC39" s="434"/>
      <c r="AD39" s="434"/>
      <c r="AE39" s="434"/>
      <c r="AF39" s="434"/>
      <c r="AG39" s="434"/>
      <c r="AH39" s="434"/>
      <c r="AI39" s="434"/>
      <c r="AJ39" s="434"/>
      <c r="AK39" s="434"/>
      <c r="AL39" s="434"/>
      <c r="AM39" s="434"/>
      <c r="AN39" s="434"/>
      <c r="AO39" s="434"/>
      <c r="AP39" s="434"/>
      <c r="AQ39" s="434"/>
      <c r="AR39" s="434"/>
      <c r="AS39" s="434"/>
      <c r="AT39" s="434"/>
      <c r="AU39" s="434"/>
      <c r="AV39" s="434"/>
      <c r="AW39" s="434"/>
    </row>
    <row r="40" spans="1:49" s="9" customFormat="1" ht="18" customHeight="1">
      <c r="A40" s="430"/>
      <c r="D40" s="9" t="s">
        <v>740</v>
      </c>
      <c r="Z40" s="431"/>
      <c r="AA40" s="433"/>
      <c r="AB40" s="434"/>
      <c r="AC40" s="434"/>
      <c r="AD40" s="434"/>
      <c r="AE40" s="434"/>
      <c r="AF40" s="434"/>
      <c r="AG40" s="434"/>
      <c r="AH40" s="434"/>
      <c r="AI40" s="434"/>
      <c r="AJ40" s="434"/>
      <c r="AK40" s="434"/>
      <c r="AL40" s="434"/>
      <c r="AM40" s="434"/>
      <c r="AN40" s="434"/>
      <c r="AO40" s="434"/>
      <c r="AP40" s="434"/>
      <c r="AQ40" s="434"/>
      <c r="AR40" s="434"/>
      <c r="AS40" s="434"/>
      <c r="AT40" s="434"/>
      <c r="AU40" s="434"/>
      <c r="AV40" s="434"/>
      <c r="AW40" s="434"/>
    </row>
    <row r="41" spans="1:49" s="9" customFormat="1" ht="18" customHeight="1">
      <c r="A41" s="430"/>
      <c r="D41" s="9" t="s">
        <v>741</v>
      </c>
      <c r="Z41" s="431"/>
      <c r="AA41" s="433"/>
      <c r="AB41" s="434"/>
      <c r="AC41" s="434"/>
      <c r="AD41" s="434"/>
      <c r="AE41" s="434"/>
      <c r="AF41" s="434"/>
      <c r="AG41" s="434"/>
      <c r="AH41" s="434"/>
      <c r="AI41" s="434"/>
      <c r="AJ41" s="434"/>
      <c r="AK41" s="434"/>
      <c r="AL41" s="434"/>
      <c r="AM41" s="434"/>
      <c r="AN41" s="434"/>
      <c r="AO41" s="434"/>
      <c r="AP41" s="434"/>
      <c r="AQ41" s="434"/>
      <c r="AR41" s="434"/>
      <c r="AS41" s="434"/>
      <c r="AT41" s="434"/>
      <c r="AU41" s="434"/>
      <c r="AV41" s="434"/>
      <c r="AW41" s="434"/>
    </row>
    <row r="42" spans="1:49" s="9" customFormat="1" ht="18" customHeight="1">
      <c r="A42" s="430"/>
      <c r="Z42" s="431"/>
      <c r="AB42" s="435"/>
      <c r="AC42" s="435"/>
      <c r="AD42" s="435"/>
      <c r="AE42" s="435"/>
      <c r="AF42" s="435"/>
      <c r="AG42" s="435"/>
      <c r="AH42" s="435"/>
      <c r="AI42" s="435"/>
      <c r="AJ42" s="435"/>
      <c r="AK42" s="435"/>
      <c r="AL42" s="435"/>
      <c r="AM42" s="435"/>
      <c r="AN42" s="435"/>
      <c r="AO42" s="435"/>
      <c r="AP42" s="435"/>
      <c r="AQ42" s="435"/>
      <c r="AR42" s="435"/>
      <c r="AS42" s="435"/>
      <c r="AT42" s="435"/>
      <c r="AU42" s="435"/>
      <c r="AV42" s="435"/>
      <c r="AW42" s="435"/>
    </row>
    <row r="43" spans="1:49" s="9" customFormat="1" ht="18" customHeight="1">
      <c r="A43" s="430"/>
      <c r="B43" s="443" t="s">
        <v>32</v>
      </c>
      <c r="C43" s="443"/>
      <c r="D43" s="443"/>
      <c r="E43" s="443"/>
      <c r="F43" s="443"/>
      <c r="G43" s="443"/>
      <c r="H43" s="443"/>
      <c r="I43" s="443"/>
      <c r="J43" s="443"/>
      <c r="K43" s="443"/>
      <c r="L43" s="443"/>
      <c r="M43" s="443"/>
      <c r="N43" s="443"/>
      <c r="O43" s="443"/>
      <c r="P43" s="443"/>
      <c r="Q43" s="443"/>
      <c r="R43" s="443"/>
      <c r="S43" s="443"/>
      <c r="T43" s="443"/>
      <c r="U43" s="443"/>
      <c r="V43" s="443"/>
      <c r="W43" s="443"/>
      <c r="X43" s="443"/>
      <c r="Y43" s="443"/>
      <c r="Z43" s="432"/>
    </row>
    <row r="44" spans="1:49" s="9" customFormat="1" ht="18" customHeight="1">
      <c r="A44" s="430"/>
      <c r="D44" s="436" t="s">
        <v>742</v>
      </c>
      <c r="Z44" s="431"/>
    </row>
    <row r="45" spans="1:49" s="9" customFormat="1" ht="18" customHeight="1">
      <c r="A45" s="430"/>
      <c r="D45" s="437" t="s">
        <v>762</v>
      </c>
      <c r="Z45" s="431"/>
    </row>
    <row r="46" spans="1:49" s="9" customFormat="1" ht="18" customHeight="1">
      <c r="A46" s="430"/>
      <c r="D46" s="437" t="s">
        <v>763</v>
      </c>
      <c r="Z46" s="431"/>
    </row>
    <row r="47" spans="1:49" s="9" customFormat="1" ht="18" customHeight="1">
      <c r="A47" s="430"/>
      <c r="D47" s="437" t="s">
        <v>764</v>
      </c>
      <c r="Z47" s="431"/>
    </row>
    <row r="48" spans="1:49" s="9" customFormat="1" ht="18" customHeight="1">
      <c r="A48" s="430"/>
      <c r="D48" s="438"/>
      <c r="Z48" s="431"/>
    </row>
    <row r="49" spans="1:27" s="9" customFormat="1" ht="18" customHeight="1">
      <c r="A49" s="430"/>
      <c r="C49" s="240" t="s">
        <v>200</v>
      </c>
      <c r="D49" s="9" t="s">
        <v>380</v>
      </c>
      <c r="Z49" s="431"/>
    </row>
    <row r="50" spans="1:27" s="9" customFormat="1" ht="18" customHeight="1">
      <c r="A50" s="430"/>
      <c r="C50" s="240"/>
      <c r="Z50" s="431"/>
    </row>
    <row r="51" spans="1:27" s="9" customFormat="1" ht="18" customHeight="1">
      <c r="A51" s="430"/>
      <c r="C51" s="240" t="s">
        <v>201</v>
      </c>
      <c r="D51" s="9" t="s">
        <v>202</v>
      </c>
      <c r="Z51" s="431"/>
    </row>
    <row r="52" spans="1:27" s="9" customFormat="1" ht="18" customHeight="1">
      <c r="A52" s="430"/>
      <c r="Z52" s="431"/>
    </row>
    <row r="53" spans="1:27" s="9" customFormat="1" ht="18" customHeight="1">
      <c r="A53" s="430"/>
      <c r="C53" s="240" t="s">
        <v>218</v>
      </c>
      <c r="D53" s="9" t="s">
        <v>219</v>
      </c>
      <c r="Z53" s="431"/>
    </row>
    <row r="54" spans="1:27" s="9" customFormat="1" ht="18" customHeight="1">
      <c r="A54" s="430"/>
      <c r="Z54" s="431"/>
    </row>
    <row r="55" spans="1:27" s="9" customFormat="1" ht="18" customHeight="1">
      <c r="A55" s="430"/>
      <c r="C55" s="240" t="s">
        <v>761</v>
      </c>
      <c r="D55" s="9" t="s">
        <v>203</v>
      </c>
      <c r="Z55" s="431"/>
    </row>
    <row r="56" spans="1:27" ht="18" customHeight="1" thickBot="1">
      <c r="A56" s="439"/>
      <c r="B56" s="440"/>
      <c r="C56" s="440"/>
      <c r="D56" s="440"/>
      <c r="E56" s="440"/>
      <c r="F56" s="440"/>
      <c r="G56" s="440"/>
      <c r="H56" s="440"/>
      <c r="I56" s="440"/>
      <c r="J56" s="440"/>
      <c r="K56" s="440"/>
      <c r="L56" s="440"/>
      <c r="M56" s="440"/>
      <c r="N56" s="440"/>
      <c r="O56" s="440"/>
      <c r="P56" s="440"/>
      <c r="Q56" s="440"/>
      <c r="R56" s="440"/>
      <c r="S56" s="440"/>
      <c r="T56" s="440"/>
      <c r="U56" s="440"/>
      <c r="V56" s="440"/>
      <c r="W56" s="440"/>
      <c r="X56" s="440"/>
      <c r="Y56" s="440"/>
      <c r="Z56" s="441"/>
      <c r="AA56" s="1"/>
    </row>
    <row r="57" spans="1:27" ht="18" customHeight="1" thickTop="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8" customHeight="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8" customHeight="1">
      <c r="B59" s="1"/>
      <c r="C59" s="1"/>
      <c r="D59" s="1"/>
      <c r="E59" s="1"/>
      <c r="F59" s="1"/>
      <c r="G59" s="1"/>
      <c r="H59" s="1"/>
      <c r="I59" s="1"/>
      <c r="J59" s="1"/>
      <c r="K59" s="1"/>
      <c r="L59" s="1"/>
      <c r="M59" s="1"/>
      <c r="N59" s="1"/>
      <c r="O59" s="1"/>
      <c r="P59" s="1"/>
      <c r="Q59" s="1"/>
      <c r="R59" s="1"/>
      <c r="S59" s="1"/>
      <c r="T59" s="1"/>
      <c r="U59" s="1"/>
      <c r="V59" s="1"/>
      <c r="W59" s="1"/>
      <c r="X59" s="1"/>
      <c r="Y59" s="1"/>
      <c r="Z59" s="1"/>
      <c r="AA59" s="1"/>
    </row>
  </sheetData>
  <mergeCells count="28">
    <mergeCell ref="F2:H2"/>
    <mergeCell ref="B3:Y5"/>
    <mergeCell ref="AB4:AE4"/>
    <mergeCell ref="AB5:AE6"/>
    <mergeCell ref="R6:S6"/>
    <mergeCell ref="T6:Y6"/>
    <mergeCell ref="M8:N8"/>
    <mergeCell ref="O8:P8"/>
    <mergeCell ref="Q8:R8"/>
    <mergeCell ref="S8:V8"/>
    <mergeCell ref="W8:Y8"/>
    <mergeCell ref="AE9:AH9"/>
    <mergeCell ref="O10:V10"/>
    <mergeCell ref="M11:N12"/>
    <mergeCell ref="O13:P13"/>
    <mergeCell ref="C15:F15"/>
    <mergeCell ref="G15:J15"/>
    <mergeCell ref="M9:N9"/>
    <mergeCell ref="O9:W9"/>
    <mergeCell ref="B28:Y28"/>
    <mergeCell ref="B43:Y43"/>
    <mergeCell ref="D19:F19"/>
    <mergeCell ref="D20:G20"/>
    <mergeCell ref="H20:W20"/>
    <mergeCell ref="D21:G21"/>
    <mergeCell ref="H21:W21"/>
    <mergeCell ref="F24:G25"/>
    <mergeCell ref="H24:U25"/>
  </mergeCells>
  <phoneticPr fontId="1"/>
  <conditionalFormatting sqref="F2:H2 O9:O11 Q13 S13 U13">
    <cfRule type="cellIs" dxfId="50" priority="1" operator="equal">
      <formula>0</formula>
    </cfRule>
  </conditionalFormatting>
  <conditionalFormatting sqref="G15 M15 O15 Q15">
    <cfRule type="cellIs" dxfId="49" priority="2" operator="equal">
      <formula>0</formula>
    </cfRule>
  </conditionalFormatting>
  <dataValidations count="4">
    <dataValidation type="list" allowBlank="1" showInputMessage="1" showErrorMessage="1" sqref="R6" xr:uid="{A7B3F931-4026-45E6-B1B8-99C500923158}">
      <formula1>"平成,令和"</formula1>
    </dataValidation>
    <dataValidation type="list" allowBlank="1" showInputMessage="1" showErrorMessage="1" sqref="O8:R8" xr:uid="{59CE1192-C6E1-484B-9BA8-D56F81F644FE}">
      <formula1>"（相続人）,（相続人"</formula1>
    </dataValidation>
    <dataValidation type="list" allowBlank="1" showInputMessage="1" showErrorMessage="1" sqref="O13:P13 L15" xr:uid="{F217246B-89FF-4425-B138-E8DDEEDD8263}">
      <formula1>"明治,大正,昭和,平成,令和"</formula1>
    </dataValidation>
    <dataValidation type="list" allowBlank="1" showInputMessage="1" showErrorMessage="1" sqref="H24 V24:W25" xr:uid="{44544E68-0FB8-4760-B58D-16E34B27ECAA}">
      <formula1>$AB$8:$AB$23</formula1>
    </dataValidation>
  </dataValidations>
  <printOptions horizontalCentered="1" verticalCentered="1"/>
  <pageMargins left="0.70866141732283461" right="0.70866141732283461" top="0.74803149606299213" bottom="0.74803149606299213" header="0.31496062992125984" footer="0.31496062992125984"/>
  <pageSetup paperSize="9" scale="82" orientation="portrait" r:id="rId1"/>
  <headerFooter scaleWithDoc="0"/>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CAC80-D5D1-447D-A7AB-1D6A81A14CD1}">
  <sheetPr>
    <tabColor rgb="FF00B050"/>
  </sheetPr>
  <dimension ref="A1:AL54"/>
  <sheetViews>
    <sheetView workbookViewId="0">
      <selection activeCell="AF48" sqref="AF47:AF48"/>
    </sheetView>
  </sheetViews>
  <sheetFormatPr defaultColWidth="3.625" defaultRowHeight="18" customHeight="1"/>
  <cols>
    <col min="1" max="2" width="3.625" style="7"/>
    <col min="3" max="3" width="4.625" style="7" customWidth="1"/>
    <col min="4" max="10" width="3.625" style="7"/>
    <col min="11" max="11" width="4.625" style="7" customWidth="1"/>
    <col min="12" max="22" width="3.625" style="7"/>
    <col min="23" max="23" width="3.625" style="7" customWidth="1"/>
    <col min="24" max="25" width="3.625" style="7"/>
    <col min="26" max="32" width="9.875" style="7" customWidth="1"/>
    <col min="33" max="16384" width="3.625" style="7"/>
  </cols>
  <sheetData>
    <row r="1" spans="1:38" ht="18" customHeigh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38" ht="18" customHeight="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row>
    <row r="3" spans="1:38" ht="16.5" customHeight="1" thickTop="1" thickBot="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1" t="s">
        <v>264</v>
      </c>
      <c r="AA3" s="461"/>
      <c r="AB3" s="461"/>
      <c r="AC3" s="461"/>
    </row>
    <row r="4" spans="1:38" ht="18" customHeight="1" thickTop="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2" t="str">
        <f>入力元!$AJ$9&amp;入力元!$AJ$14&amp;IF(OR(入力元!$AC$9="有",入力元!$AC$14="有"),"に外字あり","")</f>
        <v/>
      </c>
      <c r="AA4" s="463"/>
      <c r="AB4" s="463"/>
      <c r="AC4" s="464"/>
    </row>
    <row r="5" spans="1:38" ht="18" customHeight="1" thickBot="1">
      <c r="A5" s="1"/>
      <c r="B5" s="1"/>
      <c r="C5" s="1"/>
      <c r="D5" s="1"/>
      <c r="E5" s="1"/>
      <c r="F5" s="1"/>
      <c r="G5" s="1"/>
      <c r="H5" s="1"/>
      <c r="I5" s="1"/>
      <c r="J5" s="1"/>
      <c r="K5" s="1"/>
      <c r="L5" s="1"/>
      <c r="M5" s="1"/>
      <c r="N5" s="1"/>
      <c r="O5" s="1"/>
      <c r="P5" s="11"/>
      <c r="Q5" s="468" t="s">
        <v>428</v>
      </c>
      <c r="R5" s="468"/>
      <c r="S5" s="468" t="s">
        <v>427</v>
      </c>
      <c r="T5" s="468"/>
      <c r="U5" s="468"/>
      <c r="V5" s="468"/>
      <c r="W5" s="468"/>
      <c r="X5" s="468"/>
      <c r="Y5" s="1"/>
      <c r="Z5" s="465"/>
      <c r="AA5" s="466"/>
      <c r="AB5" s="466"/>
      <c r="AC5" s="467"/>
    </row>
    <row r="6" spans="1:38" ht="7.5" customHeight="1" thickBot="1">
      <c r="A6" s="1"/>
      <c r="B6" s="1"/>
      <c r="C6" s="1"/>
      <c r="D6" s="1"/>
      <c r="E6" s="1"/>
      <c r="F6" s="1"/>
      <c r="P6" s="12"/>
      <c r="Q6" s="12"/>
      <c r="R6" s="12"/>
      <c r="S6" s="12"/>
      <c r="T6" s="11"/>
      <c r="U6" s="11"/>
      <c r="V6" s="11"/>
      <c r="W6" s="11"/>
      <c r="X6" s="11"/>
      <c r="Y6" s="1"/>
    </row>
    <row r="7" spans="1:38" ht="18" customHeight="1">
      <c r="L7" s="453" t="s">
        <v>24</v>
      </c>
      <c r="M7" s="453"/>
      <c r="N7" s="455" t="s">
        <v>221</v>
      </c>
      <c r="O7" s="455"/>
      <c r="P7" s="455"/>
      <c r="Q7" s="455"/>
      <c r="R7" s="456"/>
      <c r="S7" s="456"/>
      <c r="T7" s="456"/>
      <c r="U7" s="456"/>
      <c r="V7" s="455" t="str">
        <f>IF(N7="（相続人","法定代理人)","")</f>
        <v/>
      </c>
      <c r="W7" s="455"/>
      <c r="X7" s="455"/>
      <c r="Y7" s="1"/>
      <c r="Z7" s="141" t="s">
        <v>75</v>
      </c>
      <c r="AA7" s="182"/>
      <c r="AB7" s="182"/>
      <c r="AC7" s="182"/>
      <c r="AD7" s="182"/>
      <c r="AE7" s="182"/>
      <c r="AF7" s="182"/>
      <c r="AG7" s="182"/>
      <c r="AH7" s="182"/>
      <c r="AI7" s="182"/>
      <c r="AJ7" s="182"/>
      <c r="AK7" s="182"/>
      <c r="AL7" s="191"/>
    </row>
    <row r="8" spans="1:38" ht="18" customHeight="1">
      <c r="A8" s="1"/>
      <c r="B8" s="1"/>
      <c r="L8" s="453" t="s">
        <v>2</v>
      </c>
      <c r="M8" s="453"/>
      <c r="N8" s="454">
        <f>入力元!L6</f>
        <v>0</v>
      </c>
      <c r="O8" s="454"/>
      <c r="P8" s="454"/>
      <c r="Q8" s="454"/>
      <c r="R8" s="454"/>
      <c r="S8" s="454"/>
      <c r="T8" s="454"/>
      <c r="U8" s="454"/>
      <c r="V8" s="454"/>
      <c r="W8" s="142"/>
      <c r="X8" s="38"/>
      <c r="Y8" s="1"/>
      <c r="Z8" s="128" t="s">
        <v>85</v>
      </c>
      <c r="AC8" s="444"/>
      <c r="AD8" s="444"/>
      <c r="AE8" s="444"/>
      <c r="AF8" s="444"/>
      <c r="AL8" s="192"/>
    </row>
    <row r="9" spans="1:38" ht="18" customHeight="1" thickBot="1">
      <c r="A9" s="1"/>
      <c r="B9" s="1"/>
      <c r="C9" s="1"/>
      <c r="D9" s="1"/>
      <c r="E9" s="1"/>
      <c r="F9" s="1"/>
      <c r="G9" s="1"/>
      <c r="H9" s="1"/>
      <c r="I9" s="1"/>
      <c r="J9" s="1"/>
      <c r="K9" s="1"/>
      <c r="L9" s="215"/>
      <c r="M9" s="215"/>
      <c r="N9" s="449">
        <f>入力元!L7</f>
        <v>0</v>
      </c>
      <c r="O9" s="449"/>
      <c r="P9" s="449"/>
      <c r="Q9" s="449"/>
      <c r="R9" s="449"/>
      <c r="S9" s="449"/>
      <c r="T9" s="449"/>
      <c r="U9" s="449"/>
      <c r="V9" s="39"/>
      <c r="W9" s="39"/>
      <c r="X9" s="39"/>
      <c r="Y9" s="1"/>
      <c r="Z9" s="205" t="s">
        <v>81</v>
      </c>
      <c r="AA9" s="193"/>
      <c r="AB9" s="193"/>
      <c r="AC9" s="193"/>
      <c r="AD9" s="193"/>
      <c r="AE9" s="193"/>
      <c r="AF9" s="193"/>
      <c r="AG9" s="193"/>
      <c r="AH9" s="193"/>
      <c r="AI9" s="193"/>
      <c r="AJ9" s="193"/>
      <c r="AK9" s="193"/>
      <c r="AL9" s="194"/>
    </row>
    <row r="10" spans="1:38"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38"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38"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38" ht="18" customHeight="1">
      <c r="A13" s="1"/>
      <c r="B13" s="1"/>
      <c r="C13" s="1"/>
      <c r="D13" s="1"/>
      <c r="E13" s="1"/>
      <c r="F13" s="1"/>
      <c r="G13" s="1"/>
      <c r="H13" s="1"/>
      <c r="I13" s="1"/>
      <c r="J13" s="1"/>
      <c r="K13" s="1"/>
      <c r="L13" s="1"/>
      <c r="M13" s="1"/>
      <c r="N13" s="1"/>
      <c r="O13" s="1"/>
      <c r="P13" s="1"/>
      <c r="Q13" s="1"/>
      <c r="X13" s="1"/>
      <c r="Y13" s="1"/>
    </row>
    <row r="14" spans="1:38" s="9" customFormat="1" ht="18" customHeight="1">
      <c r="B14" s="452" t="s">
        <v>26</v>
      </c>
      <c r="C14" s="452"/>
      <c r="D14" s="452"/>
      <c r="E14" s="452"/>
      <c r="F14" s="444">
        <f>入力元!L13</f>
        <v>0</v>
      </c>
      <c r="G14" s="444"/>
      <c r="H14" s="444"/>
      <c r="I14" s="444"/>
      <c r="J14" s="200" t="s">
        <v>27</v>
      </c>
      <c r="K14" s="162" t="str">
        <f>入力元!L14</f>
        <v>令和</v>
      </c>
      <c r="L14" s="9">
        <f>入力元!P14</f>
        <v>0</v>
      </c>
      <c r="M14" s="9" t="s">
        <v>28</v>
      </c>
      <c r="N14" s="9">
        <f>入力元!T14</f>
        <v>0</v>
      </c>
      <c r="O14" s="9" t="s">
        <v>29</v>
      </c>
      <c r="P14" s="9">
        <f>入力元!X14</f>
        <v>0</v>
      </c>
      <c r="Q14" s="9" t="s">
        <v>30</v>
      </c>
    </row>
    <row r="15" spans="1:38" s="9" customFormat="1" ht="18" customHeight="1">
      <c r="B15" s="9" t="s">
        <v>36</v>
      </c>
    </row>
    <row r="16" spans="1:38" s="9" customFormat="1" ht="9.75" customHeight="1"/>
    <row r="17" spans="1:24" s="9" customFormat="1" ht="18" customHeight="1">
      <c r="C17" s="444" t="s">
        <v>31</v>
      </c>
      <c r="D17" s="444"/>
      <c r="E17" s="444"/>
    </row>
    <row r="18" spans="1:24" s="9" customFormat="1" ht="18" customHeight="1">
      <c r="C18" s="445" t="s">
        <v>115</v>
      </c>
      <c r="D18" s="445"/>
      <c r="E18" s="445"/>
      <c r="F18" s="445"/>
      <c r="G18" s="446" t="s">
        <v>572</v>
      </c>
      <c r="H18" s="446"/>
      <c r="I18" s="446"/>
      <c r="J18" s="446"/>
      <c r="K18" s="446"/>
      <c r="L18" s="446"/>
      <c r="M18" s="446"/>
      <c r="N18" s="446"/>
      <c r="O18" s="446"/>
      <c r="P18" s="446"/>
      <c r="Q18" s="446"/>
      <c r="R18" s="446"/>
      <c r="S18" s="446"/>
      <c r="T18" s="446"/>
      <c r="U18" s="446"/>
      <c r="V18" s="446"/>
    </row>
    <row r="19" spans="1:24" s="9" customFormat="1" ht="18" customHeight="1">
      <c r="C19" s="444" t="s">
        <v>579</v>
      </c>
      <c r="D19" s="444"/>
      <c r="E19" s="444"/>
      <c r="F19" s="444"/>
      <c r="G19" s="446" t="s">
        <v>709</v>
      </c>
      <c r="H19" s="446"/>
      <c r="I19" s="446"/>
      <c r="J19" s="446"/>
      <c r="K19" s="446"/>
      <c r="L19" s="446"/>
      <c r="M19" s="446"/>
      <c r="N19" s="446"/>
      <c r="O19" s="446"/>
      <c r="P19" s="446"/>
      <c r="Q19" s="446"/>
      <c r="R19" s="446"/>
      <c r="S19" s="446"/>
      <c r="T19" s="446"/>
      <c r="U19" s="446"/>
      <c r="V19" s="446"/>
    </row>
    <row r="20" spans="1:24" s="9" customFormat="1" ht="8.25" customHeight="1">
      <c r="C20" s="162"/>
      <c r="D20" s="162"/>
      <c r="E20" s="162"/>
      <c r="F20" s="162"/>
      <c r="G20" s="238"/>
      <c r="H20" s="238"/>
      <c r="I20" s="238"/>
      <c r="J20" s="238"/>
      <c r="K20" s="238"/>
      <c r="L20" s="238"/>
      <c r="M20" s="238"/>
      <c r="N20" s="238"/>
      <c r="O20" s="238"/>
      <c r="P20" s="238"/>
      <c r="Q20" s="238"/>
      <c r="R20" s="238"/>
      <c r="S20" s="238"/>
      <c r="T20" s="238"/>
      <c r="U20" s="238"/>
      <c r="V20" s="238"/>
    </row>
    <row r="21" spans="1:24" s="9" customFormat="1" ht="13.5" customHeight="1">
      <c r="E21" s="447" t="s">
        <v>3</v>
      </c>
      <c r="F21" s="447"/>
      <c r="G21" s="448" t="s">
        <v>75</v>
      </c>
      <c r="H21" s="448"/>
      <c r="I21" s="448"/>
      <c r="J21" s="448"/>
      <c r="K21" s="448"/>
      <c r="L21" s="448"/>
      <c r="M21" s="448"/>
      <c r="N21" s="448"/>
      <c r="O21" s="448"/>
      <c r="P21" s="448"/>
      <c r="Q21" s="448"/>
      <c r="R21" s="448"/>
      <c r="S21" s="448"/>
      <c r="T21" s="448"/>
      <c r="U21" s="15"/>
      <c r="V21" s="15"/>
    </row>
    <row r="22" spans="1:24" s="9" customFormat="1" ht="13.5" customHeight="1">
      <c r="E22" s="447"/>
      <c r="F22" s="447"/>
      <c r="G22" s="448"/>
      <c r="H22" s="448"/>
      <c r="I22" s="448"/>
      <c r="J22" s="448"/>
      <c r="K22" s="448"/>
      <c r="L22" s="448"/>
      <c r="M22" s="448"/>
      <c r="N22" s="448"/>
      <c r="O22" s="448"/>
      <c r="P22" s="448"/>
      <c r="Q22" s="448"/>
      <c r="R22" s="448"/>
      <c r="S22" s="448"/>
      <c r="T22" s="448"/>
      <c r="U22" s="15"/>
      <c r="V22" s="15"/>
    </row>
    <row r="23" spans="1:24" s="9" customFormat="1" ht="7.5" customHeight="1"/>
    <row r="24" spans="1:24" s="9" customFormat="1" ht="18" customHeight="1">
      <c r="C24" s="445" t="s">
        <v>115</v>
      </c>
      <c r="D24" s="445"/>
      <c r="E24" s="445"/>
      <c r="F24" s="445"/>
      <c r="G24" s="446" t="s">
        <v>709</v>
      </c>
      <c r="H24" s="446"/>
      <c r="I24" s="446"/>
      <c r="J24" s="446"/>
      <c r="K24" s="446"/>
      <c r="L24" s="446"/>
      <c r="M24" s="446"/>
      <c r="N24" s="446"/>
      <c r="O24" s="446"/>
      <c r="P24" s="446"/>
      <c r="Q24" s="446"/>
      <c r="R24" s="446"/>
      <c r="S24" s="446"/>
      <c r="T24" s="446"/>
      <c r="U24" s="446"/>
      <c r="V24" s="446"/>
    </row>
    <row r="25" spans="1:24" s="9" customFormat="1" ht="18" customHeight="1">
      <c r="C25" s="444" t="s">
        <v>579</v>
      </c>
      <c r="D25" s="444"/>
      <c r="E25" s="444"/>
      <c r="F25" s="444"/>
      <c r="G25" s="446" t="s">
        <v>573</v>
      </c>
      <c r="H25" s="446"/>
      <c r="I25" s="446"/>
      <c r="J25" s="446"/>
      <c r="K25" s="446"/>
      <c r="L25" s="446"/>
      <c r="M25" s="446"/>
      <c r="N25" s="446"/>
      <c r="O25" s="446"/>
      <c r="P25" s="446"/>
      <c r="Q25" s="446"/>
      <c r="R25" s="446"/>
      <c r="S25" s="446"/>
      <c r="T25" s="446"/>
      <c r="U25" s="446"/>
      <c r="V25" s="446"/>
    </row>
    <row r="26" spans="1:24" s="9" customFormat="1" ht="8.25" customHeight="1">
      <c r="C26" s="162"/>
      <c r="D26" s="162"/>
      <c r="E26" s="162"/>
      <c r="F26" s="162"/>
      <c r="G26" s="238"/>
      <c r="H26" s="238"/>
      <c r="I26" s="238"/>
      <c r="J26" s="238"/>
      <c r="K26" s="238"/>
      <c r="L26" s="238"/>
      <c r="M26" s="238"/>
      <c r="N26" s="238"/>
      <c r="O26" s="238"/>
      <c r="P26" s="238"/>
      <c r="Q26" s="238"/>
      <c r="R26" s="238"/>
      <c r="S26" s="238"/>
      <c r="T26" s="238"/>
      <c r="U26" s="238"/>
      <c r="V26" s="238"/>
    </row>
    <row r="27" spans="1:24" s="9" customFormat="1" ht="13.5" customHeight="1">
      <c r="E27" s="447" t="s">
        <v>3</v>
      </c>
      <c r="F27" s="447"/>
      <c r="G27" s="448" t="s">
        <v>85</v>
      </c>
      <c r="H27" s="448"/>
      <c r="I27" s="448"/>
      <c r="J27" s="448"/>
      <c r="K27" s="448"/>
      <c r="L27" s="448"/>
      <c r="M27" s="448"/>
      <c r="N27" s="448"/>
      <c r="O27" s="448"/>
      <c r="P27" s="448"/>
      <c r="Q27" s="448"/>
      <c r="R27" s="448"/>
      <c r="S27" s="448"/>
      <c r="T27" s="448"/>
      <c r="U27" s="15"/>
      <c r="V27" s="15"/>
    </row>
    <row r="28" spans="1:24" s="9" customFormat="1" ht="13.5" customHeight="1">
      <c r="E28" s="447"/>
      <c r="F28" s="447"/>
      <c r="G28" s="448"/>
      <c r="H28" s="448"/>
      <c r="I28" s="448"/>
      <c r="J28" s="448"/>
      <c r="K28" s="448"/>
      <c r="L28" s="448"/>
      <c r="M28" s="448"/>
      <c r="N28" s="448"/>
      <c r="O28" s="448"/>
      <c r="P28" s="448"/>
      <c r="Q28" s="448"/>
      <c r="R28" s="448"/>
      <c r="S28" s="448"/>
      <c r="T28" s="448"/>
      <c r="U28" s="15"/>
      <c r="V28" s="15"/>
    </row>
    <row r="29" spans="1:24" s="9" customFormat="1" ht="18" customHeight="1"/>
    <row r="30" spans="1:24" s="9" customFormat="1" ht="18" customHeight="1">
      <c r="A30" s="443" t="s">
        <v>32</v>
      </c>
      <c r="B30" s="443"/>
      <c r="C30" s="443"/>
      <c r="D30" s="443"/>
      <c r="E30" s="443"/>
      <c r="F30" s="443"/>
      <c r="G30" s="443"/>
      <c r="H30" s="443"/>
      <c r="I30" s="443"/>
      <c r="J30" s="443"/>
      <c r="K30" s="443"/>
      <c r="L30" s="443"/>
      <c r="M30" s="443"/>
      <c r="N30" s="443"/>
      <c r="O30" s="443"/>
      <c r="P30" s="443"/>
      <c r="Q30" s="443"/>
      <c r="R30" s="443"/>
      <c r="S30" s="443"/>
      <c r="T30" s="443"/>
      <c r="U30" s="443"/>
      <c r="V30" s="443"/>
      <c r="W30" s="443"/>
      <c r="X30" s="443"/>
    </row>
    <row r="31" spans="1:24" s="9" customFormat="1" ht="12" customHeight="1">
      <c r="A31" s="239"/>
      <c r="B31" s="239"/>
      <c r="C31" s="239"/>
      <c r="D31" s="239"/>
      <c r="E31" s="239"/>
      <c r="F31" s="239"/>
      <c r="G31" s="239"/>
      <c r="H31" s="239"/>
      <c r="I31" s="239"/>
      <c r="J31" s="239"/>
      <c r="K31" s="239"/>
      <c r="L31" s="239"/>
      <c r="M31" s="239"/>
      <c r="N31" s="239"/>
      <c r="O31" s="239"/>
      <c r="P31" s="239"/>
      <c r="Q31" s="239"/>
      <c r="R31" s="239"/>
      <c r="S31" s="239"/>
      <c r="T31" s="239"/>
      <c r="U31" s="239"/>
      <c r="V31" s="239"/>
      <c r="W31" s="239"/>
      <c r="X31" s="239"/>
    </row>
    <row r="32" spans="1:24" s="9" customFormat="1" ht="18" customHeight="1">
      <c r="B32" s="240" t="s">
        <v>189</v>
      </c>
      <c r="C32" s="9" t="s">
        <v>188</v>
      </c>
    </row>
    <row r="33" spans="2:4" s="9" customFormat="1" ht="18" customHeight="1">
      <c r="C33" s="241" t="s">
        <v>175</v>
      </c>
      <c r="D33" s="9" t="s">
        <v>609</v>
      </c>
    </row>
    <row r="34" spans="2:4" s="9" customFormat="1" ht="18" customHeight="1">
      <c r="D34" s="9" t="s">
        <v>378</v>
      </c>
    </row>
    <row r="35" spans="2:4" s="9" customFormat="1" ht="18" customHeight="1">
      <c r="C35" s="241" t="s">
        <v>177</v>
      </c>
      <c r="D35" s="9" t="s">
        <v>190</v>
      </c>
    </row>
    <row r="36" spans="2:4" s="9" customFormat="1" ht="18" customHeight="1">
      <c r="C36" s="241" t="s">
        <v>240</v>
      </c>
      <c r="D36" s="9" t="s">
        <v>721</v>
      </c>
    </row>
    <row r="37" spans="2:4" s="9" customFormat="1" ht="18" customHeight="1">
      <c r="C37" s="241" t="s">
        <v>581</v>
      </c>
      <c r="D37" s="9" t="s">
        <v>193</v>
      </c>
    </row>
    <row r="38" spans="2:4" s="9" customFormat="1" ht="18" customHeight="1"/>
    <row r="39" spans="2:4" s="9" customFormat="1" ht="18" customHeight="1">
      <c r="B39" s="240" t="s">
        <v>418</v>
      </c>
      <c r="C39" s="9" t="s">
        <v>421</v>
      </c>
    </row>
    <row r="40" spans="2:4" s="9" customFormat="1" ht="18" customHeight="1"/>
    <row r="41" spans="2:4" s="9" customFormat="1" ht="18" customHeight="1">
      <c r="B41" s="240" t="s">
        <v>419</v>
      </c>
      <c r="C41" s="9" t="s">
        <v>422</v>
      </c>
    </row>
    <row r="42" spans="2:4" s="9" customFormat="1" ht="18" customHeight="1"/>
    <row r="43" spans="2:4" s="9" customFormat="1" ht="18" customHeight="1">
      <c r="B43" s="240" t="s">
        <v>420</v>
      </c>
      <c r="C43" s="9" t="s">
        <v>203</v>
      </c>
    </row>
    <row r="44" spans="2:4" s="9" customFormat="1" ht="18" customHeight="1"/>
    <row r="45" spans="2:4" s="9" customFormat="1" ht="18" customHeight="1"/>
    <row r="46" spans="2:4" s="9" customFormat="1" ht="18" customHeight="1"/>
    <row r="47" spans="2:4" s="9" customFormat="1" ht="18" customHeight="1"/>
    <row r="48" spans="2:4" s="9" customFormat="1" ht="18" customHeight="1">
      <c r="B48" s="240"/>
    </row>
    <row r="49" spans="1:25" ht="18"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8"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8"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8"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8"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8" customHeight="1">
      <c r="A54" s="1"/>
      <c r="B54" s="1"/>
      <c r="C54" s="1"/>
      <c r="D54" s="1"/>
      <c r="E54" s="1"/>
      <c r="F54" s="1"/>
      <c r="G54" s="1"/>
      <c r="H54" s="1"/>
      <c r="I54" s="1"/>
      <c r="J54" s="1"/>
      <c r="K54" s="1"/>
      <c r="L54" s="1"/>
      <c r="M54" s="1"/>
      <c r="N54" s="1"/>
      <c r="O54" s="1"/>
      <c r="P54" s="1"/>
      <c r="Q54" s="1"/>
      <c r="R54" s="1"/>
      <c r="S54" s="1"/>
      <c r="T54" s="1"/>
      <c r="U54" s="1"/>
      <c r="V54" s="1"/>
      <c r="W54" s="1"/>
      <c r="X54" s="1"/>
      <c r="Y54" s="1"/>
    </row>
  </sheetData>
  <mergeCells count="33">
    <mergeCell ref="A30:X30"/>
    <mergeCell ref="C24:F24"/>
    <mergeCell ref="G24:V24"/>
    <mergeCell ref="C25:F25"/>
    <mergeCell ref="G25:V25"/>
    <mergeCell ref="E27:F28"/>
    <mergeCell ref="G27:T28"/>
    <mergeCell ref="E21:F22"/>
    <mergeCell ref="G21:T22"/>
    <mergeCell ref="AC8:AF8"/>
    <mergeCell ref="N9:U9"/>
    <mergeCell ref="L10:M11"/>
    <mergeCell ref="N12:O12"/>
    <mergeCell ref="B14:E14"/>
    <mergeCell ref="F14:I14"/>
    <mergeCell ref="L8:M8"/>
    <mergeCell ref="N8:V8"/>
    <mergeCell ref="C17:E17"/>
    <mergeCell ref="C18:F18"/>
    <mergeCell ref="G18:V18"/>
    <mergeCell ref="C19:F19"/>
    <mergeCell ref="G19:V19"/>
    <mergeCell ref="L7:M7"/>
    <mergeCell ref="N7:O7"/>
    <mergeCell ref="P7:Q7"/>
    <mergeCell ref="R7:U7"/>
    <mergeCell ref="V7:X7"/>
    <mergeCell ref="E1:G1"/>
    <mergeCell ref="A2:X4"/>
    <mergeCell ref="Z3:AC3"/>
    <mergeCell ref="Z4:AC5"/>
    <mergeCell ref="Q5:R5"/>
    <mergeCell ref="S5:X5"/>
  </mergeCells>
  <phoneticPr fontId="1"/>
  <conditionalFormatting sqref="E1:G1 N8:N10 P12 R12 T12 F14 L14 N14 P14">
    <cfRule type="cellIs" dxfId="48" priority="1" operator="equal">
      <formula>0</formula>
    </cfRule>
  </conditionalFormatting>
  <dataValidations count="4">
    <dataValidation type="list" allowBlank="1" showInputMessage="1" showErrorMessage="1" sqref="G21 U21:V22 G27 U27:V28" xr:uid="{947D35CA-AB68-4A29-A99E-FCD0EA740F4D}">
      <formula1>$Z$7:$Z$20</formula1>
    </dataValidation>
    <dataValidation type="list" allowBlank="1" showInputMessage="1" showErrorMessage="1" sqref="Q5" xr:uid="{2CBB67BA-B72C-47E3-AE00-54099ECAF99D}">
      <formula1>"平成,令和"</formula1>
    </dataValidation>
    <dataValidation type="list" allowBlank="1" showInputMessage="1" showErrorMessage="1" sqref="N7:Q7" xr:uid="{B766F3F0-3B4C-4CD3-8B09-A4AB2C52D071}">
      <formula1>"（相続人）,（相続人"</formula1>
    </dataValidation>
    <dataValidation type="list" allowBlank="1" showInputMessage="1" showErrorMessage="1" sqref="K14 N12:O12" xr:uid="{F33A8628-A629-4772-B2F4-E22E02E83CD6}">
      <formula1>"明治,大正,昭和,平成,令和"</formula1>
    </dataValidation>
  </dataValidations>
  <printOptions horizontalCentered="1"/>
  <pageMargins left="0.70866141732283472" right="0.70866141732283472" top="0.19685039370078741" bottom="0" header="0.31496062992125984" footer="0"/>
  <pageSetup paperSize="9" scale="98" orientation="portrait" r:id="rId1"/>
  <headerFooter scaleWithDoc="0"/>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209AC-F8F2-4308-83F0-0F9866685519}">
  <sheetPr>
    <tabColor rgb="FF00B050"/>
  </sheetPr>
  <dimension ref="A1:AL45"/>
  <sheetViews>
    <sheetView topLeftCell="A10" workbookViewId="0">
      <selection activeCell="J31" sqref="J31"/>
    </sheetView>
  </sheetViews>
  <sheetFormatPr defaultColWidth="3.625" defaultRowHeight="18" customHeight="1"/>
  <cols>
    <col min="1" max="2" width="3.625" style="7"/>
    <col min="3" max="3" width="4.625" style="7" customWidth="1"/>
    <col min="4" max="10" width="3.625" style="7"/>
    <col min="11" max="11" width="4.625" style="7" customWidth="1"/>
    <col min="12" max="22" width="3.625" style="7"/>
    <col min="23" max="23" width="3.625" style="7" customWidth="1"/>
    <col min="24" max="25" width="3.625" style="7"/>
    <col min="26" max="32" width="9.875" style="7" customWidth="1"/>
    <col min="33" max="16384" width="3.625" style="7"/>
  </cols>
  <sheetData>
    <row r="1" spans="1:38" ht="18" customHeigh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38" ht="18" customHeight="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row>
    <row r="3" spans="1:38" ht="16.5" customHeight="1" thickTop="1" thickBot="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1" t="s">
        <v>264</v>
      </c>
      <c r="AA3" s="461"/>
      <c r="AB3" s="461"/>
      <c r="AC3" s="461"/>
    </row>
    <row r="4" spans="1:38" ht="18" customHeight="1" thickTop="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2" t="str">
        <f>入力元!$AJ$9&amp;入力元!$AJ$14&amp;IF(OR(入力元!$AC$9="有",入力元!$AC$14="有"),"に外字あり","")</f>
        <v/>
      </c>
      <c r="AA4" s="463"/>
      <c r="AB4" s="463"/>
      <c r="AC4" s="464"/>
    </row>
    <row r="5" spans="1:38" ht="18" customHeight="1" thickBot="1">
      <c r="A5" s="1"/>
      <c r="B5" s="1"/>
      <c r="C5" s="1"/>
      <c r="D5" s="1"/>
      <c r="E5" s="1"/>
      <c r="F5" s="1"/>
      <c r="G5" s="1"/>
      <c r="H5" s="1"/>
      <c r="I5" s="1"/>
      <c r="J5" s="1"/>
      <c r="K5" s="1"/>
      <c r="L5" s="1"/>
      <c r="M5" s="1"/>
      <c r="N5" s="1"/>
      <c r="O5" s="1"/>
      <c r="P5" s="11"/>
      <c r="Q5" s="468" t="s">
        <v>428</v>
      </c>
      <c r="R5" s="468"/>
      <c r="S5" s="468" t="s">
        <v>427</v>
      </c>
      <c r="T5" s="468"/>
      <c r="U5" s="468"/>
      <c r="V5" s="468"/>
      <c r="W5" s="468"/>
      <c r="X5" s="468"/>
      <c r="Y5" s="1"/>
      <c r="Z5" s="465"/>
      <c r="AA5" s="466"/>
      <c r="AB5" s="466"/>
      <c r="AC5" s="467"/>
    </row>
    <row r="6" spans="1:38" ht="7.5" customHeight="1" thickBot="1">
      <c r="A6" s="1"/>
      <c r="B6" s="1"/>
      <c r="C6" s="1"/>
      <c r="D6" s="1"/>
      <c r="E6" s="1"/>
      <c r="F6" s="1"/>
      <c r="P6" s="12"/>
      <c r="Q6" s="12"/>
      <c r="R6" s="12"/>
      <c r="S6" s="12"/>
      <c r="T6" s="11"/>
      <c r="U6" s="11"/>
      <c r="V6" s="11"/>
      <c r="W6" s="11"/>
      <c r="X6" s="11"/>
      <c r="Y6" s="1"/>
    </row>
    <row r="7" spans="1:38" ht="18" customHeight="1">
      <c r="L7" s="453" t="s">
        <v>24</v>
      </c>
      <c r="M7" s="453"/>
      <c r="N7" s="455" t="s">
        <v>221</v>
      </c>
      <c r="O7" s="455"/>
      <c r="P7" s="455"/>
      <c r="Q7" s="455"/>
      <c r="R7" s="456"/>
      <c r="S7" s="456"/>
      <c r="T7" s="456"/>
      <c r="U7" s="456"/>
      <c r="V7" s="455" t="str">
        <f>IF(N7="（相続人","法定代理人)","")</f>
        <v/>
      </c>
      <c r="W7" s="455"/>
      <c r="X7" s="455"/>
      <c r="Y7" s="1"/>
      <c r="Z7" s="141" t="s">
        <v>75</v>
      </c>
      <c r="AA7" s="182"/>
      <c r="AB7" s="182"/>
      <c r="AC7" s="182"/>
      <c r="AD7" s="182"/>
      <c r="AE7" s="182"/>
      <c r="AF7" s="182"/>
      <c r="AG7" s="182"/>
      <c r="AH7" s="182"/>
      <c r="AI7" s="182"/>
      <c r="AJ7" s="182"/>
      <c r="AK7" s="182"/>
      <c r="AL7" s="191"/>
    </row>
    <row r="8" spans="1:38" ht="18" customHeight="1">
      <c r="A8" s="1"/>
      <c r="B8" s="1"/>
      <c r="L8" s="453" t="s">
        <v>2</v>
      </c>
      <c r="M8" s="453"/>
      <c r="N8" s="454">
        <f>入力元!L6</f>
        <v>0</v>
      </c>
      <c r="O8" s="454"/>
      <c r="P8" s="454"/>
      <c r="Q8" s="454"/>
      <c r="R8" s="454"/>
      <c r="S8" s="454"/>
      <c r="T8" s="454"/>
      <c r="U8" s="454"/>
      <c r="V8" s="454"/>
      <c r="W8" s="142"/>
      <c r="X8" s="38"/>
      <c r="Y8" s="1"/>
      <c r="Z8" s="128" t="s">
        <v>85</v>
      </c>
      <c r="AC8" s="444"/>
      <c r="AD8" s="444"/>
      <c r="AE8" s="444"/>
      <c r="AF8" s="444"/>
      <c r="AL8" s="192"/>
    </row>
    <row r="9" spans="1:38" ht="18" customHeight="1" thickBot="1">
      <c r="A9" s="1"/>
      <c r="B9" s="1"/>
      <c r="C9" s="1"/>
      <c r="D9" s="1"/>
      <c r="E9" s="1"/>
      <c r="F9" s="1"/>
      <c r="G9" s="1"/>
      <c r="H9" s="1"/>
      <c r="I9" s="1"/>
      <c r="J9" s="1"/>
      <c r="K9" s="1"/>
      <c r="L9" s="215"/>
      <c r="M9" s="215"/>
      <c r="N9" s="449">
        <f>入力元!L7</f>
        <v>0</v>
      </c>
      <c r="O9" s="449"/>
      <c r="P9" s="449"/>
      <c r="Q9" s="449"/>
      <c r="R9" s="449"/>
      <c r="S9" s="449"/>
      <c r="T9" s="449"/>
      <c r="U9" s="449"/>
      <c r="V9" s="39"/>
      <c r="W9" s="39"/>
      <c r="X9" s="39"/>
      <c r="Y9" s="1"/>
      <c r="Z9" s="205" t="s">
        <v>81</v>
      </c>
      <c r="AA9" s="193"/>
      <c r="AB9" s="193"/>
      <c r="AC9" s="193"/>
      <c r="AD9" s="193"/>
      <c r="AE9" s="193"/>
      <c r="AF9" s="193"/>
      <c r="AG9" s="193"/>
      <c r="AH9" s="193"/>
      <c r="AI9" s="193"/>
      <c r="AJ9" s="193"/>
      <c r="AK9" s="193"/>
      <c r="AL9" s="194"/>
    </row>
    <row r="10" spans="1:38"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38"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38"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38" ht="18" customHeight="1">
      <c r="A13" s="1"/>
      <c r="B13" s="1"/>
      <c r="C13" s="1"/>
      <c r="D13" s="1"/>
      <c r="E13" s="1"/>
      <c r="F13" s="1"/>
      <c r="G13" s="1"/>
      <c r="H13" s="1"/>
      <c r="I13" s="1"/>
      <c r="J13" s="1"/>
      <c r="K13" s="1"/>
      <c r="L13" s="1"/>
      <c r="M13" s="1"/>
      <c r="N13" s="1"/>
      <c r="O13" s="1"/>
      <c r="P13" s="1"/>
      <c r="Q13" s="1"/>
      <c r="X13" s="1"/>
      <c r="Y13" s="1"/>
    </row>
    <row r="14" spans="1:38" s="9" customFormat="1" ht="18" customHeight="1">
      <c r="B14" s="452" t="s">
        <v>26</v>
      </c>
      <c r="C14" s="452"/>
      <c r="D14" s="452"/>
      <c r="E14" s="452"/>
      <c r="F14" s="444">
        <f>入力元!L13</f>
        <v>0</v>
      </c>
      <c r="G14" s="444"/>
      <c r="H14" s="444"/>
      <c r="I14" s="444"/>
      <c r="J14" s="200" t="s">
        <v>27</v>
      </c>
      <c r="K14" s="162" t="str">
        <f>入力元!L14</f>
        <v>令和</v>
      </c>
      <c r="L14" s="9">
        <f>入力元!P14</f>
        <v>0</v>
      </c>
      <c r="M14" s="9" t="s">
        <v>28</v>
      </c>
      <c r="N14" s="9">
        <f>入力元!T14</f>
        <v>0</v>
      </c>
      <c r="O14" s="9" t="s">
        <v>29</v>
      </c>
      <c r="P14" s="9">
        <f>入力元!X14</f>
        <v>0</v>
      </c>
      <c r="Q14" s="9" t="s">
        <v>30</v>
      </c>
    </row>
    <row r="15" spans="1:38" s="9" customFormat="1" ht="18" customHeight="1">
      <c r="B15" s="9" t="s">
        <v>36</v>
      </c>
    </row>
    <row r="16" spans="1:38" s="9" customFormat="1" ht="9.75" customHeight="1"/>
    <row r="17" spans="1:24" s="9" customFormat="1" ht="18" customHeight="1">
      <c r="C17" s="444" t="s">
        <v>31</v>
      </c>
      <c r="D17" s="444"/>
      <c r="E17" s="444"/>
    </row>
    <row r="18" spans="1:24" s="9" customFormat="1" ht="18" customHeight="1">
      <c r="C18" s="445" t="s">
        <v>115</v>
      </c>
      <c r="D18" s="445"/>
      <c r="E18" s="445"/>
      <c r="F18" s="445"/>
      <c r="G18" s="446" t="s">
        <v>572</v>
      </c>
      <c r="H18" s="446"/>
      <c r="I18" s="446"/>
      <c r="J18" s="446"/>
      <c r="K18" s="446"/>
      <c r="L18" s="446"/>
      <c r="M18" s="446"/>
      <c r="N18" s="446"/>
      <c r="O18" s="446"/>
      <c r="P18" s="446"/>
      <c r="Q18" s="446"/>
      <c r="R18" s="446"/>
      <c r="S18" s="446"/>
      <c r="T18" s="446"/>
      <c r="U18" s="446"/>
      <c r="V18" s="446"/>
    </row>
    <row r="19" spans="1:24" s="9" customFormat="1" ht="18" customHeight="1">
      <c r="C19" s="444" t="s">
        <v>580</v>
      </c>
      <c r="D19" s="444"/>
      <c r="E19" s="444"/>
      <c r="F19" s="444"/>
      <c r="G19" s="446" t="s">
        <v>709</v>
      </c>
      <c r="H19" s="446"/>
      <c r="I19" s="446"/>
      <c r="J19" s="446"/>
      <c r="K19" s="446"/>
      <c r="L19" s="446"/>
      <c r="M19" s="446"/>
      <c r="N19" s="446"/>
      <c r="O19" s="446"/>
      <c r="P19" s="446"/>
      <c r="Q19" s="446"/>
      <c r="R19" s="446"/>
      <c r="S19" s="446"/>
      <c r="T19" s="446"/>
      <c r="U19" s="446"/>
      <c r="V19" s="446"/>
    </row>
    <row r="20" spans="1:24" s="9" customFormat="1" ht="9.75" customHeight="1"/>
    <row r="21" spans="1:24" s="9" customFormat="1" ht="18" customHeight="1">
      <c r="E21" s="447" t="s">
        <v>3</v>
      </c>
      <c r="F21" s="447"/>
      <c r="G21" s="448" t="s">
        <v>75</v>
      </c>
      <c r="H21" s="448"/>
      <c r="I21" s="448"/>
      <c r="J21" s="448"/>
      <c r="K21" s="448"/>
      <c r="L21" s="448"/>
      <c r="M21" s="448"/>
      <c r="N21" s="448"/>
      <c r="O21" s="448"/>
      <c r="P21" s="448"/>
      <c r="Q21" s="448"/>
      <c r="R21" s="448"/>
      <c r="S21" s="448"/>
      <c r="T21" s="448"/>
      <c r="U21" s="15"/>
      <c r="V21" s="15"/>
    </row>
    <row r="22" spans="1:24" s="9" customFormat="1" ht="18" customHeight="1">
      <c r="E22" s="447"/>
      <c r="F22" s="447"/>
      <c r="G22" s="448"/>
      <c r="H22" s="448"/>
      <c r="I22" s="448"/>
      <c r="J22" s="448"/>
      <c r="K22" s="448"/>
      <c r="L22" s="448"/>
      <c r="M22" s="448"/>
      <c r="N22" s="448"/>
      <c r="O22" s="448"/>
      <c r="P22" s="448"/>
      <c r="Q22" s="448"/>
      <c r="R22" s="448"/>
      <c r="S22" s="448"/>
      <c r="T22" s="448"/>
      <c r="U22" s="15"/>
      <c r="V22" s="15"/>
    </row>
    <row r="23" spans="1:24" s="9" customFormat="1" ht="18" customHeight="1">
      <c r="E23" s="236"/>
      <c r="F23" s="236"/>
      <c r="G23" s="237"/>
      <c r="H23" s="237"/>
      <c r="I23" s="237"/>
      <c r="J23" s="237"/>
      <c r="K23" s="237"/>
      <c r="L23" s="237"/>
      <c r="M23" s="237"/>
      <c r="N23" s="237"/>
      <c r="O23" s="237"/>
      <c r="P23" s="237"/>
      <c r="Q23" s="237"/>
      <c r="R23" s="237"/>
      <c r="S23" s="237"/>
      <c r="T23" s="237"/>
      <c r="U23" s="15"/>
      <c r="V23" s="15"/>
    </row>
    <row r="24" spans="1:24" s="9" customFormat="1" ht="18" customHeight="1">
      <c r="A24" s="443" t="s">
        <v>32</v>
      </c>
      <c r="B24" s="443"/>
      <c r="C24" s="443"/>
      <c r="D24" s="443"/>
      <c r="E24" s="443"/>
      <c r="F24" s="443"/>
      <c r="G24" s="443"/>
      <c r="H24" s="443"/>
      <c r="I24" s="443"/>
      <c r="J24" s="443"/>
      <c r="K24" s="443"/>
      <c r="L24" s="443"/>
      <c r="M24" s="443"/>
      <c r="N24" s="443"/>
      <c r="O24" s="443"/>
      <c r="P24" s="443"/>
      <c r="Q24" s="443"/>
      <c r="R24" s="443"/>
      <c r="S24" s="443"/>
      <c r="T24" s="443"/>
      <c r="U24" s="443"/>
      <c r="V24" s="443"/>
      <c r="W24" s="443"/>
      <c r="X24" s="443"/>
    </row>
    <row r="25" spans="1:24" s="9" customFormat="1" ht="12" customHeight="1">
      <c r="A25" s="239"/>
      <c r="B25" s="239"/>
      <c r="C25" s="239"/>
      <c r="D25" s="239"/>
      <c r="E25" s="239"/>
      <c r="F25" s="239"/>
      <c r="G25" s="239"/>
      <c r="H25" s="239"/>
      <c r="I25" s="239"/>
      <c r="J25" s="239"/>
      <c r="K25" s="239"/>
      <c r="L25" s="239"/>
      <c r="M25" s="239"/>
      <c r="N25" s="239"/>
      <c r="O25" s="239"/>
      <c r="P25" s="239"/>
      <c r="Q25" s="239"/>
      <c r="R25" s="239"/>
      <c r="S25" s="239"/>
      <c r="T25" s="239"/>
      <c r="U25" s="239"/>
      <c r="V25" s="239"/>
      <c r="W25" s="239"/>
      <c r="X25" s="239"/>
    </row>
    <row r="26" spans="1:24" s="9" customFormat="1" ht="18" customHeight="1">
      <c r="B26" s="240" t="s">
        <v>189</v>
      </c>
      <c r="C26" s="9" t="s">
        <v>188</v>
      </c>
    </row>
    <row r="27" spans="1:24" s="9" customFormat="1" ht="18" customHeight="1">
      <c r="C27" s="241" t="s">
        <v>175</v>
      </c>
      <c r="D27" s="9" t="s">
        <v>609</v>
      </c>
    </row>
    <row r="28" spans="1:24" s="9" customFormat="1" ht="18" customHeight="1">
      <c r="D28" s="9" t="s">
        <v>378</v>
      </c>
    </row>
    <row r="29" spans="1:24" s="9" customFormat="1" ht="18" customHeight="1"/>
    <row r="30" spans="1:24" s="9" customFormat="1" ht="18" customHeight="1">
      <c r="B30" s="240" t="s">
        <v>418</v>
      </c>
      <c r="C30" s="9" t="s">
        <v>421</v>
      </c>
    </row>
    <row r="31" spans="1:24" s="9" customFormat="1" ht="18" customHeight="1"/>
    <row r="32" spans="1:24" s="9" customFormat="1" ht="18" customHeight="1">
      <c r="B32" s="240" t="s">
        <v>419</v>
      </c>
      <c r="C32" s="9" t="s">
        <v>422</v>
      </c>
    </row>
    <row r="33" spans="1:25" s="9" customFormat="1" ht="18" customHeight="1"/>
    <row r="34" spans="1:25" s="9" customFormat="1" ht="18" customHeight="1">
      <c r="B34" s="240" t="s">
        <v>420</v>
      </c>
      <c r="C34" s="9" t="s">
        <v>203</v>
      </c>
    </row>
    <row r="35" spans="1:25" s="9" customFormat="1" ht="18" customHeight="1"/>
    <row r="36" spans="1:25" s="9" customFormat="1" ht="18" customHeight="1"/>
    <row r="37" spans="1:25" s="9" customFormat="1" ht="18" customHeight="1"/>
    <row r="38" spans="1:25" s="9" customFormat="1" ht="18" customHeight="1"/>
    <row r="39" spans="1:25" s="9" customFormat="1" ht="18" customHeight="1">
      <c r="B39" s="240"/>
    </row>
    <row r="40" spans="1:25" ht="18" customHeight="1">
      <c r="A40" s="1"/>
      <c r="B40" s="1"/>
      <c r="C40" s="1"/>
      <c r="D40" s="1"/>
      <c r="E40" s="1"/>
      <c r="F40" s="1"/>
      <c r="G40" s="1"/>
      <c r="H40" s="1"/>
      <c r="I40" s="1"/>
      <c r="J40" s="1"/>
      <c r="K40" s="1"/>
      <c r="L40" s="1"/>
      <c r="M40" s="1"/>
      <c r="N40" s="1"/>
      <c r="O40" s="1"/>
      <c r="P40" s="1"/>
      <c r="Q40" s="1"/>
      <c r="R40" s="1"/>
      <c r="S40" s="1"/>
      <c r="T40" s="1"/>
      <c r="U40" s="1"/>
      <c r="V40" s="1"/>
      <c r="W40" s="1"/>
      <c r="X40" s="1"/>
      <c r="Y40" s="1"/>
    </row>
    <row r="41" spans="1:25" ht="18" customHeight="1">
      <c r="A41" s="1"/>
      <c r="B41" s="1"/>
      <c r="C41" s="1"/>
      <c r="D41" s="1"/>
      <c r="E41" s="1"/>
      <c r="F41" s="1"/>
      <c r="G41" s="1"/>
      <c r="H41" s="1"/>
      <c r="I41" s="1"/>
      <c r="J41" s="1"/>
      <c r="K41" s="1"/>
      <c r="L41" s="1"/>
      <c r="M41" s="1"/>
      <c r="N41" s="1"/>
      <c r="O41" s="1"/>
      <c r="P41" s="1"/>
      <c r="Q41" s="1"/>
      <c r="R41" s="1"/>
      <c r="S41" s="1"/>
      <c r="T41" s="1"/>
      <c r="U41" s="1"/>
      <c r="V41" s="1"/>
      <c r="W41" s="1"/>
      <c r="X41" s="1"/>
      <c r="Y41" s="1"/>
    </row>
    <row r="42" spans="1:25" ht="18" customHeight="1">
      <c r="A42" s="1"/>
      <c r="B42" s="1"/>
      <c r="C42" s="1"/>
      <c r="D42" s="1"/>
      <c r="E42" s="1"/>
      <c r="F42" s="1"/>
      <c r="G42" s="1"/>
      <c r="H42" s="1"/>
      <c r="I42" s="1"/>
      <c r="J42" s="1"/>
      <c r="K42" s="1"/>
      <c r="L42" s="1"/>
      <c r="M42" s="1"/>
      <c r="N42" s="1"/>
      <c r="O42" s="1"/>
      <c r="P42" s="1"/>
      <c r="Q42" s="1"/>
      <c r="R42" s="1"/>
      <c r="S42" s="1"/>
      <c r="T42" s="1"/>
      <c r="U42" s="1"/>
      <c r="V42" s="1"/>
      <c r="W42" s="1"/>
      <c r="X42" s="1"/>
      <c r="Y42" s="1"/>
    </row>
    <row r="43" spans="1:25" ht="18" customHeight="1">
      <c r="A43" s="1"/>
      <c r="B43" s="1"/>
      <c r="C43" s="1"/>
      <c r="D43" s="1"/>
      <c r="E43" s="1"/>
      <c r="F43" s="1"/>
      <c r="G43" s="1"/>
      <c r="H43" s="1"/>
      <c r="I43" s="1"/>
      <c r="J43" s="1"/>
      <c r="K43" s="1"/>
      <c r="L43" s="1"/>
      <c r="M43" s="1"/>
      <c r="N43" s="1"/>
      <c r="O43" s="1"/>
      <c r="P43" s="1"/>
      <c r="Q43" s="1"/>
      <c r="R43" s="1"/>
      <c r="S43" s="1"/>
      <c r="T43" s="1"/>
      <c r="U43" s="1"/>
      <c r="V43" s="1"/>
      <c r="W43" s="1"/>
      <c r="X43" s="1"/>
      <c r="Y43" s="1"/>
    </row>
    <row r="44" spans="1:25" ht="18" customHeight="1">
      <c r="A44" s="1"/>
      <c r="B44" s="1"/>
      <c r="C44" s="1"/>
      <c r="D44" s="1"/>
      <c r="E44" s="1"/>
      <c r="F44" s="1"/>
      <c r="G44" s="1"/>
      <c r="H44" s="1"/>
      <c r="I44" s="1"/>
      <c r="J44" s="1"/>
      <c r="K44" s="1"/>
      <c r="L44" s="1"/>
      <c r="M44" s="1"/>
      <c r="N44" s="1"/>
      <c r="O44" s="1"/>
      <c r="P44" s="1"/>
      <c r="Q44" s="1"/>
      <c r="R44" s="1"/>
      <c r="S44" s="1"/>
      <c r="T44" s="1"/>
      <c r="U44" s="1"/>
      <c r="V44" s="1"/>
      <c r="W44" s="1"/>
      <c r="X44" s="1"/>
      <c r="Y44" s="1"/>
    </row>
    <row r="45" spans="1:25" ht="18" customHeight="1">
      <c r="A45" s="1"/>
      <c r="B45" s="1"/>
      <c r="C45" s="1"/>
      <c r="D45" s="1"/>
      <c r="E45" s="1"/>
      <c r="F45" s="1"/>
      <c r="G45" s="1"/>
      <c r="H45" s="1"/>
      <c r="I45" s="1"/>
      <c r="J45" s="1"/>
      <c r="K45" s="1"/>
      <c r="L45" s="1"/>
      <c r="M45" s="1"/>
      <c r="N45" s="1"/>
      <c r="O45" s="1"/>
      <c r="P45" s="1"/>
      <c r="Q45" s="1"/>
      <c r="R45" s="1"/>
      <c r="S45" s="1"/>
      <c r="T45" s="1"/>
      <c r="U45" s="1"/>
      <c r="V45" s="1"/>
      <c r="W45" s="1"/>
      <c r="X45" s="1"/>
      <c r="Y45" s="1"/>
    </row>
  </sheetData>
  <mergeCells count="27">
    <mergeCell ref="E1:G1"/>
    <mergeCell ref="A2:X4"/>
    <mergeCell ref="Z3:AC3"/>
    <mergeCell ref="Z4:AC5"/>
    <mergeCell ref="Q5:R5"/>
    <mergeCell ref="S5:X5"/>
    <mergeCell ref="L7:M7"/>
    <mergeCell ref="N7:O7"/>
    <mergeCell ref="P7:Q7"/>
    <mergeCell ref="R7:U7"/>
    <mergeCell ref="V7:X7"/>
    <mergeCell ref="C17:E17"/>
    <mergeCell ref="AC8:AF8"/>
    <mergeCell ref="N9:U9"/>
    <mergeCell ref="L10:M11"/>
    <mergeCell ref="N12:O12"/>
    <mergeCell ref="B14:E14"/>
    <mergeCell ref="F14:I14"/>
    <mergeCell ref="L8:M8"/>
    <mergeCell ref="N8:V8"/>
    <mergeCell ref="A24:X24"/>
    <mergeCell ref="C18:F18"/>
    <mergeCell ref="G18:V18"/>
    <mergeCell ref="C19:F19"/>
    <mergeCell ref="G19:V19"/>
    <mergeCell ref="E21:F22"/>
    <mergeCell ref="G21:T22"/>
  </mergeCells>
  <phoneticPr fontId="1"/>
  <conditionalFormatting sqref="E1:G1 N8:N10 P12 R12 T12 F14 L14 N14 P14">
    <cfRule type="cellIs" dxfId="47" priority="1" operator="equal">
      <formula>0</formula>
    </cfRule>
  </conditionalFormatting>
  <dataValidations count="4">
    <dataValidation type="list" allowBlank="1" showInputMessage="1" showErrorMessage="1" sqref="Q5" xr:uid="{351F2581-344A-4B44-A97A-5F0014899D5A}">
      <formula1>"平成,令和"</formula1>
    </dataValidation>
    <dataValidation type="list" allowBlank="1" showInputMessage="1" showErrorMessage="1" sqref="N7:Q7" xr:uid="{69A90041-DDA7-494E-BAC6-AA69D9D5BAAF}">
      <formula1>"（相続人）,（相続人"</formula1>
    </dataValidation>
    <dataValidation type="list" allowBlank="1" showInputMessage="1" showErrorMessage="1" sqref="K14 N12:O12" xr:uid="{0D7127FE-084C-48C0-B7CB-5798C75421FC}">
      <formula1>"明治,大正,昭和,平成,令和"</formula1>
    </dataValidation>
    <dataValidation type="list" allowBlank="1" showInputMessage="1" showErrorMessage="1" sqref="G21 U21:V23" xr:uid="{8B222D4F-A213-4CDD-ACEA-3DB7E98F6AB0}">
      <formula1>$Z$7:$Z$20</formula1>
    </dataValidation>
  </dataValidations>
  <printOptions horizontalCentered="1"/>
  <pageMargins left="0.70866141732283472" right="0.70866141732283472" top="0.19685039370078741" bottom="0" header="0.31496062992125984" footer="0"/>
  <pageSetup paperSize="9" scale="98" orientation="portrait" horizontalDpi="1200" verticalDpi="1200" r:id="rId1"/>
  <headerFooter scaleWithDoc="0"/>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B050"/>
  </sheetPr>
  <dimension ref="A1:AI55"/>
  <sheetViews>
    <sheetView topLeftCell="A13" workbookViewId="0">
      <selection activeCell="D31" sqref="D31"/>
    </sheetView>
  </sheetViews>
  <sheetFormatPr defaultColWidth="3.5" defaultRowHeight="18" customHeight="1"/>
  <cols>
    <col min="1" max="2" width="3.625" customWidth="1"/>
    <col min="3" max="3" width="4.625" customWidth="1"/>
    <col min="4" max="10" width="3.625" customWidth="1"/>
    <col min="11" max="11" width="4.625" customWidth="1"/>
    <col min="12" max="24" width="3.625" customWidth="1"/>
    <col min="26" max="33" width="10.125" customWidth="1"/>
  </cols>
  <sheetData>
    <row r="1" spans="1:35" s="7" customFormat="1" ht="18" customHeight="1" thickBo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35" s="7" customFormat="1" ht="18" customHeight="1" thickTop="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c r="Z2" s="461" t="s">
        <v>264</v>
      </c>
      <c r="AA2" s="461"/>
      <c r="AB2" s="461"/>
      <c r="AC2" s="461"/>
    </row>
    <row r="3" spans="1:35" s="7" customFormat="1" ht="18" customHeight="1" thickTop="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2" t="str">
        <f>入力元!$AJ$9&amp;入力元!$AJ$14&amp;IF(OR(入力元!$AC$9="有",入力元!$AC$14="有"),"に外字あり","")</f>
        <v/>
      </c>
      <c r="AA3" s="463"/>
      <c r="AB3" s="463"/>
      <c r="AC3" s="464"/>
    </row>
    <row r="4" spans="1:35" s="7" customFormat="1" ht="18" customHeight="1" thickBot="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5"/>
      <c r="AA4" s="466"/>
      <c r="AB4" s="466"/>
      <c r="AC4" s="467"/>
    </row>
    <row r="5" spans="1:35" s="7" customFormat="1" ht="18" customHeight="1" thickBot="1">
      <c r="A5" s="1"/>
      <c r="B5" s="1"/>
      <c r="C5" s="1"/>
      <c r="D5" s="1"/>
      <c r="E5" s="1"/>
      <c r="F5" s="1"/>
      <c r="G5" s="1"/>
      <c r="H5" s="1"/>
      <c r="I5" s="1"/>
      <c r="J5" s="1"/>
      <c r="K5" s="1"/>
      <c r="L5" s="1"/>
      <c r="M5" s="1"/>
      <c r="N5" s="1"/>
      <c r="O5" s="1"/>
      <c r="P5" s="11"/>
      <c r="Q5" s="468" t="s">
        <v>428</v>
      </c>
      <c r="R5" s="468"/>
      <c r="S5" s="468" t="s">
        <v>427</v>
      </c>
      <c r="T5" s="468"/>
      <c r="U5" s="468"/>
      <c r="V5" s="468"/>
      <c r="W5" s="468"/>
      <c r="X5" s="468"/>
      <c r="Y5" s="1"/>
    </row>
    <row r="6" spans="1:35" s="7" customFormat="1" ht="18" customHeight="1">
      <c r="A6" s="1"/>
      <c r="B6" s="1"/>
      <c r="C6" s="1"/>
      <c r="D6" s="1"/>
      <c r="E6" s="1"/>
      <c r="F6" s="1"/>
      <c r="P6" s="12"/>
      <c r="Q6" s="12"/>
      <c r="R6" s="12"/>
      <c r="S6" s="12"/>
      <c r="T6" s="11"/>
      <c r="U6" s="11"/>
      <c r="V6" s="11"/>
      <c r="W6" s="11"/>
      <c r="X6" s="11"/>
      <c r="Y6" s="1"/>
      <c r="Z6" s="141" t="s">
        <v>75</v>
      </c>
      <c r="AA6" s="182"/>
      <c r="AB6" s="182"/>
      <c r="AC6" s="182"/>
      <c r="AD6" s="182"/>
      <c r="AE6" s="182"/>
      <c r="AF6" s="182"/>
      <c r="AG6" s="182"/>
      <c r="AH6" s="182"/>
      <c r="AI6" s="191"/>
    </row>
    <row r="7" spans="1:35" s="7" customFormat="1" ht="18" customHeight="1">
      <c r="L7" s="453" t="s">
        <v>24</v>
      </c>
      <c r="M7" s="453"/>
      <c r="N7" s="455" t="s">
        <v>221</v>
      </c>
      <c r="O7" s="455"/>
      <c r="P7" s="455"/>
      <c r="Q7" s="455"/>
      <c r="R7" s="456"/>
      <c r="S7" s="456"/>
      <c r="T7" s="456"/>
      <c r="U7" s="456"/>
      <c r="V7" s="455" t="str">
        <f>IF(N7="（相続人","法定代理人)","")</f>
        <v/>
      </c>
      <c r="W7" s="455"/>
      <c r="X7" s="455"/>
      <c r="Y7" s="1"/>
      <c r="Z7" s="128" t="s">
        <v>85</v>
      </c>
      <c r="AI7" s="192"/>
    </row>
    <row r="8" spans="1:35" s="7" customFormat="1" ht="18" customHeight="1" thickBot="1">
      <c r="A8" s="1"/>
      <c r="B8" s="1"/>
      <c r="L8" s="453" t="s">
        <v>2</v>
      </c>
      <c r="M8" s="453"/>
      <c r="N8" s="454">
        <f>入力元!L6</f>
        <v>0</v>
      </c>
      <c r="O8" s="454"/>
      <c r="P8" s="454"/>
      <c r="Q8" s="454"/>
      <c r="R8" s="454"/>
      <c r="S8" s="454"/>
      <c r="T8" s="454"/>
      <c r="U8" s="454"/>
      <c r="V8" s="454"/>
      <c r="W8" s="142"/>
      <c r="X8" s="38"/>
      <c r="Y8" s="1"/>
      <c r="Z8" s="205" t="s">
        <v>81</v>
      </c>
      <c r="AA8" s="193"/>
      <c r="AB8" s="193"/>
      <c r="AC8" s="203"/>
      <c r="AD8" s="203"/>
      <c r="AE8" s="203"/>
      <c r="AF8" s="203"/>
      <c r="AG8" s="193"/>
      <c r="AH8" s="193"/>
      <c r="AI8" s="194"/>
    </row>
    <row r="9" spans="1:35" s="7" customFormat="1" ht="18" customHeight="1">
      <c r="A9" s="1"/>
      <c r="B9" s="1"/>
      <c r="C9" s="1"/>
      <c r="D9" s="1"/>
      <c r="E9" s="1"/>
      <c r="F9" s="1"/>
      <c r="G9" s="1"/>
      <c r="H9" s="1"/>
      <c r="I9" s="1"/>
      <c r="J9" s="1"/>
      <c r="K9" s="1"/>
      <c r="L9" s="215"/>
      <c r="M9" s="215"/>
      <c r="N9" s="449">
        <f>入力元!L7</f>
        <v>0</v>
      </c>
      <c r="O9" s="449"/>
      <c r="P9" s="449"/>
      <c r="Q9" s="449"/>
      <c r="R9" s="449"/>
      <c r="S9" s="449"/>
      <c r="T9" s="449"/>
      <c r="U9" s="449"/>
      <c r="V9" s="39"/>
      <c r="W9" s="39"/>
      <c r="X9" s="39"/>
      <c r="Y9" s="1"/>
    </row>
    <row r="10" spans="1:35" s="7" customFormat="1"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35" s="7" customFormat="1"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35" s="7" customFormat="1"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35" s="7" customFormat="1" ht="18" customHeight="1">
      <c r="A13" s="1"/>
      <c r="B13" s="1"/>
      <c r="C13" s="1"/>
      <c r="D13" s="1"/>
      <c r="E13" s="1"/>
      <c r="F13" s="1"/>
      <c r="G13" s="1"/>
      <c r="H13" s="1"/>
      <c r="I13" s="1"/>
      <c r="J13" s="1"/>
      <c r="K13" s="1"/>
      <c r="L13" s="1"/>
      <c r="M13" s="1"/>
      <c r="N13" s="1"/>
      <c r="O13" s="1"/>
      <c r="P13" s="1"/>
      <c r="Q13" s="1"/>
      <c r="X13" s="1"/>
      <c r="Y13" s="1"/>
    </row>
    <row r="14" spans="1:35" s="1" customFormat="1" ht="18" customHeight="1">
      <c r="B14" s="555" t="s">
        <v>26</v>
      </c>
      <c r="C14" s="555"/>
      <c r="D14" s="555"/>
      <c r="E14" s="555"/>
      <c r="F14" s="542">
        <f>入力元!L13</f>
        <v>0</v>
      </c>
      <c r="G14" s="542"/>
      <c r="H14" s="542"/>
      <c r="I14" s="542"/>
      <c r="J14" s="20" t="s">
        <v>27</v>
      </c>
      <c r="K14" s="21" t="str">
        <f>入力元!L14</f>
        <v>令和</v>
      </c>
      <c r="L14" s="1">
        <f>入力元!P14</f>
        <v>0</v>
      </c>
      <c r="M14" s="1" t="s">
        <v>28</v>
      </c>
      <c r="N14" s="1">
        <f>入力元!T14</f>
        <v>0</v>
      </c>
      <c r="O14" s="1" t="s">
        <v>29</v>
      </c>
      <c r="P14" s="1">
        <f>入力元!X14</f>
        <v>0</v>
      </c>
      <c r="Q14" s="7" t="s">
        <v>30</v>
      </c>
      <c r="R14" s="7"/>
      <c r="S14" s="7"/>
      <c r="T14" s="7"/>
      <c r="U14" s="7"/>
      <c r="V14" s="7"/>
      <c r="W14" s="7"/>
    </row>
    <row r="15" spans="1:35" s="1" customFormat="1" ht="18" customHeight="1">
      <c r="B15" s="1" t="s">
        <v>36</v>
      </c>
    </row>
    <row r="16" spans="1:35" s="7" customFormat="1" ht="9.75" customHeight="1">
      <c r="A16" s="1"/>
      <c r="B16" s="1"/>
      <c r="C16" s="1"/>
      <c r="D16" s="1"/>
      <c r="E16" s="1"/>
      <c r="F16" s="1"/>
      <c r="G16" s="1"/>
      <c r="H16" s="1"/>
      <c r="I16" s="1"/>
      <c r="J16" s="1"/>
      <c r="K16" s="1"/>
      <c r="L16" s="1"/>
      <c r="M16" s="1"/>
      <c r="N16" s="1"/>
      <c r="O16" s="1"/>
      <c r="P16" s="1"/>
      <c r="Q16" s="1"/>
      <c r="X16" s="1"/>
      <c r="Y16" s="1"/>
    </row>
    <row r="17" spans="1:25" s="7" customFormat="1" ht="18" customHeight="1">
      <c r="A17" s="1"/>
      <c r="B17" s="1"/>
      <c r="C17" s="542" t="s">
        <v>31</v>
      </c>
      <c r="D17" s="542"/>
      <c r="E17" s="542"/>
      <c r="F17" s="1"/>
      <c r="G17" s="1"/>
      <c r="H17" s="1"/>
      <c r="I17" s="1"/>
      <c r="J17" s="1"/>
      <c r="K17" s="1"/>
      <c r="L17" s="1"/>
      <c r="M17" s="1"/>
      <c r="N17" s="1"/>
      <c r="O17" s="1"/>
      <c r="P17" s="1"/>
      <c r="Q17" s="1"/>
      <c r="X17" s="1"/>
      <c r="Y17" s="1"/>
    </row>
    <row r="18" spans="1:25" s="9" customFormat="1" ht="18" customHeight="1">
      <c r="C18" s="445" t="s">
        <v>115</v>
      </c>
      <c r="D18" s="445"/>
      <c r="E18" s="445"/>
      <c r="F18" s="445"/>
      <c r="G18" s="446" t="s">
        <v>709</v>
      </c>
      <c r="H18" s="446"/>
      <c r="I18" s="446"/>
      <c r="J18" s="446"/>
      <c r="K18" s="446"/>
      <c r="L18" s="446"/>
      <c r="M18" s="446"/>
      <c r="N18" s="446"/>
      <c r="O18" s="446"/>
      <c r="P18" s="446"/>
      <c r="Q18" s="446"/>
      <c r="R18" s="446"/>
      <c r="S18" s="446"/>
      <c r="T18" s="446"/>
      <c r="U18" s="446"/>
      <c r="V18" s="446"/>
    </row>
    <row r="19" spans="1:25" s="9" customFormat="1" ht="18" customHeight="1">
      <c r="C19" s="444" t="s">
        <v>580</v>
      </c>
      <c r="D19" s="444"/>
      <c r="E19" s="444"/>
      <c r="F19" s="444"/>
      <c r="G19" s="446" t="s">
        <v>571</v>
      </c>
      <c r="H19" s="446"/>
      <c r="I19" s="446"/>
      <c r="J19" s="446"/>
      <c r="K19" s="446"/>
      <c r="L19" s="446"/>
      <c r="M19" s="446"/>
      <c r="N19" s="446"/>
      <c r="O19" s="446"/>
      <c r="P19" s="446"/>
      <c r="Q19" s="446"/>
      <c r="R19" s="446"/>
      <c r="S19" s="446"/>
      <c r="T19" s="446"/>
      <c r="U19" s="446"/>
      <c r="V19" s="446"/>
    </row>
    <row r="20" spans="1:25" s="9" customFormat="1" ht="9.75" customHeight="1"/>
    <row r="21" spans="1:25" s="9" customFormat="1" ht="18" customHeight="1">
      <c r="E21" s="447" t="s">
        <v>3</v>
      </c>
      <c r="F21" s="447"/>
      <c r="G21" s="448" t="s">
        <v>85</v>
      </c>
      <c r="H21" s="448"/>
      <c r="I21" s="448"/>
      <c r="J21" s="448"/>
      <c r="K21" s="448"/>
      <c r="L21" s="448"/>
      <c r="M21" s="448"/>
      <c r="N21" s="448"/>
      <c r="O21" s="448"/>
      <c r="P21" s="448"/>
      <c r="Q21" s="448"/>
      <c r="R21" s="448"/>
      <c r="S21" s="448"/>
      <c r="T21" s="448"/>
      <c r="U21" s="15"/>
      <c r="V21" s="15"/>
    </row>
    <row r="22" spans="1:25" s="9" customFormat="1" ht="18" customHeight="1">
      <c r="E22" s="447"/>
      <c r="F22" s="447"/>
      <c r="G22" s="448"/>
      <c r="H22" s="448"/>
      <c r="I22" s="448"/>
      <c r="J22" s="448"/>
      <c r="K22" s="448"/>
      <c r="L22" s="448"/>
      <c r="M22" s="448"/>
      <c r="N22" s="448"/>
      <c r="O22" s="448"/>
      <c r="P22" s="448"/>
      <c r="Q22" s="448"/>
      <c r="R22" s="448"/>
      <c r="S22" s="448"/>
      <c r="T22" s="448"/>
      <c r="U22" s="15"/>
      <c r="V22" s="15"/>
    </row>
    <row r="23" spans="1:25" s="7" customFormat="1" ht="18" customHeight="1">
      <c r="A23" s="1"/>
      <c r="B23" s="1"/>
      <c r="C23" s="1"/>
      <c r="D23" s="1"/>
      <c r="E23" s="1"/>
      <c r="F23" s="1"/>
      <c r="G23" s="1"/>
      <c r="H23" s="1"/>
      <c r="I23" s="1"/>
      <c r="J23" s="1"/>
      <c r="K23" s="1"/>
      <c r="L23" s="1"/>
      <c r="M23" s="1"/>
      <c r="N23" s="1"/>
      <c r="O23" s="1"/>
      <c r="P23" s="1"/>
      <c r="Q23" s="1"/>
      <c r="X23" s="1"/>
      <c r="Y23" s="1"/>
    </row>
    <row r="24" spans="1:25" ht="18" customHeight="1">
      <c r="A24" s="554" t="s">
        <v>32</v>
      </c>
      <c r="B24" s="554"/>
      <c r="C24" s="554"/>
      <c r="D24" s="554"/>
      <c r="E24" s="554"/>
      <c r="F24" s="554"/>
      <c r="G24" s="554"/>
      <c r="H24" s="554"/>
      <c r="I24" s="554"/>
      <c r="J24" s="554"/>
      <c r="K24" s="554"/>
      <c r="L24" s="554"/>
      <c r="M24" s="554"/>
      <c r="N24" s="554"/>
      <c r="O24" s="554"/>
      <c r="P24" s="554"/>
      <c r="Q24" s="554"/>
      <c r="R24" s="554"/>
      <c r="S24" s="554"/>
      <c r="T24" s="554"/>
      <c r="U24" s="554"/>
      <c r="V24" s="554"/>
      <c r="W24" s="554"/>
      <c r="X24" s="554"/>
      <c r="Y24" s="1"/>
    </row>
    <row r="25" spans="1:25" s="7" customFormat="1" ht="9.75" customHeight="1">
      <c r="A25" s="1"/>
      <c r="B25" s="1"/>
      <c r="C25" s="1"/>
      <c r="D25" s="1"/>
      <c r="E25" s="1"/>
      <c r="F25" s="1"/>
      <c r="G25" s="1"/>
      <c r="H25" s="1"/>
      <c r="I25" s="1"/>
      <c r="J25" s="1"/>
      <c r="K25" s="1"/>
      <c r="L25" s="1"/>
      <c r="M25" s="1"/>
      <c r="N25" s="1"/>
      <c r="O25" s="1"/>
      <c r="P25" s="1"/>
      <c r="Q25" s="1"/>
      <c r="X25" s="1"/>
      <c r="Y25" s="1"/>
    </row>
    <row r="26" spans="1:25" ht="18" customHeight="1">
      <c r="A26" s="1"/>
      <c r="B26" s="140">
        <v>1</v>
      </c>
      <c r="C26" s="1" t="s">
        <v>204</v>
      </c>
      <c r="D26" s="1"/>
      <c r="E26" s="1"/>
      <c r="F26" s="1"/>
      <c r="G26" s="1"/>
      <c r="H26" s="1"/>
      <c r="I26" s="1"/>
      <c r="J26" s="1"/>
      <c r="K26" s="1"/>
      <c r="L26" s="1"/>
      <c r="M26" s="1"/>
      <c r="N26" s="1"/>
      <c r="O26" s="1"/>
      <c r="P26" s="1"/>
      <c r="Q26" s="1"/>
      <c r="R26" s="1"/>
      <c r="S26" s="1"/>
      <c r="T26" s="1"/>
      <c r="U26" s="1"/>
      <c r="V26" s="1"/>
      <c r="W26" s="1"/>
      <c r="X26" s="1"/>
      <c r="Y26" s="1"/>
    </row>
    <row r="27" spans="1:25" ht="18" customHeight="1">
      <c r="A27" s="1"/>
      <c r="C27" s="144" t="s">
        <v>175</v>
      </c>
      <c r="D27" s="1" t="s">
        <v>609</v>
      </c>
      <c r="E27" s="1"/>
      <c r="F27" s="1"/>
      <c r="G27" s="1"/>
      <c r="H27" s="1"/>
      <c r="I27" s="1"/>
      <c r="J27" s="1"/>
      <c r="K27" s="1"/>
      <c r="L27" s="1"/>
      <c r="M27" s="1"/>
      <c r="N27" s="1"/>
      <c r="O27" s="1"/>
      <c r="P27" s="1"/>
      <c r="Q27" s="1"/>
      <c r="R27" s="1"/>
      <c r="S27" s="1"/>
      <c r="T27" s="1"/>
      <c r="U27" s="1"/>
      <c r="V27" s="1"/>
      <c r="W27" s="1"/>
      <c r="X27" s="1"/>
      <c r="Y27" s="1"/>
    </row>
    <row r="28" spans="1:25" ht="18" customHeight="1">
      <c r="A28" s="1"/>
      <c r="C28" s="7"/>
      <c r="D28" s="1" t="s">
        <v>378</v>
      </c>
      <c r="E28" s="1"/>
      <c r="F28" s="1"/>
      <c r="G28" s="1"/>
      <c r="H28" s="1"/>
      <c r="I28" s="1"/>
      <c r="J28" s="1"/>
      <c r="K28" s="1"/>
      <c r="L28" s="1"/>
      <c r="M28" s="1"/>
      <c r="N28" s="1"/>
      <c r="O28" s="1"/>
      <c r="P28" s="1"/>
      <c r="Q28" s="1"/>
      <c r="R28" s="1"/>
      <c r="S28" s="1"/>
      <c r="T28" s="1"/>
      <c r="U28" s="1"/>
      <c r="V28" s="1"/>
      <c r="W28" s="1"/>
      <c r="X28" s="1"/>
      <c r="Y28" s="1"/>
    </row>
    <row r="29" spans="1:25" ht="18" customHeight="1">
      <c r="A29" s="1"/>
      <c r="C29" s="144" t="s">
        <v>227</v>
      </c>
      <c r="D29" s="1" t="s">
        <v>226</v>
      </c>
      <c r="E29" s="1"/>
      <c r="F29" s="1"/>
      <c r="G29" s="1"/>
      <c r="H29" s="1"/>
      <c r="I29" s="1"/>
      <c r="J29" s="1"/>
      <c r="K29" s="1"/>
      <c r="L29" s="1"/>
      <c r="M29" s="1"/>
      <c r="N29" s="1"/>
      <c r="O29" s="1"/>
      <c r="P29" s="1"/>
      <c r="Q29" s="1"/>
      <c r="R29" s="1"/>
      <c r="S29" s="1"/>
      <c r="T29" s="1"/>
      <c r="U29" s="1"/>
      <c r="V29" s="1"/>
      <c r="W29" s="1"/>
      <c r="X29" s="1"/>
      <c r="Y29" s="1"/>
    </row>
    <row r="30" spans="1:25" ht="18" customHeight="1">
      <c r="A30" s="1"/>
      <c r="C30" s="144" t="s">
        <v>178</v>
      </c>
      <c r="D30" s="1" t="s">
        <v>225</v>
      </c>
      <c r="E30" s="1"/>
      <c r="F30" s="1"/>
      <c r="G30" s="1"/>
      <c r="H30" s="1"/>
      <c r="I30" s="1"/>
      <c r="J30" s="1"/>
      <c r="K30" s="1"/>
      <c r="L30" s="1"/>
      <c r="M30" s="1"/>
      <c r="N30" s="1"/>
      <c r="O30" s="1"/>
      <c r="P30" s="1"/>
      <c r="Q30" s="1"/>
      <c r="R30" s="1"/>
      <c r="S30" s="1"/>
      <c r="T30" s="1"/>
      <c r="U30" s="1"/>
      <c r="V30" s="1"/>
      <c r="W30" s="1"/>
      <c r="X30" s="1"/>
      <c r="Y30" s="1"/>
    </row>
    <row r="31" spans="1:25" ht="18" customHeight="1">
      <c r="A31" s="1"/>
      <c r="C31" s="144" t="s">
        <v>194</v>
      </c>
      <c r="D31" s="1" t="s">
        <v>721</v>
      </c>
      <c r="E31" s="1"/>
      <c r="F31" s="1"/>
      <c r="G31" s="1"/>
      <c r="H31" s="1"/>
      <c r="I31" s="1"/>
      <c r="J31" s="1"/>
      <c r="K31" s="1"/>
      <c r="L31" s="1"/>
      <c r="M31" s="1"/>
      <c r="N31" s="1"/>
      <c r="O31" s="1"/>
      <c r="P31" s="1"/>
      <c r="Q31" s="1"/>
      <c r="R31" s="1"/>
      <c r="S31" s="1"/>
      <c r="T31" s="1"/>
      <c r="U31" s="1"/>
      <c r="V31" s="1"/>
      <c r="W31" s="1"/>
      <c r="X31" s="1"/>
      <c r="Y31" s="1"/>
    </row>
    <row r="32" spans="1:25" ht="18" customHeight="1">
      <c r="A32" s="1"/>
      <c r="B32" s="1"/>
      <c r="C32" s="1"/>
      <c r="D32" s="1"/>
      <c r="E32" s="1"/>
      <c r="F32" s="1"/>
      <c r="G32" s="1"/>
      <c r="H32" s="1"/>
      <c r="I32" s="1"/>
      <c r="J32" s="1"/>
      <c r="K32" s="1"/>
      <c r="L32" s="1"/>
      <c r="M32" s="1"/>
      <c r="N32" s="1"/>
      <c r="O32" s="1"/>
      <c r="P32" s="1"/>
      <c r="Q32" s="1"/>
      <c r="R32" s="1"/>
      <c r="S32" s="1"/>
      <c r="T32" s="1"/>
      <c r="U32" s="1"/>
      <c r="V32" s="1"/>
      <c r="W32" s="1"/>
      <c r="X32" s="1"/>
      <c r="Y32" s="1"/>
    </row>
    <row r="33" spans="1:25" ht="18" customHeight="1">
      <c r="A33" s="1"/>
      <c r="D33" s="1"/>
      <c r="E33" s="1"/>
      <c r="F33" s="1"/>
      <c r="G33" s="1"/>
      <c r="H33" s="1"/>
      <c r="I33" s="1"/>
      <c r="J33" s="1"/>
      <c r="K33" s="1"/>
      <c r="L33" s="1"/>
      <c r="M33" s="1"/>
      <c r="N33" s="1"/>
      <c r="O33" s="1"/>
      <c r="P33" s="1"/>
      <c r="Q33" s="1"/>
      <c r="R33" s="1"/>
      <c r="S33" s="1"/>
      <c r="T33" s="1"/>
      <c r="U33" s="1"/>
      <c r="V33" s="1"/>
      <c r="W33" s="1"/>
      <c r="X33" s="1"/>
      <c r="Y33" s="1"/>
    </row>
    <row r="34" spans="1:25" ht="18" customHeight="1">
      <c r="A34" s="1"/>
      <c r="B34" s="140" t="s">
        <v>181</v>
      </c>
      <c r="C34" s="1" t="s">
        <v>224</v>
      </c>
      <c r="D34" s="1"/>
      <c r="E34" s="1"/>
      <c r="F34" s="1"/>
      <c r="G34" s="1"/>
      <c r="H34" s="1"/>
      <c r="I34" s="1"/>
      <c r="J34" s="1"/>
      <c r="K34" s="1"/>
      <c r="L34" s="1"/>
      <c r="M34" s="1"/>
      <c r="N34" s="1"/>
      <c r="O34" s="1"/>
      <c r="P34" s="1"/>
      <c r="Q34" s="1"/>
      <c r="R34" s="1"/>
      <c r="S34" s="1"/>
      <c r="T34" s="1"/>
      <c r="U34" s="1"/>
      <c r="V34" s="1"/>
      <c r="W34" s="1"/>
      <c r="X34" s="1"/>
      <c r="Y34" s="1"/>
    </row>
    <row r="35" spans="1:25" ht="18" customHeight="1">
      <c r="A35" s="1"/>
      <c r="E35" s="1"/>
      <c r="F35" s="1"/>
      <c r="G35" s="1"/>
      <c r="H35" s="1"/>
      <c r="I35" s="1"/>
      <c r="J35" s="1"/>
      <c r="K35" s="1"/>
      <c r="L35" s="1"/>
      <c r="M35" s="1"/>
      <c r="N35" s="1"/>
      <c r="O35" s="1"/>
      <c r="P35" s="1"/>
      <c r="Q35" s="1"/>
      <c r="R35" s="1"/>
      <c r="S35" s="1"/>
      <c r="T35" s="1"/>
      <c r="U35" s="1"/>
      <c r="V35" s="1"/>
      <c r="W35" s="1"/>
      <c r="X35" s="1"/>
      <c r="Y35" s="1"/>
    </row>
    <row r="36" spans="1:25" ht="18" customHeight="1">
      <c r="A36" s="1"/>
      <c r="E36" s="1"/>
      <c r="F36" s="1"/>
      <c r="G36" s="1"/>
      <c r="H36" s="1"/>
      <c r="I36" s="1"/>
      <c r="J36" s="1"/>
      <c r="K36" s="1"/>
      <c r="L36" s="1"/>
      <c r="M36" s="1"/>
      <c r="N36" s="1"/>
      <c r="O36" s="1"/>
      <c r="P36" s="1"/>
      <c r="Q36" s="1"/>
      <c r="R36" s="1"/>
      <c r="S36" s="1"/>
      <c r="T36" s="1"/>
      <c r="U36" s="1"/>
      <c r="V36" s="1"/>
      <c r="W36" s="1"/>
      <c r="X36" s="1"/>
      <c r="Y36" s="1"/>
    </row>
    <row r="37" spans="1:25" ht="18" customHeight="1">
      <c r="A37" s="1"/>
      <c r="B37" s="140" t="s">
        <v>199</v>
      </c>
      <c r="C37" s="1" t="s">
        <v>223</v>
      </c>
      <c r="D37" s="1"/>
      <c r="E37" s="1"/>
      <c r="F37" s="1"/>
      <c r="G37" s="1"/>
      <c r="H37" s="1"/>
      <c r="I37" s="1"/>
      <c r="J37" s="1"/>
      <c r="K37" s="1"/>
      <c r="L37" s="1"/>
      <c r="M37" s="1"/>
      <c r="N37" s="1"/>
      <c r="O37" s="1"/>
      <c r="P37" s="1"/>
      <c r="Q37" s="1"/>
      <c r="R37" s="1"/>
      <c r="S37" s="1"/>
      <c r="T37" s="1"/>
      <c r="U37" s="1"/>
      <c r="V37" s="1"/>
      <c r="W37" s="1"/>
      <c r="X37" s="1"/>
      <c r="Y37" s="1"/>
    </row>
    <row r="38" spans="1:25" ht="18" customHeight="1">
      <c r="A38" s="1"/>
      <c r="C38" s="1"/>
      <c r="D38" s="1"/>
      <c r="E38" s="1"/>
      <c r="F38" s="1"/>
      <c r="G38" s="1"/>
      <c r="H38" s="1"/>
      <c r="I38" s="1"/>
      <c r="J38" s="1"/>
      <c r="K38" s="1"/>
      <c r="L38" s="1"/>
      <c r="M38" s="1"/>
      <c r="N38" s="1"/>
      <c r="O38" s="1"/>
      <c r="P38" s="1"/>
      <c r="Q38" s="1"/>
      <c r="R38" s="1"/>
      <c r="S38" s="1"/>
      <c r="T38" s="1"/>
      <c r="U38" s="1"/>
      <c r="V38" s="1"/>
      <c r="W38" s="1"/>
      <c r="X38" s="1"/>
      <c r="Y38" s="1"/>
    </row>
    <row r="39" spans="1:25" ht="18" customHeight="1">
      <c r="A39" s="1"/>
      <c r="D39" s="1"/>
      <c r="E39" s="1"/>
      <c r="F39" s="1"/>
      <c r="G39" s="1"/>
      <c r="H39" s="1"/>
      <c r="I39" s="1"/>
      <c r="J39" s="1"/>
      <c r="K39" s="1"/>
      <c r="L39" s="1"/>
      <c r="M39" s="1"/>
      <c r="N39" s="1"/>
      <c r="O39" s="1"/>
      <c r="P39" s="1"/>
      <c r="Q39" s="1"/>
      <c r="R39" s="1"/>
      <c r="S39" s="1"/>
      <c r="T39" s="1"/>
      <c r="U39" s="1"/>
      <c r="V39" s="1"/>
      <c r="W39" s="1"/>
      <c r="X39" s="1"/>
      <c r="Y39" s="1"/>
    </row>
    <row r="40" spans="1:25" ht="18" customHeight="1">
      <c r="A40" s="1"/>
      <c r="B40" s="140" t="s">
        <v>200</v>
      </c>
      <c r="C40" s="1" t="s">
        <v>222</v>
      </c>
      <c r="F40" s="1"/>
      <c r="G40" s="1"/>
      <c r="H40" s="1"/>
      <c r="I40" s="1"/>
      <c r="J40" s="1"/>
      <c r="K40" s="1"/>
      <c r="L40" s="1"/>
      <c r="M40" s="1"/>
      <c r="N40" s="1"/>
      <c r="O40" s="1"/>
      <c r="P40" s="1"/>
      <c r="Q40" s="1"/>
      <c r="R40" s="1"/>
      <c r="S40" s="1"/>
      <c r="T40" s="1"/>
      <c r="U40" s="1"/>
      <c r="V40" s="1"/>
      <c r="W40" s="1"/>
      <c r="X40" s="1"/>
      <c r="Y40" s="1"/>
    </row>
    <row r="41" spans="1:25" ht="18" customHeight="1">
      <c r="A41" s="1"/>
      <c r="B41" s="1"/>
      <c r="C41" s="1"/>
      <c r="D41" s="1"/>
      <c r="E41" s="1"/>
      <c r="F41" s="1"/>
      <c r="G41" s="1"/>
      <c r="H41" s="1"/>
      <c r="I41" s="1"/>
      <c r="J41" s="1"/>
      <c r="K41" s="1"/>
      <c r="L41" s="1"/>
      <c r="M41" s="1"/>
      <c r="N41" s="1"/>
      <c r="O41" s="1"/>
      <c r="P41" s="1"/>
      <c r="Q41" s="1"/>
      <c r="R41" s="1"/>
      <c r="S41" s="1"/>
      <c r="T41" s="1"/>
      <c r="U41" s="1"/>
      <c r="V41" s="1"/>
      <c r="W41" s="1"/>
      <c r="X41" s="1"/>
      <c r="Y41" s="1"/>
    </row>
    <row r="42" spans="1:25" ht="18" customHeight="1">
      <c r="A42" s="1"/>
      <c r="B42" s="1"/>
      <c r="C42" s="1"/>
      <c r="D42" s="1"/>
      <c r="E42" s="1"/>
      <c r="F42" s="1"/>
      <c r="G42" s="1"/>
      <c r="H42" s="1"/>
      <c r="I42" s="1"/>
      <c r="J42" s="1"/>
      <c r="K42" s="1"/>
      <c r="L42" s="1"/>
      <c r="M42" s="1"/>
      <c r="N42" s="1"/>
      <c r="O42" s="1"/>
      <c r="P42" s="1"/>
      <c r="Q42" s="1"/>
      <c r="R42" s="1"/>
      <c r="S42" s="1"/>
      <c r="T42" s="1"/>
      <c r="U42" s="1"/>
      <c r="V42" s="1"/>
      <c r="W42" s="1"/>
      <c r="X42" s="1"/>
      <c r="Y42" s="1"/>
    </row>
    <row r="43" spans="1:25" ht="18" customHeight="1">
      <c r="A43" s="1"/>
      <c r="B43" s="1"/>
      <c r="C43" s="1"/>
      <c r="D43" s="1"/>
      <c r="E43" s="1"/>
      <c r="F43" s="1"/>
      <c r="G43" s="1"/>
      <c r="H43" s="1"/>
      <c r="I43" s="1"/>
      <c r="J43" s="1"/>
      <c r="K43" s="1"/>
      <c r="L43" s="1"/>
      <c r="M43" s="1"/>
      <c r="N43" s="1"/>
      <c r="O43" s="1"/>
      <c r="P43" s="1"/>
      <c r="Q43" s="1"/>
      <c r="R43" s="1"/>
      <c r="S43" s="1"/>
      <c r="T43" s="1"/>
      <c r="U43" s="1"/>
      <c r="V43" s="1"/>
      <c r="W43" s="1"/>
      <c r="X43" s="1"/>
      <c r="Y43" s="1"/>
    </row>
    <row r="44" spans="1:25" ht="18" customHeight="1">
      <c r="A44" s="1"/>
      <c r="B44" s="1"/>
      <c r="C44" s="1"/>
      <c r="D44" s="1"/>
      <c r="E44" s="1"/>
      <c r="F44" s="1"/>
      <c r="G44" s="1"/>
      <c r="H44" s="1"/>
      <c r="I44" s="1"/>
      <c r="J44" s="1"/>
      <c r="K44" s="1"/>
      <c r="L44" s="1"/>
      <c r="M44" s="1"/>
      <c r="N44" s="1"/>
      <c r="O44" s="1"/>
      <c r="P44" s="1"/>
      <c r="Q44" s="1"/>
      <c r="R44" s="1"/>
      <c r="S44" s="1"/>
      <c r="T44" s="1"/>
      <c r="U44" s="1"/>
      <c r="V44" s="1"/>
      <c r="W44" s="1"/>
      <c r="X44" s="1"/>
      <c r="Y44" s="1"/>
    </row>
    <row r="45" spans="1:25" ht="18" customHeight="1">
      <c r="A45" s="1"/>
      <c r="B45" s="1"/>
      <c r="C45" s="1"/>
      <c r="D45" s="1"/>
      <c r="E45" s="1"/>
      <c r="F45" s="1"/>
      <c r="G45" s="1"/>
      <c r="H45" s="1"/>
      <c r="I45" s="1"/>
      <c r="J45" s="1"/>
      <c r="K45" s="1"/>
      <c r="L45" s="1"/>
      <c r="M45" s="1"/>
      <c r="N45" s="1"/>
      <c r="O45" s="1"/>
      <c r="P45" s="1"/>
      <c r="Q45" s="1"/>
      <c r="R45" s="1"/>
      <c r="S45" s="1"/>
      <c r="T45" s="1"/>
      <c r="U45" s="1"/>
      <c r="V45" s="1"/>
      <c r="W45" s="1"/>
      <c r="X45" s="1"/>
      <c r="Y45" s="1"/>
    </row>
    <row r="46" spans="1:25" ht="18"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8"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8"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8"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8"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8"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8"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8"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8"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8" customHeight="1">
      <c r="A55" s="1"/>
      <c r="B55" s="1"/>
      <c r="C55" s="1"/>
      <c r="D55" s="1"/>
      <c r="E55" s="1"/>
      <c r="F55" s="1"/>
      <c r="G55" s="1"/>
      <c r="H55" s="1"/>
      <c r="I55" s="1"/>
      <c r="J55" s="1"/>
      <c r="K55" s="1"/>
      <c r="L55" s="1"/>
      <c r="M55" s="1"/>
      <c r="N55" s="1"/>
      <c r="O55" s="1"/>
      <c r="P55" s="1"/>
      <c r="Q55" s="1"/>
      <c r="R55" s="1"/>
      <c r="S55" s="1"/>
      <c r="T55" s="1"/>
      <c r="U55" s="1"/>
      <c r="V55" s="1"/>
      <c r="W55" s="1"/>
      <c r="X55" s="1"/>
      <c r="Y55" s="1"/>
    </row>
  </sheetData>
  <mergeCells count="26">
    <mergeCell ref="E1:G1"/>
    <mergeCell ref="A2:X4"/>
    <mergeCell ref="L7:M7"/>
    <mergeCell ref="N7:O7"/>
    <mergeCell ref="P7:Q7"/>
    <mergeCell ref="R7:U7"/>
    <mergeCell ref="V7:X7"/>
    <mergeCell ref="Q5:R5"/>
    <mergeCell ref="S5:X5"/>
    <mergeCell ref="A24:X24"/>
    <mergeCell ref="B14:E14"/>
    <mergeCell ref="F14:I14"/>
    <mergeCell ref="C17:E17"/>
    <mergeCell ref="C18:F18"/>
    <mergeCell ref="G18:V18"/>
    <mergeCell ref="C19:F19"/>
    <mergeCell ref="G19:V19"/>
    <mergeCell ref="E21:F22"/>
    <mergeCell ref="G21:T22"/>
    <mergeCell ref="Z2:AC2"/>
    <mergeCell ref="Z3:AC4"/>
    <mergeCell ref="L10:M11"/>
    <mergeCell ref="N12:O12"/>
    <mergeCell ref="L8:M8"/>
    <mergeCell ref="N9:U9"/>
    <mergeCell ref="N8:V8"/>
  </mergeCells>
  <phoneticPr fontId="1"/>
  <conditionalFormatting sqref="E1:G1 N8:N10 P12 R12 T12">
    <cfRule type="cellIs" dxfId="46" priority="1" operator="equal">
      <formula>0</formula>
    </cfRule>
  </conditionalFormatting>
  <conditionalFormatting sqref="F14 L14 N14 P14">
    <cfRule type="cellIs" dxfId="45" priority="3" operator="equal">
      <formula>0</formula>
    </cfRule>
  </conditionalFormatting>
  <dataValidations count="4">
    <dataValidation type="list" allowBlank="1" showInputMessage="1" showErrorMessage="1" sqref="N7:Q7" xr:uid="{00000000-0002-0000-0A00-000000000000}">
      <formula1>"（相続人）,（相続人"</formula1>
    </dataValidation>
    <dataValidation type="list" allowBlank="1" showInputMessage="1" showErrorMessage="1" sqref="Q5" xr:uid="{00000000-0002-0000-0A00-000002000000}">
      <formula1>"平成,令和"</formula1>
    </dataValidation>
    <dataValidation type="list" allowBlank="1" showInputMessage="1" showErrorMessage="1" sqref="N12:O12 K14" xr:uid="{00000000-0002-0000-0A00-000003000000}">
      <formula1>"明治,大正,昭和,平成,令和"</formula1>
    </dataValidation>
    <dataValidation type="list" allowBlank="1" showInputMessage="1" showErrorMessage="1" sqref="G21 U21:V22" xr:uid="{FAB32BBC-21D1-4B9A-9658-ABFFB145E130}">
      <formula1>$Z$6:$Z$20</formula1>
    </dataValidation>
  </dataValidations>
  <printOptions horizontalCentered="1"/>
  <pageMargins left="0.70866141732283472" right="0.70866141732283472" top="0.19685039370078741" bottom="0" header="0.31496062992125984" footer="0"/>
  <pageSetup paperSize="9" orientation="portrait" r:id="rId1"/>
  <headerFooter scaleWithDoc="0"/>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1">
    <tabColor rgb="FF00B050"/>
  </sheetPr>
  <dimension ref="A1:AN53"/>
  <sheetViews>
    <sheetView topLeftCell="A19" workbookViewId="0">
      <selection activeCell="A38" sqref="A38:XFD39"/>
    </sheetView>
  </sheetViews>
  <sheetFormatPr defaultColWidth="3.75" defaultRowHeight="18" customHeight="1"/>
  <cols>
    <col min="1" max="2" width="3.625" customWidth="1"/>
    <col min="3" max="3" width="4.625" style="19" customWidth="1"/>
    <col min="4" max="4" width="3.625" style="19" customWidth="1"/>
    <col min="5" max="10" width="3.625" customWidth="1"/>
    <col min="11" max="11" width="4.625" customWidth="1"/>
    <col min="12" max="25" width="3.625" customWidth="1"/>
    <col min="26" max="37" width="10.375" customWidth="1"/>
    <col min="38" max="65" width="3.625" customWidth="1"/>
  </cols>
  <sheetData>
    <row r="1" spans="1:40" ht="18" customHeight="1" thickBot="1">
      <c r="A1" s="49" t="str">
        <f>入力元!L4</f>
        <v>R</v>
      </c>
      <c r="B1" s="48">
        <f>入力元!N4</f>
        <v>8</v>
      </c>
      <c r="C1" s="146" t="s">
        <v>117</v>
      </c>
      <c r="D1" s="146" t="str">
        <f>入力元!R4</f>
        <v>Y</v>
      </c>
      <c r="E1" s="457">
        <f>入力元!T4</f>
        <v>0</v>
      </c>
      <c r="F1" s="457"/>
      <c r="G1" s="560"/>
      <c r="H1" s="1"/>
      <c r="I1" s="1"/>
      <c r="J1" s="1"/>
      <c r="K1" s="1"/>
      <c r="L1" s="1"/>
      <c r="M1" s="1"/>
      <c r="N1" s="1"/>
      <c r="O1" s="1"/>
      <c r="P1" s="1"/>
      <c r="Q1" s="1"/>
      <c r="R1" s="1"/>
      <c r="S1" s="1"/>
      <c r="T1" s="1"/>
      <c r="U1" s="1"/>
      <c r="V1" s="1"/>
      <c r="W1" s="1"/>
      <c r="X1" s="1"/>
      <c r="Y1" s="1"/>
    </row>
    <row r="2" spans="1:40" ht="18" customHeight="1" thickTop="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c r="Z2" s="461" t="s">
        <v>264</v>
      </c>
      <c r="AA2" s="461"/>
      <c r="AB2" s="461"/>
      <c r="AC2" s="461"/>
    </row>
    <row r="3" spans="1:40" ht="18" customHeight="1" thickTop="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2" t="str">
        <f>入力元!$AJ$9&amp;入力元!$AJ$14&amp;IF(OR(入力元!$AC$9="有",入力元!$AC$14="有"),"に外字あり","")</f>
        <v/>
      </c>
      <c r="AA3" s="463"/>
      <c r="AB3" s="463"/>
      <c r="AC3" s="464"/>
    </row>
    <row r="4" spans="1:40" ht="18" customHeight="1" thickBot="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5"/>
      <c r="AA4" s="466"/>
      <c r="AB4" s="466"/>
      <c r="AC4" s="467"/>
    </row>
    <row r="5" spans="1:40" s="7" customFormat="1" ht="18" customHeight="1">
      <c r="A5" s="1"/>
      <c r="B5" s="1"/>
      <c r="C5" s="6"/>
      <c r="D5" s="6"/>
      <c r="E5" s="1"/>
      <c r="F5" s="1"/>
      <c r="G5" s="1"/>
      <c r="H5" s="1"/>
      <c r="I5" s="1"/>
      <c r="J5" s="1"/>
      <c r="K5" s="1"/>
      <c r="L5" s="1"/>
      <c r="M5" s="1"/>
      <c r="N5" s="1"/>
      <c r="O5" s="1"/>
      <c r="P5" s="11"/>
      <c r="Q5" s="468" t="s">
        <v>428</v>
      </c>
      <c r="R5" s="468"/>
      <c r="S5" s="468" t="s">
        <v>427</v>
      </c>
      <c r="T5" s="468"/>
      <c r="U5" s="468"/>
      <c r="V5" s="468"/>
      <c r="W5" s="468"/>
      <c r="X5" s="468"/>
      <c r="Y5" s="1"/>
    </row>
    <row r="6" spans="1:40" s="7" customFormat="1" ht="18" customHeight="1">
      <c r="A6" s="1"/>
      <c r="B6" s="1"/>
      <c r="C6" s="6"/>
      <c r="D6" s="6"/>
      <c r="E6" s="1"/>
      <c r="F6" s="1"/>
      <c r="P6" s="12"/>
      <c r="Q6" s="12"/>
      <c r="R6" s="12"/>
      <c r="S6" s="12"/>
      <c r="T6" s="11"/>
      <c r="U6" s="11"/>
      <c r="V6" s="11"/>
      <c r="W6" s="11"/>
      <c r="X6" s="11"/>
      <c r="Y6" s="1"/>
      <c r="Z6"/>
    </row>
    <row r="7" spans="1:40" s="7" customFormat="1" ht="18" customHeight="1">
      <c r="C7" s="147"/>
      <c r="D7" s="147"/>
      <c r="L7" s="453" t="s">
        <v>24</v>
      </c>
      <c r="M7" s="453"/>
      <c r="N7"/>
      <c r="O7"/>
      <c r="P7"/>
      <c r="Q7"/>
      <c r="R7"/>
      <c r="S7"/>
      <c r="T7"/>
      <c r="U7"/>
      <c r="V7" s="455" t="str">
        <f>IF(N7="（相続人","法定代理人)","")</f>
        <v/>
      </c>
      <c r="W7" s="455"/>
      <c r="X7" s="455"/>
      <c r="Y7" s="1"/>
      <c r="Z7"/>
    </row>
    <row r="8" spans="1:40" s="7" customFormat="1" ht="18" customHeight="1">
      <c r="A8" s="1"/>
      <c r="B8" s="1"/>
      <c r="C8" s="147"/>
      <c r="D8" s="147"/>
      <c r="L8" s="453" t="s">
        <v>2</v>
      </c>
      <c r="M8" s="453"/>
      <c r="N8" s="454">
        <f>入力元!L6</f>
        <v>0</v>
      </c>
      <c r="O8" s="454"/>
      <c r="P8" s="454"/>
      <c r="Q8" s="454"/>
      <c r="R8" s="454"/>
      <c r="S8" s="454"/>
      <c r="T8" s="454"/>
      <c r="U8" s="454"/>
      <c r="V8" s="454"/>
      <c r="W8" s="142"/>
      <c r="X8" s="38"/>
      <c r="Y8" s="1"/>
      <c r="Z8"/>
      <c r="AB8" s="9"/>
      <c r="AC8" s="9"/>
      <c r="AD8" s="9"/>
      <c r="AE8" s="9"/>
    </row>
    <row r="9" spans="1:40" s="7" customFormat="1" ht="18" customHeight="1">
      <c r="A9" s="1"/>
      <c r="B9" s="1"/>
      <c r="C9" s="6"/>
      <c r="D9" s="6"/>
      <c r="E9" s="1"/>
      <c r="F9" s="1"/>
      <c r="G9" s="1"/>
      <c r="H9" s="1"/>
      <c r="I9" s="1"/>
      <c r="J9" s="1"/>
      <c r="K9" s="1"/>
      <c r="L9" s="215"/>
      <c r="M9" s="215"/>
      <c r="N9" s="449">
        <f>入力元!L7</f>
        <v>0</v>
      </c>
      <c r="O9" s="449"/>
      <c r="P9" s="449"/>
      <c r="Q9" s="449"/>
      <c r="R9" s="449"/>
      <c r="S9" s="449"/>
      <c r="T9" s="449"/>
      <c r="U9" s="449"/>
      <c r="V9" s="39"/>
      <c r="W9" s="39"/>
      <c r="X9" s="39"/>
      <c r="Y9" s="1"/>
    </row>
    <row r="10" spans="1:40" s="7" customFormat="1" ht="18" customHeight="1">
      <c r="A10" s="1"/>
      <c r="B10" s="1"/>
      <c r="C10" s="6"/>
      <c r="D10" s="6"/>
      <c r="E10" s="1"/>
      <c r="F10" s="1"/>
      <c r="G10" s="1"/>
      <c r="H10" s="1"/>
      <c r="I10" s="1"/>
      <c r="J10" s="1"/>
      <c r="K10" s="1"/>
      <c r="L10" s="450" t="s">
        <v>3</v>
      </c>
      <c r="M10" s="450"/>
      <c r="N10" s="143"/>
      <c r="O10" s="143"/>
      <c r="P10" s="143"/>
      <c r="Q10" s="143"/>
      <c r="R10" s="143"/>
      <c r="S10" s="143"/>
      <c r="T10" s="143"/>
      <c r="U10" s="143"/>
      <c r="V10" s="39"/>
      <c r="W10" s="39"/>
      <c r="X10" s="39"/>
      <c r="Y10" s="1"/>
    </row>
    <row r="11" spans="1:40" s="7" customFormat="1" ht="18" customHeight="1">
      <c r="A11" s="1"/>
      <c r="B11" s="1"/>
      <c r="C11" s="6"/>
      <c r="D11" s="6"/>
      <c r="E11" s="1"/>
      <c r="F11" s="1"/>
      <c r="G11" s="1"/>
      <c r="H11" s="1"/>
      <c r="I11" s="1"/>
      <c r="J11" s="1"/>
      <c r="K11" s="1"/>
      <c r="L11" s="450"/>
      <c r="M11" s="450"/>
      <c r="N11" s="145"/>
      <c r="O11" s="145"/>
      <c r="P11" s="46"/>
      <c r="Q11" s="46"/>
      <c r="R11" s="46"/>
      <c r="S11" s="46"/>
      <c r="T11" s="46"/>
      <c r="U11" s="46"/>
      <c r="V11" s="40"/>
      <c r="W11" s="1"/>
      <c r="X11" s="41" t="s">
        <v>44</v>
      </c>
      <c r="Y11" s="1"/>
    </row>
    <row r="12" spans="1:40" s="7" customFormat="1" ht="18" customHeight="1">
      <c r="A12" s="1"/>
      <c r="B12" s="1"/>
      <c r="C12" s="6"/>
      <c r="D12" s="6"/>
      <c r="E12" s="1"/>
      <c r="F12" s="1"/>
      <c r="G12" s="1"/>
      <c r="H12" s="1"/>
      <c r="I12" s="1"/>
      <c r="J12" s="200"/>
      <c r="K12" s="1"/>
      <c r="L12" s="1"/>
      <c r="M12" s="200" t="s">
        <v>25</v>
      </c>
      <c r="N12" s="451"/>
      <c r="O12" s="451"/>
      <c r="P12" s="47">
        <f>入力元!P9</f>
        <v>0</v>
      </c>
      <c r="Q12" s="47" t="s">
        <v>28</v>
      </c>
      <c r="R12" s="47">
        <f>入力元!T9</f>
        <v>0</v>
      </c>
      <c r="S12" s="47" t="s">
        <v>29</v>
      </c>
      <c r="T12" s="47">
        <f>入力元!X9</f>
        <v>0</v>
      </c>
      <c r="U12" s="47" t="s">
        <v>125</v>
      </c>
      <c r="V12" s="561"/>
      <c r="W12" s="561"/>
      <c r="X12" s="1"/>
      <c r="Y12" s="1"/>
    </row>
    <row r="13" spans="1:40" s="7" customFormat="1" ht="18" customHeight="1">
      <c r="A13" s="1"/>
      <c r="B13" s="1"/>
      <c r="C13" s="6"/>
      <c r="D13" s="6"/>
      <c r="E13" s="1"/>
      <c r="F13" s="1"/>
      <c r="P13" s="12"/>
      <c r="Q13" s="12"/>
      <c r="R13" s="12"/>
      <c r="S13" s="12"/>
      <c r="T13" s="11"/>
      <c r="U13" s="11"/>
      <c r="V13" s="11"/>
      <c r="W13" s="11"/>
      <c r="X13" s="11"/>
      <c r="Y13" s="1"/>
      <c r="Z13"/>
    </row>
    <row r="14" spans="1:40" ht="18" customHeight="1">
      <c r="A14" s="1"/>
      <c r="B14" s="121" t="s">
        <v>34</v>
      </c>
      <c r="C14" s="6"/>
      <c r="D14" s="6"/>
      <c r="E14" s="1"/>
      <c r="F14" s="1"/>
      <c r="G14" s="1"/>
      <c r="H14" s="1"/>
      <c r="I14" s="1"/>
      <c r="J14" s="1"/>
      <c r="K14" s="1"/>
      <c r="L14" s="21"/>
      <c r="M14" s="1"/>
      <c r="N14" s="1"/>
      <c r="O14" s="1"/>
      <c r="P14" s="1"/>
      <c r="Q14" s="1"/>
      <c r="R14" s="7"/>
      <c r="S14" s="7"/>
      <c r="T14" s="7"/>
      <c r="U14" s="7"/>
      <c r="V14" s="7"/>
      <c r="W14" s="7"/>
      <c r="X14" s="1"/>
      <c r="Y14" s="1"/>
    </row>
    <row r="15" spans="1:40" ht="10.5" customHeight="1">
      <c r="A15" s="1"/>
      <c r="C15"/>
      <c r="D15"/>
      <c r="X15" s="1"/>
      <c r="Y15" s="1"/>
    </row>
    <row r="16" spans="1:40" ht="18" customHeight="1">
      <c r="A16" s="1"/>
      <c r="B16" s="1"/>
      <c r="C16" s="542" t="s">
        <v>31</v>
      </c>
      <c r="D16" s="542"/>
      <c r="E16" s="542"/>
      <c r="F16" s="1"/>
      <c r="G16" s="1"/>
      <c r="H16" s="1"/>
      <c r="I16" s="1"/>
      <c r="J16" s="1"/>
      <c r="K16" s="1"/>
      <c r="L16" s="1"/>
      <c r="M16" s="1"/>
      <c r="N16" s="1"/>
      <c r="O16" s="1"/>
      <c r="P16" s="1"/>
      <c r="Q16" s="1"/>
      <c r="R16" s="7"/>
      <c r="S16" s="7"/>
      <c r="T16" s="7"/>
      <c r="U16" s="7"/>
      <c r="V16" s="7"/>
      <c r="W16" s="7"/>
      <c r="X16" s="1"/>
      <c r="Y16" s="1"/>
      <c r="Z16" s="1"/>
      <c r="AB16" s="1"/>
      <c r="AC16" s="1"/>
      <c r="AD16" s="1"/>
      <c r="AE16" s="1"/>
      <c r="AF16" s="1"/>
      <c r="AG16" s="1"/>
      <c r="AH16" s="1"/>
      <c r="AI16" s="1"/>
      <c r="AJ16" s="1"/>
      <c r="AK16" s="1"/>
      <c r="AL16" s="1"/>
      <c r="AM16" s="1"/>
      <c r="AN16" s="1"/>
    </row>
    <row r="17" spans="1:40" ht="18" customHeight="1">
      <c r="A17" s="1"/>
      <c r="B17" s="1"/>
      <c r="C17" s="445" t="s">
        <v>115</v>
      </c>
      <c r="D17" s="445"/>
      <c r="E17" s="445"/>
      <c r="F17" s="445"/>
      <c r="G17" s="556" t="s">
        <v>90</v>
      </c>
      <c r="H17" s="556"/>
      <c r="I17" s="556"/>
      <c r="J17" s="556"/>
      <c r="K17" s="556"/>
      <c r="L17" s="556"/>
      <c r="M17" s="556"/>
      <c r="N17" s="556"/>
      <c r="O17" s="556"/>
      <c r="P17" s="556"/>
      <c r="Q17" s="556"/>
      <c r="R17" s="556"/>
      <c r="S17" s="556"/>
      <c r="T17" s="556"/>
      <c r="U17" s="556"/>
      <c r="V17" s="556"/>
      <c r="W17" s="7"/>
      <c r="X17" s="1"/>
      <c r="Y17" s="1"/>
      <c r="Z17" s="1"/>
      <c r="AB17" s="1"/>
      <c r="AC17" s="1"/>
      <c r="AD17" s="1"/>
      <c r="AE17" s="1"/>
      <c r="AF17" s="1"/>
      <c r="AG17" s="1"/>
      <c r="AH17" s="1"/>
      <c r="AI17" s="1"/>
      <c r="AJ17" s="1"/>
      <c r="AK17" s="1"/>
      <c r="AL17" s="1"/>
      <c r="AM17" s="1"/>
      <c r="AN17" s="1"/>
    </row>
    <row r="18" spans="1:40" ht="18" customHeight="1">
      <c r="A18" s="1"/>
      <c r="B18" s="1"/>
      <c r="C18" s="444" t="s">
        <v>579</v>
      </c>
      <c r="D18" s="444"/>
      <c r="E18" s="444"/>
      <c r="F18" s="444"/>
      <c r="G18" s="446" t="s">
        <v>709</v>
      </c>
      <c r="H18" s="446"/>
      <c r="I18" s="446"/>
      <c r="J18" s="446"/>
      <c r="K18" s="446"/>
      <c r="L18" s="446"/>
      <c r="M18" s="446"/>
      <c r="N18" s="446"/>
      <c r="O18" s="446"/>
      <c r="P18" s="446"/>
      <c r="Q18" s="446"/>
      <c r="R18" s="446"/>
      <c r="S18" s="446"/>
      <c r="T18" s="446"/>
      <c r="U18" s="446"/>
      <c r="V18" s="446"/>
      <c r="W18" s="7"/>
      <c r="X18" s="1"/>
      <c r="Y18" s="1"/>
      <c r="Z18" s="1"/>
      <c r="AB18" s="1"/>
      <c r="AC18" s="1"/>
      <c r="AD18" s="1"/>
      <c r="AE18" s="1"/>
      <c r="AF18" s="1"/>
      <c r="AG18" s="1"/>
      <c r="AH18" s="1"/>
      <c r="AI18" s="1"/>
      <c r="AJ18" s="1"/>
      <c r="AK18" s="1"/>
      <c r="AL18" s="1"/>
      <c r="AM18" s="1"/>
      <c r="AN18" s="1"/>
    </row>
    <row r="19" spans="1:40" ht="10.5" customHeight="1">
      <c r="A19" s="1"/>
      <c r="C19"/>
      <c r="D19"/>
      <c r="X19" s="1"/>
      <c r="Y19" s="1"/>
    </row>
    <row r="20" spans="1:40" ht="18" customHeight="1">
      <c r="A20" s="1"/>
      <c r="B20" s="1"/>
      <c r="E20" s="447" t="s">
        <v>3</v>
      </c>
      <c r="F20" s="447"/>
      <c r="H20" s="557" t="s">
        <v>386</v>
      </c>
      <c r="I20" s="557"/>
      <c r="J20" s="557"/>
      <c r="K20" s="557"/>
      <c r="L20" s="557"/>
      <c r="M20" s="557"/>
      <c r="N20" s="558" t="s">
        <v>384</v>
      </c>
      <c r="O20" s="559"/>
      <c r="P20" s="559"/>
      <c r="R20" s="558" t="s">
        <v>385</v>
      </c>
      <c r="S20" s="559"/>
      <c r="T20" s="559"/>
      <c r="V20" s="5"/>
      <c r="W20" s="7"/>
      <c r="X20" s="1"/>
      <c r="Y20" s="1"/>
      <c r="Z20" s="1"/>
      <c r="AB20" s="1"/>
      <c r="AC20" s="1"/>
      <c r="AD20" s="1"/>
      <c r="AE20" s="1"/>
      <c r="AF20" s="1"/>
      <c r="AG20" s="1"/>
      <c r="AH20" s="1"/>
      <c r="AI20" s="1"/>
      <c r="AJ20" s="1"/>
      <c r="AK20" s="1"/>
      <c r="AL20" s="1"/>
      <c r="AM20" s="1"/>
      <c r="AN20" s="1"/>
    </row>
    <row r="21" spans="1:40" ht="18" customHeight="1">
      <c r="A21" s="1"/>
      <c r="B21" s="1"/>
      <c r="E21" s="447"/>
      <c r="F21" s="447"/>
      <c r="H21" s="557"/>
      <c r="I21" s="557"/>
      <c r="J21" s="557"/>
      <c r="K21" s="557"/>
      <c r="L21" s="557"/>
      <c r="M21" s="557"/>
      <c r="N21" s="559"/>
      <c r="O21" s="559"/>
      <c r="P21" s="559"/>
      <c r="R21" s="559"/>
      <c r="S21" s="559"/>
      <c r="T21" s="559"/>
      <c r="V21" s="5"/>
      <c r="W21" s="7"/>
      <c r="X21" s="1"/>
      <c r="Y21" s="1"/>
    </row>
    <row r="22" spans="1:40" ht="18" customHeight="1">
      <c r="A22" s="1"/>
      <c r="B22" s="1"/>
      <c r="C22" s="6"/>
      <c r="D22" s="6"/>
      <c r="E22" s="1"/>
      <c r="F22" s="1"/>
      <c r="G22" s="1"/>
      <c r="H22" s="1"/>
      <c r="I22" s="1"/>
      <c r="J22" s="1"/>
      <c r="K22" s="1"/>
      <c r="L22" s="1"/>
      <c r="M22" s="1"/>
      <c r="N22" s="1"/>
      <c r="O22" s="1"/>
      <c r="P22" s="1"/>
      <c r="Q22" s="1"/>
      <c r="R22" s="7"/>
      <c r="S22" s="7"/>
      <c r="T22" s="7"/>
      <c r="U22" s="7"/>
      <c r="V22" s="7"/>
      <c r="W22" s="7"/>
      <c r="X22" s="1"/>
      <c r="Y22" s="1"/>
    </row>
    <row r="23" spans="1:40" ht="18" customHeight="1">
      <c r="A23" s="554" t="s">
        <v>32</v>
      </c>
      <c r="B23" s="554"/>
      <c r="C23" s="554"/>
      <c r="D23" s="554"/>
      <c r="E23" s="554"/>
      <c r="F23" s="554"/>
      <c r="G23" s="554"/>
      <c r="H23" s="554"/>
      <c r="I23" s="554"/>
      <c r="J23" s="554"/>
      <c r="K23" s="554"/>
      <c r="L23" s="554"/>
      <c r="M23" s="554"/>
      <c r="N23" s="554"/>
      <c r="O23" s="554"/>
      <c r="P23" s="554"/>
      <c r="Q23" s="554"/>
      <c r="R23" s="554"/>
      <c r="S23" s="554"/>
      <c r="T23" s="554"/>
      <c r="U23" s="554"/>
      <c r="V23" s="554"/>
      <c r="W23" s="554"/>
      <c r="X23" s="554"/>
      <c r="Y23" s="1"/>
      <c r="AB23" s="135"/>
    </row>
    <row r="24" spans="1:40" ht="10.5" customHeight="1">
      <c r="A24" s="1"/>
      <c r="C24"/>
      <c r="D24"/>
      <c r="X24" s="1"/>
      <c r="Y24" s="1"/>
    </row>
    <row r="25" spans="1:40" ht="18" customHeight="1">
      <c r="A25" s="1"/>
      <c r="B25" s="152" t="s">
        <v>243</v>
      </c>
      <c r="C25" s="4" t="s">
        <v>247</v>
      </c>
      <c r="D25" s="151"/>
      <c r="E25" s="4"/>
      <c r="F25" s="4"/>
      <c r="G25" s="4"/>
      <c r="H25" s="4"/>
      <c r="I25" s="4"/>
      <c r="J25" s="4"/>
      <c r="K25" s="4"/>
      <c r="L25" s="4"/>
      <c r="M25" s="4"/>
      <c r="N25" s="4"/>
      <c r="O25" s="1"/>
      <c r="P25" s="1"/>
      <c r="Q25" s="1"/>
      <c r="R25" s="1"/>
      <c r="S25" s="1"/>
      <c r="T25" s="1"/>
      <c r="U25" s="1"/>
      <c r="V25" s="1"/>
      <c r="W25" s="1"/>
      <c r="X25" s="1"/>
      <c r="Y25" s="1"/>
    </row>
    <row r="26" spans="1:40" ht="18" customHeight="1">
      <c r="A26" s="1"/>
      <c r="B26" s="152">
        <v>0</v>
      </c>
      <c r="C26" s="123"/>
      <c r="D26" s="151"/>
      <c r="E26" s="4"/>
      <c r="F26" s="4"/>
      <c r="G26" s="4"/>
      <c r="H26" s="4"/>
      <c r="I26" s="4"/>
      <c r="J26" s="4"/>
      <c r="K26" s="4"/>
      <c r="L26" s="4"/>
      <c r="M26" s="4"/>
      <c r="N26" s="4"/>
      <c r="O26" s="1"/>
      <c r="P26" s="1"/>
      <c r="Q26" s="1"/>
      <c r="R26" s="1"/>
      <c r="S26" s="1"/>
      <c r="T26" s="1"/>
      <c r="U26" s="1"/>
      <c r="V26" s="1"/>
      <c r="W26" s="1"/>
      <c r="X26" s="1"/>
      <c r="Y26" s="1"/>
    </row>
    <row r="27" spans="1:40" ht="18" customHeight="1">
      <c r="A27" s="1"/>
      <c r="B27" s="152" t="s">
        <v>233</v>
      </c>
      <c r="C27" s="4" t="s">
        <v>255</v>
      </c>
      <c r="D27" s="151"/>
      <c r="E27" s="4"/>
      <c r="F27" s="4"/>
      <c r="G27" s="4"/>
      <c r="H27" s="4"/>
      <c r="I27" s="4"/>
      <c r="J27" s="4"/>
      <c r="K27" s="4"/>
      <c r="L27" s="4"/>
      <c r="M27" s="4"/>
      <c r="N27" s="4"/>
      <c r="O27" s="1"/>
      <c r="P27" s="1"/>
      <c r="Q27" s="1"/>
      <c r="R27" s="1"/>
      <c r="S27" s="1"/>
      <c r="T27" s="1"/>
      <c r="U27" s="1"/>
      <c r="V27" s="1"/>
      <c r="W27" s="1"/>
      <c r="X27" s="1"/>
      <c r="Y27" s="1"/>
    </row>
    <row r="28" spans="1:40" ht="18" customHeight="1">
      <c r="A28" s="1"/>
      <c r="B28" s="152">
        <v>0</v>
      </c>
      <c r="C28" s="151" t="s">
        <v>242</v>
      </c>
      <c r="D28" s="4" t="s">
        <v>610</v>
      </c>
      <c r="E28" s="4"/>
      <c r="F28" s="4"/>
      <c r="G28" s="4"/>
      <c r="H28" s="4"/>
      <c r="I28" s="4"/>
      <c r="J28" s="4"/>
      <c r="K28" s="4"/>
      <c r="L28" s="4"/>
      <c r="M28" s="4"/>
      <c r="N28" s="4"/>
      <c r="O28" s="1"/>
      <c r="P28" s="1"/>
      <c r="Q28" s="1"/>
      <c r="R28" s="1"/>
      <c r="S28" s="1"/>
      <c r="T28" s="1"/>
      <c r="U28" s="1"/>
      <c r="V28" s="1"/>
      <c r="W28" s="1"/>
      <c r="X28" s="1"/>
      <c r="Y28" s="1"/>
    </row>
    <row r="29" spans="1:40" ht="18" customHeight="1">
      <c r="A29" s="1"/>
      <c r="B29" s="152"/>
      <c r="C29" s="151">
        <v>0</v>
      </c>
      <c r="D29" s="151" t="s">
        <v>254</v>
      </c>
      <c r="E29" s="4"/>
      <c r="F29" s="4"/>
      <c r="G29" s="4"/>
      <c r="H29" s="4"/>
      <c r="I29" s="4"/>
      <c r="J29" s="4"/>
      <c r="K29" s="4"/>
      <c r="L29" s="4"/>
      <c r="M29" s="4"/>
      <c r="N29" s="4"/>
      <c r="O29" s="1"/>
      <c r="P29" s="1"/>
      <c r="Q29" s="1"/>
      <c r="R29" s="1"/>
      <c r="S29" s="1"/>
      <c r="T29" s="1"/>
      <c r="U29" s="1"/>
      <c r="V29" s="1"/>
      <c r="W29" s="1"/>
      <c r="X29" s="1"/>
      <c r="Y29" s="1"/>
    </row>
    <row r="30" spans="1:40" ht="18" customHeight="1">
      <c r="A30" s="1"/>
      <c r="B30" s="152"/>
      <c r="C30" s="233" t="s">
        <v>521</v>
      </c>
      <c r="D30" s="4" t="s">
        <v>253</v>
      </c>
      <c r="E30" s="4"/>
      <c r="F30" s="4"/>
      <c r="G30" s="4"/>
      <c r="H30" s="4"/>
      <c r="I30" s="4"/>
      <c r="J30" s="4"/>
      <c r="K30" s="4"/>
      <c r="L30" s="4"/>
      <c r="M30" s="4"/>
      <c r="N30" s="4"/>
      <c r="O30" s="1"/>
      <c r="P30" s="1"/>
      <c r="Q30" s="1"/>
      <c r="R30" s="1"/>
      <c r="S30" s="1"/>
      <c r="T30" s="1"/>
      <c r="U30" s="1"/>
      <c r="V30" s="1"/>
      <c r="W30" s="1"/>
      <c r="X30" s="1"/>
      <c r="Y30" s="1"/>
    </row>
    <row r="31" spans="1:40" ht="18" customHeight="1">
      <c r="A31" s="1"/>
      <c r="B31" s="152">
        <v>0</v>
      </c>
      <c r="C31" s="233" t="s">
        <v>240</v>
      </c>
      <c r="D31" s="4" t="s">
        <v>721</v>
      </c>
      <c r="E31" s="4"/>
      <c r="F31" s="4"/>
      <c r="G31" s="4"/>
      <c r="H31" s="4"/>
      <c r="I31" s="4"/>
      <c r="J31" s="4"/>
      <c r="K31" s="4"/>
      <c r="L31" s="4"/>
      <c r="M31" s="4"/>
      <c r="N31" s="4"/>
      <c r="O31" s="1"/>
      <c r="P31" s="1"/>
      <c r="Q31" s="1"/>
      <c r="R31" s="1"/>
      <c r="S31" s="1"/>
      <c r="T31" s="1"/>
      <c r="U31" s="1"/>
      <c r="V31" s="1"/>
      <c r="W31" s="1"/>
      <c r="X31" s="1"/>
      <c r="Y31" s="1"/>
    </row>
    <row r="32" spans="1:40" ht="18" customHeight="1">
      <c r="A32" s="1"/>
      <c r="B32" s="152">
        <v>0</v>
      </c>
      <c r="C32" s="233" t="s">
        <v>238</v>
      </c>
      <c r="D32" s="4" t="s">
        <v>252</v>
      </c>
      <c r="E32" s="1"/>
      <c r="F32" s="1"/>
      <c r="G32" s="1"/>
      <c r="H32" s="1"/>
      <c r="I32" s="1"/>
      <c r="J32" s="1"/>
      <c r="K32" s="1"/>
      <c r="L32" s="1"/>
      <c r="M32" s="1"/>
      <c r="N32" s="1"/>
      <c r="O32" s="1"/>
      <c r="P32" s="1"/>
      <c r="Q32" s="1"/>
      <c r="R32" s="1"/>
      <c r="S32" s="1"/>
      <c r="T32" s="1"/>
      <c r="U32" s="1"/>
      <c r="V32" s="1"/>
      <c r="W32" s="1"/>
      <c r="X32" s="1"/>
      <c r="Y32" s="1"/>
    </row>
    <row r="33" spans="1:25" ht="18" customHeight="1">
      <c r="A33" s="1"/>
      <c r="B33" s="152">
        <v>0</v>
      </c>
      <c r="C33" s="151">
        <v>0</v>
      </c>
      <c r="D33" s="4" t="s">
        <v>251</v>
      </c>
      <c r="E33" s="1"/>
      <c r="F33" s="1"/>
      <c r="G33" s="1"/>
      <c r="H33" s="1"/>
      <c r="I33" s="1"/>
      <c r="J33" s="1"/>
      <c r="K33" s="1"/>
      <c r="L33" s="1"/>
      <c r="M33" s="1"/>
      <c r="N33" s="1"/>
      <c r="O33" s="1"/>
      <c r="P33" s="1"/>
      <c r="Q33" s="1"/>
      <c r="R33" s="1"/>
      <c r="S33" s="1"/>
      <c r="T33" s="1"/>
      <c r="U33" s="1"/>
      <c r="V33" s="1"/>
      <c r="W33" s="1"/>
      <c r="X33" s="1"/>
      <c r="Y33" s="1"/>
    </row>
    <row r="34" spans="1:25" ht="18" customHeight="1">
      <c r="A34" s="1"/>
      <c r="B34" s="152">
        <v>0</v>
      </c>
      <c r="C34" s="233" t="s">
        <v>522</v>
      </c>
      <c r="D34" s="4" t="s">
        <v>250</v>
      </c>
      <c r="E34" s="1"/>
      <c r="F34" s="1"/>
      <c r="G34" s="1"/>
      <c r="H34" s="1"/>
      <c r="I34" s="1"/>
      <c r="J34" s="1"/>
      <c r="K34" s="1"/>
      <c r="L34" s="1"/>
      <c r="M34" s="1"/>
      <c r="N34" s="1"/>
      <c r="O34" s="1"/>
      <c r="P34" s="1"/>
      <c r="Q34" s="1"/>
      <c r="R34" s="1"/>
      <c r="S34" s="1"/>
      <c r="T34" s="1"/>
      <c r="U34" s="1"/>
      <c r="V34" s="1"/>
      <c r="W34" s="1"/>
      <c r="X34" s="1"/>
      <c r="Y34" s="1"/>
    </row>
    <row r="35" spans="1:25" ht="18" customHeight="1">
      <c r="A35" s="1"/>
      <c r="B35" s="152">
        <v>0</v>
      </c>
      <c r="C35" s="151">
        <v>0</v>
      </c>
      <c r="D35" s="4" t="s">
        <v>249</v>
      </c>
      <c r="E35" s="1"/>
      <c r="F35" s="1"/>
      <c r="G35" s="1"/>
      <c r="H35" s="1"/>
      <c r="I35" s="1"/>
      <c r="J35" s="1"/>
      <c r="K35" s="1"/>
      <c r="L35" s="1"/>
      <c r="M35" s="1"/>
      <c r="N35" s="1"/>
      <c r="O35" s="1"/>
      <c r="P35" s="1"/>
      <c r="Q35" s="1"/>
      <c r="R35" s="1"/>
      <c r="S35" s="1"/>
      <c r="T35" s="1"/>
      <c r="U35" s="1"/>
      <c r="V35" s="1"/>
      <c r="W35" s="1"/>
      <c r="X35" s="1"/>
      <c r="Y35" s="1"/>
    </row>
    <row r="36" spans="1:25" ht="18" customHeight="1">
      <c r="A36" s="1"/>
      <c r="B36" s="152">
        <v>0</v>
      </c>
      <c r="C36" s="233" t="s">
        <v>523</v>
      </c>
      <c r="D36" s="4" t="s">
        <v>191</v>
      </c>
      <c r="E36" s="1"/>
      <c r="F36" s="1"/>
      <c r="G36" s="1"/>
      <c r="H36" s="1"/>
      <c r="I36" s="1"/>
      <c r="J36" s="1"/>
      <c r="K36" s="1"/>
      <c r="L36" s="1"/>
      <c r="M36" s="1"/>
      <c r="N36" s="1"/>
      <c r="O36" s="1"/>
      <c r="P36" s="1"/>
      <c r="Q36" s="1"/>
      <c r="R36" s="1"/>
      <c r="S36" s="1"/>
      <c r="T36" s="1"/>
      <c r="U36" s="1"/>
      <c r="V36" s="1"/>
      <c r="W36" s="1"/>
      <c r="X36" s="1"/>
      <c r="Y36" s="1"/>
    </row>
    <row r="37" spans="1:25" ht="18" customHeight="1">
      <c r="A37" s="1"/>
      <c r="B37" s="4"/>
      <c r="C37" s="233" t="s">
        <v>524</v>
      </c>
      <c r="D37" s="4" t="s">
        <v>193</v>
      </c>
      <c r="E37" s="1"/>
      <c r="F37" s="1"/>
      <c r="G37" s="1"/>
      <c r="H37" s="1"/>
      <c r="I37" s="1"/>
      <c r="J37" s="1"/>
      <c r="K37" s="1"/>
      <c r="L37" s="1"/>
      <c r="M37" s="1"/>
      <c r="N37" s="1"/>
      <c r="O37" s="1"/>
      <c r="P37" s="1"/>
      <c r="Q37" s="1"/>
      <c r="R37" s="1"/>
      <c r="S37" s="1"/>
      <c r="T37" s="1"/>
      <c r="U37" s="1"/>
      <c r="V37" s="1"/>
      <c r="W37" s="1"/>
      <c r="X37" s="1"/>
      <c r="Y37" s="1"/>
    </row>
    <row r="38" spans="1:25" s="9" customFormat="1" ht="18" customHeight="1">
      <c r="C38" s="241" t="s">
        <v>198</v>
      </c>
      <c r="D38" s="7" t="s">
        <v>725</v>
      </c>
      <c r="E38" s="7"/>
      <c r="F38" s="7"/>
      <c r="G38" s="7"/>
      <c r="H38" s="7"/>
      <c r="I38" s="7"/>
      <c r="J38" s="7"/>
      <c r="K38" s="7"/>
    </row>
    <row r="39" spans="1:25" s="9" customFormat="1" ht="18" customHeight="1">
      <c r="D39" s="7" t="s">
        <v>726</v>
      </c>
      <c r="E39" s="7"/>
      <c r="F39" s="7"/>
      <c r="G39" s="7"/>
      <c r="H39" s="7"/>
      <c r="I39" s="7"/>
      <c r="J39" s="7"/>
      <c r="K39" s="7"/>
    </row>
    <row r="40" spans="1:25" ht="18" customHeight="1">
      <c r="A40" s="1"/>
      <c r="B40" s="4"/>
      <c r="C40" s="123"/>
      <c r="D40" s="151"/>
      <c r="E40" s="1"/>
      <c r="F40" s="1"/>
      <c r="G40" s="1"/>
      <c r="H40" s="1"/>
      <c r="I40" s="1"/>
      <c r="J40" s="1"/>
      <c r="K40" s="1"/>
      <c r="L40" s="1"/>
      <c r="M40" s="1"/>
      <c r="N40" s="1"/>
      <c r="O40" s="1"/>
      <c r="P40" s="1"/>
      <c r="Q40" s="1"/>
      <c r="R40" s="1"/>
      <c r="S40" s="1"/>
      <c r="T40" s="1"/>
      <c r="U40" s="1"/>
      <c r="V40" s="1"/>
      <c r="W40" s="1"/>
      <c r="X40" s="1"/>
      <c r="Y40" s="1"/>
    </row>
    <row r="41" spans="1:25" ht="18" customHeight="1">
      <c r="A41" s="1"/>
      <c r="B41" s="152" t="s">
        <v>231</v>
      </c>
      <c r="C41" s="4" t="s">
        <v>202</v>
      </c>
      <c r="D41" s="151"/>
      <c r="E41" s="1"/>
      <c r="F41" s="1"/>
      <c r="G41" s="1"/>
      <c r="H41" s="1"/>
      <c r="I41" s="1"/>
      <c r="J41" s="1"/>
      <c r="K41" s="1"/>
      <c r="L41" s="1"/>
      <c r="M41" s="1"/>
      <c r="N41" s="1"/>
      <c r="O41" s="1"/>
      <c r="P41" s="1"/>
      <c r="Q41" s="1"/>
      <c r="R41" s="1"/>
      <c r="S41" s="1"/>
      <c r="T41" s="1"/>
      <c r="U41" s="1"/>
      <c r="V41" s="1"/>
      <c r="W41" s="1"/>
      <c r="X41" s="1"/>
      <c r="Y41" s="1"/>
    </row>
    <row r="42" spans="1:25" ht="18" customHeight="1">
      <c r="A42" s="1"/>
      <c r="B42" s="152">
        <v>0</v>
      </c>
      <c r="C42" s="123"/>
      <c r="D42" s="151"/>
      <c r="E42" s="1"/>
      <c r="F42" s="1"/>
      <c r="G42" s="1"/>
      <c r="H42" s="1"/>
      <c r="I42" s="1"/>
      <c r="J42" s="1"/>
      <c r="K42" s="1"/>
      <c r="L42" s="1"/>
      <c r="M42" s="1"/>
      <c r="N42" s="1"/>
      <c r="O42" s="1"/>
      <c r="P42" s="1"/>
      <c r="Q42" s="1"/>
      <c r="R42" s="1"/>
      <c r="S42" s="1"/>
      <c r="T42" s="1"/>
      <c r="U42" s="1"/>
      <c r="V42" s="1"/>
      <c r="W42" s="1"/>
      <c r="X42" s="1"/>
      <c r="Y42" s="1"/>
    </row>
    <row r="43" spans="1:25" ht="18" customHeight="1">
      <c r="A43" s="1"/>
      <c r="B43" s="152" t="s">
        <v>229</v>
      </c>
      <c r="C43" s="4" t="s">
        <v>219</v>
      </c>
      <c r="D43" s="151"/>
      <c r="E43" s="1"/>
      <c r="F43" s="1"/>
      <c r="G43" s="1"/>
      <c r="H43" s="1"/>
      <c r="I43" s="1"/>
      <c r="J43" s="1"/>
      <c r="K43" s="1"/>
      <c r="L43" s="1"/>
      <c r="M43" s="1"/>
      <c r="N43" s="1"/>
      <c r="O43" s="1"/>
      <c r="P43" s="1"/>
      <c r="Q43" s="1"/>
      <c r="R43" s="1"/>
      <c r="S43" s="1"/>
      <c r="T43" s="1"/>
      <c r="U43" s="1"/>
      <c r="V43" s="1"/>
      <c r="W43" s="1"/>
      <c r="X43" s="1"/>
      <c r="Y43" s="1"/>
    </row>
    <row r="44" spans="1:25" ht="18" customHeight="1">
      <c r="A44" s="1"/>
      <c r="B44" s="4"/>
      <c r="C44" s="123"/>
      <c r="D44" s="149"/>
      <c r="E44" s="1"/>
      <c r="F44" s="1"/>
      <c r="G44" s="1"/>
      <c r="H44" s="1"/>
      <c r="I44" s="1"/>
      <c r="J44" s="1"/>
      <c r="K44" s="1"/>
      <c r="L44" s="1"/>
      <c r="M44" s="1"/>
      <c r="N44" s="1"/>
      <c r="O44" s="1"/>
      <c r="P44" s="1"/>
      <c r="Q44" s="1"/>
      <c r="R44" s="1"/>
      <c r="S44" s="1"/>
      <c r="T44" s="1"/>
      <c r="U44" s="1"/>
      <c r="V44" s="1"/>
      <c r="W44" s="1"/>
      <c r="X44" s="1"/>
      <c r="Y44" s="1"/>
    </row>
    <row r="45" spans="1:25" ht="18" customHeight="1">
      <c r="A45" s="1"/>
      <c r="B45" s="153" t="s">
        <v>248</v>
      </c>
      <c r="C45" s="4" t="s">
        <v>203</v>
      </c>
      <c r="D45" s="149"/>
      <c r="E45" s="1"/>
      <c r="F45" s="1"/>
      <c r="G45" s="1"/>
      <c r="H45" s="1"/>
      <c r="I45" s="1"/>
      <c r="J45" s="1"/>
      <c r="K45" s="1"/>
      <c r="L45" s="1"/>
      <c r="M45" s="1"/>
      <c r="N45" s="1"/>
      <c r="O45" s="1"/>
      <c r="P45" s="1"/>
      <c r="Q45" s="1"/>
      <c r="R45" s="1"/>
      <c r="S45" s="1"/>
      <c r="T45" s="1"/>
      <c r="U45" s="1"/>
      <c r="V45" s="1"/>
      <c r="W45" s="1"/>
      <c r="X45" s="1"/>
      <c r="Y45" s="1"/>
    </row>
    <row r="46" spans="1:25" ht="18" customHeight="1">
      <c r="A46" s="1"/>
      <c r="D46" s="149" t="str">
        <f>IFERROR(VLOOKUP($Z$4&amp;#REF!,$Z$25:$AV$48,#REF!,0),"")</f>
        <v/>
      </c>
      <c r="E46" s="1"/>
      <c r="F46" s="1"/>
      <c r="G46" s="1"/>
      <c r="H46" s="1"/>
      <c r="I46" s="1"/>
      <c r="J46" s="1"/>
      <c r="K46" s="1"/>
      <c r="L46" s="1"/>
      <c r="M46" s="1"/>
      <c r="N46" s="1"/>
      <c r="O46" s="1"/>
      <c r="P46" s="1"/>
      <c r="Q46" s="1"/>
      <c r="R46" s="1"/>
      <c r="S46" s="1"/>
      <c r="T46" s="1"/>
      <c r="U46" s="1"/>
      <c r="V46" s="1"/>
      <c r="W46" s="1"/>
      <c r="X46" s="1"/>
      <c r="Y46" s="1"/>
    </row>
    <row r="47" spans="1:25" ht="18" customHeight="1">
      <c r="A47" s="1"/>
      <c r="B47" s="150" t="str">
        <f>IFERROR(VLOOKUP($Z$4&amp;#REF!,$Z$25:$AV$48,#REF!,0),"")</f>
        <v/>
      </c>
      <c r="D47" s="149" t="str">
        <f>IFERROR(VLOOKUP($Z$4&amp;#REF!,$Z$25:$AV$48,#REF!,0),"")</f>
        <v/>
      </c>
      <c r="E47" s="1"/>
      <c r="F47" s="1"/>
      <c r="G47" s="1"/>
      <c r="H47" s="1"/>
      <c r="I47" s="1"/>
      <c r="J47" s="1"/>
      <c r="K47" s="1"/>
      <c r="L47" s="1"/>
      <c r="M47" s="1"/>
      <c r="N47" s="1"/>
      <c r="O47" s="1"/>
      <c r="P47" s="1"/>
      <c r="Q47" s="1"/>
      <c r="R47" s="1"/>
      <c r="S47" s="1"/>
      <c r="T47" s="1"/>
      <c r="U47" s="1"/>
      <c r="V47" s="1"/>
      <c r="W47" s="1"/>
      <c r="X47" s="1"/>
      <c r="Y47" s="1"/>
    </row>
    <row r="48" spans="1:25" ht="18" customHeight="1">
      <c r="A48" s="1"/>
      <c r="B48" s="148" t="str">
        <f>IFERROR(VLOOKUP($Z$4&amp;#REF!,$Z$25:$AV$48,#REF!,0),"")</f>
        <v/>
      </c>
      <c r="D48" s="123" t="str">
        <f>IFERROR(VLOOKUP($Z$4&amp;#REF!,$Z$25:$AV$48,#REF!,0),"")</f>
        <v/>
      </c>
      <c r="E48" s="1"/>
      <c r="F48" s="1"/>
      <c r="G48" s="1"/>
      <c r="H48" s="1"/>
      <c r="I48" s="1"/>
      <c r="J48" s="1"/>
      <c r="K48" s="1"/>
      <c r="L48" s="1"/>
      <c r="M48" s="1"/>
      <c r="N48" s="1"/>
      <c r="O48" s="1"/>
      <c r="P48" s="1"/>
      <c r="Q48" s="1"/>
      <c r="R48" s="1"/>
      <c r="S48" s="1"/>
      <c r="T48" s="1"/>
      <c r="U48" s="1"/>
      <c r="V48" s="1"/>
      <c r="W48" s="1"/>
      <c r="X48" s="1"/>
      <c r="Y48" s="1"/>
    </row>
    <row r="49" spans="1:25" ht="18" customHeight="1">
      <c r="A49" s="1"/>
      <c r="B49" s="20"/>
      <c r="C49" s="20"/>
      <c r="D49" s="6"/>
      <c r="E49" s="1"/>
      <c r="F49" s="1"/>
      <c r="G49" s="1"/>
      <c r="H49" s="1"/>
      <c r="I49" s="1"/>
      <c r="J49" s="1"/>
      <c r="K49" s="1"/>
      <c r="L49" s="1"/>
      <c r="M49" s="1"/>
      <c r="N49" s="1"/>
      <c r="O49" s="1"/>
      <c r="P49" s="1"/>
      <c r="Q49" s="1"/>
      <c r="R49" s="1"/>
      <c r="S49" s="1"/>
      <c r="T49" s="1"/>
      <c r="U49" s="1"/>
      <c r="V49" s="1"/>
      <c r="W49" s="1"/>
      <c r="X49" s="1"/>
      <c r="Y49" s="1"/>
    </row>
    <row r="50" spans="1:25" ht="18" customHeight="1">
      <c r="A50" s="1"/>
      <c r="B50" s="1"/>
      <c r="C50" s="6"/>
      <c r="D50" s="6"/>
      <c r="E50" s="1"/>
      <c r="F50" s="1"/>
      <c r="G50" s="1"/>
      <c r="H50" s="1"/>
      <c r="I50" s="1"/>
      <c r="J50" s="1"/>
      <c r="K50" s="1"/>
      <c r="L50" s="1"/>
      <c r="M50" s="1"/>
      <c r="N50" s="1"/>
      <c r="O50" s="1"/>
      <c r="P50" s="1"/>
      <c r="Q50" s="1"/>
      <c r="R50" s="1"/>
      <c r="S50" s="1"/>
      <c r="T50" s="1"/>
      <c r="U50" s="1"/>
      <c r="V50" s="1"/>
      <c r="W50" s="1"/>
      <c r="X50" s="1"/>
      <c r="Y50" s="1"/>
    </row>
    <row r="51" spans="1:25" ht="18" customHeight="1">
      <c r="A51" s="1"/>
      <c r="B51" s="1"/>
      <c r="C51" s="6"/>
      <c r="D51" s="6"/>
      <c r="E51" s="1"/>
      <c r="F51" s="1"/>
      <c r="G51" s="1"/>
      <c r="H51" s="1"/>
      <c r="I51" s="1"/>
      <c r="J51" s="1"/>
      <c r="K51" s="1"/>
      <c r="L51" s="1"/>
      <c r="M51" s="1"/>
      <c r="N51" s="1"/>
      <c r="O51" s="1"/>
      <c r="P51" s="1"/>
      <c r="Q51" s="1"/>
      <c r="R51" s="1"/>
      <c r="S51" s="1"/>
      <c r="T51" s="1"/>
      <c r="U51" s="1"/>
      <c r="V51" s="1"/>
      <c r="W51" s="1"/>
      <c r="X51" s="1"/>
      <c r="Y51" s="1"/>
    </row>
    <row r="52" spans="1:25" ht="18" customHeight="1">
      <c r="A52" s="1"/>
      <c r="B52" s="1"/>
      <c r="C52" s="6"/>
      <c r="D52" s="6"/>
      <c r="E52" s="1"/>
      <c r="F52" s="1"/>
      <c r="G52" s="1"/>
      <c r="H52" s="1"/>
      <c r="I52" s="1"/>
      <c r="J52" s="1"/>
      <c r="K52" s="1"/>
      <c r="L52" s="1"/>
      <c r="M52" s="1"/>
      <c r="N52" s="1"/>
      <c r="O52" s="1"/>
      <c r="P52" s="1"/>
      <c r="Q52" s="1"/>
      <c r="R52" s="1"/>
      <c r="S52" s="1"/>
      <c r="T52" s="1"/>
      <c r="U52" s="1"/>
      <c r="V52" s="1"/>
      <c r="W52" s="1"/>
      <c r="X52" s="1"/>
      <c r="Y52" s="1"/>
    </row>
    <row r="53" spans="1:25" ht="18" customHeight="1">
      <c r="A53" s="1"/>
      <c r="B53" s="1"/>
      <c r="C53" s="6"/>
      <c r="D53" s="6"/>
      <c r="E53" s="1"/>
      <c r="F53" s="1"/>
      <c r="G53" s="1"/>
      <c r="H53" s="1"/>
      <c r="I53" s="1"/>
      <c r="J53" s="1"/>
      <c r="K53" s="1"/>
      <c r="L53" s="1"/>
      <c r="M53" s="1"/>
      <c r="N53" s="1"/>
      <c r="O53" s="1"/>
      <c r="P53" s="1"/>
      <c r="Q53" s="1"/>
      <c r="R53" s="1"/>
      <c r="S53" s="1"/>
      <c r="T53" s="1"/>
      <c r="U53" s="1"/>
      <c r="V53" s="1"/>
      <c r="W53" s="1"/>
      <c r="X53" s="1"/>
      <c r="Y53" s="1"/>
    </row>
  </sheetData>
  <mergeCells count="24">
    <mergeCell ref="R20:T21"/>
    <mergeCell ref="E1:G1"/>
    <mergeCell ref="A2:X4"/>
    <mergeCell ref="L7:M7"/>
    <mergeCell ref="V7:X7"/>
    <mergeCell ref="Q5:R5"/>
    <mergeCell ref="S5:X5"/>
    <mergeCell ref="V12:W12"/>
    <mergeCell ref="Z2:AC2"/>
    <mergeCell ref="Z3:AC4"/>
    <mergeCell ref="N12:O12"/>
    <mergeCell ref="A23:X23"/>
    <mergeCell ref="C17:F17"/>
    <mergeCell ref="G17:V17"/>
    <mergeCell ref="C18:F18"/>
    <mergeCell ref="G18:V18"/>
    <mergeCell ref="E20:F21"/>
    <mergeCell ref="H20:M21"/>
    <mergeCell ref="C16:E16"/>
    <mergeCell ref="L8:M8"/>
    <mergeCell ref="N8:V8"/>
    <mergeCell ref="N9:U9"/>
    <mergeCell ref="L10:M11"/>
    <mergeCell ref="N20:P21"/>
  </mergeCells>
  <phoneticPr fontId="1"/>
  <conditionalFormatting sqref="E1:G1">
    <cfRule type="cellIs" dxfId="44" priority="3" operator="equal">
      <formula>0</formula>
    </cfRule>
  </conditionalFormatting>
  <conditionalFormatting sqref="N8:N10 P12 R12 T12">
    <cfRule type="cellIs" dxfId="43" priority="1" operator="equal">
      <formula>0</formula>
    </cfRule>
  </conditionalFormatting>
  <dataValidations count="4">
    <dataValidation type="list" allowBlank="1" showInputMessage="1" showErrorMessage="1" sqref="L14" xr:uid="{00000000-0002-0000-0B00-000000000000}">
      <formula1>"平成,昭和"</formula1>
    </dataValidation>
    <dataValidation type="list" allowBlank="1" showInputMessage="1" showErrorMessage="1" sqref="V20:V21" xr:uid="{00000000-0002-0000-0B00-000001000000}">
      <formula1>$Z$6:$Z$8</formula1>
    </dataValidation>
    <dataValidation type="list" allowBlank="1" showInputMessage="1" showErrorMessage="1" sqref="Q5" xr:uid="{00000000-0002-0000-0B00-000002000000}">
      <formula1>"平成,令和"</formula1>
    </dataValidation>
    <dataValidation type="list" allowBlank="1" showInputMessage="1" showErrorMessage="1" sqref="N12:O12" xr:uid="{00000000-0002-0000-0B00-000003000000}">
      <formula1>"明治,大正,昭和,平成,令和"</formula1>
    </dataValidation>
  </dataValidations>
  <printOptions horizontalCentered="1"/>
  <pageMargins left="0.70866141732283472" right="0.70866141732283472" top="0.59055118110236227" bottom="0" header="0.31496062992125984" footer="0"/>
  <pageSetup paperSize="9" orientation="portrait" r:id="rId1"/>
  <headerFooter scaleWithDoc="0"/>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tabColor rgb="FF00B050"/>
  </sheetPr>
  <dimension ref="A1:AN59"/>
  <sheetViews>
    <sheetView topLeftCell="A25" workbookViewId="0">
      <selection activeCell="D43" sqref="D43"/>
    </sheetView>
  </sheetViews>
  <sheetFormatPr defaultColWidth="3.75" defaultRowHeight="18" customHeight="1"/>
  <cols>
    <col min="1" max="2" width="3.625" customWidth="1"/>
    <col min="3" max="3" width="4.625" style="19" customWidth="1"/>
    <col min="4" max="4" width="3.625" style="19" customWidth="1"/>
    <col min="5" max="10" width="3.625" customWidth="1"/>
    <col min="11" max="11" width="4.625" customWidth="1"/>
    <col min="12" max="25" width="3.625" customWidth="1"/>
    <col min="26" max="36" width="10.25" customWidth="1"/>
    <col min="37" max="65" width="3.625" customWidth="1"/>
  </cols>
  <sheetData>
    <row r="1" spans="1:40" ht="18" customHeight="1" thickBo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40" ht="18" customHeight="1" thickTop="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c r="Z2" s="461" t="s">
        <v>264</v>
      </c>
      <c r="AA2" s="461"/>
      <c r="AB2" s="461"/>
      <c r="AC2" s="461"/>
    </row>
    <row r="3" spans="1:40" ht="18" customHeight="1" thickTop="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2" t="str">
        <f>入力元!$AJ$9&amp;入力元!$AJ$14&amp;IF(OR(入力元!$AC$9="有",入力元!$AC$14="有"),"に外字あり","")</f>
        <v/>
      </c>
      <c r="AA3" s="463"/>
      <c r="AB3" s="463"/>
      <c r="AC3" s="464"/>
    </row>
    <row r="4" spans="1:40" ht="18" customHeight="1" thickBot="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5"/>
      <c r="AA4" s="466"/>
      <c r="AB4" s="466"/>
      <c r="AC4" s="467"/>
    </row>
    <row r="5" spans="1:40" s="7" customFormat="1" ht="18" customHeight="1" thickBot="1">
      <c r="A5" s="1"/>
      <c r="B5" s="1"/>
      <c r="C5" s="1"/>
      <c r="D5" s="1"/>
      <c r="E5" s="1"/>
      <c r="F5" s="1"/>
      <c r="G5" s="1"/>
      <c r="H5" s="1"/>
      <c r="I5" s="1"/>
      <c r="J5" s="1"/>
      <c r="K5" s="1"/>
      <c r="L5" s="1"/>
      <c r="M5" s="1"/>
      <c r="N5" s="1"/>
      <c r="O5" s="1"/>
      <c r="P5" s="11"/>
      <c r="Q5" s="468" t="s">
        <v>428</v>
      </c>
      <c r="R5" s="468"/>
      <c r="S5" s="468" t="s">
        <v>427</v>
      </c>
      <c r="T5" s="468"/>
      <c r="U5" s="468"/>
      <c r="V5" s="468"/>
      <c r="W5" s="468"/>
      <c r="X5" s="468"/>
      <c r="Y5" s="1"/>
    </row>
    <row r="6" spans="1:40" s="7" customFormat="1" ht="18" customHeight="1">
      <c r="A6" s="1"/>
      <c r="B6" s="1"/>
      <c r="C6" s="1"/>
      <c r="D6" s="1"/>
      <c r="E6" s="1"/>
      <c r="F6" s="1"/>
      <c r="P6" s="12"/>
      <c r="Q6" s="12"/>
      <c r="R6" s="12"/>
      <c r="S6" s="12"/>
      <c r="T6" s="11"/>
      <c r="U6" s="11"/>
      <c r="V6" s="11"/>
      <c r="W6" s="11"/>
      <c r="X6" s="11"/>
      <c r="Y6" s="1"/>
      <c r="Z6" s="206" t="s">
        <v>244</v>
      </c>
      <c r="AA6" s="182"/>
      <c r="AB6" s="182"/>
      <c r="AC6" s="182"/>
      <c r="AD6" s="182"/>
      <c r="AE6" s="182"/>
      <c r="AF6" s="182"/>
      <c r="AG6" s="182"/>
      <c r="AH6" s="191"/>
    </row>
    <row r="7" spans="1:40" s="7" customFormat="1" ht="18" customHeight="1">
      <c r="L7" s="453" t="s">
        <v>24</v>
      </c>
      <c r="M7" s="453"/>
      <c r="N7"/>
      <c r="O7"/>
      <c r="P7" s="455"/>
      <c r="Q7" s="455"/>
      <c r="R7" s="456"/>
      <c r="S7" s="456"/>
      <c r="T7" s="456"/>
      <c r="U7" s="456"/>
      <c r="V7" s="455" t="str">
        <f>IF(N7="（相続人","法定代理人)","")</f>
        <v/>
      </c>
      <c r="W7" s="455"/>
      <c r="X7" s="455"/>
      <c r="Y7" s="1"/>
      <c r="Z7" s="207" t="s">
        <v>84</v>
      </c>
      <c r="AH7" s="192"/>
    </row>
    <row r="8" spans="1:40" s="7" customFormat="1" ht="18" customHeight="1" thickBot="1">
      <c r="A8" s="1"/>
      <c r="B8" s="1"/>
      <c r="L8" s="453" t="s">
        <v>2</v>
      </c>
      <c r="M8" s="453"/>
      <c r="N8" s="454">
        <f>入力元!L6</f>
        <v>0</v>
      </c>
      <c r="O8" s="454"/>
      <c r="P8" s="454"/>
      <c r="Q8" s="454"/>
      <c r="R8" s="454"/>
      <c r="S8" s="454"/>
      <c r="T8" s="454"/>
      <c r="U8" s="454"/>
      <c r="V8" s="454"/>
      <c r="W8" s="142"/>
      <c r="X8" s="38"/>
      <c r="Y8" s="1"/>
      <c r="Z8" s="205" t="s">
        <v>81</v>
      </c>
      <c r="AA8" s="193"/>
      <c r="AB8" s="208"/>
      <c r="AC8" s="208"/>
      <c r="AD8" s="208"/>
      <c r="AE8" s="208"/>
      <c r="AF8" s="193"/>
      <c r="AG8" s="193"/>
      <c r="AH8" s="194"/>
    </row>
    <row r="9" spans="1:40" s="7" customFormat="1" ht="18" customHeight="1">
      <c r="A9" s="1"/>
      <c r="B9" s="1"/>
      <c r="C9" s="1"/>
      <c r="D9" s="1"/>
      <c r="E9" s="1"/>
      <c r="F9" s="1"/>
      <c r="G9" s="1"/>
      <c r="H9" s="1"/>
      <c r="I9" s="1"/>
      <c r="J9" s="1"/>
      <c r="K9" s="1"/>
      <c r="L9" s="215"/>
      <c r="M9" s="215"/>
      <c r="N9" s="449">
        <f>入力元!L7</f>
        <v>0</v>
      </c>
      <c r="O9" s="449"/>
      <c r="P9" s="449"/>
      <c r="Q9" s="449"/>
      <c r="R9" s="449"/>
      <c r="S9" s="449"/>
      <c r="T9" s="449"/>
      <c r="U9" s="449"/>
      <c r="V9" s="39"/>
      <c r="W9" s="39"/>
      <c r="X9" s="39"/>
      <c r="Y9" s="1"/>
    </row>
    <row r="10" spans="1:40" s="7" customFormat="1"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40" s="7" customFormat="1"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40" s="7" customFormat="1"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40" ht="18" customHeight="1">
      <c r="A13" s="1"/>
      <c r="C13"/>
      <c r="D13"/>
      <c r="W13" s="7"/>
      <c r="X13" s="1"/>
      <c r="Y13" s="1"/>
    </row>
    <row r="14" spans="1:40" ht="18" customHeight="1">
      <c r="A14" s="1"/>
      <c r="B14" s="121" t="s">
        <v>34</v>
      </c>
      <c r="C14" s="6"/>
      <c r="D14" s="6"/>
      <c r="E14" s="1"/>
      <c r="F14" s="1"/>
      <c r="G14" s="1"/>
      <c r="H14" s="1"/>
      <c r="I14" s="1"/>
      <c r="J14" s="1"/>
      <c r="K14" s="1"/>
      <c r="L14" s="21"/>
      <c r="M14" s="1"/>
      <c r="N14" s="1"/>
      <c r="O14" s="1"/>
      <c r="P14" s="1"/>
      <c r="Q14" s="1"/>
      <c r="R14" s="7"/>
      <c r="S14" s="7"/>
      <c r="T14" s="7"/>
      <c r="U14" s="7"/>
      <c r="V14" s="7"/>
      <c r="W14" s="7"/>
      <c r="X14" s="1"/>
      <c r="Y14" s="1"/>
    </row>
    <row r="15" spans="1:40" ht="10.5" customHeight="1">
      <c r="A15" s="1"/>
      <c r="C15"/>
      <c r="D15"/>
      <c r="W15" s="7"/>
      <c r="X15" s="1"/>
      <c r="Y15" s="1"/>
    </row>
    <row r="16" spans="1:40" ht="18" customHeight="1">
      <c r="A16" s="1"/>
      <c r="B16" s="1"/>
      <c r="C16" s="444" t="s">
        <v>31</v>
      </c>
      <c r="D16" s="444"/>
      <c r="E16" s="444"/>
      <c r="F16" s="9"/>
      <c r="G16" s="9"/>
      <c r="H16" s="9"/>
      <c r="I16" s="9"/>
      <c r="J16" s="9"/>
      <c r="K16" s="9"/>
      <c r="L16" s="9"/>
      <c r="M16" s="9"/>
      <c r="N16" s="9"/>
      <c r="O16" s="9"/>
      <c r="P16" s="9"/>
      <c r="Q16" s="9"/>
      <c r="R16" s="9"/>
      <c r="S16" s="9"/>
      <c r="T16" s="9"/>
      <c r="U16" s="9"/>
      <c r="V16" s="9"/>
      <c r="W16" s="7"/>
      <c r="X16" s="1"/>
      <c r="Y16" s="1"/>
      <c r="Z16" s="1"/>
      <c r="AA16" s="1"/>
      <c r="AB16" s="1"/>
      <c r="AC16" s="1"/>
      <c r="AD16" s="1"/>
      <c r="AE16" s="1"/>
      <c r="AF16" s="1"/>
      <c r="AG16" s="1"/>
      <c r="AH16" s="1"/>
      <c r="AI16" s="1"/>
      <c r="AJ16" s="1"/>
      <c r="AK16" s="1"/>
      <c r="AL16" s="1"/>
      <c r="AM16" s="1"/>
      <c r="AN16" s="1"/>
    </row>
    <row r="17" spans="1:40" ht="18" customHeight="1">
      <c r="A17" s="1"/>
      <c r="B17" s="1"/>
      <c r="C17" s="445" t="s">
        <v>115</v>
      </c>
      <c r="D17" s="445"/>
      <c r="E17" s="445"/>
      <c r="F17" s="445"/>
      <c r="G17" s="446" t="s">
        <v>572</v>
      </c>
      <c r="H17" s="446"/>
      <c r="I17" s="446"/>
      <c r="J17" s="446"/>
      <c r="K17" s="446"/>
      <c r="L17" s="446"/>
      <c r="M17" s="446"/>
      <c r="N17" s="446"/>
      <c r="O17" s="446"/>
      <c r="P17" s="446"/>
      <c r="Q17" s="446"/>
      <c r="R17" s="446"/>
      <c r="S17" s="446"/>
      <c r="T17" s="446"/>
      <c r="U17" s="446"/>
      <c r="V17" s="446"/>
      <c r="W17" s="7"/>
      <c r="X17" s="1"/>
      <c r="Y17" s="1"/>
      <c r="Z17" s="1"/>
      <c r="AA17" s="1"/>
      <c r="AB17" s="1"/>
      <c r="AC17" s="1"/>
      <c r="AD17" s="1"/>
      <c r="AE17" s="1"/>
      <c r="AF17" s="1"/>
      <c r="AG17" s="1"/>
      <c r="AH17" s="1"/>
      <c r="AI17" s="1"/>
      <c r="AJ17" s="1"/>
      <c r="AK17" s="1"/>
      <c r="AL17" s="1"/>
      <c r="AM17" s="1"/>
      <c r="AN17" s="1"/>
    </row>
    <row r="18" spans="1:40" ht="18" customHeight="1">
      <c r="A18" s="1"/>
      <c r="B18" s="1"/>
      <c r="C18" s="444" t="s">
        <v>579</v>
      </c>
      <c r="D18" s="444"/>
      <c r="E18" s="444"/>
      <c r="F18" s="444"/>
      <c r="G18" s="446" t="s">
        <v>709</v>
      </c>
      <c r="H18" s="446"/>
      <c r="I18" s="446"/>
      <c r="J18" s="446"/>
      <c r="K18" s="446"/>
      <c r="L18" s="446"/>
      <c r="M18" s="446"/>
      <c r="N18" s="446"/>
      <c r="O18" s="446"/>
      <c r="P18" s="446"/>
      <c r="Q18" s="446"/>
      <c r="R18" s="446"/>
      <c r="S18" s="446"/>
      <c r="T18" s="446"/>
      <c r="U18" s="446"/>
      <c r="V18" s="446"/>
      <c r="W18" s="7"/>
      <c r="X18" s="1"/>
      <c r="Y18" s="1"/>
      <c r="Z18" s="1"/>
      <c r="AA18" s="1"/>
      <c r="AB18" s="1"/>
      <c r="AC18" s="1"/>
      <c r="AD18" s="1"/>
      <c r="AE18" s="1"/>
      <c r="AF18" s="1"/>
      <c r="AG18" s="1"/>
      <c r="AH18" s="1"/>
      <c r="AI18" s="1"/>
      <c r="AJ18" s="1"/>
      <c r="AK18" s="1"/>
      <c r="AL18" s="1"/>
      <c r="AM18" s="1"/>
      <c r="AN18" s="1"/>
    </row>
    <row r="19" spans="1:40" s="7" customFormat="1" ht="9.75" customHeight="1">
      <c r="A19" s="1"/>
      <c r="B19" s="1"/>
      <c r="C19" s="1"/>
      <c r="D19" s="1"/>
      <c r="E19" s="1"/>
      <c r="F19" s="1"/>
      <c r="G19" s="1"/>
      <c r="H19" s="1"/>
      <c r="I19" s="1"/>
      <c r="J19" s="1"/>
      <c r="K19" s="1"/>
      <c r="L19" s="1"/>
      <c r="M19" s="1"/>
      <c r="N19" s="1"/>
      <c r="O19" s="1"/>
      <c r="P19" s="1"/>
      <c r="Q19" s="1"/>
      <c r="X19" s="1"/>
      <c r="Y19" s="1"/>
    </row>
    <row r="20" spans="1:40" ht="18" customHeight="1">
      <c r="A20" s="1"/>
      <c r="B20" s="1"/>
      <c r="C20" s="6"/>
      <c r="D20" s="6"/>
      <c r="E20" s="447" t="s">
        <v>3</v>
      </c>
      <c r="F20" s="447"/>
      <c r="G20" s="448" t="s">
        <v>582</v>
      </c>
      <c r="H20" s="448"/>
      <c r="I20" s="448"/>
      <c r="J20" s="448"/>
      <c r="K20" s="448"/>
      <c r="L20" s="448"/>
      <c r="M20" s="448"/>
      <c r="N20" s="448"/>
      <c r="O20" s="448"/>
      <c r="P20" s="448"/>
      <c r="Q20" s="448"/>
      <c r="R20" s="448"/>
      <c r="S20" s="448"/>
      <c r="T20" s="448"/>
      <c r="U20" s="5"/>
      <c r="V20" s="5"/>
      <c r="W20" s="7"/>
      <c r="X20" s="1"/>
      <c r="Y20" s="1"/>
      <c r="Z20" s="1"/>
      <c r="AA20" s="1"/>
      <c r="AB20" s="1"/>
      <c r="AC20" s="1"/>
      <c r="AD20" s="1"/>
      <c r="AE20" s="1"/>
      <c r="AF20" s="1"/>
      <c r="AG20" s="1"/>
      <c r="AH20" s="1"/>
      <c r="AI20" s="1"/>
      <c r="AJ20" s="1"/>
      <c r="AK20" s="1"/>
      <c r="AL20" s="1"/>
      <c r="AM20" s="1"/>
      <c r="AN20" s="1"/>
    </row>
    <row r="21" spans="1:40" ht="18" customHeight="1">
      <c r="A21" s="1"/>
      <c r="B21" s="1"/>
      <c r="C21" s="6"/>
      <c r="D21" s="6"/>
      <c r="E21" s="447"/>
      <c r="F21" s="447"/>
      <c r="G21" s="448"/>
      <c r="H21" s="448"/>
      <c r="I21" s="448"/>
      <c r="J21" s="448"/>
      <c r="K21" s="448"/>
      <c r="L21" s="448"/>
      <c r="M21" s="448"/>
      <c r="N21" s="448"/>
      <c r="O21" s="448"/>
      <c r="P21" s="448"/>
      <c r="Q21" s="448"/>
      <c r="R21" s="448"/>
      <c r="S21" s="448"/>
      <c r="T21" s="448"/>
      <c r="U21" s="5"/>
      <c r="V21" s="5"/>
      <c r="W21" s="7"/>
      <c r="X21" s="1"/>
      <c r="Y21" s="1"/>
    </row>
    <row r="22" spans="1:40" ht="18" customHeight="1">
      <c r="A22" s="1"/>
      <c r="B22" s="1"/>
      <c r="C22" s="542" t="s">
        <v>31</v>
      </c>
      <c r="D22" s="542"/>
      <c r="E22" s="542"/>
      <c r="F22" s="1"/>
      <c r="G22" s="1"/>
      <c r="H22" s="1"/>
      <c r="I22" s="1"/>
      <c r="J22" s="1"/>
      <c r="K22" s="1"/>
      <c r="L22" s="1"/>
      <c r="M22" s="1"/>
      <c r="N22" s="1"/>
      <c r="O22" s="1"/>
      <c r="P22" s="1"/>
      <c r="Q22" s="1"/>
      <c r="R22" s="7"/>
      <c r="S22" s="7"/>
      <c r="T22" s="7"/>
      <c r="U22" s="7"/>
      <c r="V22" s="7"/>
      <c r="W22" s="7"/>
      <c r="X22" s="1"/>
      <c r="Y22" s="1"/>
    </row>
    <row r="23" spans="1:40" ht="18" customHeight="1">
      <c r="A23" s="1"/>
      <c r="B23" s="1"/>
      <c r="C23" s="445" t="s">
        <v>115</v>
      </c>
      <c r="D23" s="445"/>
      <c r="E23" s="445"/>
      <c r="F23" s="445"/>
      <c r="G23" s="446" t="s">
        <v>709</v>
      </c>
      <c r="H23" s="446"/>
      <c r="I23" s="446"/>
      <c r="J23" s="446"/>
      <c r="K23" s="446"/>
      <c r="L23" s="446"/>
      <c r="M23" s="446"/>
      <c r="N23" s="446"/>
      <c r="O23" s="446"/>
      <c r="P23" s="446"/>
      <c r="Q23" s="446"/>
      <c r="R23" s="446"/>
      <c r="S23" s="446"/>
      <c r="T23" s="446"/>
      <c r="U23" s="446"/>
      <c r="V23" s="446"/>
      <c r="W23" s="7"/>
      <c r="X23" s="1"/>
      <c r="Y23" s="1"/>
    </row>
    <row r="24" spans="1:40" ht="18" customHeight="1">
      <c r="A24" s="1"/>
      <c r="B24" s="1"/>
      <c r="C24" s="444" t="s">
        <v>580</v>
      </c>
      <c r="D24" s="444"/>
      <c r="E24" s="444"/>
      <c r="F24" s="444"/>
      <c r="G24" s="446" t="s">
        <v>571</v>
      </c>
      <c r="H24" s="446"/>
      <c r="I24" s="446"/>
      <c r="J24" s="446"/>
      <c r="K24" s="446"/>
      <c r="L24" s="446"/>
      <c r="M24" s="446"/>
      <c r="N24" s="446"/>
      <c r="O24" s="446"/>
      <c r="P24" s="446"/>
      <c r="Q24" s="446"/>
      <c r="R24" s="446"/>
      <c r="S24" s="446"/>
      <c r="T24" s="446"/>
      <c r="U24" s="446"/>
      <c r="V24" s="446"/>
      <c r="W24" s="7"/>
      <c r="X24" s="1"/>
      <c r="Y24" s="1"/>
    </row>
    <row r="25" spans="1:40" ht="18" customHeight="1">
      <c r="A25" s="1"/>
      <c r="B25" s="1"/>
      <c r="C25" s="162"/>
      <c r="D25" s="162"/>
      <c r="E25" s="162"/>
      <c r="F25" s="162"/>
      <c r="G25" s="238"/>
      <c r="H25" s="238"/>
      <c r="I25" s="238"/>
      <c r="J25" s="238"/>
      <c r="K25" s="238"/>
      <c r="L25" s="238"/>
      <c r="M25" s="238"/>
      <c r="N25" s="238"/>
      <c r="O25" s="238"/>
      <c r="P25" s="238"/>
      <c r="Q25" s="238"/>
      <c r="R25" s="238"/>
      <c r="S25" s="238"/>
      <c r="T25" s="238"/>
      <c r="U25" s="238"/>
      <c r="V25" s="238"/>
      <c r="W25" s="7"/>
      <c r="X25" s="1"/>
      <c r="Y25" s="1"/>
    </row>
    <row r="26" spans="1:40" ht="18" customHeight="1">
      <c r="A26" s="1"/>
      <c r="B26" s="1"/>
      <c r="C26" s="162"/>
      <c r="D26" s="162"/>
      <c r="E26" s="447" t="s">
        <v>3</v>
      </c>
      <c r="F26" s="447"/>
      <c r="G26" s="448" t="s">
        <v>85</v>
      </c>
      <c r="H26" s="448"/>
      <c r="I26" s="448"/>
      <c r="J26" s="448"/>
      <c r="K26" s="448"/>
      <c r="L26" s="448"/>
      <c r="M26" s="448"/>
      <c r="N26" s="448"/>
      <c r="O26" s="448"/>
      <c r="P26" s="448"/>
      <c r="Q26" s="448"/>
      <c r="R26" s="448"/>
      <c r="S26" s="448"/>
      <c r="T26" s="448"/>
      <c r="U26" s="238"/>
      <c r="V26" s="238"/>
      <c r="W26" s="7"/>
      <c r="X26" s="1"/>
      <c r="Y26" s="1"/>
    </row>
    <row r="27" spans="1:40" ht="18" customHeight="1">
      <c r="A27" s="1"/>
      <c r="B27" s="1"/>
      <c r="C27" s="162"/>
      <c r="D27" s="162"/>
      <c r="E27" s="447"/>
      <c r="F27" s="447"/>
      <c r="G27" s="448"/>
      <c r="H27" s="448"/>
      <c r="I27" s="448"/>
      <c r="J27" s="448"/>
      <c r="K27" s="448"/>
      <c r="L27" s="448"/>
      <c r="M27" s="448"/>
      <c r="N27" s="448"/>
      <c r="O27" s="448"/>
      <c r="P27" s="448"/>
      <c r="Q27" s="448"/>
      <c r="R27" s="448"/>
      <c r="S27" s="448"/>
      <c r="T27" s="448"/>
      <c r="U27" s="238"/>
      <c r="V27" s="238"/>
      <c r="W27" s="7"/>
      <c r="X27" s="1"/>
      <c r="Y27" s="1"/>
    </row>
    <row r="28" spans="1:40" ht="18" customHeight="1">
      <c r="A28" s="1"/>
      <c r="B28" s="1"/>
      <c r="C28" s="162"/>
      <c r="D28" s="162"/>
      <c r="E28" s="236"/>
      <c r="F28" s="236"/>
      <c r="G28" s="237"/>
      <c r="H28" s="237"/>
      <c r="I28" s="237"/>
      <c r="J28" s="237"/>
      <c r="K28" s="237"/>
      <c r="L28" s="237"/>
      <c r="M28" s="237"/>
      <c r="N28" s="237"/>
      <c r="O28" s="237"/>
      <c r="P28" s="237"/>
      <c r="Q28" s="237"/>
      <c r="R28" s="237"/>
      <c r="S28" s="237"/>
      <c r="T28" s="237"/>
      <c r="U28" s="238"/>
      <c r="V28" s="238"/>
      <c r="W28" s="7"/>
      <c r="X28" s="1"/>
      <c r="Y28" s="1"/>
    </row>
    <row r="29" spans="1:40" ht="18" customHeight="1">
      <c r="A29" s="554" t="s">
        <v>32</v>
      </c>
      <c r="B29" s="554"/>
      <c r="C29" s="554"/>
      <c r="D29" s="554"/>
      <c r="E29" s="554"/>
      <c r="F29" s="554"/>
      <c r="G29" s="554"/>
      <c r="H29" s="554"/>
      <c r="I29" s="554"/>
      <c r="J29" s="554"/>
      <c r="K29" s="554"/>
      <c r="L29" s="554"/>
      <c r="M29" s="554"/>
      <c r="N29" s="554"/>
      <c r="O29" s="554"/>
      <c r="P29" s="554"/>
      <c r="Q29" s="554"/>
      <c r="R29" s="554"/>
      <c r="S29" s="554"/>
      <c r="T29" s="554"/>
      <c r="U29" s="554"/>
      <c r="V29" s="554"/>
      <c r="W29" s="554"/>
      <c r="X29" s="554"/>
      <c r="Y29" s="1"/>
      <c r="AB29" s="135"/>
    </row>
    <row r="30" spans="1:40" s="7" customFormat="1" ht="9.75" customHeight="1">
      <c r="A30" s="1"/>
      <c r="B30" s="1"/>
      <c r="C30" s="1"/>
      <c r="D30" s="1"/>
      <c r="E30" s="1"/>
      <c r="F30" s="1"/>
      <c r="G30" s="1"/>
      <c r="H30" s="1"/>
      <c r="I30" s="1"/>
      <c r="J30" s="1"/>
      <c r="K30" s="1"/>
      <c r="L30" s="1"/>
      <c r="M30" s="1"/>
      <c r="N30" s="1"/>
      <c r="O30" s="1"/>
      <c r="P30" s="1"/>
      <c r="Q30" s="1"/>
      <c r="X30" s="1"/>
      <c r="Y30" s="1"/>
    </row>
    <row r="31" spans="1:40" ht="18" customHeight="1">
      <c r="A31" s="1"/>
      <c r="B31" s="152" t="s">
        <v>243</v>
      </c>
      <c r="C31" s="151" t="s">
        <v>525</v>
      </c>
      <c r="D31" s="151"/>
      <c r="E31" s="1"/>
      <c r="F31" s="1"/>
      <c r="G31" s="1"/>
      <c r="H31" s="1"/>
      <c r="I31" s="1"/>
      <c r="J31" s="1"/>
      <c r="K31" s="1"/>
      <c r="L31" s="1"/>
      <c r="M31" s="1"/>
      <c r="N31" s="1"/>
      <c r="O31" s="1"/>
      <c r="P31" s="1"/>
      <c r="Q31" s="1"/>
      <c r="R31" s="1"/>
      <c r="S31" s="1"/>
      <c r="T31" s="1"/>
      <c r="U31" s="1"/>
      <c r="V31" s="1"/>
      <c r="W31" s="1"/>
      <c r="X31" s="1"/>
      <c r="Y31" s="1"/>
    </row>
    <row r="32" spans="1:40" ht="18" customHeight="1">
      <c r="A32" s="1"/>
      <c r="B32" s="152">
        <v>0</v>
      </c>
      <c r="C32" s="151" t="s">
        <v>242</v>
      </c>
      <c r="D32" s="151" t="s">
        <v>609</v>
      </c>
      <c r="E32" s="1"/>
      <c r="F32" s="1"/>
      <c r="G32" s="1"/>
      <c r="H32" s="1"/>
      <c r="I32" s="1"/>
      <c r="J32" s="1"/>
      <c r="K32" s="1"/>
      <c r="L32" s="1"/>
      <c r="M32" s="1"/>
      <c r="N32" s="1"/>
      <c r="O32" s="1"/>
      <c r="P32" s="1"/>
      <c r="Q32" s="1"/>
      <c r="R32" s="1"/>
      <c r="S32" s="1"/>
      <c r="T32" s="1"/>
      <c r="U32" s="1"/>
      <c r="V32" s="1"/>
      <c r="W32" s="1"/>
      <c r="X32" s="1"/>
      <c r="Y32" s="1"/>
    </row>
    <row r="33" spans="1:25" ht="18" customHeight="1">
      <c r="A33" s="1"/>
      <c r="B33" s="152">
        <v>0</v>
      </c>
      <c r="C33" s="151">
        <v>0</v>
      </c>
      <c r="D33" s="151" t="s">
        <v>381</v>
      </c>
      <c r="E33" s="1"/>
      <c r="F33" s="1"/>
      <c r="G33" s="1"/>
      <c r="H33" s="1"/>
      <c r="I33" s="1"/>
      <c r="J33" s="1"/>
      <c r="K33" s="1"/>
      <c r="L33" s="1"/>
      <c r="M33" s="1"/>
      <c r="N33" s="1"/>
      <c r="O33" s="1"/>
      <c r="P33" s="1"/>
      <c r="Q33" s="1"/>
      <c r="R33" s="1"/>
      <c r="S33" s="1"/>
      <c r="T33" s="1"/>
      <c r="U33" s="1"/>
      <c r="V33" s="1"/>
      <c r="W33" s="1"/>
      <c r="X33" s="1"/>
      <c r="Y33" s="1"/>
    </row>
    <row r="34" spans="1:25" ht="18" customHeight="1">
      <c r="A34" s="1"/>
      <c r="B34" s="152">
        <v>0</v>
      </c>
      <c r="C34" s="233" t="s">
        <v>521</v>
      </c>
      <c r="D34" s="151" t="s">
        <v>239</v>
      </c>
      <c r="E34" s="1"/>
      <c r="F34" s="1"/>
      <c r="G34" s="1"/>
      <c r="H34" s="1"/>
      <c r="I34" s="1"/>
      <c r="J34" s="1"/>
      <c r="K34" s="1"/>
      <c r="L34" s="1"/>
      <c r="M34" s="1"/>
      <c r="N34" s="1"/>
      <c r="O34" s="1"/>
      <c r="P34" s="1"/>
      <c r="Q34" s="1"/>
      <c r="R34" s="1"/>
      <c r="S34" s="1"/>
      <c r="T34" s="1"/>
      <c r="U34" s="1"/>
      <c r="V34" s="1"/>
      <c r="W34" s="1"/>
      <c r="X34" s="1"/>
      <c r="Y34" s="1"/>
    </row>
    <row r="35" spans="1:25" ht="18" customHeight="1">
      <c r="A35" s="1"/>
      <c r="B35" s="152">
        <v>0</v>
      </c>
      <c r="C35" s="233" t="s">
        <v>240</v>
      </c>
      <c r="D35" s="151" t="s">
        <v>722</v>
      </c>
      <c r="E35" s="1"/>
      <c r="F35" s="1"/>
      <c r="G35" s="1"/>
      <c r="H35" s="1"/>
      <c r="I35" s="1"/>
      <c r="J35" s="1"/>
      <c r="K35" s="1"/>
      <c r="L35" s="1"/>
      <c r="M35" s="1"/>
      <c r="N35" s="1"/>
      <c r="O35" s="1"/>
      <c r="P35" s="1"/>
      <c r="Q35" s="1"/>
      <c r="R35" s="1"/>
      <c r="S35" s="1"/>
      <c r="T35" s="1"/>
      <c r="U35" s="1"/>
      <c r="V35" s="1"/>
      <c r="W35" s="1"/>
      <c r="X35" s="1"/>
      <c r="Y35" s="1"/>
    </row>
    <row r="36" spans="1:25" ht="18" customHeight="1">
      <c r="A36" s="1"/>
      <c r="B36" s="152">
        <v>0</v>
      </c>
      <c r="C36" s="233" t="s">
        <v>238</v>
      </c>
      <c r="D36" s="151" t="s">
        <v>382</v>
      </c>
      <c r="E36" s="1"/>
      <c r="F36" s="1"/>
      <c r="G36" s="1"/>
      <c r="H36" s="1"/>
      <c r="I36" s="1"/>
      <c r="J36" s="1"/>
      <c r="K36" s="1"/>
      <c r="L36" s="1"/>
      <c r="M36" s="1"/>
      <c r="N36" s="1"/>
      <c r="O36" s="1"/>
      <c r="P36" s="1"/>
      <c r="Q36" s="1"/>
      <c r="R36" s="1"/>
      <c r="S36" s="1"/>
      <c r="T36" s="1"/>
      <c r="U36" s="1"/>
      <c r="V36" s="1"/>
      <c r="W36" s="1"/>
      <c r="X36" s="1"/>
      <c r="Y36" s="1"/>
    </row>
    <row r="37" spans="1:25" ht="18" customHeight="1">
      <c r="A37" s="1"/>
      <c r="B37" s="152">
        <v>0</v>
      </c>
      <c r="C37" s="151">
        <v>0</v>
      </c>
      <c r="D37" s="151" t="s">
        <v>383</v>
      </c>
      <c r="E37" s="1"/>
      <c r="F37" s="1"/>
      <c r="G37" s="1"/>
      <c r="H37" s="1"/>
      <c r="I37" s="1"/>
      <c r="J37" s="1"/>
      <c r="K37" s="1"/>
      <c r="L37" s="1"/>
      <c r="M37" s="1"/>
      <c r="N37" s="1"/>
      <c r="O37" s="1"/>
      <c r="P37" s="1"/>
      <c r="Q37" s="1"/>
      <c r="R37" s="1"/>
      <c r="S37" s="1"/>
      <c r="T37" s="1"/>
      <c r="U37" s="1"/>
      <c r="V37" s="1"/>
      <c r="W37" s="1"/>
      <c r="X37" s="1"/>
      <c r="Y37" s="1"/>
    </row>
    <row r="38" spans="1:25" ht="18" customHeight="1">
      <c r="A38" s="1"/>
      <c r="B38" s="152">
        <v>0</v>
      </c>
      <c r="C38" s="233" t="s">
        <v>522</v>
      </c>
      <c r="D38" s="151" t="s">
        <v>393</v>
      </c>
      <c r="E38" s="1"/>
      <c r="F38" s="1"/>
      <c r="G38" s="1"/>
      <c r="H38" s="1"/>
      <c r="I38" s="1"/>
      <c r="J38" s="1"/>
      <c r="K38" s="1"/>
      <c r="L38" s="1"/>
      <c r="M38" s="1"/>
      <c r="N38" s="1"/>
      <c r="O38" s="1"/>
      <c r="P38" s="1"/>
      <c r="Q38" s="1"/>
      <c r="R38" s="1"/>
      <c r="S38" s="1"/>
      <c r="T38" s="1"/>
      <c r="U38" s="1"/>
      <c r="V38" s="1"/>
      <c r="W38" s="1"/>
      <c r="X38" s="1"/>
      <c r="Y38" s="1"/>
    </row>
    <row r="39" spans="1:25" ht="18" customHeight="1">
      <c r="A39" s="1"/>
      <c r="B39" s="152">
        <v>0</v>
      </c>
      <c r="C39" s="151">
        <v>0</v>
      </c>
      <c r="D39" s="151" t="s">
        <v>394</v>
      </c>
      <c r="E39" s="1"/>
      <c r="F39" s="1"/>
      <c r="G39" s="1"/>
      <c r="H39" s="1"/>
      <c r="I39" s="1"/>
      <c r="J39" s="1"/>
      <c r="K39" s="1"/>
      <c r="L39" s="1"/>
      <c r="M39" s="1"/>
      <c r="N39" s="1"/>
      <c r="O39" s="1"/>
      <c r="P39" s="1"/>
      <c r="Q39" s="1"/>
      <c r="R39" s="1"/>
      <c r="S39" s="1"/>
      <c r="T39" s="1"/>
      <c r="U39" s="1"/>
      <c r="V39" s="1"/>
      <c r="W39" s="1"/>
      <c r="X39" s="1"/>
      <c r="Y39" s="1"/>
    </row>
    <row r="40" spans="1:25" ht="18" customHeight="1">
      <c r="A40" s="1"/>
      <c r="B40" s="152">
        <v>0</v>
      </c>
      <c r="C40" s="233" t="s">
        <v>523</v>
      </c>
      <c r="D40" s="151" t="s">
        <v>235</v>
      </c>
      <c r="E40" s="1"/>
      <c r="F40" s="1"/>
      <c r="G40" s="1"/>
      <c r="H40" s="1"/>
      <c r="I40" s="1"/>
      <c r="J40" s="1"/>
      <c r="K40" s="1"/>
      <c r="L40" s="1"/>
      <c r="M40" s="1"/>
      <c r="N40" s="1"/>
      <c r="O40" s="1"/>
      <c r="P40" s="1"/>
      <c r="Q40" s="1"/>
      <c r="R40" s="1"/>
      <c r="S40" s="1"/>
      <c r="T40" s="1"/>
      <c r="U40" s="1"/>
      <c r="V40" s="1"/>
      <c r="W40" s="1"/>
      <c r="X40" s="1"/>
      <c r="Y40" s="1"/>
    </row>
    <row r="41" spans="1:25" ht="18" customHeight="1">
      <c r="A41" s="1"/>
      <c r="B41" s="152">
        <v>0</v>
      </c>
      <c r="C41" s="233" t="s">
        <v>236</v>
      </c>
      <c r="D41" s="151" t="s">
        <v>234</v>
      </c>
      <c r="E41" s="1"/>
      <c r="F41" s="1"/>
      <c r="G41" s="1"/>
      <c r="H41" s="1"/>
      <c r="I41" s="1"/>
      <c r="J41" s="1"/>
      <c r="K41" s="1"/>
      <c r="L41" s="1"/>
      <c r="M41" s="1"/>
      <c r="N41" s="1"/>
      <c r="O41" s="1"/>
      <c r="P41" s="1"/>
      <c r="Q41" s="1"/>
      <c r="R41" s="1"/>
      <c r="S41" s="1"/>
      <c r="T41" s="1"/>
      <c r="U41" s="1"/>
      <c r="V41" s="1"/>
      <c r="W41" s="1"/>
      <c r="X41" s="1"/>
      <c r="Y41" s="1"/>
    </row>
    <row r="42" spans="1:25" s="9" customFormat="1" ht="18" customHeight="1">
      <c r="C42" s="241" t="s">
        <v>198</v>
      </c>
      <c r="D42" s="7" t="s">
        <v>725</v>
      </c>
      <c r="E42" s="7"/>
      <c r="F42" s="7"/>
      <c r="G42" s="7"/>
      <c r="H42" s="7"/>
      <c r="I42" s="7"/>
      <c r="J42" s="7"/>
      <c r="K42" s="7"/>
    </row>
    <row r="43" spans="1:25" s="9" customFormat="1" ht="18" customHeight="1">
      <c r="D43" s="7" t="s">
        <v>726</v>
      </c>
      <c r="E43" s="7"/>
      <c r="F43" s="7"/>
      <c r="G43" s="7"/>
      <c r="H43" s="7"/>
      <c r="I43" s="7"/>
      <c r="J43" s="7"/>
      <c r="K43" s="7"/>
    </row>
    <row r="44" spans="1:25" ht="18" customHeight="1">
      <c r="A44" s="1"/>
      <c r="B44" s="152">
        <v>0</v>
      </c>
      <c r="C44" s="151">
        <v>0</v>
      </c>
      <c r="D44" s="151">
        <v>0</v>
      </c>
      <c r="E44" s="1"/>
      <c r="F44" s="1"/>
      <c r="G44" s="1"/>
      <c r="H44" s="1"/>
      <c r="I44" s="1"/>
      <c r="J44" s="1"/>
      <c r="K44" s="1"/>
      <c r="L44" s="1"/>
      <c r="M44" s="1"/>
      <c r="N44" s="1"/>
      <c r="O44" s="1"/>
      <c r="P44" s="1"/>
      <c r="Q44" s="1"/>
      <c r="R44" s="1"/>
      <c r="S44" s="1"/>
      <c r="T44" s="1"/>
      <c r="U44" s="1"/>
      <c r="V44" s="1"/>
      <c r="W44" s="1"/>
      <c r="X44" s="1"/>
      <c r="Y44" s="1"/>
    </row>
    <row r="45" spans="1:25" ht="18" customHeight="1">
      <c r="A45" s="1"/>
      <c r="B45" s="152" t="s">
        <v>233</v>
      </c>
      <c r="C45" s="151" t="s">
        <v>232</v>
      </c>
      <c r="D45" s="151"/>
      <c r="E45" s="1"/>
      <c r="F45" s="1"/>
      <c r="G45" s="1"/>
      <c r="H45" s="1"/>
      <c r="I45" s="1"/>
      <c r="J45" s="1"/>
      <c r="K45" s="1"/>
      <c r="L45" s="1"/>
      <c r="M45" s="1"/>
      <c r="N45" s="1"/>
      <c r="O45" s="1"/>
      <c r="P45" s="1"/>
      <c r="Q45" s="1"/>
      <c r="R45" s="1"/>
      <c r="S45" s="1"/>
      <c r="T45" s="1"/>
      <c r="U45" s="1"/>
      <c r="V45" s="1"/>
      <c r="W45" s="1"/>
      <c r="X45" s="1"/>
      <c r="Y45" s="1"/>
    </row>
    <row r="46" spans="1:25" ht="18" customHeight="1">
      <c r="A46" s="1"/>
      <c r="B46" s="152">
        <v>0</v>
      </c>
      <c r="C46" s="151">
        <v>0</v>
      </c>
      <c r="D46" s="151">
        <v>0</v>
      </c>
      <c r="E46" s="1"/>
      <c r="F46" s="1"/>
      <c r="G46" s="1"/>
      <c r="H46" s="1"/>
      <c r="I46" s="1"/>
      <c r="J46" s="1"/>
      <c r="K46" s="1"/>
      <c r="L46" s="1"/>
      <c r="M46" s="1"/>
      <c r="N46" s="1"/>
      <c r="O46" s="1"/>
      <c r="P46" s="1"/>
      <c r="Q46" s="1"/>
      <c r="R46" s="1"/>
      <c r="S46" s="1"/>
      <c r="T46" s="1"/>
      <c r="U46" s="1"/>
      <c r="V46" s="1"/>
      <c r="W46" s="1"/>
      <c r="X46" s="1"/>
      <c r="Y46" s="1"/>
    </row>
    <row r="47" spans="1:25" ht="18" customHeight="1">
      <c r="A47" s="1"/>
      <c r="B47" s="152" t="s">
        <v>231</v>
      </c>
      <c r="C47" s="151" t="s">
        <v>230</v>
      </c>
      <c r="D47" s="151"/>
      <c r="E47" s="1"/>
      <c r="F47" s="1"/>
      <c r="G47" s="1"/>
      <c r="H47" s="1"/>
      <c r="I47" s="1"/>
      <c r="J47" s="1"/>
      <c r="K47" s="1"/>
      <c r="L47" s="1"/>
      <c r="M47" s="1"/>
      <c r="N47" s="1"/>
      <c r="O47" s="1"/>
      <c r="P47" s="1"/>
      <c r="Q47" s="1"/>
      <c r="R47" s="1"/>
      <c r="S47" s="1"/>
      <c r="T47" s="1"/>
      <c r="U47" s="1"/>
      <c r="V47" s="1"/>
      <c r="W47" s="1"/>
      <c r="X47" s="1"/>
      <c r="Y47" s="1"/>
    </row>
    <row r="48" spans="1:25" ht="18" customHeight="1">
      <c r="A48" s="1"/>
      <c r="B48" s="152">
        <v>0</v>
      </c>
      <c r="C48" s="151">
        <v>0</v>
      </c>
      <c r="D48" s="151">
        <v>0</v>
      </c>
      <c r="E48" s="1"/>
      <c r="F48" s="1"/>
      <c r="G48" s="1"/>
      <c r="H48" s="1"/>
      <c r="I48" s="1"/>
      <c r="J48" s="1"/>
      <c r="K48" s="1"/>
      <c r="L48" s="1"/>
      <c r="M48" s="1"/>
      <c r="N48" s="1"/>
      <c r="O48" s="1"/>
      <c r="P48" s="1"/>
      <c r="Q48" s="1"/>
      <c r="R48" s="1"/>
      <c r="S48" s="1"/>
      <c r="T48" s="1"/>
      <c r="U48" s="1"/>
      <c r="V48" s="1"/>
      <c r="W48" s="1"/>
      <c r="X48" s="1"/>
      <c r="Y48" s="1"/>
    </row>
    <row r="49" spans="1:25" ht="18" customHeight="1">
      <c r="A49" s="1"/>
      <c r="B49" s="152" t="s">
        <v>229</v>
      </c>
      <c r="C49" s="151" t="s">
        <v>228</v>
      </c>
      <c r="D49" s="151"/>
      <c r="E49" s="1"/>
      <c r="F49" s="1"/>
      <c r="G49" s="1"/>
      <c r="H49" s="1"/>
      <c r="I49" s="1"/>
      <c r="J49" s="1"/>
      <c r="K49" s="1"/>
      <c r="L49" s="1"/>
      <c r="M49" s="1"/>
      <c r="N49" s="1"/>
      <c r="O49" s="1"/>
      <c r="P49" s="1"/>
      <c r="Q49" s="1"/>
      <c r="R49" s="1"/>
      <c r="S49" s="1"/>
      <c r="T49" s="1"/>
      <c r="U49" s="1"/>
      <c r="V49" s="1"/>
      <c r="W49" s="1"/>
      <c r="X49" s="1"/>
      <c r="Y49" s="1"/>
    </row>
    <row r="50" spans="1:25" ht="18" customHeight="1">
      <c r="A50" s="1"/>
      <c r="B50" s="150"/>
      <c r="C50" s="150"/>
      <c r="D50" s="149"/>
      <c r="E50" s="1"/>
      <c r="F50" s="1"/>
      <c r="G50" s="1"/>
      <c r="H50" s="1"/>
      <c r="I50" s="1"/>
      <c r="J50" s="1"/>
      <c r="K50" s="1"/>
      <c r="L50" s="1"/>
      <c r="M50" s="1"/>
      <c r="N50" s="1"/>
      <c r="O50" s="1"/>
      <c r="P50" s="1"/>
      <c r="Q50" s="1"/>
      <c r="R50" s="1"/>
      <c r="S50" s="1"/>
      <c r="T50" s="1"/>
      <c r="U50" s="1"/>
      <c r="V50" s="1"/>
      <c r="W50" s="1"/>
      <c r="X50" s="1"/>
      <c r="Y50" s="1"/>
    </row>
    <row r="51" spans="1:25" ht="18" customHeight="1">
      <c r="A51" s="1"/>
      <c r="B51" s="150"/>
      <c r="C51" s="150"/>
      <c r="D51" s="149"/>
      <c r="E51" s="1"/>
      <c r="F51" s="1"/>
      <c r="G51" s="1"/>
      <c r="H51" s="1"/>
      <c r="I51" s="1"/>
      <c r="J51" s="1"/>
      <c r="K51" s="1"/>
      <c r="L51" s="1"/>
      <c r="M51" s="1"/>
      <c r="N51" s="1"/>
      <c r="O51" s="1"/>
      <c r="P51" s="1"/>
      <c r="Q51" s="1"/>
      <c r="R51" s="1"/>
      <c r="S51" s="1"/>
      <c r="T51" s="1"/>
      <c r="U51" s="1"/>
      <c r="V51" s="1"/>
      <c r="W51" s="1"/>
      <c r="X51" s="1"/>
      <c r="Y51" s="1"/>
    </row>
    <row r="52" spans="1:25" ht="18" customHeight="1">
      <c r="A52" s="1"/>
      <c r="B52" s="150"/>
      <c r="C52" s="150"/>
      <c r="D52" s="149"/>
      <c r="E52" s="1"/>
      <c r="F52" s="1"/>
      <c r="G52" s="1"/>
      <c r="H52" s="1"/>
      <c r="I52" s="1"/>
      <c r="J52" s="1"/>
      <c r="K52" s="1"/>
      <c r="L52" s="1"/>
      <c r="M52" s="1"/>
      <c r="N52" s="1"/>
      <c r="O52" s="1"/>
      <c r="P52" s="1"/>
      <c r="Q52" s="1"/>
      <c r="R52" s="1"/>
      <c r="S52" s="1"/>
      <c r="T52" s="1"/>
      <c r="U52" s="1"/>
      <c r="V52" s="1"/>
      <c r="W52" s="1"/>
      <c r="X52" s="1"/>
      <c r="Y52" s="1"/>
    </row>
    <row r="53" spans="1:25" ht="18" customHeight="1">
      <c r="A53" s="1"/>
      <c r="B53" s="150"/>
      <c r="C53" s="150"/>
      <c r="D53" s="149"/>
      <c r="E53" s="1"/>
      <c r="F53" s="1"/>
      <c r="G53" s="1"/>
      <c r="H53" s="1"/>
      <c r="I53" s="1"/>
      <c r="J53" s="1"/>
      <c r="K53" s="1"/>
      <c r="L53" s="1"/>
      <c r="M53" s="1"/>
      <c r="N53" s="1"/>
      <c r="O53" s="1"/>
      <c r="P53" s="1"/>
      <c r="Q53" s="1"/>
      <c r="R53" s="1"/>
      <c r="S53" s="1"/>
      <c r="T53" s="1"/>
      <c r="U53" s="1"/>
      <c r="V53" s="1"/>
      <c r="W53" s="1"/>
      <c r="X53" s="1"/>
      <c r="Y53" s="1"/>
    </row>
    <row r="54" spans="1:25" ht="18" customHeight="1">
      <c r="A54" s="1"/>
      <c r="B54" s="148"/>
      <c r="C54" s="148"/>
      <c r="D54" s="123"/>
      <c r="E54" s="1"/>
      <c r="F54" s="1"/>
      <c r="G54" s="1"/>
      <c r="H54" s="1"/>
      <c r="I54" s="1"/>
      <c r="J54" s="1"/>
      <c r="K54" s="1"/>
      <c r="L54" s="1"/>
      <c r="M54" s="1"/>
      <c r="N54" s="1"/>
      <c r="O54" s="1"/>
      <c r="P54" s="1"/>
      <c r="Q54" s="1"/>
      <c r="R54" s="1"/>
      <c r="S54" s="1"/>
      <c r="T54" s="1"/>
      <c r="U54" s="1"/>
      <c r="V54" s="1"/>
      <c r="W54" s="1"/>
      <c r="X54" s="1"/>
      <c r="Y54" s="1"/>
    </row>
    <row r="55" spans="1:25" ht="18" customHeight="1">
      <c r="A55" s="1"/>
      <c r="B55" s="20"/>
      <c r="C55" s="20"/>
      <c r="D55" s="6"/>
      <c r="E55" s="1"/>
      <c r="F55" s="1"/>
      <c r="G55" s="1"/>
      <c r="H55" s="1"/>
      <c r="I55" s="1"/>
      <c r="J55" s="1"/>
      <c r="K55" s="1"/>
      <c r="L55" s="1"/>
      <c r="M55" s="1"/>
      <c r="N55" s="1"/>
      <c r="O55" s="1"/>
      <c r="P55" s="1"/>
      <c r="Q55" s="1"/>
      <c r="R55" s="1"/>
      <c r="S55" s="1"/>
      <c r="T55" s="1"/>
      <c r="U55" s="1"/>
      <c r="V55" s="1"/>
      <c r="W55" s="1"/>
      <c r="X55" s="1"/>
      <c r="Y55" s="1"/>
    </row>
    <row r="56" spans="1:25" ht="18" customHeight="1">
      <c r="A56" s="1"/>
      <c r="B56" s="1"/>
      <c r="C56" s="6"/>
      <c r="D56" s="6"/>
      <c r="E56" s="1"/>
      <c r="F56" s="1"/>
      <c r="G56" s="1"/>
      <c r="H56" s="1"/>
      <c r="I56" s="1"/>
      <c r="J56" s="1"/>
      <c r="K56" s="1"/>
      <c r="L56" s="1"/>
      <c r="M56" s="1"/>
      <c r="N56" s="1"/>
      <c r="O56" s="1"/>
      <c r="P56" s="1"/>
      <c r="Q56" s="1"/>
      <c r="R56" s="1"/>
      <c r="S56" s="1"/>
      <c r="T56" s="1"/>
      <c r="U56" s="1"/>
      <c r="V56" s="1"/>
      <c r="W56" s="1"/>
      <c r="X56" s="1"/>
      <c r="Y56" s="1"/>
    </row>
    <row r="57" spans="1:25" ht="18" customHeight="1">
      <c r="A57" s="1"/>
      <c r="B57" s="1"/>
      <c r="C57" s="6"/>
      <c r="D57" s="6"/>
      <c r="E57" s="1"/>
      <c r="F57" s="1"/>
      <c r="G57" s="1"/>
      <c r="H57" s="1"/>
      <c r="I57" s="1"/>
      <c r="J57" s="1"/>
      <c r="K57" s="1"/>
      <c r="L57" s="1"/>
      <c r="M57" s="1"/>
      <c r="N57" s="1"/>
      <c r="O57" s="1"/>
      <c r="P57" s="1"/>
      <c r="Q57" s="1"/>
      <c r="R57" s="1"/>
      <c r="S57" s="1"/>
      <c r="T57" s="1"/>
      <c r="U57" s="1"/>
      <c r="V57" s="1"/>
      <c r="W57" s="1"/>
      <c r="X57" s="1"/>
      <c r="Y57" s="1"/>
    </row>
    <row r="58" spans="1:25" ht="18" customHeight="1">
      <c r="A58" s="1"/>
      <c r="B58" s="1"/>
      <c r="C58" s="6"/>
      <c r="D58" s="6"/>
      <c r="E58" s="1"/>
      <c r="F58" s="1"/>
      <c r="G58" s="1"/>
      <c r="H58" s="1"/>
      <c r="I58" s="1"/>
      <c r="J58" s="1"/>
      <c r="K58" s="1"/>
      <c r="L58" s="1"/>
      <c r="M58" s="1"/>
      <c r="N58" s="1"/>
      <c r="O58" s="1"/>
      <c r="P58" s="1"/>
      <c r="Q58" s="1"/>
      <c r="R58" s="1"/>
      <c r="S58" s="1"/>
      <c r="T58" s="1"/>
      <c r="U58" s="1"/>
      <c r="V58" s="1"/>
      <c r="W58" s="1"/>
      <c r="X58" s="1"/>
      <c r="Y58" s="1"/>
    </row>
    <row r="59" spans="1:25" ht="18" customHeight="1">
      <c r="A59" s="1"/>
      <c r="B59" s="1"/>
      <c r="C59" s="6"/>
      <c r="D59" s="6"/>
      <c r="E59" s="1"/>
      <c r="F59" s="1"/>
      <c r="G59" s="1"/>
      <c r="H59" s="1"/>
      <c r="I59" s="1"/>
      <c r="J59" s="1"/>
      <c r="K59" s="1"/>
      <c r="L59" s="1"/>
      <c r="M59" s="1"/>
      <c r="N59" s="1"/>
      <c r="O59" s="1"/>
      <c r="P59" s="1"/>
      <c r="Q59" s="1"/>
      <c r="R59" s="1"/>
      <c r="S59" s="1"/>
      <c r="T59" s="1"/>
      <c r="U59" s="1"/>
      <c r="V59" s="1"/>
      <c r="W59" s="1"/>
      <c r="X59" s="1"/>
      <c r="Y59" s="1"/>
    </row>
  </sheetData>
  <mergeCells count="30">
    <mergeCell ref="E1:G1"/>
    <mergeCell ref="L8:M8"/>
    <mergeCell ref="N9:U9"/>
    <mergeCell ref="C16:E16"/>
    <mergeCell ref="A2:X4"/>
    <mergeCell ref="L7:M7"/>
    <mergeCell ref="L10:M11"/>
    <mergeCell ref="N12:O12"/>
    <mergeCell ref="V7:X7"/>
    <mergeCell ref="N8:V8"/>
    <mergeCell ref="Q5:R5"/>
    <mergeCell ref="S5:X5"/>
    <mergeCell ref="P7:Q7"/>
    <mergeCell ref="R7:U7"/>
    <mergeCell ref="Z2:AC2"/>
    <mergeCell ref="Z3:AC4"/>
    <mergeCell ref="A29:X29"/>
    <mergeCell ref="G20:T21"/>
    <mergeCell ref="G17:V17"/>
    <mergeCell ref="C17:F17"/>
    <mergeCell ref="C18:F18"/>
    <mergeCell ref="G18:V18"/>
    <mergeCell ref="E20:F21"/>
    <mergeCell ref="C22:E22"/>
    <mergeCell ref="C23:F23"/>
    <mergeCell ref="G23:V23"/>
    <mergeCell ref="C24:F24"/>
    <mergeCell ref="G24:V24"/>
    <mergeCell ref="E26:F27"/>
    <mergeCell ref="G26:T27"/>
  </mergeCells>
  <phoneticPr fontId="1"/>
  <conditionalFormatting sqref="E1:G1 N8:N10 P12 R12 T12">
    <cfRule type="cellIs" dxfId="42" priority="1" operator="equal">
      <formula>0</formula>
    </cfRule>
  </conditionalFormatting>
  <dataValidations count="6">
    <dataValidation type="list" allowBlank="1" showInputMessage="1" showErrorMessage="1" sqref="G20:V21" xr:uid="{00000000-0002-0000-0C00-000000000000}">
      <formula1>$Z$6:$Z$8</formula1>
    </dataValidation>
    <dataValidation type="list" allowBlank="1" showInputMessage="1" showErrorMessage="1" sqref="L14" xr:uid="{00000000-0002-0000-0C00-000001000000}">
      <formula1>"平成,昭和"</formula1>
    </dataValidation>
    <dataValidation type="list" allowBlank="1" showInputMessage="1" showErrorMessage="1" sqref="Q5" xr:uid="{00000000-0002-0000-0C00-000002000000}">
      <formula1>"平成,令和"</formula1>
    </dataValidation>
    <dataValidation type="list" allowBlank="1" showInputMessage="1" showErrorMessage="1" sqref="N12:O12" xr:uid="{00000000-0002-0000-0C00-000003000000}">
      <formula1>"明治,大正,昭和,平成,令和"</formula1>
    </dataValidation>
    <dataValidation type="list" allowBlank="1" showInputMessage="1" showErrorMessage="1" sqref="P7:Q7" xr:uid="{00000000-0002-0000-0C00-000004000000}">
      <formula1>"（相続人）,（相続人"</formula1>
    </dataValidation>
    <dataValidation type="list" allowBlank="1" showInputMessage="1" showErrorMessage="1" sqref="G26" xr:uid="{BE0BFE04-7523-49F4-B864-1CF47646B054}">
      <formula1>$Z$6:$Z$20</formula1>
    </dataValidation>
  </dataValidations>
  <printOptions horizontalCentered="1"/>
  <pageMargins left="0.70866141732283472" right="0.70866141732283472" top="0.59055118110236227" bottom="0" header="0.31496062992125984" footer="0"/>
  <pageSetup paperSize="9" orientation="portrait" r:id="rId1"/>
  <headerFooter scaleWithDoc="0"/>
  <ignoredErrors>
    <ignoredError sqref="B32:C33 B35 B37:C37 B34 B36 B39:C39 B38 B44:C49 B40 B41 B31" numberStoredAsText="1"/>
  </ignoredErrors>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0CFBB-8B65-4D7B-ABC5-2C04A91D6C9A}">
  <sheetPr>
    <tabColor rgb="FF00B050"/>
  </sheetPr>
  <dimension ref="A1:AH53"/>
  <sheetViews>
    <sheetView workbookViewId="0">
      <selection activeCell="B1" sqref="B1"/>
    </sheetView>
  </sheetViews>
  <sheetFormatPr defaultColWidth="3.75" defaultRowHeight="18" customHeight="1"/>
  <cols>
    <col min="1" max="2" width="3.625" customWidth="1"/>
    <col min="3" max="3" width="4.625" style="19" customWidth="1"/>
    <col min="4" max="4" width="3.625" style="19" customWidth="1"/>
    <col min="5" max="10" width="3.625" customWidth="1"/>
    <col min="11" max="11" width="4.625" customWidth="1"/>
    <col min="12" max="25" width="3.625" customWidth="1"/>
    <col min="26" max="36" width="10.25" customWidth="1"/>
    <col min="37" max="65" width="3.625" customWidth="1"/>
  </cols>
  <sheetData>
    <row r="1" spans="1:34" ht="18" customHeight="1" thickBo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34" ht="18" customHeight="1" thickTop="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c r="Z2" s="461" t="s">
        <v>264</v>
      </c>
      <c r="AA2" s="461"/>
      <c r="AB2" s="461"/>
      <c r="AC2" s="461"/>
    </row>
    <row r="3" spans="1:34" ht="18" customHeight="1" thickTop="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2" t="str">
        <f>入力元!$AJ$9&amp;入力元!$AJ$14&amp;IF(OR(入力元!$AC$9="有",入力元!$AC$14="有"),"に外字あり","")</f>
        <v/>
      </c>
      <c r="AA3" s="463"/>
      <c r="AB3" s="463"/>
      <c r="AC3" s="464"/>
    </row>
    <row r="4" spans="1:34" ht="18" customHeight="1" thickBot="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5"/>
      <c r="AA4" s="466"/>
      <c r="AB4" s="466"/>
      <c r="AC4" s="467"/>
    </row>
    <row r="5" spans="1:34" s="7" customFormat="1" ht="18" customHeight="1" thickBot="1">
      <c r="A5" s="1"/>
      <c r="B5" s="1"/>
      <c r="C5" s="1"/>
      <c r="D5" s="1"/>
      <c r="E5" s="1"/>
      <c r="F5" s="1"/>
      <c r="G5" s="1"/>
      <c r="H5" s="1"/>
      <c r="I5" s="1"/>
      <c r="J5" s="1"/>
      <c r="K5" s="1"/>
      <c r="L5" s="1"/>
      <c r="M5" s="1"/>
      <c r="N5" s="1"/>
      <c r="O5" s="1"/>
      <c r="P5" s="11"/>
      <c r="Q5" s="468" t="s">
        <v>428</v>
      </c>
      <c r="R5" s="468"/>
      <c r="S5" s="468" t="s">
        <v>427</v>
      </c>
      <c r="T5" s="468"/>
      <c r="U5" s="468"/>
      <c r="V5" s="468"/>
      <c r="W5" s="468"/>
      <c r="X5" s="468"/>
      <c r="Y5" s="1"/>
    </row>
    <row r="6" spans="1:34" s="7" customFormat="1" ht="18" customHeight="1">
      <c r="A6" s="1"/>
      <c r="B6" s="1"/>
      <c r="C6" s="1"/>
      <c r="D6" s="1"/>
      <c r="E6" s="1"/>
      <c r="F6" s="1"/>
      <c r="P6" s="12"/>
      <c r="Q6" s="12"/>
      <c r="R6" s="12"/>
      <c r="S6" s="12"/>
      <c r="T6" s="11"/>
      <c r="U6" s="11"/>
      <c r="V6" s="11"/>
      <c r="W6" s="11"/>
      <c r="X6" s="11"/>
      <c r="Y6" s="1"/>
      <c r="Z6" s="206" t="s">
        <v>244</v>
      </c>
      <c r="AA6" s="182"/>
      <c r="AB6" s="182"/>
      <c r="AC6" s="182"/>
      <c r="AD6" s="182"/>
      <c r="AE6" s="182"/>
      <c r="AF6" s="182"/>
      <c r="AG6" s="182"/>
      <c r="AH6" s="191"/>
    </row>
    <row r="7" spans="1:34" s="7" customFormat="1" ht="18" customHeight="1">
      <c r="L7" s="453" t="s">
        <v>24</v>
      </c>
      <c r="M7" s="453"/>
      <c r="N7"/>
      <c r="O7"/>
      <c r="P7" s="455"/>
      <c r="Q7" s="455"/>
      <c r="R7" s="456"/>
      <c r="S7" s="456"/>
      <c r="T7" s="456"/>
      <c r="U7" s="456"/>
      <c r="V7" s="455" t="str">
        <f>IF(N7="（相続人","法定代理人)","")</f>
        <v/>
      </c>
      <c r="W7" s="455"/>
      <c r="X7" s="455"/>
      <c r="Y7" s="1"/>
      <c r="Z7" s="207" t="s">
        <v>84</v>
      </c>
      <c r="AH7" s="192"/>
    </row>
    <row r="8" spans="1:34" s="7" customFormat="1" ht="18" customHeight="1" thickBot="1">
      <c r="A8" s="1"/>
      <c r="B8" s="1"/>
      <c r="L8" s="453" t="s">
        <v>2</v>
      </c>
      <c r="M8" s="453"/>
      <c r="N8" s="454">
        <f>入力元!L6</f>
        <v>0</v>
      </c>
      <c r="O8" s="454"/>
      <c r="P8" s="454"/>
      <c r="Q8" s="454"/>
      <c r="R8" s="454"/>
      <c r="S8" s="454"/>
      <c r="T8" s="454"/>
      <c r="U8" s="454"/>
      <c r="V8" s="454"/>
      <c r="W8" s="142"/>
      <c r="X8" s="38"/>
      <c r="Y8" s="1"/>
      <c r="Z8" s="205" t="s">
        <v>81</v>
      </c>
      <c r="AA8" s="193"/>
      <c r="AB8" s="208"/>
      <c r="AC8" s="208"/>
      <c r="AD8" s="208"/>
      <c r="AE8" s="208"/>
      <c r="AF8" s="193"/>
      <c r="AG8" s="193"/>
      <c r="AH8" s="194"/>
    </row>
    <row r="9" spans="1:34" s="7" customFormat="1" ht="18" customHeight="1">
      <c r="A9" s="1"/>
      <c r="B9" s="1"/>
      <c r="C9" s="1"/>
      <c r="D9" s="1"/>
      <c r="E9" s="1"/>
      <c r="F9" s="1"/>
      <c r="G9" s="1"/>
      <c r="H9" s="1"/>
      <c r="I9" s="1"/>
      <c r="J9" s="1"/>
      <c r="K9" s="1"/>
      <c r="L9" s="215"/>
      <c r="M9" s="215"/>
      <c r="N9" s="449">
        <f>入力元!L7</f>
        <v>0</v>
      </c>
      <c r="O9" s="449"/>
      <c r="P9" s="449"/>
      <c r="Q9" s="449"/>
      <c r="R9" s="449"/>
      <c r="S9" s="449"/>
      <c r="T9" s="449"/>
      <c r="U9" s="449"/>
      <c r="V9" s="39"/>
      <c r="W9" s="39"/>
      <c r="X9" s="39"/>
      <c r="Y9" s="1"/>
    </row>
    <row r="10" spans="1:34" s="7" customFormat="1"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34" s="7" customFormat="1"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34" s="7" customFormat="1"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34" ht="18" customHeight="1">
      <c r="A13" s="1"/>
      <c r="C13"/>
      <c r="D13"/>
      <c r="W13" s="7"/>
      <c r="X13" s="1"/>
      <c r="Y13" s="1"/>
    </row>
    <row r="14" spans="1:34" ht="18" customHeight="1">
      <c r="A14" s="1"/>
      <c r="B14" s="121" t="s">
        <v>34</v>
      </c>
      <c r="C14" s="6"/>
      <c r="D14" s="6"/>
      <c r="E14" s="1"/>
      <c r="F14" s="1"/>
      <c r="G14" s="1"/>
      <c r="H14" s="1"/>
      <c r="I14" s="1"/>
      <c r="J14" s="1"/>
      <c r="K14" s="1"/>
      <c r="L14" s="21"/>
      <c r="M14" s="1"/>
      <c r="N14" s="1"/>
      <c r="O14" s="1"/>
      <c r="P14" s="1"/>
      <c r="Q14" s="1"/>
      <c r="R14" s="7"/>
      <c r="S14" s="7"/>
      <c r="T14" s="7"/>
      <c r="U14" s="7"/>
      <c r="V14" s="7"/>
      <c r="W14" s="7"/>
      <c r="X14" s="1"/>
      <c r="Y14" s="1"/>
    </row>
    <row r="15" spans="1:34" ht="10.5" customHeight="1">
      <c r="A15" s="1"/>
      <c r="C15"/>
      <c r="D15"/>
      <c r="W15" s="7"/>
      <c r="X15" s="1"/>
      <c r="Y15" s="1"/>
    </row>
    <row r="16" spans="1:34" ht="18" customHeight="1">
      <c r="A16" s="1"/>
      <c r="B16" s="1"/>
      <c r="C16" s="542" t="s">
        <v>31</v>
      </c>
      <c r="D16" s="542"/>
      <c r="E16" s="542"/>
      <c r="F16" s="1"/>
      <c r="G16" s="1"/>
      <c r="H16" s="1"/>
      <c r="I16" s="1"/>
      <c r="J16" s="1"/>
      <c r="K16" s="1"/>
      <c r="L16" s="1"/>
      <c r="M16" s="1"/>
      <c r="N16" s="1"/>
      <c r="O16" s="1"/>
      <c r="P16" s="1"/>
      <c r="Q16" s="1"/>
      <c r="R16" s="7"/>
      <c r="S16" s="7"/>
      <c r="T16" s="7"/>
      <c r="U16" s="7"/>
      <c r="V16" s="7"/>
      <c r="W16" s="7"/>
      <c r="X16" s="1"/>
      <c r="Y16" s="1"/>
    </row>
    <row r="17" spans="1:28" ht="18" customHeight="1">
      <c r="A17" s="1"/>
      <c r="B17" s="1"/>
      <c r="C17" s="445" t="s">
        <v>115</v>
      </c>
      <c r="D17" s="445"/>
      <c r="E17" s="445"/>
      <c r="F17" s="445"/>
      <c r="G17" s="446" t="s">
        <v>709</v>
      </c>
      <c r="H17" s="446"/>
      <c r="I17" s="446"/>
      <c r="J17" s="446"/>
      <c r="K17" s="446"/>
      <c r="L17" s="446"/>
      <c r="M17" s="446"/>
      <c r="N17" s="446"/>
      <c r="O17" s="446"/>
      <c r="P17" s="446"/>
      <c r="Q17" s="446"/>
      <c r="R17" s="446"/>
      <c r="S17" s="446"/>
      <c r="T17" s="446"/>
      <c r="U17" s="446"/>
      <c r="V17" s="446"/>
      <c r="W17" s="7"/>
      <c r="X17" s="1"/>
      <c r="Y17" s="1"/>
    </row>
    <row r="18" spans="1:28" ht="18" customHeight="1">
      <c r="A18" s="1"/>
      <c r="B18" s="1"/>
      <c r="C18" s="444" t="s">
        <v>580</v>
      </c>
      <c r="D18" s="444"/>
      <c r="E18" s="444"/>
      <c r="F18" s="444"/>
      <c r="G18" s="446" t="s">
        <v>571</v>
      </c>
      <c r="H18" s="446"/>
      <c r="I18" s="446"/>
      <c r="J18" s="446"/>
      <c r="K18" s="446"/>
      <c r="L18" s="446"/>
      <c r="M18" s="446"/>
      <c r="N18" s="446"/>
      <c r="O18" s="446"/>
      <c r="P18" s="446"/>
      <c r="Q18" s="446"/>
      <c r="R18" s="446"/>
      <c r="S18" s="446"/>
      <c r="T18" s="446"/>
      <c r="U18" s="446"/>
      <c r="V18" s="446"/>
      <c r="W18" s="7"/>
      <c r="X18" s="1"/>
      <c r="Y18" s="1"/>
    </row>
    <row r="19" spans="1:28" ht="18" customHeight="1">
      <c r="A19" s="1"/>
      <c r="B19" s="1"/>
      <c r="C19" s="162"/>
      <c r="D19" s="162"/>
      <c r="E19" s="162"/>
      <c r="F19" s="162"/>
      <c r="G19" s="238"/>
      <c r="H19" s="238"/>
      <c r="I19" s="238"/>
      <c r="J19" s="238"/>
      <c r="K19" s="238"/>
      <c r="L19" s="238"/>
      <c r="M19" s="238"/>
      <c r="N19" s="238"/>
      <c r="O19" s="238"/>
      <c r="P19" s="238"/>
      <c r="Q19" s="238"/>
      <c r="R19" s="238"/>
      <c r="S19" s="238"/>
      <c r="T19" s="238"/>
      <c r="U19" s="238"/>
      <c r="V19" s="238"/>
      <c r="W19" s="7"/>
      <c r="X19" s="1"/>
      <c r="Y19" s="1"/>
    </row>
    <row r="20" spans="1:28" ht="18" customHeight="1">
      <c r="A20" s="1"/>
      <c r="B20" s="1"/>
      <c r="C20" s="162"/>
      <c r="D20" s="162"/>
      <c r="E20" s="447" t="s">
        <v>3</v>
      </c>
      <c r="F20" s="447"/>
      <c r="G20" s="448" t="s">
        <v>85</v>
      </c>
      <c r="H20" s="448"/>
      <c r="I20" s="448"/>
      <c r="J20" s="448"/>
      <c r="K20" s="448"/>
      <c r="L20" s="448"/>
      <c r="M20" s="448"/>
      <c r="N20" s="448"/>
      <c r="O20" s="448"/>
      <c r="P20" s="448"/>
      <c r="Q20" s="448"/>
      <c r="R20" s="448"/>
      <c r="S20" s="448"/>
      <c r="T20" s="448"/>
      <c r="U20" s="238"/>
      <c r="V20" s="238"/>
      <c r="W20" s="7"/>
      <c r="X20" s="1"/>
      <c r="Y20" s="1"/>
    </row>
    <row r="21" spans="1:28" ht="18" customHeight="1">
      <c r="A21" s="1"/>
      <c r="B21" s="1"/>
      <c r="C21" s="162"/>
      <c r="D21" s="162"/>
      <c r="E21" s="447"/>
      <c r="F21" s="447"/>
      <c r="G21" s="448"/>
      <c r="H21" s="448"/>
      <c r="I21" s="448"/>
      <c r="J21" s="448"/>
      <c r="K21" s="448"/>
      <c r="L21" s="448"/>
      <c r="M21" s="448"/>
      <c r="N21" s="448"/>
      <c r="O21" s="448"/>
      <c r="P21" s="448"/>
      <c r="Q21" s="448"/>
      <c r="R21" s="448"/>
      <c r="S21" s="448"/>
      <c r="T21" s="448"/>
      <c r="U21" s="238"/>
      <c r="V21" s="238"/>
      <c r="W21" s="7"/>
      <c r="X21" s="1"/>
      <c r="Y21" s="1"/>
    </row>
    <row r="22" spans="1:28" ht="18" customHeight="1">
      <c r="A22" s="1"/>
      <c r="B22" s="1"/>
      <c r="C22" s="162"/>
      <c r="D22" s="162"/>
      <c r="E22" s="236"/>
      <c r="F22" s="236"/>
      <c r="G22" s="237"/>
      <c r="H22" s="237"/>
      <c r="I22" s="237"/>
      <c r="J22" s="237"/>
      <c r="K22" s="237"/>
      <c r="L22" s="237"/>
      <c r="M22" s="237"/>
      <c r="N22" s="237"/>
      <c r="O22" s="237"/>
      <c r="P22" s="237"/>
      <c r="Q22" s="237"/>
      <c r="R22" s="237"/>
      <c r="S22" s="237"/>
      <c r="T22" s="237"/>
      <c r="U22" s="238"/>
      <c r="V22" s="238"/>
      <c r="W22" s="7"/>
      <c r="X22" s="1"/>
      <c r="Y22" s="1"/>
    </row>
    <row r="23" spans="1:28" ht="18" customHeight="1">
      <c r="A23" s="554" t="s">
        <v>32</v>
      </c>
      <c r="B23" s="554"/>
      <c r="C23" s="554"/>
      <c r="D23" s="554"/>
      <c r="E23" s="554"/>
      <c r="F23" s="554"/>
      <c r="G23" s="554"/>
      <c r="H23" s="554"/>
      <c r="I23" s="554"/>
      <c r="J23" s="554"/>
      <c r="K23" s="554"/>
      <c r="L23" s="554"/>
      <c r="M23" s="554"/>
      <c r="N23" s="554"/>
      <c r="O23" s="554"/>
      <c r="P23" s="554"/>
      <c r="Q23" s="554"/>
      <c r="R23" s="554"/>
      <c r="S23" s="554"/>
      <c r="T23" s="554"/>
      <c r="U23" s="554"/>
      <c r="V23" s="554"/>
      <c r="W23" s="554"/>
      <c r="X23" s="554"/>
      <c r="Y23" s="1"/>
      <c r="AB23" s="135"/>
    </row>
    <row r="24" spans="1:28" s="7" customFormat="1" ht="9.75" customHeight="1">
      <c r="A24" s="1"/>
      <c r="B24" s="1"/>
      <c r="C24" s="1"/>
      <c r="D24" s="1"/>
      <c r="E24" s="1"/>
      <c r="F24" s="1"/>
      <c r="G24" s="1"/>
      <c r="H24" s="1"/>
      <c r="I24" s="1"/>
      <c r="J24" s="1"/>
      <c r="K24" s="1"/>
      <c r="L24" s="1"/>
      <c r="M24" s="1"/>
      <c r="N24" s="1"/>
      <c r="O24" s="1"/>
      <c r="P24" s="1"/>
      <c r="Q24" s="1"/>
      <c r="X24" s="1"/>
      <c r="Y24" s="1"/>
    </row>
    <row r="25" spans="1:28" ht="18" customHeight="1">
      <c r="A25" s="1"/>
      <c r="B25" s="152" t="s">
        <v>243</v>
      </c>
      <c r="C25" s="151" t="s">
        <v>525</v>
      </c>
      <c r="D25" s="151"/>
      <c r="E25" s="1"/>
      <c r="F25" s="1"/>
      <c r="G25" s="1"/>
      <c r="H25" s="1"/>
      <c r="I25" s="1"/>
      <c r="J25" s="1"/>
      <c r="K25" s="1"/>
      <c r="L25" s="1"/>
      <c r="M25" s="1"/>
      <c r="N25" s="1"/>
      <c r="O25" s="1"/>
      <c r="P25" s="1"/>
      <c r="Q25" s="1"/>
      <c r="R25" s="1"/>
      <c r="S25" s="1"/>
      <c r="T25" s="1"/>
      <c r="U25" s="1"/>
      <c r="V25" s="1"/>
      <c r="W25" s="1"/>
      <c r="X25" s="1"/>
      <c r="Y25" s="1"/>
    </row>
    <row r="26" spans="1:28" ht="18" customHeight="1">
      <c r="A26" s="1"/>
      <c r="B26" s="152">
        <v>0</v>
      </c>
      <c r="C26" s="151" t="s">
        <v>242</v>
      </c>
      <c r="D26" s="151" t="s">
        <v>609</v>
      </c>
      <c r="E26" s="1"/>
      <c r="F26" s="1"/>
      <c r="G26" s="1"/>
      <c r="H26" s="1"/>
      <c r="I26" s="1"/>
      <c r="J26" s="1"/>
      <c r="K26" s="1"/>
      <c r="L26" s="1"/>
      <c r="M26" s="1"/>
      <c r="N26" s="1"/>
      <c r="O26" s="1"/>
      <c r="P26" s="1"/>
      <c r="Q26" s="1"/>
      <c r="R26" s="1"/>
      <c r="S26" s="1"/>
      <c r="T26" s="1"/>
      <c r="U26" s="1"/>
      <c r="V26" s="1"/>
      <c r="W26" s="1"/>
      <c r="X26" s="1"/>
      <c r="Y26" s="1"/>
    </row>
    <row r="27" spans="1:28" ht="18" customHeight="1">
      <c r="A27" s="1"/>
      <c r="B27" s="152">
        <v>0</v>
      </c>
      <c r="C27" s="151">
        <v>0</v>
      </c>
      <c r="D27" s="151" t="s">
        <v>378</v>
      </c>
      <c r="E27" s="1"/>
      <c r="F27" s="1"/>
      <c r="G27" s="1"/>
      <c r="H27" s="1"/>
      <c r="I27" s="1"/>
      <c r="J27" s="1"/>
      <c r="K27" s="1"/>
      <c r="L27" s="1"/>
      <c r="M27" s="1"/>
      <c r="N27" s="1"/>
      <c r="O27" s="1"/>
      <c r="P27" s="1"/>
      <c r="Q27" s="1"/>
      <c r="R27" s="1"/>
      <c r="S27" s="1"/>
      <c r="T27" s="1"/>
      <c r="U27" s="1"/>
      <c r="V27" s="1"/>
      <c r="W27" s="1"/>
      <c r="X27" s="1"/>
      <c r="Y27" s="1"/>
    </row>
    <row r="28" spans="1:28" ht="18" customHeight="1">
      <c r="A28" s="1"/>
      <c r="B28" s="152">
        <v>0</v>
      </c>
      <c r="C28" s="233" t="s">
        <v>177</v>
      </c>
      <c r="D28" s="151" t="s">
        <v>239</v>
      </c>
      <c r="E28" s="1"/>
      <c r="F28" s="1"/>
      <c r="G28" s="1"/>
      <c r="H28" s="1"/>
      <c r="I28" s="1"/>
      <c r="J28" s="1"/>
      <c r="K28" s="1"/>
      <c r="L28" s="1"/>
      <c r="M28" s="1"/>
      <c r="N28" s="1"/>
      <c r="O28" s="1"/>
      <c r="P28" s="1"/>
      <c r="Q28" s="1"/>
      <c r="R28" s="1"/>
      <c r="S28" s="1"/>
      <c r="T28" s="1"/>
      <c r="U28" s="1"/>
      <c r="V28" s="1"/>
      <c r="W28" s="1"/>
      <c r="X28" s="1"/>
      <c r="Y28" s="1"/>
    </row>
    <row r="29" spans="1:28" ht="18" customHeight="1">
      <c r="A29" s="1"/>
      <c r="B29" s="152">
        <v>0</v>
      </c>
      <c r="C29" s="233" t="s">
        <v>240</v>
      </c>
      <c r="D29" s="151" t="s">
        <v>722</v>
      </c>
      <c r="E29" s="1"/>
      <c r="F29" s="1"/>
      <c r="G29" s="1"/>
      <c r="H29" s="1"/>
      <c r="I29" s="1"/>
      <c r="J29" s="1"/>
      <c r="K29" s="1"/>
      <c r="L29" s="1"/>
      <c r="M29" s="1"/>
      <c r="N29" s="1"/>
      <c r="O29" s="1"/>
      <c r="P29" s="1"/>
      <c r="Q29" s="1"/>
      <c r="R29" s="1"/>
      <c r="S29" s="1"/>
      <c r="T29" s="1"/>
      <c r="U29" s="1"/>
      <c r="V29" s="1"/>
      <c r="W29" s="1"/>
      <c r="X29" s="1"/>
      <c r="Y29" s="1"/>
    </row>
    <row r="30" spans="1:28" ht="18" customHeight="1">
      <c r="A30" s="1"/>
      <c r="B30" s="152">
        <v>0</v>
      </c>
      <c r="C30" s="233" t="s">
        <v>238</v>
      </c>
      <c r="D30" s="151" t="s">
        <v>379</v>
      </c>
      <c r="E30" s="1"/>
      <c r="F30" s="1"/>
      <c r="G30" s="1"/>
      <c r="H30" s="1"/>
      <c r="I30" s="1"/>
      <c r="J30" s="1"/>
      <c r="K30" s="1"/>
      <c r="L30" s="1"/>
      <c r="M30" s="1"/>
      <c r="N30" s="1"/>
      <c r="O30" s="1"/>
      <c r="P30" s="1"/>
      <c r="Q30" s="1"/>
      <c r="R30" s="1"/>
      <c r="S30" s="1"/>
      <c r="T30" s="1"/>
      <c r="U30" s="1"/>
      <c r="V30" s="1"/>
      <c r="W30" s="1"/>
      <c r="X30" s="1"/>
      <c r="Y30" s="1"/>
    </row>
    <row r="31" spans="1:28" ht="18" customHeight="1">
      <c r="A31" s="1"/>
      <c r="B31" s="152">
        <v>0</v>
      </c>
      <c r="C31" s="151">
        <v>0</v>
      </c>
      <c r="D31" s="151" t="s">
        <v>383</v>
      </c>
      <c r="E31" s="1"/>
      <c r="F31" s="1"/>
      <c r="G31" s="1"/>
      <c r="H31" s="1"/>
      <c r="I31" s="1"/>
      <c r="J31" s="1"/>
      <c r="K31" s="1"/>
      <c r="L31" s="1"/>
      <c r="M31" s="1"/>
      <c r="N31" s="1"/>
      <c r="O31" s="1"/>
      <c r="P31" s="1"/>
      <c r="Q31" s="1"/>
      <c r="R31" s="1"/>
      <c r="S31" s="1"/>
      <c r="T31" s="1"/>
      <c r="U31" s="1"/>
      <c r="V31" s="1"/>
      <c r="W31" s="1"/>
      <c r="X31" s="1"/>
      <c r="Y31" s="1"/>
    </row>
    <row r="32" spans="1:28" ht="18" customHeight="1">
      <c r="A32" s="1"/>
      <c r="B32" s="152">
        <v>0</v>
      </c>
      <c r="C32" s="233" t="s">
        <v>196</v>
      </c>
      <c r="D32" s="151" t="s">
        <v>393</v>
      </c>
      <c r="E32" s="1"/>
      <c r="F32" s="1"/>
      <c r="G32" s="1"/>
      <c r="H32" s="1"/>
      <c r="I32" s="1"/>
      <c r="J32" s="1"/>
      <c r="K32" s="1"/>
      <c r="L32" s="1"/>
      <c r="M32" s="1"/>
      <c r="N32" s="1"/>
      <c r="O32" s="1"/>
      <c r="P32" s="1"/>
      <c r="Q32" s="1"/>
      <c r="R32" s="1"/>
      <c r="S32" s="1"/>
      <c r="T32" s="1"/>
      <c r="U32" s="1"/>
      <c r="V32" s="1"/>
      <c r="W32" s="1"/>
      <c r="X32" s="1"/>
      <c r="Y32" s="1"/>
    </row>
    <row r="33" spans="1:25" ht="18" customHeight="1">
      <c r="A33" s="1"/>
      <c r="B33" s="152">
        <v>0</v>
      </c>
      <c r="C33" s="151">
        <v>0</v>
      </c>
      <c r="D33" s="151" t="s">
        <v>394</v>
      </c>
      <c r="E33" s="1"/>
      <c r="F33" s="1"/>
      <c r="G33" s="1"/>
      <c r="H33" s="1"/>
      <c r="I33" s="1"/>
      <c r="J33" s="1"/>
      <c r="K33" s="1"/>
      <c r="L33" s="1"/>
      <c r="M33" s="1"/>
      <c r="N33" s="1"/>
      <c r="O33" s="1"/>
      <c r="P33" s="1"/>
      <c r="Q33" s="1"/>
      <c r="R33" s="1"/>
      <c r="S33" s="1"/>
      <c r="T33" s="1"/>
      <c r="U33" s="1"/>
      <c r="V33" s="1"/>
      <c r="W33" s="1"/>
      <c r="X33" s="1"/>
      <c r="Y33" s="1"/>
    </row>
    <row r="34" spans="1:25" ht="18" customHeight="1">
      <c r="A34" s="1"/>
      <c r="B34" s="152">
        <v>0</v>
      </c>
      <c r="C34" s="233" t="s">
        <v>195</v>
      </c>
      <c r="D34" s="151" t="s">
        <v>235</v>
      </c>
      <c r="E34" s="1"/>
      <c r="F34" s="1"/>
      <c r="G34" s="1"/>
      <c r="H34" s="1"/>
      <c r="I34" s="1"/>
      <c r="J34" s="1"/>
      <c r="K34" s="1"/>
      <c r="L34" s="1"/>
      <c r="M34" s="1"/>
      <c r="N34" s="1"/>
      <c r="O34" s="1"/>
      <c r="P34" s="1"/>
      <c r="Q34" s="1"/>
      <c r="R34" s="1"/>
      <c r="S34" s="1"/>
      <c r="T34" s="1"/>
      <c r="U34" s="1"/>
      <c r="V34" s="1"/>
      <c r="W34" s="1"/>
      <c r="X34" s="1"/>
      <c r="Y34" s="1"/>
    </row>
    <row r="35" spans="1:25" ht="18" customHeight="1">
      <c r="A35" s="1"/>
      <c r="B35" s="152">
        <v>0</v>
      </c>
      <c r="C35" s="233" t="s">
        <v>236</v>
      </c>
      <c r="D35" s="151" t="s">
        <v>234</v>
      </c>
      <c r="E35" s="1"/>
      <c r="F35" s="1"/>
      <c r="G35" s="1"/>
      <c r="H35" s="1"/>
      <c r="I35" s="1"/>
      <c r="J35" s="1"/>
      <c r="K35" s="1"/>
      <c r="L35" s="1"/>
      <c r="M35" s="1"/>
      <c r="N35" s="1"/>
      <c r="O35" s="1"/>
      <c r="P35" s="1"/>
      <c r="Q35" s="1"/>
      <c r="R35" s="1"/>
      <c r="S35" s="1"/>
      <c r="T35" s="1"/>
      <c r="U35" s="1"/>
      <c r="V35" s="1"/>
      <c r="W35" s="1"/>
      <c r="X35" s="1"/>
      <c r="Y35" s="1"/>
    </row>
    <row r="36" spans="1:25" s="9" customFormat="1" ht="18" customHeight="1">
      <c r="C36" s="241" t="s">
        <v>198</v>
      </c>
      <c r="D36" s="7" t="s">
        <v>725</v>
      </c>
      <c r="E36" s="7"/>
      <c r="F36" s="7"/>
      <c r="G36" s="7"/>
      <c r="H36" s="7"/>
      <c r="I36" s="7"/>
      <c r="J36" s="7"/>
      <c r="K36" s="7"/>
    </row>
    <row r="37" spans="1:25" s="9" customFormat="1" ht="18" customHeight="1">
      <c r="D37" s="7" t="s">
        <v>726</v>
      </c>
      <c r="E37" s="7"/>
      <c r="F37" s="7"/>
      <c r="G37" s="7"/>
      <c r="H37" s="7"/>
      <c r="I37" s="7"/>
      <c r="J37" s="7"/>
      <c r="K37" s="7"/>
    </row>
    <row r="38" spans="1:25" ht="18" customHeight="1">
      <c r="A38" s="1"/>
      <c r="B38" s="152">
        <v>0</v>
      </c>
      <c r="C38" s="151">
        <v>0</v>
      </c>
      <c r="D38" s="151">
        <v>0</v>
      </c>
      <c r="E38" s="1"/>
      <c r="F38" s="1"/>
      <c r="G38" s="1"/>
      <c r="H38" s="1"/>
      <c r="I38" s="1"/>
      <c r="J38" s="1"/>
      <c r="K38" s="1"/>
      <c r="L38" s="1"/>
      <c r="M38" s="1"/>
      <c r="N38" s="1"/>
      <c r="O38" s="1"/>
      <c r="P38" s="1"/>
      <c r="Q38" s="1"/>
      <c r="R38" s="1"/>
      <c r="S38" s="1"/>
      <c r="T38" s="1"/>
      <c r="U38" s="1"/>
      <c r="V38" s="1"/>
      <c r="W38" s="1"/>
      <c r="X38" s="1"/>
      <c r="Y38" s="1"/>
    </row>
    <row r="39" spans="1:25" ht="18" customHeight="1">
      <c r="A39" s="1"/>
      <c r="B39" s="152" t="s">
        <v>233</v>
      </c>
      <c r="C39" s="151" t="s">
        <v>232</v>
      </c>
      <c r="D39" s="151"/>
      <c r="E39" s="1"/>
      <c r="F39" s="1"/>
      <c r="G39" s="1"/>
      <c r="H39" s="1"/>
      <c r="I39" s="1"/>
      <c r="J39" s="1"/>
      <c r="K39" s="1"/>
      <c r="L39" s="1"/>
      <c r="M39" s="1"/>
      <c r="N39" s="1"/>
      <c r="O39" s="1"/>
      <c r="P39" s="1"/>
      <c r="Q39" s="1"/>
      <c r="R39" s="1"/>
      <c r="S39" s="1"/>
      <c r="T39" s="1"/>
      <c r="U39" s="1"/>
      <c r="V39" s="1"/>
      <c r="W39" s="1"/>
      <c r="X39" s="1"/>
      <c r="Y39" s="1"/>
    </row>
    <row r="40" spans="1:25" ht="18" customHeight="1">
      <c r="A40" s="1"/>
      <c r="B40" s="152">
        <v>0</v>
      </c>
      <c r="C40" s="151">
        <v>0</v>
      </c>
      <c r="D40" s="151">
        <v>0</v>
      </c>
      <c r="E40" s="1"/>
      <c r="F40" s="1"/>
      <c r="G40" s="1"/>
      <c r="H40" s="1"/>
      <c r="I40" s="1"/>
      <c r="J40" s="1"/>
      <c r="K40" s="1"/>
      <c r="L40" s="1"/>
      <c r="M40" s="1"/>
      <c r="N40" s="1"/>
      <c r="O40" s="1"/>
      <c r="P40" s="1"/>
      <c r="Q40" s="1"/>
      <c r="R40" s="1"/>
      <c r="S40" s="1"/>
      <c r="T40" s="1"/>
      <c r="U40" s="1"/>
      <c r="V40" s="1"/>
      <c r="W40" s="1"/>
      <c r="X40" s="1"/>
      <c r="Y40" s="1"/>
    </row>
    <row r="41" spans="1:25" ht="18" customHeight="1">
      <c r="A41" s="1"/>
      <c r="B41" s="152" t="s">
        <v>231</v>
      </c>
      <c r="C41" s="151" t="s">
        <v>230</v>
      </c>
      <c r="D41" s="151"/>
      <c r="E41" s="1"/>
      <c r="F41" s="1"/>
      <c r="G41" s="1"/>
      <c r="H41" s="1"/>
      <c r="I41" s="1"/>
      <c r="J41" s="1"/>
      <c r="K41" s="1"/>
      <c r="L41" s="1"/>
      <c r="M41" s="1"/>
      <c r="N41" s="1"/>
      <c r="O41" s="1"/>
      <c r="P41" s="1"/>
      <c r="Q41" s="1"/>
      <c r="R41" s="1"/>
      <c r="S41" s="1"/>
      <c r="T41" s="1"/>
      <c r="U41" s="1"/>
      <c r="V41" s="1"/>
      <c r="W41" s="1"/>
      <c r="X41" s="1"/>
      <c r="Y41" s="1"/>
    </row>
    <row r="42" spans="1:25" ht="18" customHeight="1">
      <c r="A42" s="1"/>
      <c r="B42" s="152">
        <v>0</v>
      </c>
      <c r="C42" s="151">
        <v>0</v>
      </c>
      <c r="D42" s="151">
        <v>0</v>
      </c>
      <c r="E42" s="1"/>
      <c r="F42" s="1"/>
      <c r="G42" s="1"/>
      <c r="H42" s="1"/>
      <c r="I42" s="1"/>
      <c r="J42" s="1"/>
      <c r="K42" s="1"/>
      <c r="L42" s="1"/>
      <c r="M42" s="1"/>
      <c r="N42" s="1"/>
      <c r="O42" s="1"/>
      <c r="P42" s="1"/>
      <c r="Q42" s="1"/>
      <c r="R42" s="1"/>
      <c r="S42" s="1"/>
      <c r="T42" s="1"/>
      <c r="U42" s="1"/>
      <c r="V42" s="1"/>
      <c r="W42" s="1"/>
      <c r="X42" s="1"/>
      <c r="Y42" s="1"/>
    </row>
    <row r="43" spans="1:25" ht="18" customHeight="1">
      <c r="A43" s="1"/>
      <c r="B43" s="152" t="s">
        <v>229</v>
      </c>
      <c r="C43" s="151" t="s">
        <v>228</v>
      </c>
      <c r="D43" s="151"/>
      <c r="E43" s="1"/>
      <c r="F43" s="1"/>
      <c r="G43" s="1"/>
      <c r="H43" s="1"/>
      <c r="I43" s="1"/>
      <c r="J43" s="1"/>
      <c r="K43" s="1"/>
      <c r="L43" s="1"/>
      <c r="M43" s="1"/>
      <c r="N43" s="1"/>
      <c r="O43" s="1"/>
      <c r="P43" s="1"/>
      <c r="Q43" s="1"/>
      <c r="R43" s="1"/>
      <c r="S43" s="1"/>
      <c r="T43" s="1"/>
      <c r="U43" s="1"/>
      <c r="V43" s="1"/>
      <c r="W43" s="1"/>
      <c r="X43" s="1"/>
      <c r="Y43" s="1"/>
    </row>
    <row r="44" spans="1:25" ht="18" customHeight="1">
      <c r="A44" s="1"/>
      <c r="B44" s="150"/>
      <c r="C44" s="150"/>
      <c r="D44" s="149"/>
      <c r="E44" s="1"/>
      <c r="F44" s="1"/>
      <c r="G44" s="1"/>
      <c r="H44" s="1"/>
      <c r="I44" s="1"/>
      <c r="J44" s="1"/>
      <c r="K44" s="1"/>
      <c r="L44" s="1"/>
      <c r="M44" s="1"/>
      <c r="N44" s="1"/>
      <c r="O44" s="1"/>
      <c r="P44" s="1"/>
      <c r="Q44" s="1"/>
      <c r="R44" s="1"/>
      <c r="S44" s="1"/>
      <c r="T44" s="1"/>
      <c r="U44" s="1"/>
      <c r="V44" s="1"/>
      <c r="W44" s="1"/>
      <c r="X44" s="1"/>
      <c r="Y44" s="1"/>
    </row>
    <row r="45" spans="1:25" ht="18" customHeight="1">
      <c r="A45" s="1"/>
      <c r="B45" s="150"/>
      <c r="C45" s="150"/>
      <c r="D45" s="149"/>
      <c r="E45" s="1"/>
      <c r="F45" s="1"/>
      <c r="G45" s="1"/>
      <c r="H45" s="1"/>
      <c r="I45" s="1"/>
      <c r="J45" s="1"/>
      <c r="K45" s="1"/>
      <c r="L45" s="1"/>
      <c r="M45" s="1"/>
      <c r="N45" s="1"/>
      <c r="O45" s="1"/>
      <c r="P45" s="1"/>
      <c r="Q45" s="1"/>
      <c r="R45" s="1"/>
      <c r="S45" s="1"/>
      <c r="T45" s="1"/>
      <c r="U45" s="1"/>
      <c r="V45" s="1"/>
      <c r="W45" s="1"/>
      <c r="X45" s="1"/>
      <c r="Y45" s="1"/>
    </row>
    <row r="46" spans="1:25" ht="18" customHeight="1">
      <c r="A46" s="1"/>
      <c r="B46" s="150"/>
      <c r="C46" s="150"/>
      <c r="D46" s="149"/>
      <c r="E46" s="1"/>
      <c r="F46" s="1"/>
      <c r="G46" s="1"/>
      <c r="H46" s="1"/>
      <c r="I46" s="1"/>
      <c r="J46" s="1"/>
      <c r="K46" s="1"/>
      <c r="L46" s="1"/>
      <c r="M46" s="1"/>
      <c r="N46" s="1"/>
      <c r="O46" s="1"/>
      <c r="P46" s="1"/>
      <c r="Q46" s="1"/>
      <c r="R46" s="1"/>
      <c r="S46" s="1"/>
      <c r="T46" s="1"/>
      <c r="U46" s="1"/>
      <c r="V46" s="1"/>
      <c r="W46" s="1"/>
      <c r="X46" s="1"/>
      <c r="Y46" s="1"/>
    </row>
    <row r="47" spans="1:25" ht="18" customHeight="1">
      <c r="A47" s="1"/>
      <c r="B47" s="150"/>
      <c r="C47" s="150"/>
      <c r="D47" s="149"/>
      <c r="E47" s="1"/>
      <c r="F47" s="1"/>
      <c r="G47" s="1"/>
      <c r="H47" s="1"/>
      <c r="I47" s="1"/>
      <c r="J47" s="1"/>
      <c r="K47" s="1"/>
      <c r="L47" s="1"/>
      <c r="M47" s="1"/>
      <c r="N47" s="1"/>
      <c r="O47" s="1"/>
      <c r="P47" s="1"/>
      <c r="Q47" s="1"/>
      <c r="R47" s="1"/>
      <c r="S47" s="1"/>
      <c r="T47" s="1"/>
      <c r="U47" s="1"/>
      <c r="V47" s="1"/>
      <c r="W47" s="1"/>
      <c r="X47" s="1"/>
      <c r="Y47" s="1"/>
    </row>
    <row r="48" spans="1:25" ht="18" customHeight="1">
      <c r="A48" s="1"/>
      <c r="B48" s="148"/>
      <c r="C48" s="148"/>
      <c r="D48" s="123"/>
      <c r="E48" s="1"/>
      <c r="F48" s="1"/>
      <c r="G48" s="1"/>
      <c r="H48" s="1"/>
      <c r="I48" s="1"/>
      <c r="J48" s="1"/>
      <c r="K48" s="1"/>
      <c r="L48" s="1"/>
      <c r="M48" s="1"/>
      <c r="N48" s="1"/>
      <c r="O48" s="1"/>
      <c r="P48" s="1"/>
      <c r="Q48" s="1"/>
      <c r="R48" s="1"/>
      <c r="S48" s="1"/>
      <c r="T48" s="1"/>
      <c r="U48" s="1"/>
      <c r="V48" s="1"/>
      <c r="W48" s="1"/>
      <c r="X48" s="1"/>
      <c r="Y48" s="1"/>
    </row>
    <row r="49" spans="1:25" ht="18" customHeight="1">
      <c r="A49" s="1"/>
      <c r="B49" s="20"/>
      <c r="C49" s="20"/>
      <c r="D49" s="6"/>
      <c r="E49" s="1"/>
      <c r="F49" s="1"/>
      <c r="G49" s="1"/>
      <c r="H49" s="1"/>
      <c r="I49" s="1"/>
      <c r="J49" s="1"/>
      <c r="K49" s="1"/>
      <c r="L49" s="1"/>
      <c r="M49" s="1"/>
      <c r="N49" s="1"/>
      <c r="O49" s="1"/>
      <c r="P49" s="1"/>
      <c r="Q49" s="1"/>
      <c r="R49" s="1"/>
      <c r="S49" s="1"/>
      <c r="T49" s="1"/>
      <c r="U49" s="1"/>
      <c r="V49" s="1"/>
      <c r="W49" s="1"/>
      <c r="X49" s="1"/>
      <c r="Y49" s="1"/>
    </row>
    <row r="50" spans="1:25" ht="18" customHeight="1">
      <c r="A50" s="1"/>
      <c r="B50" s="1"/>
      <c r="C50" s="6"/>
      <c r="D50" s="6"/>
      <c r="E50" s="1"/>
      <c r="F50" s="1"/>
      <c r="G50" s="1"/>
      <c r="H50" s="1"/>
      <c r="I50" s="1"/>
      <c r="J50" s="1"/>
      <c r="K50" s="1"/>
      <c r="L50" s="1"/>
      <c r="M50" s="1"/>
      <c r="N50" s="1"/>
      <c r="O50" s="1"/>
      <c r="P50" s="1"/>
      <c r="Q50" s="1"/>
      <c r="R50" s="1"/>
      <c r="S50" s="1"/>
      <c r="T50" s="1"/>
      <c r="U50" s="1"/>
      <c r="V50" s="1"/>
      <c r="W50" s="1"/>
      <c r="X50" s="1"/>
      <c r="Y50" s="1"/>
    </row>
    <row r="51" spans="1:25" ht="18" customHeight="1">
      <c r="A51" s="1"/>
      <c r="B51" s="1"/>
      <c r="C51" s="6"/>
      <c r="D51" s="6"/>
      <c r="E51" s="1"/>
      <c r="F51" s="1"/>
      <c r="G51" s="1"/>
      <c r="H51" s="1"/>
      <c r="I51" s="1"/>
      <c r="J51" s="1"/>
      <c r="K51" s="1"/>
      <c r="L51" s="1"/>
      <c r="M51" s="1"/>
      <c r="N51" s="1"/>
      <c r="O51" s="1"/>
      <c r="P51" s="1"/>
      <c r="Q51" s="1"/>
      <c r="R51" s="1"/>
      <c r="S51" s="1"/>
      <c r="T51" s="1"/>
      <c r="U51" s="1"/>
      <c r="V51" s="1"/>
      <c r="W51" s="1"/>
      <c r="X51" s="1"/>
      <c r="Y51" s="1"/>
    </row>
    <row r="52" spans="1:25" ht="18" customHeight="1">
      <c r="A52" s="1"/>
      <c r="B52" s="1"/>
      <c r="C52" s="6"/>
      <c r="D52" s="6"/>
      <c r="E52" s="1"/>
      <c r="F52" s="1"/>
      <c r="G52" s="1"/>
      <c r="H52" s="1"/>
      <c r="I52" s="1"/>
      <c r="J52" s="1"/>
      <c r="K52" s="1"/>
      <c r="L52" s="1"/>
      <c r="M52" s="1"/>
      <c r="N52" s="1"/>
      <c r="O52" s="1"/>
      <c r="P52" s="1"/>
      <c r="Q52" s="1"/>
      <c r="R52" s="1"/>
      <c r="S52" s="1"/>
      <c r="T52" s="1"/>
      <c r="U52" s="1"/>
      <c r="V52" s="1"/>
      <c r="W52" s="1"/>
      <c r="X52" s="1"/>
      <c r="Y52" s="1"/>
    </row>
    <row r="53" spans="1:25" ht="18" customHeight="1">
      <c r="A53" s="1"/>
      <c r="B53" s="1"/>
      <c r="C53" s="6"/>
      <c r="D53" s="6"/>
      <c r="E53" s="1"/>
      <c r="F53" s="1"/>
      <c r="G53" s="1"/>
      <c r="H53" s="1"/>
      <c r="I53" s="1"/>
      <c r="J53" s="1"/>
      <c r="K53" s="1"/>
      <c r="L53" s="1"/>
      <c r="M53" s="1"/>
      <c r="N53" s="1"/>
      <c r="O53" s="1"/>
      <c r="P53" s="1"/>
      <c r="Q53" s="1"/>
      <c r="R53" s="1"/>
      <c r="S53" s="1"/>
      <c r="T53" s="1"/>
      <c r="U53" s="1"/>
      <c r="V53" s="1"/>
      <c r="W53" s="1"/>
      <c r="X53" s="1"/>
      <c r="Y53" s="1"/>
    </row>
  </sheetData>
  <mergeCells count="23">
    <mergeCell ref="C18:F18"/>
    <mergeCell ref="G18:V18"/>
    <mergeCell ref="E20:F21"/>
    <mergeCell ref="G20:T21"/>
    <mergeCell ref="A23:X23"/>
    <mergeCell ref="C16:E16"/>
    <mergeCell ref="C17:F17"/>
    <mergeCell ref="G17:V17"/>
    <mergeCell ref="N9:U9"/>
    <mergeCell ref="L10:M11"/>
    <mergeCell ref="N12:O12"/>
    <mergeCell ref="L7:M7"/>
    <mergeCell ref="P7:Q7"/>
    <mergeCell ref="R7:U7"/>
    <mergeCell ref="V7:X7"/>
    <mergeCell ref="L8:M8"/>
    <mergeCell ref="N8:V8"/>
    <mergeCell ref="E1:G1"/>
    <mergeCell ref="A2:X4"/>
    <mergeCell ref="Z2:AC2"/>
    <mergeCell ref="Z3:AC4"/>
    <mergeCell ref="Q5:R5"/>
    <mergeCell ref="S5:X5"/>
  </mergeCells>
  <phoneticPr fontId="1"/>
  <conditionalFormatting sqref="E1:G1 N8:N10 P12 R12 T12">
    <cfRule type="cellIs" dxfId="41" priority="1" operator="equal">
      <formula>0</formula>
    </cfRule>
  </conditionalFormatting>
  <dataValidations count="5">
    <dataValidation type="list" allowBlank="1" showInputMessage="1" showErrorMessage="1" sqref="G20" xr:uid="{7C214120-0582-4B40-B9EB-4CBEE8E5D197}">
      <formula1>$Z$6:$Z$15</formula1>
    </dataValidation>
    <dataValidation type="list" allowBlank="1" showInputMessage="1" showErrorMessage="1" sqref="P7:Q7" xr:uid="{811953EB-CA04-4719-ADC6-735D3E34EF33}">
      <formula1>"（相続人）,（相続人"</formula1>
    </dataValidation>
    <dataValidation type="list" allowBlank="1" showInputMessage="1" showErrorMessage="1" sqref="N12:O12" xr:uid="{0E8D9E54-C73F-487D-8C7F-246781A67028}">
      <formula1>"明治,大正,昭和,平成,令和"</formula1>
    </dataValidation>
    <dataValidation type="list" allowBlank="1" showInputMessage="1" showErrorMessage="1" sqref="Q5" xr:uid="{41A66331-9211-4FDB-B4F6-2EC90F50FF8D}">
      <formula1>"平成,令和"</formula1>
    </dataValidation>
    <dataValidation type="list" allowBlank="1" showInputMessage="1" showErrorMessage="1" sqref="L14" xr:uid="{B6E7364D-2090-47BE-BE2E-854183E26B91}">
      <formula1>"平成,昭和"</formula1>
    </dataValidation>
  </dataValidations>
  <printOptions horizontalCentered="1"/>
  <pageMargins left="0.70866141732283472" right="0.70866141732283472" top="0.59055118110236227" bottom="0" header="0.31496062992125984" footer="0"/>
  <pageSetup paperSize="9" orientation="portrait" r:id="rId1"/>
  <headerFooter scaleWithDoc="0"/>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tabColor rgb="FF00B050"/>
  </sheetPr>
  <dimension ref="A1:AQ55"/>
  <sheetViews>
    <sheetView workbookViewId="0">
      <selection activeCell="B1" sqref="B1"/>
    </sheetView>
  </sheetViews>
  <sheetFormatPr defaultColWidth="3.75" defaultRowHeight="18" customHeight="1"/>
  <cols>
    <col min="1" max="2" width="3.625" customWidth="1"/>
    <col min="3" max="3" width="4.625" style="19" customWidth="1"/>
    <col min="4" max="4" width="3.625" style="19" customWidth="1"/>
    <col min="5" max="10" width="3.625" customWidth="1"/>
    <col min="11" max="11" width="4.625" customWidth="1"/>
    <col min="12" max="25" width="3.625" customWidth="1"/>
    <col min="26" max="39" width="10.25" customWidth="1"/>
    <col min="40" max="65" width="3.625" customWidth="1"/>
  </cols>
  <sheetData>
    <row r="1" spans="1:31" ht="18" customHeight="1" thickBot="1">
      <c r="A1" s="49" t="str">
        <f>入力元!L4</f>
        <v>R</v>
      </c>
      <c r="B1" s="48">
        <f>入力元!N4</f>
        <v>8</v>
      </c>
      <c r="C1" s="216" t="s">
        <v>117</v>
      </c>
      <c r="D1" s="216" t="str">
        <f>入力元!R4</f>
        <v>Y</v>
      </c>
      <c r="E1" s="457">
        <f>入力元!T4</f>
        <v>0</v>
      </c>
      <c r="F1" s="458"/>
      <c r="G1" s="459"/>
      <c r="H1" s="1"/>
      <c r="I1" s="1"/>
      <c r="J1" s="1"/>
      <c r="K1" s="1"/>
      <c r="L1" s="1"/>
      <c r="M1" s="1"/>
      <c r="N1" s="1"/>
      <c r="O1" s="1"/>
      <c r="P1" s="1"/>
      <c r="Q1" s="1"/>
      <c r="R1" s="1"/>
      <c r="S1" s="1"/>
      <c r="T1" s="1"/>
      <c r="U1" s="1"/>
      <c r="V1" s="1"/>
      <c r="W1" s="1"/>
      <c r="X1" s="1"/>
      <c r="Y1" s="1"/>
    </row>
    <row r="2" spans="1:31" ht="18" customHeight="1" thickTop="1" thickBot="1">
      <c r="A2" s="460" t="s">
        <v>33</v>
      </c>
      <c r="B2" s="460"/>
      <c r="C2" s="460"/>
      <c r="D2" s="460"/>
      <c r="E2" s="460"/>
      <c r="F2" s="460"/>
      <c r="G2" s="460"/>
      <c r="H2" s="460"/>
      <c r="I2" s="460"/>
      <c r="J2" s="460"/>
      <c r="K2" s="460"/>
      <c r="L2" s="460"/>
      <c r="M2" s="460"/>
      <c r="N2" s="460"/>
      <c r="O2" s="460"/>
      <c r="P2" s="460"/>
      <c r="Q2" s="460"/>
      <c r="R2" s="460"/>
      <c r="S2" s="460"/>
      <c r="T2" s="460"/>
      <c r="U2" s="460"/>
      <c r="V2" s="460"/>
      <c r="W2" s="460"/>
      <c r="X2" s="460"/>
      <c r="Y2" s="1"/>
      <c r="Z2" s="461" t="s">
        <v>264</v>
      </c>
      <c r="AA2" s="461"/>
      <c r="AB2" s="461"/>
      <c r="AC2" s="461"/>
    </row>
    <row r="3" spans="1:31" ht="18" customHeight="1" thickTop="1">
      <c r="A3" s="460"/>
      <c r="B3" s="460"/>
      <c r="C3" s="460"/>
      <c r="D3" s="460"/>
      <c r="E3" s="460"/>
      <c r="F3" s="460"/>
      <c r="G3" s="460"/>
      <c r="H3" s="460"/>
      <c r="I3" s="460"/>
      <c r="J3" s="460"/>
      <c r="K3" s="460"/>
      <c r="L3" s="460"/>
      <c r="M3" s="460"/>
      <c r="N3" s="460"/>
      <c r="O3" s="460"/>
      <c r="P3" s="460"/>
      <c r="Q3" s="460"/>
      <c r="R3" s="460"/>
      <c r="S3" s="460"/>
      <c r="T3" s="460"/>
      <c r="U3" s="460"/>
      <c r="V3" s="460"/>
      <c r="W3" s="460"/>
      <c r="X3" s="460"/>
      <c r="Y3" s="1"/>
      <c r="Z3" s="462" t="str">
        <f>入力元!$AJ$9&amp;入力元!$AJ$14&amp;IF(OR(入力元!$AC$9="有",入力元!$AC$14="有"),"に外字あり","")</f>
        <v/>
      </c>
      <c r="AA3" s="463"/>
      <c r="AB3" s="463"/>
      <c r="AC3" s="464"/>
    </row>
    <row r="4" spans="1:31" ht="18" customHeight="1" thickBot="1">
      <c r="A4" s="460"/>
      <c r="B4" s="460"/>
      <c r="C4" s="460"/>
      <c r="D4" s="460"/>
      <c r="E4" s="460"/>
      <c r="F4" s="460"/>
      <c r="G4" s="460"/>
      <c r="H4" s="460"/>
      <c r="I4" s="460"/>
      <c r="J4" s="460"/>
      <c r="K4" s="460"/>
      <c r="L4" s="460"/>
      <c r="M4" s="460"/>
      <c r="N4" s="460"/>
      <c r="O4" s="460"/>
      <c r="P4" s="460"/>
      <c r="Q4" s="460"/>
      <c r="R4" s="460"/>
      <c r="S4" s="460"/>
      <c r="T4" s="460"/>
      <c r="U4" s="460"/>
      <c r="V4" s="460"/>
      <c r="W4" s="460"/>
      <c r="X4" s="460"/>
      <c r="Y4" s="1"/>
      <c r="Z4" s="465"/>
      <c r="AA4" s="466"/>
      <c r="AB4" s="466"/>
      <c r="AC4" s="467"/>
    </row>
    <row r="5" spans="1:31" s="7" customFormat="1" ht="18" customHeight="1">
      <c r="A5" s="1"/>
      <c r="B5" s="1"/>
      <c r="C5" s="1"/>
      <c r="D5" s="1"/>
      <c r="E5" s="1"/>
      <c r="F5" s="1"/>
      <c r="G5" s="1"/>
      <c r="H5" s="1"/>
      <c r="I5" s="1"/>
      <c r="J5" s="1"/>
      <c r="K5" s="1"/>
      <c r="L5" s="1"/>
      <c r="M5" s="1"/>
      <c r="N5" s="1"/>
      <c r="O5" s="1"/>
      <c r="P5" s="11"/>
      <c r="Q5" s="468" t="s">
        <v>428</v>
      </c>
      <c r="R5" s="468"/>
      <c r="S5" s="468" t="s">
        <v>427</v>
      </c>
      <c r="T5" s="468"/>
      <c r="U5" s="468"/>
      <c r="V5" s="468"/>
      <c r="W5" s="468"/>
      <c r="X5" s="468"/>
      <c r="Y5" s="1"/>
    </row>
    <row r="6" spans="1:31" s="7" customFormat="1" ht="18" customHeight="1">
      <c r="A6" s="1"/>
      <c r="B6" s="1"/>
      <c r="C6" s="1"/>
      <c r="D6" s="1"/>
      <c r="E6" s="1"/>
      <c r="F6" s="1"/>
      <c r="P6" s="12"/>
      <c r="Q6" s="12"/>
      <c r="R6" s="12"/>
      <c r="S6" s="12"/>
      <c r="T6" s="11"/>
      <c r="U6" s="11"/>
      <c r="V6" s="11"/>
      <c r="W6" s="11"/>
      <c r="X6" s="11"/>
      <c r="Y6" s="1"/>
      <c r="Z6"/>
    </row>
    <row r="7" spans="1:31" s="7" customFormat="1" ht="18" customHeight="1">
      <c r="L7" s="453" t="s">
        <v>24</v>
      </c>
      <c r="M7" s="453"/>
      <c r="N7" s="455" t="s">
        <v>221</v>
      </c>
      <c r="O7" s="455"/>
      <c r="P7" s="455"/>
      <c r="Q7" s="455"/>
      <c r="R7" s="456"/>
      <c r="S7" s="456"/>
      <c r="T7" s="456"/>
      <c r="U7" s="456"/>
      <c r="V7" s="455" t="str">
        <f>IF(N7="（相続人","法定代理人)","")</f>
        <v/>
      </c>
      <c r="W7" s="455"/>
      <c r="X7" s="455"/>
      <c r="Y7" s="1"/>
      <c r="Z7"/>
    </row>
    <row r="8" spans="1:31" s="7" customFormat="1" ht="18" customHeight="1">
      <c r="A8" s="1"/>
      <c r="B8" s="1"/>
      <c r="L8" s="453" t="s">
        <v>2</v>
      </c>
      <c r="M8" s="453"/>
      <c r="N8" s="454">
        <f>入力元!L6</f>
        <v>0</v>
      </c>
      <c r="O8" s="454"/>
      <c r="P8" s="454"/>
      <c r="Q8" s="454"/>
      <c r="R8" s="454"/>
      <c r="S8" s="454"/>
      <c r="T8" s="454"/>
      <c r="U8" s="454"/>
      <c r="V8" s="454"/>
      <c r="W8" s="142"/>
      <c r="X8" s="38"/>
      <c r="Y8" s="1"/>
      <c r="Z8"/>
      <c r="AB8" s="9"/>
      <c r="AC8" s="9"/>
      <c r="AD8" s="9"/>
      <c r="AE8" s="9"/>
    </row>
    <row r="9" spans="1:31" s="7" customFormat="1" ht="18" customHeight="1">
      <c r="A9" s="1"/>
      <c r="B9" s="1"/>
      <c r="C9" s="1"/>
      <c r="D9" s="1"/>
      <c r="E9" s="1"/>
      <c r="F9" s="1"/>
      <c r="G9" s="1"/>
      <c r="H9" s="1"/>
      <c r="I9" s="1"/>
      <c r="J9" s="1"/>
      <c r="K9" s="1"/>
      <c r="L9" s="215"/>
      <c r="M9" s="215"/>
      <c r="N9" s="449">
        <f>入力元!L7</f>
        <v>0</v>
      </c>
      <c r="O9" s="449"/>
      <c r="P9" s="449"/>
      <c r="Q9" s="449"/>
      <c r="R9" s="449"/>
      <c r="S9" s="449"/>
      <c r="T9" s="449"/>
      <c r="U9" s="449"/>
      <c r="V9" s="39"/>
      <c r="W9" s="39"/>
      <c r="X9" s="39"/>
      <c r="Y9" s="1"/>
    </row>
    <row r="10" spans="1:31" s="7" customFormat="1" ht="18" customHeight="1">
      <c r="A10" s="1"/>
      <c r="B10" s="1"/>
      <c r="C10" s="1"/>
      <c r="D10" s="1"/>
      <c r="E10" s="1"/>
      <c r="F10" s="1"/>
      <c r="G10" s="1"/>
      <c r="H10" s="1"/>
      <c r="I10" s="1"/>
      <c r="J10" s="1"/>
      <c r="K10" s="1"/>
      <c r="L10" s="450" t="s">
        <v>3</v>
      </c>
      <c r="M10" s="450"/>
      <c r="N10" s="143"/>
      <c r="O10" s="143"/>
      <c r="P10" s="143"/>
      <c r="Q10" s="143"/>
      <c r="R10" s="143"/>
      <c r="S10" s="143"/>
      <c r="T10" s="143"/>
      <c r="U10" s="143"/>
      <c r="V10" s="39"/>
      <c r="W10" s="39"/>
      <c r="X10" s="39"/>
      <c r="Y10" s="1"/>
    </row>
    <row r="11" spans="1:31" s="7" customFormat="1" ht="18" customHeight="1">
      <c r="A11" s="1"/>
      <c r="B11" s="1"/>
      <c r="C11" s="1"/>
      <c r="D11" s="1"/>
      <c r="E11" s="1"/>
      <c r="F11" s="1"/>
      <c r="G11" s="1"/>
      <c r="H11" s="1"/>
      <c r="I11" s="1"/>
      <c r="J11" s="1"/>
      <c r="K11" s="1"/>
      <c r="L11" s="450"/>
      <c r="M11" s="450"/>
      <c r="N11" s="145"/>
      <c r="O11" s="145"/>
      <c r="P11" s="46"/>
      <c r="Q11" s="46"/>
      <c r="R11" s="46"/>
      <c r="S11" s="46"/>
      <c r="T11" s="46"/>
      <c r="U11" s="46"/>
      <c r="V11" s="40"/>
      <c r="W11" s="1"/>
      <c r="X11" s="41" t="s">
        <v>44</v>
      </c>
      <c r="Y11" s="1"/>
    </row>
    <row r="12" spans="1:31" s="7" customFormat="1" ht="18" customHeight="1">
      <c r="A12" s="1"/>
      <c r="B12" s="1"/>
      <c r="C12" s="1"/>
      <c r="D12" s="1"/>
      <c r="E12" s="1"/>
      <c r="F12" s="1"/>
      <c r="G12" s="1"/>
      <c r="H12" s="1"/>
      <c r="I12" s="1"/>
      <c r="K12" s="198"/>
      <c r="L12" s="198"/>
      <c r="M12" s="200" t="s">
        <v>25</v>
      </c>
      <c r="N12" s="451" t="str">
        <f>入力元!L9</f>
        <v>昭和</v>
      </c>
      <c r="O12" s="451"/>
      <c r="P12" s="47">
        <f>入力元!P9</f>
        <v>0</v>
      </c>
      <c r="Q12" s="47" t="s">
        <v>28</v>
      </c>
      <c r="R12" s="47">
        <f>入力元!T9</f>
        <v>0</v>
      </c>
      <c r="S12" s="47" t="s">
        <v>29</v>
      </c>
      <c r="T12" s="47">
        <f>入力元!X9</f>
        <v>0</v>
      </c>
      <c r="U12" s="47" t="s">
        <v>125</v>
      </c>
      <c r="V12" s="1"/>
      <c r="W12" s="217"/>
      <c r="Y12" s="1"/>
    </row>
    <row r="13" spans="1:31" s="7" customFormat="1" ht="18" customHeight="1">
      <c r="A13" s="1"/>
      <c r="B13" s="1"/>
      <c r="C13" s="1"/>
      <c r="D13" s="1"/>
      <c r="E13" s="1"/>
      <c r="F13" s="1"/>
      <c r="G13" s="1"/>
      <c r="H13" s="1"/>
      <c r="I13" s="1"/>
      <c r="J13" s="1"/>
      <c r="K13" s="1"/>
      <c r="L13" s="1"/>
      <c r="M13" s="1"/>
      <c r="N13" s="1"/>
      <c r="O13" s="1"/>
      <c r="P13" s="1"/>
      <c r="Q13" s="1"/>
      <c r="X13" s="1"/>
      <c r="Y13" s="1"/>
    </row>
    <row r="14" spans="1:31" s="11" customFormat="1" ht="18" customHeight="1">
      <c r="A14" s="1"/>
      <c r="B14" s="555" t="s">
        <v>26</v>
      </c>
      <c r="C14" s="555"/>
      <c r="D14" s="555"/>
      <c r="E14" s="555"/>
      <c r="F14" s="542">
        <f>入力元!L13</f>
        <v>0</v>
      </c>
      <c r="G14" s="542"/>
      <c r="H14" s="542"/>
      <c r="I14" s="542"/>
      <c r="J14" s="20" t="s">
        <v>27</v>
      </c>
      <c r="K14" s="21" t="str">
        <f>入力元!L14</f>
        <v>令和</v>
      </c>
      <c r="L14" s="1">
        <f>入力元!P14</f>
        <v>0</v>
      </c>
      <c r="M14" s="1" t="s">
        <v>28</v>
      </c>
      <c r="N14" s="1">
        <f>入力元!T14</f>
        <v>0</v>
      </c>
      <c r="O14" s="1" t="s">
        <v>29</v>
      </c>
      <c r="P14" s="1">
        <f>入力元!X14</f>
        <v>0</v>
      </c>
      <c r="Q14" s="7" t="s">
        <v>30</v>
      </c>
      <c r="R14" s="7"/>
      <c r="S14" s="7"/>
      <c r="T14" s="7"/>
      <c r="U14" s="7"/>
      <c r="V14" s="7"/>
      <c r="W14" s="7"/>
      <c r="X14" s="1"/>
    </row>
    <row r="15" spans="1:31" s="1" customFormat="1" ht="18" customHeight="1">
      <c r="B15" s="1" t="s">
        <v>36</v>
      </c>
    </row>
    <row r="16" spans="1:31" s="7" customFormat="1" ht="9.75" customHeight="1">
      <c r="A16" s="1"/>
      <c r="B16" s="1"/>
      <c r="C16" s="1"/>
      <c r="D16" s="1"/>
      <c r="E16" s="1"/>
      <c r="F16" s="1"/>
      <c r="G16" s="1"/>
      <c r="H16" s="1"/>
      <c r="I16" s="1"/>
      <c r="J16" s="1"/>
      <c r="K16" s="1"/>
      <c r="L16" s="1"/>
      <c r="M16" s="1"/>
      <c r="N16" s="1"/>
      <c r="O16" s="1"/>
      <c r="P16" s="1"/>
      <c r="Q16" s="1"/>
      <c r="X16" s="1"/>
      <c r="Y16" s="1"/>
    </row>
    <row r="17" spans="1:43" ht="18" customHeight="1">
      <c r="A17" s="1"/>
      <c r="B17" s="1"/>
      <c r="C17" s="542" t="s">
        <v>31</v>
      </c>
      <c r="D17" s="542"/>
      <c r="E17" s="542"/>
      <c r="F17" s="1"/>
      <c r="G17" s="1"/>
      <c r="H17" s="1"/>
      <c r="I17" s="1"/>
      <c r="J17" s="1"/>
      <c r="K17" s="1"/>
      <c r="L17" s="1"/>
      <c r="M17" s="1"/>
      <c r="N17" s="1"/>
      <c r="O17" s="1"/>
      <c r="P17" s="1"/>
      <c r="Q17" s="1"/>
      <c r="R17" s="7"/>
      <c r="S17" s="7"/>
      <c r="T17" s="7"/>
      <c r="U17" s="7"/>
      <c r="V17" s="7"/>
      <c r="W17" s="7"/>
      <c r="X17" s="1"/>
      <c r="Y17" s="1"/>
      <c r="Z17" s="1"/>
      <c r="AA17" s="1"/>
      <c r="AB17" s="1"/>
      <c r="AC17" s="1"/>
      <c r="AD17" s="1"/>
      <c r="AE17" s="1"/>
      <c r="AF17" s="1"/>
      <c r="AG17" s="1"/>
      <c r="AH17" s="1"/>
      <c r="AI17" s="1"/>
      <c r="AJ17" s="1"/>
      <c r="AK17" s="1"/>
      <c r="AL17" s="1"/>
      <c r="AM17" s="1"/>
      <c r="AN17" s="1"/>
    </row>
    <row r="18" spans="1:43" ht="18" customHeight="1">
      <c r="A18" s="1"/>
      <c r="B18" s="1"/>
      <c r="C18" s="445" t="s">
        <v>115</v>
      </c>
      <c r="D18" s="445"/>
      <c r="E18" s="445"/>
      <c r="F18" s="445"/>
      <c r="G18" s="556" t="s">
        <v>90</v>
      </c>
      <c r="H18" s="556"/>
      <c r="I18" s="556"/>
      <c r="J18" s="556"/>
      <c r="K18" s="556"/>
      <c r="L18" s="556"/>
      <c r="M18" s="556"/>
      <c r="N18" s="556"/>
      <c r="O18" s="556"/>
      <c r="P18" s="556"/>
      <c r="Q18" s="556"/>
      <c r="R18" s="556"/>
      <c r="S18" s="556"/>
      <c r="T18" s="556"/>
      <c r="U18" s="556"/>
      <c r="V18" s="556"/>
      <c r="W18" s="7"/>
      <c r="X18" s="1"/>
      <c r="Y18" s="1"/>
      <c r="Z18" s="1"/>
      <c r="AA18" s="1"/>
      <c r="AB18" s="1"/>
      <c r="AC18" s="1"/>
      <c r="AD18" s="1"/>
      <c r="AE18" s="1"/>
      <c r="AF18" s="1"/>
      <c r="AG18" s="1"/>
      <c r="AH18" s="1"/>
      <c r="AI18" s="1"/>
      <c r="AJ18" s="1"/>
      <c r="AK18" s="1"/>
      <c r="AL18" s="1"/>
      <c r="AM18" s="1"/>
      <c r="AN18" s="1"/>
    </row>
    <row r="19" spans="1:43" ht="18" customHeight="1">
      <c r="A19" s="1"/>
      <c r="B19" s="1"/>
      <c r="C19" s="444" t="s">
        <v>579</v>
      </c>
      <c r="D19" s="444"/>
      <c r="E19" s="444"/>
      <c r="F19" s="444"/>
      <c r="G19" s="446" t="s">
        <v>709</v>
      </c>
      <c r="H19" s="446"/>
      <c r="I19" s="446"/>
      <c r="J19" s="446"/>
      <c r="K19" s="446"/>
      <c r="L19" s="446"/>
      <c r="M19" s="446"/>
      <c r="N19" s="446"/>
      <c r="O19" s="446"/>
      <c r="P19" s="446"/>
      <c r="Q19" s="446"/>
      <c r="R19" s="446"/>
      <c r="S19" s="446"/>
      <c r="T19" s="446"/>
      <c r="U19" s="446"/>
      <c r="V19" s="446"/>
      <c r="W19" s="7"/>
      <c r="X19" s="1"/>
      <c r="Y19" s="1"/>
      <c r="Z19" s="1"/>
      <c r="AA19" s="1"/>
      <c r="AB19" s="1"/>
      <c r="AC19" s="1"/>
      <c r="AD19" s="1"/>
      <c r="AE19" s="1"/>
      <c r="AF19" s="1"/>
      <c r="AG19" s="1"/>
      <c r="AH19" s="1"/>
      <c r="AI19" s="1"/>
      <c r="AJ19" s="1"/>
      <c r="AK19" s="1"/>
      <c r="AL19" s="1"/>
      <c r="AM19" s="1"/>
      <c r="AN19" s="1"/>
    </row>
    <row r="20" spans="1:43" s="7" customFormat="1" ht="9.75" customHeight="1">
      <c r="A20" s="1"/>
      <c r="B20" s="1"/>
      <c r="C20" s="1"/>
      <c r="D20" s="1"/>
      <c r="E20" s="1"/>
      <c r="F20" s="1"/>
      <c r="G20" s="1"/>
      <c r="H20" s="1"/>
      <c r="I20" s="1"/>
      <c r="J20" s="1"/>
      <c r="K20" s="1"/>
      <c r="L20" s="1"/>
      <c r="M20" s="1"/>
      <c r="N20" s="1"/>
      <c r="O20" s="1"/>
      <c r="P20" s="1"/>
      <c r="Q20" s="1"/>
      <c r="X20" s="1"/>
      <c r="Y20" s="1"/>
    </row>
    <row r="21" spans="1:43" ht="18" customHeight="1">
      <c r="A21" s="1"/>
      <c r="B21" s="1"/>
      <c r="E21" s="447" t="s">
        <v>3</v>
      </c>
      <c r="F21" s="447"/>
      <c r="H21" s="557" t="s">
        <v>386</v>
      </c>
      <c r="I21" s="557"/>
      <c r="J21" s="557"/>
      <c r="K21" s="557"/>
      <c r="L21" s="557"/>
      <c r="M21" s="557"/>
      <c r="N21" s="15" t="s">
        <v>384</v>
      </c>
      <c r="R21" s="15" t="s">
        <v>385</v>
      </c>
      <c r="V21" s="5"/>
      <c r="W21" s="7"/>
      <c r="X21" s="1"/>
      <c r="Y21" s="1"/>
      <c r="Z21" s="1"/>
      <c r="AA21" s="1"/>
      <c r="AB21" s="1"/>
      <c r="AC21" s="1"/>
      <c r="AD21" s="1"/>
      <c r="AE21" s="1"/>
      <c r="AF21" s="1"/>
      <c r="AG21" s="1"/>
      <c r="AH21" s="1"/>
      <c r="AI21" s="1"/>
      <c r="AJ21" s="1"/>
      <c r="AK21" s="1"/>
      <c r="AL21" s="1"/>
      <c r="AM21" s="1"/>
      <c r="AN21" s="1"/>
    </row>
    <row r="22" spans="1:43" ht="18" customHeight="1">
      <c r="A22" s="1"/>
      <c r="B22" s="1"/>
      <c r="E22" s="447"/>
      <c r="F22" s="447"/>
      <c r="H22" s="557"/>
      <c r="I22" s="557"/>
      <c r="J22" s="557"/>
      <c r="K22" s="557"/>
      <c r="L22" s="557"/>
      <c r="M22" s="557"/>
      <c r="N22" s="15" t="s">
        <v>387</v>
      </c>
      <c r="R22" s="15"/>
      <c r="X22" s="1"/>
      <c r="Y22" s="1"/>
      <c r="AI22" s="199"/>
      <c r="AL22" s="199"/>
      <c r="AM22" s="199"/>
      <c r="AO22" s="199"/>
      <c r="AP22" s="199"/>
      <c r="AQ22" s="5"/>
    </row>
    <row r="23" spans="1:43" ht="18" customHeight="1">
      <c r="A23" s="1"/>
      <c r="B23" s="1"/>
      <c r="C23" s="6"/>
      <c r="D23" s="6"/>
      <c r="E23" s="1"/>
      <c r="F23" s="1"/>
      <c r="X23" s="1"/>
      <c r="Y23" s="1"/>
    </row>
    <row r="24" spans="1:43" ht="18" customHeight="1">
      <c r="A24" s="554" t="s">
        <v>32</v>
      </c>
      <c r="B24" s="554"/>
      <c r="C24" s="554"/>
      <c r="D24" s="554"/>
      <c r="E24" s="554"/>
      <c r="F24" s="554"/>
      <c r="G24" s="554"/>
      <c r="H24" s="554"/>
      <c r="I24" s="554"/>
      <c r="J24" s="554"/>
      <c r="K24" s="554"/>
      <c r="L24" s="554"/>
      <c r="M24" s="554"/>
      <c r="N24" s="554"/>
      <c r="O24" s="554"/>
      <c r="P24" s="554"/>
      <c r="Q24" s="554"/>
      <c r="R24" s="554"/>
      <c r="S24" s="554"/>
      <c r="T24" s="554"/>
      <c r="U24" s="554"/>
      <c r="V24" s="554"/>
      <c r="W24" s="554"/>
      <c r="X24" s="554"/>
      <c r="Y24" s="1"/>
      <c r="AB24" s="135"/>
    </row>
    <row r="25" spans="1:43" s="7" customFormat="1" ht="9.75" customHeight="1">
      <c r="A25" s="1"/>
      <c r="B25" s="1"/>
      <c r="C25" s="1"/>
      <c r="D25" s="1"/>
      <c r="E25" s="1"/>
      <c r="F25" s="1"/>
      <c r="G25" s="1"/>
      <c r="H25" s="1"/>
      <c r="I25" s="1"/>
      <c r="J25" s="1"/>
      <c r="K25" s="1"/>
      <c r="L25" s="1"/>
      <c r="M25" s="1"/>
      <c r="N25" s="1"/>
      <c r="O25" s="1"/>
      <c r="P25" s="1"/>
      <c r="Q25" s="1"/>
      <c r="X25" s="1"/>
      <c r="Y25" s="1"/>
    </row>
    <row r="26" spans="1:43" ht="18" customHeight="1">
      <c r="A26" s="1"/>
      <c r="B26" s="152" t="s">
        <v>243</v>
      </c>
      <c r="C26" s="4" t="s">
        <v>388</v>
      </c>
      <c r="D26" s="151"/>
      <c r="E26" s="4"/>
      <c r="F26" s="4"/>
      <c r="G26" s="4"/>
      <c r="H26" s="4"/>
      <c r="I26" s="4"/>
      <c r="J26" s="4"/>
      <c r="K26" s="4"/>
      <c r="L26" s="4"/>
      <c r="M26" s="4"/>
      <c r="N26" s="4"/>
      <c r="O26" s="1"/>
      <c r="P26" s="1"/>
      <c r="Q26" s="1"/>
      <c r="R26" s="1"/>
      <c r="S26" s="1"/>
      <c r="T26" s="1"/>
      <c r="U26" s="1"/>
      <c r="V26" s="1"/>
      <c r="W26" s="1"/>
      <c r="X26" s="1"/>
      <c r="Y26" s="1"/>
    </row>
    <row r="27" spans="1:43" ht="18" customHeight="1">
      <c r="A27" s="1"/>
      <c r="B27" s="152">
        <v>0</v>
      </c>
      <c r="C27" s="4"/>
      <c r="D27" s="151"/>
      <c r="E27" s="4"/>
      <c r="F27" s="4"/>
      <c r="G27" s="4"/>
      <c r="H27" s="4"/>
      <c r="I27" s="4"/>
      <c r="J27" s="4"/>
      <c r="K27" s="4"/>
      <c r="L27" s="4"/>
      <c r="M27" s="4"/>
      <c r="N27" s="4"/>
      <c r="O27" s="1"/>
      <c r="P27" s="1"/>
      <c r="Q27" s="1"/>
      <c r="R27" s="1"/>
      <c r="S27" s="1"/>
      <c r="T27" s="1"/>
      <c r="U27" s="1"/>
      <c r="V27" s="1"/>
      <c r="W27" s="1"/>
      <c r="X27" s="1"/>
      <c r="Y27" s="1"/>
    </row>
    <row r="28" spans="1:43" ht="18" customHeight="1">
      <c r="A28" s="1"/>
      <c r="B28" s="152" t="s">
        <v>233</v>
      </c>
      <c r="C28" s="147" t="s">
        <v>390</v>
      </c>
      <c r="D28" s="151"/>
      <c r="E28" s="4"/>
      <c r="F28" s="4"/>
      <c r="G28" s="4"/>
      <c r="H28" s="4"/>
      <c r="I28" s="4"/>
      <c r="J28" s="4"/>
      <c r="K28" s="4"/>
      <c r="L28" s="4"/>
      <c r="M28" s="4"/>
      <c r="N28" s="4"/>
      <c r="O28" s="1"/>
      <c r="P28" s="1"/>
      <c r="Q28" s="1"/>
      <c r="R28" s="1"/>
      <c r="S28" s="1"/>
      <c r="T28" s="1"/>
      <c r="U28" s="1"/>
      <c r="V28" s="1"/>
      <c r="W28" s="1"/>
      <c r="X28" s="1"/>
      <c r="Y28" s="1"/>
    </row>
    <row r="29" spans="1:43" ht="18" customHeight="1">
      <c r="A29" s="1"/>
      <c r="B29" s="152">
        <v>0</v>
      </c>
      <c r="C29" s="147"/>
      <c r="D29" s="151"/>
      <c r="E29" s="4"/>
      <c r="F29" s="4"/>
      <c r="G29" s="4"/>
      <c r="H29" s="4"/>
      <c r="I29" s="4"/>
      <c r="J29" s="4"/>
      <c r="K29" s="4"/>
      <c r="L29" s="4"/>
      <c r="M29" s="4"/>
      <c r="N29" s="4"/>
      <c r="O29" s="1"/>
      <c r="P29" s="1"/>
      <c r="Q29" s="1"/>
      <c r="R29" s="1"/>
      <c r="S29" s="1"/>
      <c r="T29" s="1"/>
      <c r="U29" s="1"/>
      <c r="V29" s="1"/>
      <c r="W29" s="1"/>
      <c r="X29" s="1"/>
      <c r="Y29" s="1"/>
    </row>
    <row r="30" spans="1:43" ht="18" customHeight="1">
      <c r="A30" s="1"/>
      <c r="B30" s="152" t="s">
        <v>231</v>
      </c>
      <c r="C30" s="4" t="s">
        <v>246</v>
      </c>
      <c r="D30" s="151"/>
      <c r="E30" s="4"/>
      <c r="F30" s="4"/>
      <c r="G30" s="4"/>
      <c r="H30" s="4"/>
      <c r="I30" s="4"/>
      <c r="J30" s="4"/>
      <c r="K30" s="4"/>
      <c r="L30" s="4"/>
      <c r="M30" s="4"/>
      <c r="N30" s="4"/>
      <c r="O30" s="1"/>
      <c r="P30" s="1"/>
      <c r="Q30" s="1"/>
      <c r="R30" s="1"/>
      <c r="S30" s="1"/>
      <c r="T30" s="1"/>
      <c r="U30" s="1"/>
      <c r="V30" s="1"/>
      <c r="W30" s="1"/>
      <c r="X30" s="1"/>
      <c r="Y30" s="1"/>
    </row>
    <row r="31" spans="1:43" ht="18" customHeight="1">
      <c r="A31" s="1"/>
      <c r="B31" s="152">
        <v>0</v>
      </c>
      <c r="C31" s="4"/>
      <c r="D31" s="151"/>
      <c r="E31" s="4"/>
      <c r="F31" s="4"/>
      <c r="G31" s="4"/>
      <c r="H31" s="4"/>
      <c r="I31" s="4"/>
      <c r="J31" s="4"/>
      <c r="K31" s="4"/>
      <c r="L31" s="4"/>
      <c r="M31" s="4"/>
      <c r="N31" s="4"/>
      <c r="O31" s="1"/>
      <c r="P31" s="1"/>
      <c r="Q31" s="1"/>
      <c r="R31" s="1"/>
      <c r="S31" s="1"/>
      <c r="T31" s="1"/>
      <c r="U31" s="1"/>
      <c r="V31" s="1"/>
      <c r="W31" s="1"/>
      <c r="X31" s="1"/>
      <c r="Y31" s="1"/>
    </row>
    <row r="32" spans="1:43" ht="18" customHeight="1">
      <c r="A32" s="1"/>
      <c r="B32" s="152" t="s">
        <v>229</v>
      </c>
      <c r="C32" s="4" t="s">
        <v>245</v>
      </c>
      <c r="D32" s="151"/>
      <c r="E32" s="4"/>
      <c r="F32" s="4"/>
      <c r="G32" s="4"/>
      <c r="H32" s="4"/>
      <c r="I32" s="4"/>
      <c r="J32" s="4"/>
      <c r="K32" s="4"/>
      <c r="L32" s="4"/>
      <c r="M32" s="4"/>
      <c r="N32" s="4"/>
      <c r="O32" s="1"/>
      <c r="P32" s="1"/>
      <c r="Q32" s="1"/>
      <c r="R32" s="1"/>
      <c r="S32" s="1"/>
      <c r="T32" s="1"/>
      <c r="U32" s="1"/>
      <c r="V32" s="1"/>
      <c r="W32" s="1"/>
      <c r="X32" s="1"/>
      <c r="Y32" s="1"/>
    </row>
    <row r="33" spans="1:25" ht="18" customHeight="1">
      <c r="A33" s="1"/>
      <c r="B33" s="152"/>
      <c r="C33" s="4"/>
      <c r="D33" s="151"/>
      <c r="E33" s="4"/>
      <c r="F33" s="4"/>
      <c r="G33" s="4"/>
      <c r="H33" s="4"/>
      <c r="I33" s="4"/>
      <c r="J33" s="4"/>
      <c r="K33" s="4"/>
      <c r="L33" s="4"/>
      <c r="M33" s="4"/>
      <c r="N33" s="4"/>
      <c r="O33" s="1"/>
      <c r="P33" s="1"/>
      <c r="Q33" s="1"/>
      <c r="R33" s="1"/>
      <c r="S33" s="1"/>
      <c r="T33" s="1"/>
      <c r="U33" s="1"/>
      <c r="V33" s="1"/>
      <c r="W33" s="1"/>
      <c r="X33" s="1"/>
      <c r="Y33" s="1"/>
    </row>
    <row r="34" spans="1:25" ht="18" customHeight="1">
      <c r="A34" s="1"/>
      <c r="B34" s="153" t="s">
        <v>389</v>
      </c>
      <c r="C34" s="4" t="s">
        <v>203</v>
      </c>
      <c r="D34" s="151"/>
      <c r="E34" s="4"/>
      <c r="F34" s="4"/>
      <c r="G34" s="4"/>
      <c r="H34" s="4"/>
      <c r="I34" s="4"/>
      <c r="J34" s="4"/>
      <c r="K34" s="4"/>
      <c r="L34" s="4"/>
      <c r="M34" s="4"/>
      <c r="N34" s="4"/>
      <c r="O34" s="1"/>
      <c r="P34" s="1"/>
      <c r="Q34" s="1"/>
      <c r="R34" s="1"/>
      <c r="S34" s="1"/>
      <c r="T34" s="1"/>
      <c r="U34" s="1"/>
      <c r="V34" s="1"/>
      <c r="W34" s="1"/>
      <c r="X34" s="1"/>
      <c r="Y34" s="1"/>
    </row>
    <row r="35" spans="1:25" ht="18" customHeight="1">
      <c r="A35" s="1"/>
      <c r="B35" s="152"/>
      <c r="C35" s="151"/>
      <c r="D35" s="151"/>
      <c r="E35" s="1"/>
      <c r="F35" s="1"/>
      <c r="G35" s="1"/>
      <c r="H35" s="1"/>
      <c r="I35" s="1"/>
      <c r="J35" s="1"/>
      <c r="K35" s="1"/>
      <c r="L35" s="1"/>
      <c r="M35" s="1"/>
      <c r="N35" s="1"/>
      <c r="O35" s="1"/>
      <c r="P35" s="1"/>
      <c r="Q35" s="1"/>
      <c r="R35" s="1"/>
      <c r="S35" s="1"/>
      <c r="T35" s="1"/>
      <c r="U35" s="1"/>
      <c r="V35" s="1"/>
      <c r="W35" s="1"/>
      <c r="X35" s="1"/>
      <c r="Y35" s="1"/>
    </row>
    <row r="36" spans="1:25" ht="18" customHeight="1">
      <c r="A36" s="1"/>
      <c r="B36" s="152"/>
      <c r="C36" s="151"/>
      <c r="D36" s="151"/>
      <c r="E36" s="1"/>
      <c r="F36" s="1"/>
      <c r="G36" s="1"/>
      <c r="H36" s="1"/>
      <c r="I36" s="1"/>
      <c r="J36" s="1"/>
      <c r="K36" s="1"/>
      <c r="L36" s="1"/>
      <c r="M36" s="1"/>
      <c r="N36" s="1"/>
      <c r="O36" s="1"/>
      <c r="P36" s="1"/>
      <c r="Q36" s="1"/>
      <c r="R36" s="1"/>
      <c r="S36" s="1"/>
      <c r="T36" s="1"/>
      <c r="U36" s="1"/>
      <c r="V36" s="1"/>
      <c r="W36" s="1"/>
      <c r="X36" s="1"/>
      <c r="Y36" s="1"/>
    </row>
    <row r="37" spans="1:25" ht="18" customHeight="1">
      <c r="A37" s="1"/>
      <c r="B37" s="152"/>
      <c r="C37" s="151"/>
      <c r="D37" s="151"/>
      <c r="E37" s="1"/>
      <c r="F37" s="1"/>
      <c r="G37" s="1"/>
      <c r="H37" s="1"/>
      <c r="I37" s="1"/>
      <c r="J37" s="1"/>
      <c r="K37" s="1"/>
      <c r="L37" s="1"/>
      <c r="M37" s="1"/>
      <c r="N37" s="1"/>
      <c r="O37" s="1"/>
      <c r="P37" s="1"/>
      <c r="Q37" s="1"/>
      <c r="R37" s="1"/>
      <c r="S37" s="1"/>
      <c r="T37" s="1"/>
      <c r="U37" s="1"/>
      <c r="V37" s="1"/>
      <c r="W37" s="1"/>
      <c r="X37" s="1"/>
      <c r="Y37" s="1"/>
    </row>
    <row r="38" spans="1:25" ht="18" customHeight="1">
      <c r="A38" s="1"/>
      <c r="B38" s="152"/>
      <c r="C38" s="151"/>
      <c r="D38" s="151"/>
      <c r="E38" s="1"/>
      <c r="F38" s="1"/>
      <c r="G38" s="1"/>
      <c r="H38" s="1"/>
      <c r="I38" s="1"/>
      <c r="J38" s="1"/>
      <c r="K38" s="1"/>
      <c r="L38" s="1"/>
      <c r="M38" s="1"/>
      <c r="N38" s="1"/>
      <c r="O38" s="1"/>
      <c r="P38" s="1"/>
      <c r="Q38" s="1"/>
      <c r="R38" s="1"/>
      <c r="S38" s="1"/>
      <c r="T38" s="1"/>
      <c r="U38" s="1"/>
      <c r="V38" s="1"/>
      <c r="W38" s="1"/>
      <c r="X38" s="1"/>
      <c r="Y38" s="1"/>
    </row>
    <row r="39" spans="1:25" ht="18" customHeight="1">
      <c r="A39" s="1"/>
      <c r="B39" s="152"/>
      <c r="C39" s="151"/>
      <c r="D39" s="151"/>
      <c r="E39" s="1"/>
      <c r="F39" s="1"/>
      <c r="G39" s="1"/>
      <c r="H39" s="1"/>
      <c r="I39" s="1"/>
      <c r="J39" s="1"/>
      <c r="K39" s="1"/>
      <c r="L39" s="1"/>
      <c r="M39" s="1"/>
      <c r="N39" s="1"/>
      <c r="O39" s="1"/>
      <c r="P39" s="1"/>
      <c r="Q39" s="1"/>
      <c r="R39" s="1"/>
      <c r="S39" s="1"/>
      <c r="T39" s="1"/>
      <c r="U39" s="1"/>
      <c r="V39" s="1"/>
      <c r="W39" s="1"/>
      <c r="X39" s="1"/>
      <c r="Y39" s="1"/>
    </row>
    <row r="40" spans="1:25" ht="18" customHeight="1">
      <c r="A40" s="1"/>
      <c r="B40" s="152"/>
      <c r="C40" s="151"/>
      <c r="D40" s="151"/>
      <c r="E40" s="1"/>
      <c r="F40" s="1"/>
      <c r="G40" s="1"/>
      <c r="H40" s="1"/>
      <c r="I40" s="1"/>
      <c r="J40" s="1"/>
      <c r="K40" s="1"/>
      <c r="L40" s="1"/>
      <c r="M40" s="1"/>
      <c r="N40" s="1"/>
      <c r="O40" s="1"/>
      <c r="P40" s="1"/>
      <c r="Q40" s="1"/>
      <c r="R40" s="1"/>
      <c r="S40" s="1"/>
      <c r="T40" s="1"/>
      <c r="U40" s="1"/>
      <c r="V40" s="1"/>
      <c r="W40" s="1"/>
      <c r="X40" s="1"/>
      <c r="Y40" s="1"/>
    </row>
    <row r="41" spans="1:25" ht="18" customHeight="1">
      <c r="A41" s="1"/>
      <c r="C41" s="151"/>
      <c r="D41" s="151"/>
      <c r="E41" s="1"/>
      <c r="F41" s="1"/>
      <c r="G41" s="1"/>
      <c r="H41" s="1"/>
      <c r="I41" s="1"/>
      <c r="J41" s="1"/>
      <c r="K41" s="1"/>
      <c r="L41" s="1"/>
      <c r="M41" s="1"/>
      <c r="N41" s="1"/>
      <c r="O41" s="1"/>
      <c r="P41" s="1"/>
      <c r="Q41" s="1"/>
      <c r="R41" s="1"/>
      <c r="S41" s="1"/>
      <c r="T41" s="1"/>
      <c r="U41" s="1"/>
      <c r="V41" s="1"/>
      <c r="W41" s="1"/>
      <c r="X41" s="1"/>
      <c r="Y41" s="1"/>
    </row>
    <row r="42" spans="1:25" ht="18" customHeight="1">
      <c r="A42" s="1"/>
      <c r="C42" s="151"/>
      <c r="D42" s="151"/>
      <c r="E42" s="1"/>
      <c r="F42" s="1"/>
      <c r="G42" s="1"/>
      <c r="H42" s="1"/>
      <c r="I42" s="1"/>
      <c r="J42" s="1"/>
      <c r="K42" s="1"/>
      <c r="L42" s="1"/>
      <c r="M42" s="1"/>
      <c r="N42" s="1"/>
      <c r="O42" s="1"/>
      <c r="P42" s="1"/>
      <c r="Q42" s="1"/>
      <c r="R42" s="1"/>
      <c r="S42" s="1"/>
      <c r="T42" s="1"/>
      <c r="U42" s="1"/>
      <c r="V42" s="1"/>
      <c r="W42" s="1"/>
      <c r="X42" s="1"/>
      <c r="Y42" s="1"/>
    </row>
    <row r="43" spans="1:25" ht="18" customHeight="1">
      <c r="A43" s="1"/>
      <c r="C43" s="151"/>
      <c r="D43" s="151"/>
      <c r="E43" s="1"/>
      <c r="F43" s="1"/>
      <c r="G43" s="1"/>
      <c r="H43" s="1"/>
      <c r="I43" s="1"/>
      <c r="J43" s="1"/>
      <c r="K43" s="1"/>
      <c r="L43" s="1"/>
      <c r="M43" s="1"/>
      <c r="N43" s="1"/>
      <c r="O43" s="1"/>
      <c r="P43" s="1"/>
      <c r="Q43" s="1"/>
      <c r="R43" s="1"/>
      <c r="S43" s="1"/>
      <c r="T43" s="1"/>
      <c r="U43" s="1"/>
      <c r="V43" s="1"/>
      <c r="W43" s="1"/>
      <c r="X43" s="1"/>
      <c r="Y43" s="1"/>
    </row>
    <row r="44" spans="1:25" ht="18" customHeight="1">
      <c r="A44" s="1"/>
      <c r="C44" s="151"/>
      <c r="D44" s="151"/>
      <c r="E44" s="1"/>
      <c r="F44" s="1"/>
      <c r="G44" s="1"/>
      <c r="H44" s="1"/>
      <c r="I44" s="1"/>
      <c r="J44" s="1"/>
      <c r="K44" s="1"/>
      <c r="L44" s="1"/>
      <c r="M44" s="1"/>
      <c r="N44" s="1"/>
      <c r="O44" s="1"/>
      <c r="P44" s="1"/>
      <c r="Q44" s="1"/>
      <c r="R44" s="1"/>
      <c r="S44" s="1"/>
      <c r="T44" s="1"/>
      <c r="U44" s="1"/>
      <c r="V44" s="1"/>
      <c r="W44" s="1"/>
      <c r="X44" s="1"/>
      <c r="Y44" s="1"/>
    </row>
    <row r="45" spans="1:25" ht="18" customHeight="1">
      <c r="A45" s="1"/>
      <c r="C45" s="151"/>
      <c r="D45" s="151"/>
      <c r="E45" s="1"/>
      <c r="F45" s="1"/>
      <c r="G45" s="1"/>
      <c r="H45" s="1"/>
      <c r="I45" s="1"/>
      <c r="J45" s="1"/>
      <c r="K45" s="1"/>
      <c r="L45" s="1"/>
      <c r="M45" s="1"/>
      <c r="N45" s="1"/>
      <c r="O45" s="1"/>
      <c r="P45" s="1"/>
      <c r="Q45" s="1"/>
      <c r="R45" s="1"/>
      <c r="S45" s="1"/>
      <c r="T45" s="1"/>
      <c r="U45" s="1"/>
      <c r="V45" s="1"/>
      <c r="W45" s="1"/>
      <c r="X45" s="1"/>
      <c r="Y45" s="1"/>
    </row>
    <row r="46" spans="1:25" ht="18" customHeight="1">
      <c r="A46" s="1"/>
      <c r="B46" s="150"/>
      <c r="C46" s="150"/>
      <c r="D46" s="149"/>
      <c r="E46" s="1"/>
      <c r="F46" s="1"/>
      <c r="G46" s="1"/>
      <c r="H46" s="1"/>
      <c r="I46" s="1"/>
      <c r="J46" s="1"/>
      <c r="K46" s="1"/>
      <c r="L46" s="1"/>
      <c r="M46" s="1"/>
      <c r="N46" s="1"/>
      <c r="O46" s="1"/>
      <c r="P46" s="1"/>
      <c r="Q46" s="1"/>
      <c r="R46" s="1"/>
      <c r="S46" s="1"/>
      <c r="T46" s="1"/>
      <c r="U46" s="1"/>
      <c r="V46" s="1"/>
      <c r="W46" s="1"/>
      <c r="X46" s="1"/>
      <c r="Y46" s="1"/>
    </row>
    <row r="47" spans="1:25" ht="18" customHeight="1">
      <c r="A47" s="1"/>
      <c r="B47" s="150"/>
      <c r="C47" s="150"/>
      <c r="D47" s="149"/>
      <c r="E47" s="1"/>
      <c r="F47" s="1"/>
      <c r="G47" s="1"/>
      <c r="H47" s="1"/>
      <c r="I47" s="1"/>
      <c r="J47" s="1"/>
      <c r="K47" s="1"/>
      <c r="L47" s="1"/>
      <c r="M47" s="1"/>
      <c r="N47" s="1"/>
      <c r="O47" s="1"/>
      <c r="P47" s="1"/>
      <c r="Q47" s="1"/>
      <c r="R47" s="1"/>
      <c r="S47" s="1"/>
      <c r="T47" s="1"/>
      <c r="U47" s="1"/>
      <c r="V47" s="1"/>
      <c r="W47" s="1"/>
      <c r="X47" s="1"/>
      <c r="Y47" s="1"/>
    </row>
    <row r="48" spans="1:25" ht="18" customHeight="1">
      <c r="A48" s="1"/>
      <c r="B48" s="150"/>
      <c r="C48" s="150"/>
      <c r="D48" s="149"/>
      <c r="E48" s="1"/>
      <c r="F48" s="1"/>
      <c r="G48" s="1"/>
      <c r="H48" s="1"/>
      <c r="I48" s="1"/>
      <c r="J48" s="1"/>
      <c r="K48" s="1"/>
      <c r="L48" s="1"/>
      <c r="M48" s="1"/>
      <c r="N48" s="1"/>
      <c r="O48" s="1"/>
      <c r="P48" s="1"/>
      <c r="Q48" s="1"/>
      <c r="R48" s="1"/>
      <c r="S48" s="1"/>
      <c r="T48" s="1"/>
      <c r="U48" s="1"/>
      <c r="V48" s="1"/>
      <c r="W48" s="1"/>
      <c r="X48" s="1"/>
      <c r="Y48" s="1"/>
    </row>
    <row r="49" spans="1:25" ht="18" customHeight="1">
      <c r="A49" s="1"/>
      <c r="B49" s="150"/>
      <c r="C49" s="150"/>
      <c r="D49" s="149"/>
      <c r="E49" s="1"/>
      <c r="F49" s="1"/>
      <c r="G49" s="1"/>
      <c r="H49" s="1"/>
      <c r="I49" s="1"/>
      <c r="J49" s="1"/>
      <c r="K49" s="1"/>
      <c r="L49" s="1"/>
      <c r="M49" s="1"/>
      <c r="N49" s="1"/>
      <c r="O49" s="1"/>
      <c r="P49" s="1"/>
      <c r="Q49" s="1"/>
      <c r="R49" s="1"/>
      <c r="S49" s="1"/>
      <c r="T49" s="1"/>
      <c r="U49" s="1"/>
      <c r="V49" s="1"/>
      <c r="W49" s="1"/>
      <c r="X49" s="1"/>
      <c r="Y49" s="1"/>
    </row>
    <row r="50" spans="1:25" ht="18" customHeight="1">
      <c r="A50" s="1"/>
      <c r="B50" s="148"/>
      <c r="C50" s="148"/>
      <c r="D50" s="123"/>
      <c r="E50" s="1"/>
      <c r="F50" s="1"/>
      <c r="G50" s="1"/>
      <c r="H50" s="1"/>
      <c r="I50" s="1"/>
      <c r="J50" s="1"/>
      <c r="K50" s="1"/>
      <c r="L50" s="1"/>
      <c r="M50" s="1"/>
      <c r="N50" s="1"/>
      <c r="O50" s="1"/>
      <c r="P50" s="1"/>
      <c r="Q50" s="1"/>
      <c r="R50" s="1"/>
      <c r="S50" s="1"/>
      <c r="T50" s="1"/>
      <c r="U50" s="1"/>
      <c r="V50" s="1"/>
      <c r="W50" s="1"/>
      <c r="X50" s="1"/>
      <c r="Y50" s="1"/>
    </row>
    <row r="51" spans="1:25" ht="18" customHeight="1">
      <c r="A51" s="1"/>
      <c r="B51" s="20"/>
      <c r="C51" s="20"/>
      <c r="D51" s="6"/>
      <c r="E51" s="1"/>
      <c r="F51" s="1"/>
      <c r="G51" s="1"/>
      <c r="H51" s="1"/>
      <c r="I51" s="1"/>
      <c r="J51" s="1"/>
      <c r="K51" s="1"/>
      <c r="L51" s="1"/>
      <c r="M51" s="1"/>
      <c r="N51" s="1"/>
      <c r="O51" s="1"/>
      <c r="P51" s="1"/>
      <c r="Q51" s="1"/>
      <c r="R51" s="1"/>
      <c r="S51" s="1"/>
      <c r="T51" s="1"/>
      <c r="U51" s="1"/>
      <c r="V51" s="1"/>
      <c r="W51" s="1"/>
      <c r="X51" s="1"/>
      <c r="Y51" s="1"/>
    </row>
    <row r="52" spans="1:25" ht="18" customHeight="1">
      <c r="A52" s="1"/>
      <c r="B52" s="1"/>
      <c r="C52" s="6"/>
      <c r="D52" s="6"/>
      <c r="E52" s="1"/>
      <c r="F52" s="1"/>
      <c r="G52" s="1"/>
      <c r="H52" s="1"/>
      <c r="I52" s="1"/>
      <c r="J52" s="1"/>
      <c r="K52" s="1"/>
      <c r="L52" s="1"/>
      <c r="M52" s="1"/>
      <c r="N52" s="1"/>
      <c r="O52" s="1"/>
      <c r="P52" s="1"/>
      <c r="Q52" s="1"/>
      <c r="R52" s="1"/>
      <c r="S52" s="1"/>
      <c r="T52" s="1"/>
      <c r="U52" s="1"/>
      <c r="V52" s="1"/>
      <c r="W52" s="1"/>
      <c r="X52" s="1"/>
      <c r="Y52" s="1"/>
    </row>
    <row r="53" spans="1:25" ht="18" customHeight="1">
      <c r="A53" s="1"/>
      <c r="B53" s="1"/>
      <c r="C53" s="6"/>
      <c r="D53" s="6"/>
      <c r="E53" s="1"/>
      <c r="F53" s="1"/>
      <c r="G53" s="1"/>
      <c r="H53" s="1"/>
      <c r="I53" s="1"/>
      <c r="J53" s="1"/>
      <c r="K53" s="1"/>
      <c r="L53" s="1"/>
      <c r="M53" s="1"/>
      <c r="N53" s="1"/>
      <c r="O53" s="1"/>
      <c r="P53" s="1"/>
      <c r="Q53" s="1"/>
      <c r="R53" s="1"/>
      <c r="S53" s="1"/>
      <c r="T53" s="1"/>
      <c r="U53" s="1"/>
      <c r="V53" s="1"/>
      <c r="W53" s="1"/>
      <c r="X53" s="1"/>
      <c r="Y53" s="1"/>
    </row>
    <row r="54" spans="1:25" ht="18" customHeight="1">
      <c r="A54" s="1"/>
      <c r="B54" s="1"/>
      <c r="C54" s="6"/>
      <c r="D54" s="6"/>
      <c r="E54" s="1"/>
      <c r="F54" s="1"/>
      <c r="G54" s="1"/>
      <c r="H54" s="1"/>
      <c r="I54" s="1"/>
      <c r="J54" s="1"/>
      <c r="K54" s="1"/>
      <c r="L54" s="1"/>
      <c r="M54" s="1"/>
      <c r="N54" s="1"/>
      <c r="O54" s="1"/>
      <c r="P54" s="1"/>
      <c r="Q54" s="1"/>
      <c r="R54" s="1"/>
      <c r="S54" s="1"/>
      <c r="T54" s="1"/>
      <c r="U54" s="1"/>
      <c r="V54" s="1"/>
      <c r="W54" s="1"/>
      <c r="X54" s="1"/>
      <c r="Y54" s="1"/>
    </row>
    <row r="55" spans="1:25" ht="18" customHeight="1">
      <c r="A55" s="1"/>
      <c r="B55" s="1"/>
      <c r="C55" s="6"/>
      <c r="D55" s="6"/>
      <c r="E55" s="1"/>
      <c r="F55" s="1"/>
      <c r="G55" s="1"/>
      <c r="H55" s="1"/>
      <c r="I55" s="1"/>
      <c r="J55" s="1"/>
      <c r="K55" s="1"/>
      <c r="L55" s="1"/>
      <c r="M55" s="1"/>
      <c r="N55" s="1"/>
      <c r="O55" s="1"/>
      <c r="P55" s="1"/>
      <c r="Q55" s="1"/>
      <c r="R55" s="1"/>
      <c r="S55" s="1"/>
      <c r="T55" s="1"/>
      <c r="U55" s="1"/>
      <c r="V55" s="1"/>
      <c r="W55" s="1"/>
      <c r="X55" s="1"/>
      <c r="Y55" s="1"/>
    </row>
  </sheetData>
  <mergeCells count="26">
    <mergeCell ref="F14:I14"/>
    <mergeCell ref="E1:G1"/>
    <mergeCell ref="A2:X4"/>
    <mergeCell ref="L7:M7"/>
    <mergeCell ref="V7:X7"/>
    <mergeCell ref="Q5:R5"/>
    <mergeCell ref="S5:X5"/>
    <mergeCell ref="N7:O7"/>
    <mergeCell ref="P7:Q7"/>
    <mergeCell ref="R7:U7"/>
    <mergeCell ref="Z2:AC2"/>
    <mergeCell ref="Z3:AC4"/>
    <mergeCell ref="A24:X24"/>
    <mergeCell ref="C17:E17"/>
    <mergeCell ref="C18:F18"/>
    <mergeCell ref="G18:V18"/>
    <mergeCell ref="C19:F19"/>
    <mergeCell ref="G19:V19"/>
    <mergeCell ref="E21:F22"/>
    <mergeCell ref="N12:O12"/>
    <mergeCell ref="H21:M22"/>
    <mergeCell ref="L8:M8"/>
    <mergeCell ref="N8:V8"/>
    <mergeCell ref="N9:U9"/>
    <mergeCell ref="L10:M11"/>
    <mergeCell ref="B14:E14"/>
  </mergeCells>
  <phoneticPr fontId="1"/>
  <conditionalFormatting sqref="E1:G1 N8:N10 P12 R12 T12">
    <cfRule type="cellIs" dxfId="40" priority="1" operator="equal">
      <formula>0</formula>
    </cfRule>
  </conditionalFormatting>
  <conditionalFormatting sqref="F14 L14 N14 P14">
    <cfRule type="cellIs" dxfId="39" priority="3" operator="equal">
      <formula>0</formula>
    </cfRule>
  </conditionalFormatting>
  <dataValidations count="4">
    <dataValidation type="list" allowBlank="1" showInputMessage="1" showErrorMessage="1" sqref="V21 AQ22" xr:uid="{00000000-0002-0000-0D00-000000000000}">
      <formula1>$Z$6:$Z$8</formula1>
    </dataValidation>
    <dataValidation type="list" allowBlank="1" showInputMessage="1" showErrorMessage="1" sqref="N12:O12 K14" xr:uid="{00000000-0002-0000-0D00-000001000000}">
      <formula1>"明治,大正,昭和,平成,令和"</formula1>
    </dataValidation>
    <dataValidation type="list" allowBlank="1" showInputMessage="1" showErrorMessage="1" sqref="Q5" xr:uid="{00000000-0002-0000-0D00-000002000000}">
      <formula1>"平成,令和"</formula1>
    </dataValidation>
    <dataValidation type="list" allowBlank="1" showInputMessage="1" showErrorMessage="1" sqref="N7:Q7" xr:uid="{00000000-0002-0000-0D00-000003000000}">
      <formula1>"（相続人）,（相続人"</formula1>
    </dataValidation>
  </dataValidations>
  <printOptions horizontalCentered="1"/>
  <pageMargins left="0.70866141732283472" right="0.70866141732283472" top="0.59055118110236227" bottom="0" header="0.31496062992125984" footer="0"/>
  <pageSetup paperSize="9" orientation="portrait" r:id="rId1"/>
  <headerFooter scaleWithDoc="0"/>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6B00-87B4-494A-898E-F026A1194FFD}">
  <dimension ref="A2:L52"/>
  <sheetViews>
    <sheetView view="pageBreakPreview" zoomScaleNormal="100" zoomScaleSheetLayoutView="100" workbookViewId="0">
      <selection activeCell="A31" sqref="A31:XFD34"/>
    </sheetView>
  </sheetViews>
  <sheetFormatPr defaultColWidth="9" defaultRowHeight="13.5"/>
  <cols>
    <col min="1" max="1" width="2.625" style="7" customWidth="1"/>
    <col min="2" max="2" width="5.125" style="125" customWidth="1"/>
    <col min="3" max="3" width="9" style="7"/>
    <col min="4" max="4" width="10.75" style="7" customWidth="1"/>
    <col min="5" max="9" width="9" style="7"/>
    <col min="10" max="10" width="14.875" style="7" customWidth="1"/>
    <col min="11" max="11" width="3.125" style="7" customWidth="1"/>
    <col min="12" max="16384" width="9" style="7"/>
  </cols>
  <sheetData>
    <row r="2" spans="1:11" ht="17.25">
      <c r="A2" s="562" t="s">
        <v>662</v>
      </c>
      <c r="B2" s="562"/>
      <c r="C2" s="562"/>
      <c r="D2" s="562"/>
      <c r="E2" s="562"/>
      <c r="F2" s="562"/>
      <c r="G2" s="562"/>
      <c r="H2" s="562"/>
      <c r="I2" s="562"/>
      <c r="J2" s="562"/>
      <c r="K2" s="562"/>
    </row>
    <row r="4" spans="1:11">
      <c r="B4" s="7" t="s">
        <v>663</v>
      </c>
    </row>
    <row r="6" spans="1:11">
      <c r="A6" s="538" t="s">
        <v>32</v>
      </c>
      <c r="B6" s="538"/>
      <c r="C6" s="538"/>
      <c r="D6" s="538"/>
      <c r="E6" s="538"/>
      <c r="F6" s="538"/>
      <c r="G6" s="538"/>
      <c r="H6" s="538"/>
      <c r="I6" s="538"/>
      <c r="J6" s="538"/>
      <c r="K6" s="538"/>
    </row>
    <row r="8" spans="1:11">
      <c r="C8" s="299" t="s">
        <v>664</v>
      </c>
    </row>
    <row r="9" spans="1:11" ht="18.75" customHeight="1">
      <c r="C9" s="299" t="s">
        <v>2</v>
      </c>
      <c r="D9" s="300"/>
    </row>
    <row r="10" spans="1:11" ht="18.75" customHeight="1">
      <c r="C10" s="299" t="s">
        <v>3</v>
      </c>
      <c r="D10" s="300"/>
    </row>
    <row r="13" spans="1:11" ht="16.5" customHeight="1">
      <c r="B13" s="125" t="s">
        <v>665</v>
      </c>
      <c r="C13" s="147" t="s">
        <v>666</v>
      </c>
      <c r="E13" s="7" t="s">
        <v>667</v>
      </c>
    </row>
    <row r="14" spans="1:11" ht="16.5" customHeight="1">
      <c r="C14" s="147" t="s">
        <v>668</v>
      </c>
    </row>
    <row r="15" spans="1:11" ht="16.5" customHeight="1">
      <c r="B15" s="301" t="s">
        <v>175</v>
      </c>
      <c r="C15" s="7" t="s">
        <v>669</v>
      </c>
    </row>
    <row r="16" spans="1:11" ht="16.5" customHeight="1">
      <c r="C16" s="7" t="s">
        <v>670</v>
      </c>
    </row>
    <row r="17" spans="2:3" ht="16.5" customHeight="1">
      <c r="B17" s="301" t="s">
        <v>177</v>
      </c>
      <c r="C17" s="7" t="s">
        <v>190</v>
      </c>
    </row>
    <row r="18" spans="2:3" ht="16.5" customHeight="1">
      <c r="B18" s="301" t="s">
        <v>178</v>
      </c>
      <c r="C18" s="7" t="s">
        <v>727</v>
      </c>
    </row>
    <row r="19" spans="2:3" ht="16.5" customHeight="1">
      <c r="B19" s="301" t="s">
        <v>194</v>
      </c>
      <c r="C19" s="7" t="s">
        <v>671</v>
      </c>
    </row>
    <row r="20" spans="2:3" ht="16.5" customHeight="1">
      <c r="C20" s="7" t="s">
        <v>672</v>
      </c>
    </row>
    <row r="21" spans="2:3" ht="16.5" customHeight="1">
      <c r="B21" s="301" t="s">
        <v>196</v>
      </c>
      <c r="C21" s="7" t="s">
        <v>673</v>
      </c>
    </row>
    <row r="22" spans="2:3" ht="16.5" customHeight="1">
      <c r="C22" s="7" t="s">
        <v>674</v>
      </c>
    </row>
    <row r="23" spans="2:3" ht="16.5" customHeight="1">
      <c r="B23" s="301" t="s">
        <v>195</v>
      </c>
      <c r="C23" s="7" t="s">
        <v>250</v>
      </c>
    </row>
    <row r="24" spans="2:3" ht="16.5" customHeight="1">
      <c r="C24" s="7" t="s">
        <v>675</v>
      </c>
    </row>
    <row r="25" spans="2:3" ht="16.5" customHeight="1">
      <c r="B25" s="301" t="s">
        <v>197</v>
      </c>
      <c r="C25" s="7" t="s">
        <v>676</v>
      </c>
    </row>
    <row r="26" spans="2:3" ht="16.5" customHeight="1">
      <c r="B26" s="301" t="s">
        <v>198</v>
      </c>
      <c r="C26" s="7" t="s">
        <v>677</v>
      </c>
    </row>
    <row r="27" spans="2:3" ht="16.5" customHeight="1">
      <c r="B27" s="301" t="s">
        <v>678</v>
      </c>
      <c r="C27" s="7" t="s">
        <v>679</v>
      </c>
    </row>
    <row r="28" spans="2:3" ht="16.5" customHeight="1">
      <c r="C28" s="7" t="s">
        <v>680</v>
      </c>
    </row>
    <row r="29" spans="2:3" ht="16.5" customHeight="1">
      <c r="C29" s="7" t="s">
        <v>681</v>
      </c>
    </row>
    <row r="30" spans="2:3" ht="16.5" customHeight="1">
      <c r="C30" s="7" t="s">
        <v>682</v>
      </c>
    </row>
    <row r="31" spans="2:3" ht="16.5" customHeight="1">
      <c r="B31" s="301" t="s">
        <v>730</v>
      </c>
      <c r="C31" s="7" t="s">
        <v>728</v>
      </c>
    </row>
    <row r="32" spans="2:3" ht="16.5" customHeight="1">
      <c r="C32" s="7" t="s">
        <v>729</v>
      </c>
    </row>
    <row r="33" spans="2:12" ht="16.5" customHeight="1">
      <c r="B33" s="301" t="s">
        <v>731</v>
      </c>
      <c r="C33" s="7" t="s">
        <v>683</v>
      </c>
    </row>
    <row r="34" spans="2:12" ht="16.5" customHeight="1">
      <c r="B34" s="301" t="s">
        <v>732</v>
      </c>
      <c r="C34" s="7" t="s">
        <v>684</v>
      </c>
    </row>
    <row r="35" spans="2:12" ht="27" customHeight="1"/>
    <row r="36" spans="2:12">
      <c r="B36" s="147"/>
      <c r="C36" s="299" t="s">
        <v>685</v>
      </c>
    </row>
    <row r="37" spans="2:12" ht="16.5">
      <c r="C37" s="299" t="s">
        <v>2</v>
      </c>
      <c r="D37" s="300"/>
      <c r="L37" s="7" t="s">
        <v>686</v>
      </c>
    </row>
    <row r="38" spans="2:12">
      <c r="C38" s="299" t="s">
        <v>3</v>
      </c>
      <c r="D38" s="300">
        <f>入力元!L13</f>
        <v>0</v>
      </c>
    </row>
    <row r="39" spans="2:12">
      <c r="D39" s="300"/>
    </row>
    <row r="40" spans="2:12">
      <c r="C40" s="299" t="s">
        <v>687</v>
      </c>
      <c r="D40" s="300"/>
    </row>
    <row r="41" spans="2:12">
      <c r="C41" s="299" t="s">
        <v>2</v>
      </c>
      <c r="D41" s="300">
        <f>入力元!L6</f>
        <v>0</v>
      </c>
    </row>
    <row r="42" spans="2:12">
      <c r="C42" s="299"/>
      <c r="D42" s="300">
        <f>入力元!L7</f>
        <v>0</v>
      </c>
    </row>
    <row r="43" spans="2:12">
      <c r="C43" s="299" t="s">
        <v>3</v>
      </c>
      <c r="D43" s="300">
        <f>入力元!L8</f>
        <v>0</v>
      </c>
    </row>
    <row r="45" spans="2:12">
      <c r="J45" s="299" t="s">
        <v>58</v>
      </c>
    </row>
    <row r="47" spans="2:12">
      <c r="J47" s="302">
        <f ca="1">TODAY()</f>
        <v>46225</v>
      </c>
    </row>
    <row r="49" spans="3:10">
      <c r="C49" s="299" t="s">
        <v>688</v>
      </c>
    </row>
    <row r="50" spans="3:10">
      <c r="C50" s="299" t="s">
        <v>689</v>
      </c>
      <c r="D50" s="300" t="s">
        <v>690</v>
      </c>
    </row>
    <row r="51" spans="3:10">
      <c r="C51" s="299" t="s">
        <v>691</v>
      </c>
      <c r="D51" s="300" t="s">
        <v>717</v>
      </c>
    </row>
    <row r="52" spans="3:10">
      <c r="C52" s="299" t="s">
        <v>3</v>
      </c>
      <c r="D52" s="300" t="s">
        <v>692</v>
      </c>
      <c r="J52" s="303" t="s">
        <v>693</v>
      </c>
    </row>
  </sheetData>
  <mergeCells count="2">
    <mergeCell ref="A2:K2"/>
    <mergeCell ref="A6:K6"/>
  </mergeCells>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A1:AH51"/>
  <sheetViews>
    <sheetView view="pageBreakPreview" topLeftCell="A22" zoomScale="85" zoomScaleNormal="100" zoomScaleSheetLayoutView="85" workbookViewId="0">
      <selection activeCell="AE12" sqref="AE12"/>
    </sheetView>
  </sheetViews>
  <sheetFormatPr defaultRowHeight="13.5"/>
  <cols>
    <col min="1" max="10" width="3.625" customWidth="1"/>
    <col min="11" max="11" width="4.625" customWidth="1"/>
    <col min="12" max="24" width="3.625" customWidth="1"/>
    <col min="25" max="26" width="6.375" customWidth="1"/>
    <col min="27" max="30" width="10.625" customWidth="1"/>
  </cols>
  <sheetData>
    <row r="1" spans="1:34" ht="18" customHeight="1" thickBot="1">
      <c r="A1" s="218">
        <f ca="1">TODAY()</f>
        <v>46225</v>
      </c>
      <c r="B1" s="24"/>
      <c r="C1" s="24"/>
      <c r="D1" s="24"/>
      <c r="E1" s="24"/>
      <c r="F1" s="24"/>
      <c r="G1" s="24"/>
      <c r="H1" s="24"/>
      <c r="I1" s="24"/>
      <c r="J1" s="24"/>
      <c r="K1" s="24"/>
      <c r="L1" s="24"/>
      <c r="M1" s="24"/>
      <c r="N1" s="24"/>
      <c r="O1" s="24"/>
      <c r="P1" s="24"/>
      <c r="Q1" s="24"/>
      <c r="R1" s="24"/>
      <c r="S1" s="24"/>
      <c r="T1" s="24"/>
      <c r="U1" s="24"/>
      <c r="V1" s="24"/>
      <c r="W1" s="24"/>
      <c r="X1" s="25"/>
      <c r="Y1" s="1"/>
    </row>
    <row r="2" spans="1:34" ht="18" customHeight="1" thickTop="1" thickBot="1">
      <c r="A2" s="26"/>
      <c r="B2" s="1"/>
      <c r="C2" s="1"/>
      <c r="D2" s="1"/>
      <c r="E2" s="1"/>
      <c r="F2" s="1"/>
      <c r="G2" s="1"/>
      <c r="H2" s="1"/>
      <c r="I2" s="1"/>
      <c r="J2" s="1"/>
      <c r="K2" s="1"/>
      <c r="L2" s="1"/>
      <c r="M2" s="1"/>
      <c r="N2" s="1"/>
      <c r="O2" s="1"/>
      <c r="P2" s="1"/>
      <c r="Q2" s="1"/>
      <c r="R2" s="1"/>
      <c r="S2" s="1"/>
      <c r="T2" s="1"/>
      <c r="U2" s="1"/>
      <c r="V2" s="1"/>
      <c r="W2" s="1"/>
      <c r="X2" s="27"/>
      <c r="Y2" s="1"/>
      <c r="Z2" s="461" t="s">
        <v>264</v>
      </c>
      <c r="AA2" s="461"/>
      <c r="AB2" s="461"/>
      <c r="AC2" s="461"/>
    </row>
    <row r="3" spans="1:34" ht="18" customHeight="1" thickTop="1">
      <c r="A3" s="28"/>
      <c r="I3" s="1"/>
      <c r="J3" s="1"/>
      <c r="K3" s="1"/>
      <c r="L3" s="1"/>
      <c r="M3" s="1"/>
      <c r="N3" s="1"/>
      <c r="O3" s="1"/>
      <c r="P3" s="1"/>
      <c r="Q3" s="1"/>
      <c r="R3" s="1"/>
      <c r="S3" s="1"/>
      <c r="T3" s="1"/>
      <c r="U3" s="1"/>
      <c r="V3" s="1"/>
      <c r="W3" s="1"/>
      <c r="X3" s="27"/>
      <c r="Y3" s="1"/>
      <c r="Z3" s="462" t="str">
        <f>入力元!$AJ$9&amp;入力元!$AJ$14&amp;IF(OR(入力元!$AC$9="有",入力元!$AC$14="有"),"に外字あり","")</f>
        <v/>
      </c>
      <c r="AA3" s="463"/>
      <c r="AB3" s="463"/>
      <c r="AC3" s="464"/>
    </row>
    <row r="4" spans="1:34" ht="18" customHeight="1" thickBot="1">
      <c r="A4" s="563"/>
      <c r="B4" s="564"/>
      <c r="C4" s="564"/>
      <c r="D4" s="564"/>
      <c r="E4" s="564"/>
      <c r="F4" s="564"/>
      <c r="G4" s="564"/>
      <c r="H4" s="564"/>
      <c r="I4" s="1"/>
      <c r="J4" s="1"/>
      <c r="K4" s="1"/>
      <c r="L4" s="1"/>
      <c r="M4" s="1"/>
      <c r="N4" s="1"/>
      <c r="O4" s="1"/>
      <c r="P4" s="1"/>
      <c r="Q4" s="1"/>
      <c r="R4" s="1"/>
      <c r="S4" s="1"/>
      <c r="T4" s="1"/>
      <c r="U4" s="1"/>
      <c r="V4" s="1"/>
      <c r="W4" s="1"/>
      <c r="X4" s="27"/>
      <c r="Y4" s="1"/>
      <c r="Z4" s="465"/>
      <c r="AA4" s="466"/>
      <c r="AB4" s="466"/>
      <c r="AC4" s="467"/>
    </row>
    <row r="5" spans="1:34" ht="18" customHeight="1">
      <c r="A5" s="563"/>
      <c r="B5" s="564"/>
      <c r="C5" s="564"/>
      <c r="D5" s="564"/>
      <c r="E5" s="564"/>
      <c r="F5" s="564"/>
      <c r="G5" s="564"/>
      <c r="H5" s="564"/>
      <c r="I5" s="1"/>
      <c r="J5" s="1"/>
      <c r="K5" s="1"/>
      <c r="L5" s="1"/>
      <c r="M5" s="1"/>
      <c r="N5" s="1"/>
      <c r="O5" s="1"/>
      <c r="P5" s="1"/>
      <c r="Q5" s="1"/>
      <c r="R5" s="1"/>
      <c r="S5" s="1"/>
      <c r="T5" s="1"/>
      <c r="U5" s="1"/>
      <c r="V5" s="1"/>
      <c r="W5" s="1"/>
      <c r="X5" s="27"/>
      <c r="Y5" s="1"/>
    </row>
    <row r="6" spans="1:34" ht="18" customHeight="1">
      <c r="A6" s="28"/>
      <c r="I6" s="1"/>
      <c r="J6" s="1"/>
      <c r="K6" s="1"/>
      <c r="L6" s="1"/>
      <c r="M6" s="1"/>
      <c r="N6" s="1"/>
      <c r="O6" s="1"/>
      <c r="P6" s="1"/>
      <c r="Q6" s="1"/>
      <c r="R6" s="1"/>
      <c r="S6" s="1"/>
      <c r="T6" s="1"/>
      <c r="U6" s="1"/>
      <c r="V6" s="1"/>
      <c r="W6" s="1"/>
      <c r="X6" s="27"/>
      <c r="Y6" s="1"/>
    </row>
    <row r="7" spans="1:34" ht="18" customHeight="1">
      <c r="A7" s="26"/>
      <c r="B7" s="1"/>
      <c r="C7" s="1"/>
      <c r="D7" s="1"/>
      <c r="E7" s="1"/>
      <c r="F7" s="1"/>
      <c r="G7" s="1"/>
      <c r="H7" s="1"/>
      <c r="I7" s="1"/>
      <c r="J7" s="1"/>
      <c r="K7" s="1"/>
      <c r="L7" s="1"/>
      <c r="M7" s="1"/>
      <c r="N7" s="1"/>
      <c r="O7" s="1"/>
      <c r="P7" s="1"/>
      <c r="Q7" s="1"/>
      <c r="R7" s="1"/>
      <c r="S7" s="1"/>
      <c r="T7" s="1"/>
      <c r="U7" s="1"/>
      <c r="V7" s="1"/>
      <c r="W7" s="1"/>
      <c r="X7" s="27"/>
      <c r="Y7" s="1"/>
    </row>
    <row r="8" spans="1:34" ht="43.5" customHeight="1" thickBot="1">
      <c r="A8" s="26"/>
      <c r="B8" s="1"/>
      <c r="C8" s="1"/>
      <c r="D8" s="1"/>
      <c r="E8" s="1"/>
      <c r="F8" s="566" t="s">
        <v>12</v>
      </c>
      <c r="G8" s="566"/>
      <c r="H8" s="566"/>
      <c r="I8" s="566"/>
      <c r="J8" s="566"/>
      <c r="K8" s="566"/>
      <c r="L8" s="566"/>
      <c r="M8" s="566"/>
      <c r="N8" s="566"/>
      <c r="O8" s="566"/>
      <c r="P8" s="566"/>
      <c r="Q8" s="566"/>
      <c r="R8" s="566"/>
      <c r="S8" s="566"/>
      <c r="T8" s="1"/>
      <c r="U8" s="1"/>
      <c r="V8" s="1"/>
      <c r="W8" s="1"/>
      <c r="X8" s="27"/>
      <c r="Y8" s="1"/>
    </row>
    <row r="9" spans="1:34" ht="18" customHeight="1">
      <c r="A9" s="26"/>
      <c r="B9" s="1"/>
      <c r="C9" s="1"/>
      <c r="D9" s="1"/>
      <c r="E9" s="1"/>
      <c r="F9" s="1"/>
      <c r="T9" s="1"/>
      <c r="U9" s="1"/>
      <c r="V9" s="1"/>
      <c r="W9" s="1"/>
      <c r="X9" s="27"/>
      <c r="Y9" s="1"/>
      <c r="Z9" s="141" t="s">
        <v>78</v>
      </c>
      <c r="AA9" s="201"/>
      <c r="AB9" s="201"/>
      <c r="AC9" s="201"/>
      <c r="AD9" s="201"/>
      <c r="AE9" s="201" t="s">
        <v>578</v>
      </c>
      <c r="AF9" s="201"/>
      <c r="AG9" s="201"/>
      <c r="AH9" s="183"/>
    </row>
    <row r="10" spans="1:34" ht="18" customHeight="1">
      <c r="A10" s="28"/>
      <c r="X10" s="27"/>
      <c r="Y10" s="1"/>
      <c r="Z10" s="128" t="s">
        <v>87</v>
      </c>
      <c r="AE10" t="s">
        <v>717</v>
      </c>
      <c r="AH10" s="202"/>
    </row>
    <row r="11" spans="1:34" ht="18" customHeight="1">
      <c r="A11" s="28"/>
      <c r="X11" s="27"/>
      <c r="Y11" s="1"/>
      <c r="Z11" s="273" t="s">
        <v>83</v>
      </c>
      <c r="AE11" s="242" t="s">
        <v>718</v>
      </c>
      <c r="AH11" s="202"/>
    </row>
    <row r="12" spans="1:34" ht="18" customHeight="1" thickBot="1">
      <c r="A12" s="26"/>
      <c r="B12" s="1"/>
      <c r="C12" s="7" t="s">
        <v>256</v>
      </c>
      <c r="D12" s="7"/>
      <c r="E12" s="7"/>
      <c r="F12" s="7"/>
      <c r="G12" s="7"/>
      <c r="H12" s="7"/>
      <c r="I12" s="1"/>
      <c r="J12" s="1"/>
      <c r="K12" s="1"/>
      <c r="L12" s="1"/>
      <c r="M12" s="1"/>
      <c r="N12" s="1"/>
      <c r="O12" s="1"/>
      <c r="P12" s="1"/>
      <c r="Q12" s="1"/>
      <c r="R12" s="1"/>
      <c r="S12" s="1"/>
      <c r="T12" s="1"/>
      <c r="U12" s="1"/>
      <c r="V12" s="1"/>
      <c r="W12" s="1"/>
      <c r="X12" s="27"/>
      <c r="Y12" s="1"/>
      <c r="Z12" s="130" t="s">
        <v>423</v>
      </c>
      <c r="AA12" s="203"/>
      <c r="AB12" s="203"/>
      <c r="AC12" s="203"/>
      <c r="AD12" s="203"/>
      <c r="AE12" s="203" t="s">
        <v>578</v>
      </c>
      <c r="AF12" s="203"/>
      <c r="AG12" s="203"/>
      <c r="AH12" s="204"/>
    </row>
    <row r="13" spans="1:34" ht="18" customHeight="1">
      <c r="A13" s="26"/>
      <c r="B13" s="1"/>
      <c r="C13" s="1" t="s">
        <v>67</v>
      </c>
      <c r="D13" s="1"/>
      <c r="E13" s="1"/>
      <c r="F13" s="1"/>
      <c r="G13" s="1"/>
      <c r="H13" s="1"/>
      <c r="I13" s="1"/>
      <c r="J13" s="1"/>
      <c r="K13" s="1"/>
      <c r="L13" s="1"/>
      <c r="M13" s="1"/>
      <c r="N13" s="1"/>
      <c r="O13" s="1"/>
      <c r="P13" s="1"/>
      <c r="Q13" s="1"/>
      <c r="R13" s="1"/>
      <c r="S13" s="1"/>
      <c r="T13" s="1"/>
      <c r="U13" s="1"/>
      <c r="V13" s="1"/>
      <c r="W13" s="1"/>
      <c r="X13" s="27"/>
      <c r="Y13" s="1"/>
    </row>
    <row r="14" spans="1:34" ht="18" customHeight="1">
      <c r="A14" s="26"/>
      <c r="B14" s="1"/>
      <c r="C14" s="1"/>
      <c r="D14" s="1"/>
      <c r="E14" s="1"/>
      <c r="F14" s="1"/>
      <c r="G14" s="1"/>
      <c r="H14" s="1"/>
      <c r="I14" s="1"/>
      <c r="J14" s="1"/>
      <c r="K14" s="1"/>
      <c r="L14" s="1"/>
      <c r="M14" s="1"/>
      <c r="N14" s="1"/>
      <c r="O14" s="1"/>
      <c r="P14" s="1"/>
      <c r="Q14" s="1"/>
      <c r="X14" s="27"/>
      <c r="Y14" s="1"/>
    </row>
    <row r="15" spans="1:34" ht="18" customHeight="1">
      <c r="A15" s="26"/>
      <c r="B15" s="1"/>
      <c r="C15" s="1"/>
      <c r="D15" s="1"/>
      <c r="E15" s="1"/>
      <c r="F15" s="1"/>
      <c r="G15" s="1"/>
      <c r="H15" s="1"/>
      <c r="I15" s="1"/>
      <c r="J15" s="1"/>
      <c r="K15" s="1"/>
      <c r="L15" s="1"/>
      <c r="M15" s="1"/>
      <c r="N15" s="1"/>
      <c r="O15" s="568" t="s">
        <v>628</v>
      </c>
      <c r="P15" s="568"/>
      <c r="Q15" s="568"/>
      <c r="R15" s="568"/>
      <c r="S15" s="568"/>
      <c r="T15" s="568"/>
      <c r="U15" s="568"/>
      <c r="X15" s="32"/>
      <c r="Y15" s="1"/>
    </row>
    <row r="16" spans="1:34" ht="18" customHeight="1">
      <c r="A16" s="26"/>
      <c r="B16" s="1"/>
      <c r="C16" s="1"/>
      <c r="D16" s="1"/>
      <c r="E16" s="1"/>
      <c r="F16" s="1"/>
      <c r="G16" s="1"/>
      <c r="H16" s="1"/>
      <c r="L16" s="1"/>
      <c r="M16" s="1"/>
      <c r="N16" s="1"/>
      <c r="O16" s="1"/>
      <c r="P16" s="1"/>
      <c r="Q16" s="1"/>
      <c r="R16" s="1"/>
      <c r="S16" s="1"/>
      <c r="T16" s="1"/>
      <c r="U16" s="1"/>
      <c r="V16" s="1"/>
      <c r="W16" s="1"/>
      <c r="X16" s="27"/>
      <c r="Y16" s="1"/>
    </row>
    <row r="17" spans="1:25" ht="18" customHeight="1">
      <c r="A17" s="26"/>
      <c r="B17" s="1"/>
      <c r="C17" s="1"/>
      <c r="D17" s="1"/>
      <c r="E17" s="1"/>
      <c r="F17" s="1"/>
      <c r="G17" s="1"/>
      <c r="H17" s="1"/>
      <c r="L17" s="1"/>
      <c r="M17" s="1"/>
      <c r="N17" s="1"/>
      <c r="O17" s="1"/>
      <c r="P17" s="1"/>
      <c r="Q17" s="1"/>
      <c r="R17" s="1"/>
      <c r="S17" s="1"/>
      <c r="T17" s="1"/>
      <c r="U17" s="1"/>
      <c r="V17" s="1"/>
      <c r="W17" s="1"/>
      <c r="X17" s="27"/>
      <c r="Y17" s="1"/>
    </row>
    <row r="18" spans="1:25" ht="18" customHeight="1">
      <c r="A18" s="26"/>
      <c r="B18" s="1"/>
      <c r="C18" s="1"/>
      <c r="D18" s="1"/>
      <c r="E18" s="1"/>
      <c r="F18" s="1"/>
      <c r="G18" s="1"/>
      <c r="H18" s="1"/>
      <c r="J18" s="573" t="str">
        <f>VLOOKUP(I21,Z9:AH12,6,FALSE)</f>
        <v>神奈川県横浜市西区高島２丁目１４－１７　クレアトール横浜ビル５階
神奈川県横浜市西区高島２丁目１３－２ 横浜駅前共同ビル</v>
      </c>
      <c r="K18" s="573"/>
      <c r="L18" s="573"/>
      <c r="M18" s="573"/>
      <c r="N18" s="573"/>
      <c r="O18" s="573"/>
      <c r="P18" s="573"/>
      <c r="Q18" s="573"/>
      <c r="R18" s="573"/>
      <c r="S18" s="573"/>
      <c r="T18" s="573"/>
      <c r="U18" s="573"/>
      <c r="V18" s="573"/>
      <c r="W18" s="573"/>
      <c r="X18" s="574"/>
      <c r="Y18" s="1"/>
    </row>
    <row r="19" spans="1:25" ht="18" customHeight="1">
      <c r="A19" s="26"/>
      <c r="B19" s="1"/>
      <c r="C19" s="1"/>
      <c r="D19" s="1"/>
      <c r="E19" s="1"/>
      <c r="F19" s="1"/>
      <c r="G19" s="1"/>
      <c r="H19" s="1"/>
      <c r="J19" s="573"/>
      <c r="K19" s="573"/>
      <c r="L19" s="573"/>
      <c r="M19" s="573"/>
      <c r="N19" s="573"/>
      <c r="O19" s="573"/>
      <c r="P19" s="573"/>
      <c r="Q19" s="573"/>
      <c r="R19" s="573"/>
      <c r="S19" s="573"/>
      <c r="T19" s="573"/>
      <c r="U19" s="573"/>
      <c r="V19" s="573"/>
      <c r="W19" s="573"/>
      <c r="X19" s="574"/>
      <c r="Y19" s="1"/>
    </row>
    <row r="20" spans="1:25" ht="7.5" customHeight="1">
      <c r="A20" s="26"/>
      <c r="B20" s="1"/>
      <c r="C20" s="1"/>
      <c r="D20" s="1"/>
      <c r="E20" s="1"/>
      <c r="F20" s="1"/>
      <c r="G20" s="1"/>
      <c r="H20" s="1"/>
      <c r="I20" s="1"/>
      <c r="J20" s="1"/>
      <c r="K20" s="1"/>
      <c r="L20" s="1"/>
      <c r="M20" s="1"/>
      <c r="N20" s="1"/>
      <c r="O20" s="1"/>
      <c r="P20" s="1"/>
      <c r="Q20" s="1"/>
      <c r="R20" s="1"/>
      <c r="S20" s="1"/>
      <c r="T20" s="1"/>
      <c r="U20" s="1"/>
      <c r="V20" s="1"/>
      <c r="W20" s="1"/>
      <c r="X20" s="27"/>
      <c r="Y20" s="1"/>
    </row>
    <row r="21" spans="1:25" ht="46.5" customHeight="1">
      <c r="A21" s="26"/>
      <c r="B21" s="1"/>
      <c r="C21" s="1"/>
      <c r="D21" s="1"/>
      <c r="E21" s="1"/>
      <c r="F21" s="1"/>
      <c r="G21" s="1"/>
      <c r="H21" s="1"/>
      <c r="I21" s="567" t="s">
        <v>83</v>
      </c>
      <c r="J21" s="567"/>
      <c r="K21" s="567"/>
      <c r="L21" s="567"/>
      <c r="M21" s="567"/>
      <c r="N21" s="567"/>
      <c r="O21" s="567"/>
      <c r="P21" s="567"/>
      <c r="Q21" s="567"/>
      <c r="R21" s="567"/>
      <c r="S21" s="567"/>
      <c r="T21" s="567"/>
      <c r="U21" s="567"/>
      <c r="V21" s="567"/>
      <c r="W21" s="1"/>
      <c r="X21" s="27"/>
    </row>
    <row r="22" spans="1:25" ht="18" customHeight="1">
      <c r="A22" s="26"/>
      <c r="B22" s="1"/>
      <c r="D22" s="1"/>
      <c r="E22" s="1"/>
      <c r="F22" s="1"/>
      <c r="G22" s="1"/>
      <c r="H22" s="1"/>
      <c r="J22" s="1"/>
      <c r="K22" s="1"/>
      <c r="L22" s="1"/>
      <c r="M22" s="1"/>
      <c r="N22" s="1"/>
      <c r="O22" s="1"/>
      <c r="P22" s="1"/>
      <c r="Q22" s="1"/>
      <c r="R22" s="1"/>
      <c r="S22" s="1"/>
      <c r="T22" s="1"/>
      <c r="U22" s="1"/>
      <c r="V22" s="1"/>
      <c r="W22" s="1"/>
      <c r="X22" s="27"/>
    </row>
    <row r="23" spans="1:25" ht="35.25" customHeight="1">
      <c r="A23" s="26"/>
      <c r="B23" s="1"/>
      <c r="D23" s="1"/>
      <c r="U23" s="1"/>
      <c r="V23" s="1"/>
      <c r="W23" s="1"/>
      <c r="X23" s="27"/>
    </row>
    <row r="24" spans="1:25" ht="18" customHeight="1">
      <c r="A24" s="569" t="s">
        <v>32</v>
      </c>
      <c r="B24" s="542"/>
      <c r="C24" s="542"/>
      <c r="D24" s="542"/>
      <c r="E24" s="542"/>
      <c r="F24" s="542"/>
      <c r="G24" s="542"/>
      <c r="H24" s="542"/>
      <c r="I24" s="542"/>
      <c r="J24" s="542"/>
      <c r="K24" s="542"/>
      <c r="L24" s="542"/>
      <c r="M24" s="542"/>
      <c r="N24" s="542"/>
      <c r="O24" s="542"/>
      <c r="P24" s="542"/>
      <c r="Q24" s="542"/>
      <c r="R24" s="542"/>
      <c r="S24" s="542"/>
      <c r="T24" s="542"/>
      <c r="U24" s="542"/>
      <c r="V24" s="542"/>
      <c r="W24" s="542"/>
      <c r="X24" s="570"/>
    </row>
    <row r="25" spans="1:25" ht="18" customHeight="1">
      <c r="A25" s="26"/>
      <c r="B25" s="1"/>
      <c r="C25" s="1"/>
      <c r="D25" s="1"/>
      <c r="S25" s="10"/>
      <c r="T25" s="10"/>
      <c r="U25" s="1"/>
      <c r="V25" s="1"/>
      <c r="W25" s="1"/>
      <c r="X25" s="27"/>
      <c r="Y25" s="1"/>
    </row>
    <row r="26" spans="1:25" ht="18" customHeight="1">
      <c r="A26" s="26"/>
      <c r="B26" s="1"/>
      <c r="C26" s="1"/>
      <c r="D26" s="1"/>
      <c r="S26" s="10"/>
      <c r="T26" s="10"/>
      <c r="U26" s="1"/>
      <c r="V26" s="1"/>
      <c r="W26" s="1"/>
      <c r="X26" s="27"/>
      <c r="Y26" s="1"/>
    </row>
    <row r="27" spans="1:25" ht="24.95" customHeight="1">
      <c r="A27" s="26"/>
      <c r="B27" s="1"/>
      <c r="D27" s="1"/>
      <c r="E27" s="6">
        <v>1</v>
      </c>
      <c r="F27" s="571"/>
      <c r="G27" s="572"/>
      <c r="H27" s="572"/>
      <c r="I27" s="572"/>
      <c r="J27" s="572"/>
      <c r="K27" s="572"/>
      <c r="L27" s="572"/>
      <c r="M27" s="572"/>
      <c r="N27" s="572"/>
      <c r="O27" s="572"/>
      <c r="P27" s="572"/>
      <c r="Q27" s="572"/>
      <c r="R27" s="572"/>
      <c r="S27" s="6"/>
      <c r="T27" s="92"/>
      <c r="U27" s="30" t="s">
        <v>96</v>
      </c>
      <c r="V27" s="7"/>
      <c r="W27" s="1"/>
      <c r="X27" s="27"/>
      <c r="Y27" s="1"/>
    </row>
    <row r="28" spans="1:25" ht="24.95" customHeight="1">
      <c r="A28" s="26"/>
      <c r="B28" s="1"/>
      <c r="D28" s="1"/>
      <c r="E28" s="6">
        <v>2</v>
      </c>
      <c r="F28" s="572"/>
      <c r="G28" s="572"/>
      <c r="H28" s="572"/>
      <c r="I28" s="572"/>
      <c r="J28" s="572"/>
      <c r="K28" s="572"/>
      <c r="L28" s="572"/>
      <c r="M28" s="572"/>
      <c r="N28" s="572"/>
      <c r="O28" s="572"/>
      <c r="P28" s="572"/>
      <c r="Q28" s="572"/>
      <c r="R28" s="572"/>
      <c r="S28" s="6"/>
      <c r="T28" s="92"/>
      <c r="U28" s="30" t="s">
        <v>96</v>
      </c>
      <c r="V28" s="7"/>
      <c r="W28" s="1"/>
      <c r="X28" s="27"/>
      <c r="Y28" s="1"/>
    </row>
    <row r="29" spans="1:25" ht="24.95" customHeight="1">
      <c r="A29" s="26"/>
      <c r="B29" s="1"/>
      <c r="C29" s="1"/>
      <c r="D29" s="1"/>
      <c r="E29" s="6">
        <v>3</v>
      </c>
      <c r="F29" s="572"/>
      <c r="G29" s="572"/>
      <c r="H29" s="572"/>
      <c r="I29" s="572"/>
      <c r="J29" s="572"/>
      <c r="K29" s="572"/>
      <c r="L29" s="572"/>
      <c r="M29" s="572"/>
      <c r="N29" s="572"/>
      <c r="O29" s="572"/>
      <c r="P29" s="572"/>
      <c r="Q29" s="572"/>
      <c r="R29" s="572"/>
      <c r="S29" s="6"/>
      <c r="T29" s="92"/>
      <c r="U29" s="30" t="s">
        <v>96</v>
      </c>
      <c r="V29" s="7"/>
      <c r="W29" s="1"/>
      <c r="X29" s="27"/>
      <c r="Y29" s="1"/>
    </row>
    <row r="30" spans="1:25" ht="24.95" customHeight="1">
      <c r="A30" s="26"/>
      <c r="B30" s="1"/>
      <c r="C30" s="1"/>
      <c r="D30" s="1"/>
      <c r="E30" s="6">
        <v>4</v>
      </c>
      <c r="F30" s="572"/>
      <c r="G30" s="572"/>
      <c r="H30" s="572"/>
      <c r="I30" s="572"/>
      <c r="J30" s="572"/>
      <c r="K30" s="572"/>
      <c r="L30" s="572"/>
      <c r="M30" s="572"/>
      <c r="N30" s="572"/>
      <c r="O30" s="572"/>
      <c r="P30" s="572"/>
      <c r="Q30" s="572"/>
      <c r="R30" s="572"/>
      <c r="S30" s="6"/>
      <c r="T30" s="92"/>
      <c r="U30" s="30" t="s">
        <v>96</v>
      </c>
      <c r="V30" s="7"/>
      <c r="W30" s="1"/>
      <c r="X30" s="27"/>
      <c r="Y30" s="1"/>
    </row>
    <row r="31" spans="1:25" ht="24.95" customHeight="1">
      <c r="A31" s="26"/>
      <c r="B31" s="1"/>
      <c r="C31" s="1"/>
      <c r="D31" s="1"/>
      <c r="E31" s="6">
        <v>5</v>
      </c>
      <c r="F31" s="572"/>
      <c r="G31" s="572"/>
      <c r="H31" s="572"/>
      <c r="I31" s="572"/>
      <c r="J31" s="572"/>
      <c r="K31" s="572"/>
      <c r="L31" s="572"/>
      <c r="M31" s="572"/>
      <c r="N31" s="572"/>
      <c r="O31" s="572"/>
      <c r="P31" s="572"/>
      <c r="Q31" s="572"/>
      <c r="R31" s="572"/>
      <c r="S31" s="6"/>
      <c r="T31" s="92"/>
      <c r="U31" s="30" t="s">
        <v>96</v>
      </c>
      <c r="V31" s="7"/>
      <c r="W31" s="1"/>
      <c r="X31" s="27"/>
      <c r="Y31" s="1"/>
    </row>
    <row r="32" spans="1:25" ht="24.95" customHeight="1">
      <c r="A32" s="26"/>
      <c r="B32" s="1"/>
      <c r="C32" s="1"/>
      <c r="D32" s="1"/>
      <c r="E32" s="6">
        <v>6</v>
      </c>
      <c r="F32" s="572"/>
      <c r="G32" s="572"/>
      <c r="H32" s="572"/>
      <c r="I32" s="572"/>
      <c r="J32" s="572"/>
      <c r="K32" s="572"/>
      <c r="L32" s="572"/>
      <c r="M32" s="572"/>
      <c r="N32" s="572"/>
      <c r="O32" s="572"/>
      <c r="P32" s="572"/>
      <c r="Q32" s="572"/>
      <c r="R32" s="572"/>
      <c r="S32" s="6"/>
      <c r="T32" s="92"/>
      <c r="U32" s="30" t="s">
        <v>96</v>
      </c>
      <c r="V32" s="7"/>
      <c r="W32" s="1"/>
      <c r="X32" s="27"/>
      <c r="Y32" s="1"/>
    </row>
    <row r="33" spans="1:25" ht="24.95" customHeight="1">
      <c r="A33" s="26"/>
      <c r="B33" s="1"/>
      <c r="C33" s="1"/>
      <c r="D33" s="1"/>
      <c r="E33" s="6">
        <v>7</v>
      </c>
      <c r="F33" s="572"/>
      <c r="G33" s="572"/>
      <c r="H33" s="572"/>
      <c r="I33" s="572"/>
      <c r="J33" s="572"/>
      <c r="K33" s="572"/>
      <c r="L33" s="572"/>
      <c r="M33" s="572"/>
      <c r="N33" s="572"/>
      <c r="O33" s="572"/>
      <c r="P33" s="572"/>
      <c r="Q33" s="572"/>
      <c r="R33" s="572"/>
      <c r="S33" s="6"/>
      <c r="T33" s="92"/>
      <c r="U33" s="30" t="s">
        <v>96</v>
      </c>
      <c r="V33" s="7"/>
      <c r="W33" s="1"/>
      <c r="X33" s="27"/>
      <c r="Y33" s="1"/>
    </row>
    <row r="34" spans="1:25" ht="24.95" customHeight="1">
      <c r="A34" s="26"/>
      <c r="B34" s="1"/>
      <c r="C34" s="1"/>
      <c r="D34" s="1"/>
      <c r="E34" s="1"/>
      <c r="F34" s="6"/>
      <c r="G34" s="7"/>
      <c r="H34" s="6"/>
      <c r="I34" s="6"/>
      <c r="J34" s="6"/>
      <c r="K34" s="6"/>
      <c r="L34" s="6"/>
      <c r="M34" s="6"/>
      <c r="N34" s="6"/>
      <c r="O34" s="6"/>
      <c r="P34" s="6"/>
      <c r="Q34" s="6"/>
      <c r="R34" s="6"/>
      <c r="S34" s="6"/>
      <c r="T34" s="6"/>
      <c r="U34" s="1"/>
      <c r="V34" s="7"/>
      <c r="W34" s="1"/>
      <c r="X34" s="27"/>
      <c r="Y34" s="1"/>
    </row>
    <row r="35" spans="1:25" ht="24.95" customHeight="1">
      <c r="A35" s="26"/>
      <c r="B35" s="1"/>
      <c r="C35" s="1"/>
      <c r="D35" s="1"/>
      <c r="E35" s="6"/>
      <c r="F35" s="565"/>
      <c r="G35" s="565"/>
      <c r="H35" s="565"/>
      <c r="I35" s="565"/>
      <c r="J35" s="565"/>
      <c r="K35" s="565"/>
      <c r="L35" s="565"/>
      <c r="M35" s="565"/>
      <c r="N35" s="565"/>
      <c r="O35" s="565"/>
      <c r="P35" s="565"/>
      <c r="Q35" s="565"/>
      <c r="R35" s="565"/>
      <c r="S35" s="1"/>
      <c r="T35" s="1"/>
      <c r="U35" s="1" t="s">
        <v>58</v>
      </c>
      <c r="V35" s="1"/>
      <c r="W35" s="1"/>
      <c r="X35" s="27"/>
      <c r="Y35" s="1"/>
    </row>
    <row r="36" spans="1:25" ht="24.95" customHeight="1">
      <c r="A36" s="26"/>
      <c r="B36" s="1"/>
      <c r="C36" s="1"/>
      <c r="D36" s="1"/>
      <c r="E36" s="6"/>
      <c r="F36" s="565"/>
      <c r="G36" s="565"/>
      <c r="H36" s="565"/>
      <c r="I36" s="565"/>
      <c r="J36" s="565"/>
      <c r="K36" s="565"/>
      <c r="L36" s="565"/>
      <c r="M36" s="565"/>
      <c r="N36" s="565"/>
      <c r="O36" s="565"/>
      <c r="P36" s="565"/>
      <c r="Q36" s="565"/>
      <c r="R36" s="565"/>
      <c r="S36" s="1"/>
      <c r="T36" s="1"/>
      <c r="U36" s="1"/>
      <c r="V36" s="1"/>
      <c r="W36" s="1"/>
      <c r="X36" s="27"/>
      <c r="Y36" s="1"/>
    </row>
    <row r="37" spans="1:25" ht="18" customHeight="1">
      <c r="A37" s="26"/>
      <c r="B37" s="1"/>
      <c r="C37" s="1"/>
      <c r="D37" s="1"/>
      <c r="E37" s="1"/>
      <c r="F37" s="1"/>
      <c r="G37" s="1"/>
      <c r="H37" s="1"/>
      <c r="I37" s="1"/>
      <c r="J37" s="1"/>
      <c r="K37" s="1"/>
      <c r="L37" s="1"/>
      <c r="M37" s="1"/>
      <c r="N37" s="1"/>
      <c r="O37" s="1"/>
      <c r="P37" s="1"/>
      <c r="Q37" s="1"/>
      <c r="R37" s="1"/>
      <c r="T37" s="1"/>
      <c r="U37" s="1"/>
      <c r="W37" s="1"/>
      <c r="X37" s="27"/>
      <c r="Y37" s="1"/>
    </row>
    <row r="38" spans="1:25" ht="18" customHeight="1">
      <c r="A38" s="26"/>
      <c r="B38" s="1"/>
      <c r="C38" s="1"/>
      <c r="D38" s="1"/>
      <c r="E38" s="1"/>
      <c r="F38" s="1"/>
      <c r="G38" s="1"/>
      <c r="H38" s="1"/>
      <c r="I38" s="1"/>
      <c r="J38" s="1"/>
      <c r="K38" s="1"/>
      <c r="L38" s="1"/>
      <c r="M38" s="1"/>
      <c r="N38" s="1"/>
      <c r="O38" s="1"/>
      <c r="P38" s="1"/>
      <c r="Q38" s="1"/>
      <c r="R38" s="1"/>
      <c r="S38" s="1"/>
      <c r="T38" s="1"/>
      <c r="U38" s="1"/>
      <c r="V38" s="1"/>
      <c r="W38" s="1"/>
      <c r="X38" s="27"/>
      <c r="Y38" s="1"/>
    </row>
    <row r="39" spans="1:25" ht="18" customHeight="1">
      <c r="A39" s="29"/>
      <c r="B39" s="30"/>
      <c r="C39" s="30"/>
      <c r="D39" s="30"/>
      <c r="E39" s="30"/>
      <c r="F39" s="30"/>
      <c r="G39" s="30"/>
      <c r="H39" s="30"/>
      <c r="I39" s="30"/>
      <c r="J39" s="30"/>
      <c r="K39" s="30"/>
      <c r="L39" s="30"/>
      <c r="M39" s="30"/>
      <c r="N39" s="30"/>
      <c r="O39" s="30"/>
      <c r="P39" s="30"/>
      <c r="Q39" s="30"/>
      <c r="R39" s="30"/>
      <c r="S39" s="30"/>
      <c r="T39" s="30"/>
      <c r="U39" s="30"/>
      <c r="V39" s="30"/>
      <c r="W39" s="30"/>
      <c r="X39" s="31"/>
      <c r="Y39" s="1"/>
    </row>
    <row r="40" spans="1:25">
      <c r="A40" s="1"/>
      <c r="B40" s="1"/>
      <c r="C40" s="1"/>
      <c r="D40" s="1"/>
      <c r="E40" s="1"/>
      <c r="F40" s="1"/>
      <c r="G40" s="1"/>
      <c r="H40" s="1"/>
      <c r="I40" s="1"/>
      <c r="J40" s="1"/>
      <c r="K40" s="1"/>
      <c r="L40" s="1"/>
      <c r="M40" s="1"/>
      <c r="N40" s="1"/>
      <c r="O40" s="1"/>
      <c r="P40" s="1"/>
      <c r="Q40" s="1"/>
      <c r="R40" s="1"/>
      <c r="S40" s="1"/>
      <c r="T40" s="1"/>
      <c r="U40" s="1"/>
      <c r="V40" s="1"/>
      <c r="W40" s="1"/>
      <c r="X40" s="1"/>
      <c r="Y40" s="1"/>
    </row>
    <row r="41" spans="1:25">
      <c r="A41" s="1"/>
      <c r="B41" s="1"/>
      <c r="C41" s="1"/>
      <c r="D41" s="1"/>
      <c r="E41" s="1"/>
      <c r="F41" s="1"/>
      <c r="G41" s="1"/>
      <c r="H41" s="1"/>
      <c r="I41" s="1"/>
      <c r="J41" s="1"/>
      <c r="K41" s="1"/>
      <c r="L41" s="1"/>
      <c r="M41" s="1"/>
      <c r="N41" s="1"/>
      <c r="O41" s="1"/>
      <c r="P41" s="1"/>
      <c r="Q41" s="1"/>
      <c r="R41" s="1"/>
      <c r="S41" s="1"/>
      <c r="T41" s="1"/>
      <c r="U41" s="1"/>
      <c r="V41" s="1"/>
      <c r="W41" s="1"/>
      <c r="X41" s="1"/>
      <c r="Y41" s="1"/>
    </row>
    <row r="42" spans="1:25">
      <c r="A42" s="1"/>
      <c r="B42" s="1"/>
      <c r="C42" s="1"/>
      <c r="D42" s="1"/>
      <c r="E42" s="1"/>
      <c r="F42" s="1"/>
      <c r="G42" s="1"/>
      <c r="H42" s="1"/>
      <c r="I42" s="1"/>
      <c r="J42" s="1"/>
      <c r="K42" s="1"/>
      <c r="L42" s="1"/>
      <c r="M42" s="1"/>
      <c r="N42" s="1"/>
      <c r="O42" s="1"/>
      <c r="P42" s="1"/>
      <c r="Q42" s="1"/>
      <c r="R42" s="1"/>
      <c r="S42" s="1"/>
      <c r="T42" s="1"/>
      <c r="U42" s="1"/>
      <c r="V42" s="1"/>
      <c r="W42" s="1"/>
      <c r="X42" s="1"/>
      <c r="Y42" s="1"/>
    </row>
    <row r="43" spans="1:25">
      <c r="A43" s="1"/>
      <c r="B43" s="1"/>
      <c r="C43" s="1"/>
      <c r="D43" s="1"/>
      <c r="E43" s="1"/>
      <c r="F43" s="1"/>
      <c r="G43" s="1"/>
      <c r="H43" s="1"/>
      <c r="I43" s="1"/>
      <c r="J43" s="1"/>
      <c r="K43" s="1"/>
      <c r="L43" s="1"/>
      <c r="M43" s="1"/>
      <c r="N43" s="1"/>
      <c r="O43" s="1"/>
      <c r="P43" s="1"/>
      <c r="Q43" s="1"/>
      <c r="R43" s="1"/>
      <c r="S43" s="1"/>
      <c r="T43" s="1"/>
      <c r="U43" s="1"/>
      <c r="V43" s="1"/>
      <c r="W43" s="1"/>
      <c r="X43" s="1"/>
      <c r="Y43" s="1"/>
    </row>
    <row r="44" spans="1:25">
      <c r="A44" s="1"/>
      <c r="B44" s="1"/>
      <c r="C44" s="1"/>
      <c r="D44" s="1"/>
      <c r="E44" s="1"/>
      <c r="F44" s="1"/>
      <c r="G44" s="1"/>
      <c r="H44" s="1"/>
      <c r="I44" s="1"/>
      <c r="J44" s="1"/>
      <c r="K44" s="1"/>
      <c r="L44" s="1"/>
      <c r="M44" s="1"/>
      <c r="N44" s="1"/>
      <c r="O44" s="1"/>
      <c r="P44" s="1"/>
      <c r="Q44" s="1"/>
      <c r="R44" s="1"/>
      <c r="S44" s="1"/>
      <c r="T44" s="1"/>
      <c r="U44" s="1"/>
      <c r="V44" s="1"/>
      <c r="W44" s="1"/>
      <c r="X44" s="1"/>
      <c r="Y44" s="1"/>
    </row>
    <row r="45" spans="1:25">
      <c r="A45" s="1"/>
      <c r="B45" s="1"/>
      <c r="C45" s="1"/>
      <c r="D45" s="1"/>
      <c r="E45" s="1"/>
      <c r="F45" s="1"/>
      <c r="G45" s="1"/>
      <c r="H45" s="1"/>
      <c r="I45" s="1"/>
      <c r="J45" s="1"/>
      <c r="K45" s="1"/>
      <c r="L45" s="1"/>
      <c r="M45" s="1"/>
      <c r="N45" s="1"/>
      <c r="O45" s="1"/>
      <c r="P45" s="1"/>
      <c r="Q45" s="1"/>
      <c r="R45" s="1"/>
      <c r="S45" s="1"/>
      <c r="T45" s="1"/>
      <c r="U45" s="1"/>
      <c r="V45" s="1"/>
      <c r="W45" s="1"/>
      <c r="X45" s="1"/>
      <c r="Y45" s="1"/>
    </row>
    <row r="46" spans="1:25">
      <c r="A46" s="1"/>
      <c r="B46" s="1"/>
      <c r="C46" s="1"/>
      <c r="D46" s="1"/>
      <c r="E46" s="1"/>
      <c r="F46" s="1"/>
      <c r="G46" s="1"/>
      <c r="H46" s="1"/>
      <c r="I46" s="1"/>
      <c r="J46" s="1"/>
      <c r="K46" s="1"/>
      <c r="L46" s="1"/>
      <c r="M46" s="1"/>
      <c r="N46" s="1"/>
      <c r="O46" s="1"/>
      <c r="P46" s="1"/>
      <c r="Q46" s="1"/>
      <c r="R46" s="1"/>
      <c r="S46" s="1"/>
      <c r="T46" s="1"/>
      <c r="U46" s="1"/>
      <c r="V46" s="1"/>
      <c r="W46" s="1"/>
      <c r="X46" s="1"/>
      <c r="Y46" s="1"/>
    </row>
    <row r="47" spans="1:25">
      <c r="A47" s="1"/>
      <c r="B47" s="1"/>
      <c r="C47" s="1"/>
      <c r="D47" s="1"/>
      <c r="E47" s="1"/>
      <c r="F47" s="1"/>
      <c r="G47" s="1"/>
      <c r="H47" s="1"/>
      <c r="I47" s="1"/>
      <c r="J47" s="1"/>
      <c r="K47" s="1"/>
      <c r="L47" s="1"/>
      <c r="M47" s="1"/>
      <c r="N47" s="1"/>
      <c r="O47" s="1"/>
      <c r="P47" s="1"/>
      <c r="Q47" s="1"/>
      <c r="R47" s="1"/>
      <c r="S47" s="1"/>
      <c r="T47" s="1"/>
      <c r="U47" s="1"/>
      <c r="V47" s="1"/>
      <c r="W47" s="1"/>
      <c r="X47" s="1"/>
      <c r="Y47" s="1"/>
    </row>
    <row r="48" spans="1:25">
      <c r="A48" s="1"/>
      <c r="B48" s="1"/>
      <c r="C48" s="1"/>
      <c r="D48" s="1"/>
      <c r="E48" s="1"/>
      <c r="F48" s="1"/>
      <c r="G48" s="1"/>
      <c r="H48" s="1"/>
      <c r="I48" s="1"/>
      <c r="J48" s="1"/>
      <c r="K48" s="1"/>
      <c r="L48" s="1"/>
      <c r="M48" s="1"/>
      <c r="N48" s="1"/>
      <c r="O48" s="1"/>
      <c r="P48" s="1"/>
      <c r="Q48" s="1"/>
      <c r="R48" s="1"/>
      <c r="S48" s="1"/>
      <c r="T48" s="1"/>
      <c r="U48" s="1"/>
      <c r="V48" s="1"/>
      <c r="W48" s="1"/>
      <c r="X48" s="1"/>
      <c r="Y48" s="1"/>
    </row>
    <row r="49" spans="1:25">
      <c r="A49" s="1"/>
      <c r="B49" s="1"/>
      <c r="C49" s="1"/>
      <c r="D49" s="1"/>
      <c r="E49" s="1"/>
      <c r="F49" s="1"/>
      <c r="G49" s="1"/>
      <c r="H49" s="1"/>
      <c r="I49" s="1"/>
      <c r="J49" s="1"/>
      <c r="K49" s="1"/>
      <c r="L49" s="1"/>
      <c r="M49" s="1"/>
      <c r="N49" s="1"/>
      <c r="O49" s="1"/>
      <c r="P49" s="1"/>
      <c r="Q49" s="1"/>
      <c r="R49" s="1"/>
      <c r="S49" s="1"/>
      <c r="T49" s="1"/>
      <c r="U49" s="1"/>
      <c r="V49" s="1"/>
      <c r="W49" s="1"/>
      <c r="X49" s="1"/>
      <c r="Y49" s="1"/>
    </row>
    <row r="50" spans="1:25">
      <c r="A50" s="1"/>
      <c r="B50" s="1"/>
      <c r="C50" s="1"/>
      <c r="D50" s="1"/>
      <c r="E50" s="1"/>
      <c r="F50" s="1"/>
      <c r="G50" s="1"/>
      <c r="H50" s="1"/>
      <c r="I50" s="1"/>
      <c r="J50" s="1"/>
      <c r="K50" s="1"/>
      <c r="L50" s="1"/>
      <c r="M50" s="1"/>
      <c r="N50" s="1"/>
      <c r="O50" s="1"/>
      <c r="P50" s="1"/>
      <c r="Q50" s="1"/>
      <c r="R50" s="1"/>
      <c r="S50" s="1"/>
      <c r="T50" s="1"/>
      <c r="U50" s="1"/>
      <c r="V50" s="1"/>
      <c r="W50" s="1"/>
      <c r="X50" s="1"/>
      <c r="Y50" s="1"/>
    </row>
    <row r="51" spans="1:25">
      <c r="A51" s="1"/>
      <c r="B51" s="1"/>
      <c r="C51" s="1"/>
      <c r="D51" s="1"/>
      <c r="E51" s="1"/>
      <c r="F51" s="1"/>
      <c r="G51" s="1"/>
      <c r="H51" s="1"/>
      <c r="I51" s="1"/>
      <c r="J51" s="1"/>
      <c r="K51" s="1"/>
      <c r="L51" s="1"/>
      <c r="M51" s="1"/>
      <c r="N51" s="1"/>
      <c r="O51" s="1"/>
      <c r="P51" s="1"/>
      <c r="Q51" s="1"/>
      <c r="R51" s="1"/>
      <c r="S51" s="1"/>
      <c r="T51" s="1"/>
      <c r="U51" s="1"/>
      <c r="V51" s="1"/>
      <c r="W51" s="1"/>
      <c r="X51" s="1"/>
      <c r="Y51" s="1"/>
    </row>
  </sheetData>
  <mergeCells count="17">
    <mergeCell ref="J18:X19"/>
    <mergeCell ref="Z2:AC2"/>
    <mergeCell ref="Z3:AC4"/>
    <mergeCell ref="A4:H5"/>
    <mergeCell ref="F36:R36"/>
    <mergeCell ref="F8:S8"/>
    <mergeCell ref="I21:V21"/>
    <mergeCell ref="F35:R35"/>
    <mergeCell ref="O15:U15"/>
    <mergeCell ref="A24:X24"/>
    <mergeCell ref="F27:R27"/>
    <mergeCell ref="F28:R28"/>
    <mergeCell ref="F29:R29"/>
    <mergeCell ref="F30:R30"/>
    <mergeCell ref="F31:R31"/>
    <mergeCell ref="F32:R32"/>
    <mergeCell ref="F33:R33"/>
  </mergeCells>
  <phoneticPr fontId="1"/>
  <conditionalFormatting sqref="A4:H5">
    <cfRule type="cellIs" dxfId="38" priority="1" operator="equal">
      <formula>0</formula>
    </cfRule>
  </conditionalFormatting>
  <dataValidations count="1">
    <dataValidation type="list" allowBlank="1" showInputMessage="1" showErrorMessage="1" sqref="I21:V21" xr:uid="{00000000-0002-0000-0E00-000000000000}">
      <formula1>$Z$9:$Z$12</formula1>
    </dataValidation>
  </dataValidations>
  <printOptions horizontalCentered="1"/>
  <pageMargins left="0.70866141732283472" right="0.70866141732283472" top="0.70866141732283472" bottom="0.70866141732283472" header="0.31496062992125984" footer="0"/>
  <pageSetup paperSize="9" scale="98" orientation="portrait" r:id="rId1"/>
  <headerFooter scaleWithDoc="0"/>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3AD3D-0021-4394-9242-A21EB7758583}">
  <dimension ref="A1:AJ72"/>
  <sheetViews>
    <sheetView view="pageBreakPreview" zoomScaleNormal="100" zoomScaleSheetLayoutView="100" workbookViewId="0">
      <selection activeCell="K15" sqref="K15:U15"/>
    </sheetView>
  </sheetViews>
  <sheetFormatPr defaultRowHeight="13.5"/>
  <cols>
    <col min="1" max="10" width="3.625" customWidth="1"/>
    <col min="11" max="11" width="4.625" customWidth="1"/>
    <col min="12" max="23" width="3.625" customWidth="1"/>
    <col min="24" max="24" width="3.375" customWidth="1"/>
    <col min="25" max="26" width="8.625" customWidth="1"/>
  </cols>
  <sheetData>
    <row r="1" spans="1:36" ht="18" customHeight="1" thickBot="1">
      <c r="A1" s="214" t="s">
        <v>441</v>
      </c>
      <c r="B1" s="442">
        <f>入力元!N4</f>
        <v>8</v>
      </c>
      <c r="C1" s="442" t="s">
        <v>117</v>
      </c>
      <c r="D1" s="442" t="str">
        <f>[1]入力元!R4</f>
        <v>Y</v>
      </c>
      <c r="E1" s="578"/>
      <c r="F1" s="579"/>
      <c r="G1" s="579"/>
      <c r="H1" s="579"/>
      <c r="I1" s="24"/>
      <c r="J1" s="24"/>
      <c r="K1" s="24"/>
      <c r="L1" s="24"/>
      <c r="M1" s="24"/>
      <c r="N1" s="24"/>
      <c r="O1" s="24"/>
      <c r="P1" s="24"/>
      <c r="Q1" s="24"/>
      <c r="R1" s="24"/>
      <c r="S1" s="24"/>
      <c r="T1" s="24"/>
      <c r="U1" s="24"/>
      <c r="V1" s="24"/>
      <c r="W1" s="24"/>
      <c r="X1" s="25"/>
      <c r="Y1" s="1"/>
    </row>
    <row r="2" spans="1:36" ht="18" customHeight="1" thickTop="1" thickBot="1">
      <c r="A2" s="26"/>
      <c r="B2" s="1"/>
      <c r="C2" s="1"/>
      <c r="D2" s="1"/>
      <c r="E2" s="1"/>
      <c r="F2" s="1"/>
      <c r="G2" s="1"/>
      <c r="H2" s="1"/>
      <c r="I2" s="1"/>
      <c r="J2" s="1"/>
      <c r="K2" s="1"/>
      <c r="L2" s="1"/>
      <c r="M2" s="1"/>
      <c r="N2" s="1"/>
      <c r="O2" s="1"/>
      <c r="P2" s="1"/>
      <c r="Q2" s="1"/>
      <c r="R2" s="1"/>
      <c r="S2" s="1"/>
      <c r="T2" s="1"/>
      <c r="U2" s="1"/>
      <c r="V2" s="1"/>
      <c r="W2" s="1"/>
      <c r="X2" s="27"/>
      <c r="Y2" s="1"/>
      <c r="Z2" s="461" t="s">
        <v>264</v>
      </c>
      <c r="AA2" s="461"/>
      <c r="AB2" s="461"/>
      <c r="AC2" s="461"/>
    </row>
    <row r="3" spans="1:36" ht="18" customHeight="1" thickTop="1" thickBot="1">
      <c r="A3" s="34"/>
      <c r="B3" s="305"/>
      <c r="C3" s="305"/>
      <c r="D3" s="305"/>
      <c r="E3" s="305"/>
      <c r="F3" s="305"/>
      <c r="G3" s="305"/>
      <c r="H3" s="305"/>
      <c r="I3" s="1"/>
      <c r="J3" s="1"/>
      <c r="K3" s="1"/>
      <c r="L3" s="1"/>
      <c r="M3" s="1"/>
      <c r="N3" s="1"/>
      <c r="O3" s="1"/>
      <c r="P3" s="1"/>
      <c r="Q3" s="1"/>
      <c r="R3" s="1"/>
      <c r="S3" s="1"/>
      <c r="T3" s="1"/>
      <c r="U3" s="1"/>
      <c r="V3" s="1"/>
      <c r="W3" s="1"/>
      <c r="X3" s="27"/>
      <c r="Y3" s="1"/>
      <c r="Z3" s="465"/>
      <c r="AA3" s="466"/>
      <c r="AB3" s="466"/>
      <c r="AC3" s="467"/>
    </row>
    <row r="4" spans="1:36" ht="18" customHeight="1">
      <c r="A4" s="575" t="s">
        <v>88</v>
      </c>
      <c r="B4" s="576"/>
      <c r="C4" s="576"/>
      <c r="D4" s="576"/>
      <c r="E4" s="576"/>
      <c r="F4" s="576"/>
      <c r="G4" s="576"/>
      <c r="H4" s="576"/>
      <c r="I4" s="576"/>
      <c r="J4" s="576"/>
      <c r="K4" s="576"/>
      <c r="L4" s="576"/>
      <c r="M4" s="576"/>
      <c r="N4" s="576"/>
      <c r="O4" s="576"/>
      <c r="P4" s="1"/>
      <c r="Q4" s="1"/>
      <c r="R4" s="1"/>
      <c r="S4" s="1"/>
      <c r="T4" s="1"/>
      <c r="U4" s="1"/>
      <c r="V4" s="1"/>
      <c r="W4" s="1"/>
      <c r="X4" s="27"/>
      <c r="Y4" s="1"/>
    </row>
    <row r="5" spans="1:36" ht="24" customHeight="1">
      <c r="A5" s="575"/>
      <c r="B5" s="576"/>
      <c r="C5" s="576"/>
      <c r="D5" s="576"/>
      <c r="E5" s="576"/>
      <c r="F5" s="576"/>
      <c r="G5" s="576"/>
      <c r="H5" s="576"/>
      <c r="I5" s="576"/>
      <c r="J5" s="576"/>
      <c r="K5" s="576"/>
      <c r="L5" s="576"/>
      <c r="M5" s="576"/>
      <c r="N5" s="576"/>
      <c r="O5" s="576"/>
      <c r="P5" s="1"/>
      <c r="Q5" s="1"/>
      <c r="R5" s="1"/>
      <c r="S5" s="1"/>
      <c r="T5" s="1"/>
      <c r="U5" s="1"/>
      <c r="V5" s="1"/>
      <c r="W5" s="1"/>
      <c r="X5" s="27"/>
      <c r="Y5" s="1"/>
    </row>
    <row r="6" spans="1:36" ht="18" customHeight="1">
      <c r="A6" s="26"/>
      <c r="B6" s="1"/>
      <c r="C6" s="1"/>
      <c r="D6" s="1"/>
      <c r="E6" s="1"/>
      <c r="F6" s="1"/>
      <c r="G6" s="1"/>
      <c r="H6" s="1"/>
      <c r="I6" s="1"/>
      <c r="J6" s="1"/>
      <c r="K6" s="1"/>
      <c r="L6" s="1"/>
      <c r="M6" s="1"/>
      <c r="N6" s="1"/>
      <c r="O6" s="1"/>
      <c r="P6" s="1"/>
      <c r="Q6" s="1"/>
      <c r="R6" s="1"/>
      <c r="S6" s="1"/>
      <c r="T6" s="1"/>
      <c r="U6" s="1"/>
      <c r="V6" s="1"/>
      <c r="W6" s="1"/>
      <c r="X6" s="27"/>
      <c r="Y6" s="1"/>
    </row>
    <row r="7" spans="1:36" ht="43.5" customHeight="1" thickBot="1">
      <c r="A7" s="26"/>
      <c r="B7" s="1"/>
      <c r="C7" s="1"/>
      <c r="D7" s="1"/>
      <c r="E7" s="1"/>
      <c r="F7" s="577" t="s">
        <v>64</v>
      </c>
      <c r="G7" s="577"/>
      <c r="H7" s="577"/>
      <c r="I7" s="577"/>
      <c r="J7" s="577"/>
      <c r="K7" s="577"/>
      <c r="L7" s="577"/>
      <c r="M7" s="577"/>
      <c r="N7" s="577"/>
      <c r="O7" s="577"/>
      <c r="P7" s="577"/>
      <c r="Q7" s="577"/>
      <c r="R7" s="577"/>
      <c r="S7" s="577"/>
      <c r="T7" s="1"/>
      <c r="U7" s="1"/>
      <c r="V7" s="1"/>
      <c r="W7" s="1"/>
      <c r="X7" s="27"/>
      <c r="Y7" s="1"/>
    </row>
    <row r="8" spans="1:36" ht="18" customHeight="1">
      <c r="A8" s="26"/>
      <c r="B8" s="1"/>
      <c r="C8" s="1"/>
      <c r="D8" s="1"/>
      <c r="E8" s="1"/>
      <c r="F8" s="1"/>
      <c r="G8" s="7"/>
      <c r="H8" s="7"/>
      <c r="I8" s="7"/>
      <c r="J8" s="7"/>
      <c r="K8" s="7"/>
      <c r="L8" s="7"/>
      <c r="M8" s="7"/>
      <c r="N8" s="7"/>
      <c r="O8" s="7"/>
      <c r="P8" s="7"/>
      <c r="Q8" s="7"/>
      <c r="R8" s="7"/>
      <c r="S8" s="7"/>
      <c r="T8" s="1"/>
      <c r="U8" s="1"/>
      <c r="V8" s="1"/>
      <c r="W8" s="1"/>
      <c r="X8" s="27"/>
      <c r="Y8" s="1"/>
      <c r="Z8" s="141" t="s">
        <v>79</v>
      </c>
      <c r="AA8" s="201"/>
      <c r="AB8" s="201"/>
      <c r="AC8" s="201"/>
      <c r="AD8" s="201"/>
      <c r="AE8" s="201"/>
      <c r="AF8" s="201"/>
      <c r="AG8" s="201"/>
      <c r="AH8" s="201"/>
      <c r="AI8" s="201"/>
      <c r="AJ8" s="183"/>
    </row>
    <row r="9" spans="1:36" ht="18" customHeight="1">
      <c r="A9" s="36"/>
      <c r="B9" s="7"/>
      <c r="C9" s="7"/>
      <c r="D9" s="7"/>
      <c r="E9" s="7"/>
      <c r="F9" s="7"/>
      <c r="G9" s="7"/>
      <c r="H9" s="7"/>
      <c r="I9" s="7"/>
      <c r="J9" s="7"/>
      <c r="K9" s="7"/>
      <c r="L9" s="7"/>
      <c r="M9" s="7"/>
      <c r="N9" s="7"/>
      <c r="O9" s="7"/>
      <c r="P9" s="7"/>
      <c r="Q9" s="7"/>
      <c r="R9" s="7"/>
      <c r="S9" s="7"/>
      <c r="T9" s="7"/>
      <c r="U9" s="7"/>
      <c r="V9" s="7"/>
      <c r="W9" s="7"/>
      <c r="X9" s="27"/>
      <c r="Y9" s="1"/>
      <c r="Z9" s="128" t="s">
        <v>608</v>
      </c>
      <c r="AJ9" s="202"/>
    </row>
    <row r="10" spans="1:36" ht="18" customHeight="1">
      <c r="A10" s="26"/>
      <c r="B10" s="1"/>
      <c r="C10" s="580" t="s">
        <v>257</v>
      </c>
      <c r="D10" s="580"/>
      <c r="E10" s="580"/>
      <c r="F10" s="580"/>
      <c r="G10" s="580"/>
      <c r="H10" s="580"/>
      <c r="I10" s="580"/>
      <c r="J10" s="580"/>
      <c r="K10" s="580"/>
      <c r="L10" s="580"/>
      <c r="M10" s="580"/>
      <c r="N10" s="580"/>
      <c r="O10" s="580"/>
      <c r="P10" s="580"/>
      <c r="Q10" s="580"/>
      <c r="R10" s="580"/>
      <c r="S10" s="580"/>
      <c r="T10" s="1"/>
      <c r="U10" s="1"/>
      <c r="V10" s="1"/>
      <c r="W10" s="1"/>
      <c r="X10" s="27"/>
      <c r="Y10" s="1"/>
      <c r="Z10" s="128" t="s">
        <v>88</v>
      </c>
      <c r="AJ10" s="202"/>
    </row>
    <row r="11" spans="1:36" ht="18" customHeight="1" thickBot="1">
      <c r="A11" s="26"/>
      <c r="B11" s="1"/>
      <c r="C11" s="1"/>
      <c r="D11" s="1"/>
      <c r="E11" s="1"/>
      <c r="F11" s="1"/>
      <c r="G11" s="1"/>
      <c r="H11" s="1"/>
      <c r="I11" s="1"/>
      <c r="J11" s="1"/>
      <c r="K11" s="1"/>
      <c r="L11" s="1"/>
      <c r="M11" s="1"/>
      <c r="N11" s="1"/>
      <c r="O11" s="1"/>
      <c r="P11" s="1"/>
      <c r="Q11" s="1"/>
      <c r="R11" s="1"/>
      <c r="S11" s="1"/>
      <c r="T11" s="1"/>
      <c r="U11" s="1"/>
      <c r="V11" s="1"/>
      <c r="W11" s="1"/>
      <c r="X11" s="27"/>
      <c r="Y11" s="1"/>
      <c r="Z11" s="130" t="s">
        <v>424</v>
      </c>
      <c r="AA11" s="203"/>
      <c r="AB11" s="203"/>
      <c r="AC11" s="203"/>
      <c r="AD11" s="203"/>
      <c r="AE11" s="203"/>
      <c r="AF11" s="203"/>
      <c r="AG11" s="203"/>
      <c r="AH11" s="203"/>
      <c r="AI11" s="203"/>
      <c r="AJ11" s="204"/>
    </row>
    <row r="12" spans="1:36" ht="18" customHeight="1">
      <c r="A12" s="26"/>
      <c r="B12" s="1"/>
      <c r="C12" s="1"/>
      <c r="D12" s="1"/>
      <c r="E12" s="1"/>
      <c r="F12" s="1"/>
      <c r="G12" s="1"/>
      <c r="H12" s="1"/>
      <c r="I12" s="1"/>
      <c r="J12" s="1"/>
      <c r="K12" s="1"/>
      <c r="L12" s="1"/>
      <c r="M12" s="1"/>
      <c r="N12" s="1"/>
      <c r="O12" s="7" t="s">
        <v>442</v>
      </c>
      <c r="P12" s="1"/>
      <c r="Q12" s="1" t="s">
        <v>28</v>
      </c>
      <c r="R12" s="7"/>
      <c r="S12" s="7" t="s">
        <v>29</v>
      </c>
      <c r="T12" s="7"/>
      <c r="U12" s="7" t="s">
        <v>66</v>
      </c>
      <c r="V12" s="7"/>
      <c r="W12" s="7"/>
      <c r="X12" s="27"/>
      <c r="Y12" s="1"/>
    </row>
    <row r="13" spans="1:36" ht="18" customHeight="1">
      <c r="A13" s="26"/>
      <c r="B13" s="1"/>
      <c r="C13" s="1"/>
      <c r="D13" s="1"/>
      <c r="E13" s="1"/>
      <c r="F13" s="1"/>
      <c r="G13" s="1"/>
      <c r="H13" s="1"/>
      <c r="I13" s="1"/>
      <c r="J13" s="1"/>
      <c r="K13" s="1"/>
      <c r="L13" s="1"/>
      <c r="M13" s="1"/>
      <c r="N13" s="1"/>
      <c r="O13" s="1"/>
      <c r="P13" s="1"/>
      <c r="Q13" s="1"/>
      <c r="R13" s="7"/>
      <c r="S13" s="7"/>
      <c r="T13" s="7"/>
      <c r="U13" s="7"/>
      <c r="V13" s="7"/>
      <c r="W13" s="7"/>
      <c r="X13" s="37"/>
      <c r="Y13" s="1"/>
    </row>
    <row r="14" spans="1:36" ht="18" customHeight="1">
      <c r="A14" s="26"/>
      <c r="B14" s="1"/>
      <c r="C14" s="1"/>
      <c r="D14" s="1"/>
      <c r="E14" s="1"/>
      <c r="F14" s="1"/>
      <c r="G14" s="1"/>
      <c r="H14" s="1"/>
      <c r="I14" s="7"/>
      <c r="J14" s="7"/>
      <c r="K14" s="7"/>
      <c r="L14" s="1"/>
      <c r="M14" s="1"/>
      <c r="N14" s="1"/>
      <c r="O14" s="1"/>
      <c r="P14" s="1"/>
      <c r="Q14" s="1"/>
      <c r="R14" s="1"/>
      <c r="S14" s="1"/>
      <c r="T14" s="1"/>
      <c r="U14" s="1"/>
      <c r="V14" s="1"/>
      <c r="W14" s="1"/>
      <c r="X14" s="27"/>
      <c r="Y14" s="1"/>
    </row>
    <row r="15" spans="1:36" ht="18" customHeight="1">
      <c r="A15" s="26"/>
      <c r="B15" s="1"/>
      <c r="C15" s="1"/>
      <c r="D15" s="1"/>
      <c r="E15" s="1"/>
      <c r="F15" s="1"/>
      <c r="G15" s="1"/>
      <c r="H15" s="1"/>
      <c r="I15" s="7" t="s">
        <v>97</v>
      </c>
      <c r="J15" s="7"/>
      <c r="K15" s="593">
        <f>入力元!L6</f>
        <v>0</v>
      </c>
      <c r="L15" s="593"/>
      <c r="M15" s="593"/>
      <c r="N15" s="593"/>
      <c r="O15" s="593"/>
      <c r="P15" s="593"/>
      <c r="Q15" s="593"/>
      <c r="R15" s="593"/>
      <c r="S15" s="593"/>
      <c r="T15" s="593"/>
      <c r="U15" s="593"/>
      <c r="V15" s="1"/>
      <c r="W15" s="1"/>
      <c r="X15" s="27"/>
      <c r="Y15" s="1"/>
    </row>
    <row r="16" spans="1:36" ht="18" customHeight="1">
      <c r="A16" s="26"/>
      <c r="B16" s="1"/>
      <c r="C16" s="1"/>
      <c r="D16" s="1"/>
      <c r="E16" s="1"/>
      <c r="F16" s="1"/>
      <c r="G16" s="1"/>
      <c r="H16" s="1"/>
      <c r="I16" s="7"/>
      <c r="J16" s="1"/>
      <c r="K16" s="593">
        <f>入力元!L7</f>
        <v>0</v>
      </c>
      <c r="L16" s="593"/>
      <c r="M16" s="593"/>
      <c r="N16" s="593"/>
      <c r="O16" s="593"/>
      <c r="P16" s="593"/>
      <c r="Q16" s="593"/>
      <c r="R16" s="593"/>
      <c r="S16" s="593"/>
      <c r="T16" s="593"/>
      <c r="U16" s="593"/>
      <c r="V16" s="1"/>
      <c r="W16" s="1"/>
      <c r="X16" s="27"/>
      <c r="Y16" s="1"/>
    </row>
    <row r="17" spans="1:25" ht="18" customHeight="1">
      <c r="A17" s="26"/>
      <c r="B17" s="1"/>
      <c r="C17" s="1"/>
      <c r="D17" s="1"/>
      <c r="E17" s="1"/>
      <c r="F17" s="1"/>
      <c r="G17" s="1"/>
      <c r="H17" s="1"/>
      <c r="I17" s="7"/>
      <c r="J17" s="1"/>
      <c r="K17" s="1"/>
      <c r="L17" s="1"/>
      <c r="M17" s="1"/>
      <c r="N17" s="1"/>
      <c r="O17" s="1"/>
      <c r="P17" s="1"/>
      <c r="Q17" s="1"/>
      <c r="R17" s="1"/>
      <c r="S17" s="1"/>
      <c r="T17" s="1"/>
      <c r="U17" s="1"/>
      <c r="V17" s="1"/>
      <c r="W17" s="1"/>
      <c r="X17" s="27"/>
      <c r="Y17" s="1"/>
    </row>
    <row r="18" spans="1:25" ht="18" customHeight="1">
      <c r="A18" s="26"/>
      <c r="B18" s="1"/>
      <c r="C18" s="1"/>
      <c r="D18" s="1"/>
      <c r="E18" s="1"/>
      <c r="F18" s="1"/>
      <c r="G18" s="1"/>
      <c r="H18" s="1"/>
      <c r="I18" s="1" t="s">
        <v>65</v>
      </c>
      <c r="J18" s="1"/>
      <c r="K18" s="1"/>
      <c r="L18" s="1"/>
      <c r="M18" s="1"/>
      <c r="N18" s="1"/>
      <c r="O18" s="1"/>
      <c r="P18" s="1"/>
      <c r="Q18" s="1"/>
      <c r="R18" s="1"/>
      <c r="S18" s="1"/>
      <c r="T18" s="1"/>
      <c r="U18" s="1"/>
      <c r="V18" s="1"/>
      <c r="W18" s="1"/>
      <c r="X18" s="27"/>
      <c r="Y18" s="1"/>
    </row>
    <row r="19" spans="1:25" ht="18" customHeight="1">
      <c r="A19" s="26"/>
      <c r="B19" s="1"/>
      <c r="C19" s="1"/>
      <c r="D19" s="1"/>
      <c r="E19" s="1"/>
      <c r="F19" s="1"/>
      <c r="G19" s="1"/>
      <c r="H19" s="1"/>
      <c r="I19" s="7"/>
      <c r="J19" s="1"/>
      <c r="K19" s="1"/>
      <c r="L19" s="1"/>
      <c r="M19" s="1"/>
      <c r="N19" s="1"/>
      <c r="O19" s="1"/>
      <c r="P19" s="1"/>
      <c r="Q19" s="1"/>
      <c r="R19" s="1"/>
      <c r="S19" s="1"/>
      <c r="T19" s="1"/>
      <c r="U19" s="1"/>
      <c r="V19" s="1"/>
      <c r="W19" s="1"/>
      <c r="X19" s="27"/>
      <c r="Y19" s="1"/>
    </row>
    <row r="20" spans="1:25" ht="18" customHeight="1">
      <c r="A20" s="26"/>
      <c r="B20" s="1"/>
      <c r="C20" s="1"/>
      <c r="D20" s="1"/>
      <c r="E20" s="1"/>
      <c r="F20" s="1"/>
      <c r="G20" s="1"/>
      <c r="H20" s="1"/>
      <c r="I20" s="35"/>
      <c r="J20" s="35"/>
      <c r="K20" s="35"/>
      <c r="L20" s="35"/>
      <c r="M20" s="35"/>
      <c r="N20" s="35"/>
      <c r="O20" s="35"/>
      <c r="P20" s="35"/>
      <c r="Q20" s="35"/>
      <c r="R20" s="35"/>
      <c r="S20" s="35"/>
      <c r="T20" s="35"/>
      <c r="U20" s="35"/>
      <c r="V20" s="35" t="s">
        <v>44</v>
      </c>
      <c r="W20" s="1"/>
      <c r="X20" s="27"/>
    </row>
    <row r="21" spans="1:25" ht="18" customHeight="1">
      <c r="A21" s="26"/>
      <c r="B21" s="1"/>
      <c r="C21" s="7"/>
      <c r="D21" s="1"/>
      <c r="E21" s="1"/>
      <c r="F21" s="1"/>
      <c r="G21" s="1"/>
      <c r="H21" s="1"/>
      <c r="I21" s="7"/>
      <c r="J21" s="1"/>
      <c r="K21" s="1"/>
      <c r="L21" s="1"/>
      <c r="M21" s="1"/>
      <c r="N21" s="1"/>
      <c r="O21" s="1"/>
      <c r="P21" s="1"/>
      <c r="Q21" s="1"/>
      <c r="R21" s="1"/>
      <c r="S21" s="1"/>
      <c r="T21" s="1"/>
      <c r="U21" s="1"/>
      <c r="V21" s="1"/>
      <c r="W21" s="1"/>
      <c r="X21" s="27"/>
    </row>
    <row r="22" spans="1:25" ht="18" customHeight="1">
      <c r="A22" s="569" t="s">
        <v>32</v>
      </c>
      <c r="B22" s="542"/>
      <c r="C22" s="542"/>
      <c r="D22" s="542"/>
      <c r="E22" s="542"/>
      <c r="F22" s="542"/>
      <c r="G22" s="542"/>
      <c r="H22" s="542"/>
      <c r="I22" s="542"/>
      <c r="J22" s="542"/>
      <c r="K22" s="542"/>
      <c r="L22" s="542"/>
      <c r="M22" s="542"/>
      <c r="N22" s="542"/>
      <c r="O22" s="542"/>
      <c r="P22" s="542"/>
      <c r="Q22" s="542"/>
      <c r="R22" s="542"/>
      <c r="S22" s="542"/>
      <c r="T22" s="542"/>
      <c r="U22" s="542"/>
      <c r="V22" s="542"/>
      <c r="W22" s="542"/>
      <c r="X22" s="570"/>
    </row>
    <row r="23" spans="1:25" ht="24.95" customHeight="1">
      <c r="A23" s="26"/>
      <c r="B23" s="1"/>
      <c r="C23" s="1"/>
      <c r="D23" s="7"/>
      <c r="E23" s="7"/>
      <c r="F23" s="7"/>
      <c r="G23" s="7"/>
      <c r="H23" s="7"/>
      <c r="I23" s="7"/>
      <c r="J23" s="7"/>
      <c r="K23" s="7"/>
      <c r="L23" s="7"/>
      <c r="M23" s="7"/>
      <c r="N23" s="7"/>
      <c r="O23" s="7"/>
      <c r="P23" s="7"/>
      <c r="Q23" s="7"/>
      <c r="R23" s="7"/>
      <c r="S23" s="7"/>
      <c r="T23" s="7"/>
      <c r="U23" s="7"/>
      <c r="V23" s="1"/>
      <c r="W23" s="1"/>
      <c r="X23" s="27"/>
      <c r="Y23" s="1"/>
    </row>
    <row r="24" spans="1:25" ht="24.95" customHeight="1">
      <c r="A24" s="26"/>
      <c r="B24" s="1"/>
      <c r="C24" s="1"/>
      <c r="D24" s="6">
        <v>1</v>
      </c>
      <c r="E24" s="7" t="s">
        <v>592</v>
      </c>
      <c r="F24" s="6"/>
      <c r="G24" s="6"/>
      <c r="H24" s="6"/>
      <c r="I24" s="6"/>
      <c r="J24" s="6"/>
      <c r="K24" s="6"/>
      <c r="L24" s="6"/>
      <c r="M24" s="6"/>
      <c r="N24" s="6"/>
      <c r="O24" s="6"/>
      <c r="P24" s="6"/>
      <c r="Q24" s="6"/>
      <c r="R24" s="6"/>
      <c r="S24" s="1"/>
      <c r="T24" s="7"/>
      <c r="U24" s="1" t="s">
        <v>96</v>
      </c>
      <c r="V24" s="1"/>
      <c r="W24" s="1"/>
      <c r="X24" s="27"/>
      <c r="Y24" s="1"/>
    </row>
    <row r="25" spans="1:25" ht="24.95" customHeight="1">
      <c r="A25" s="26"/>
      <c r="B25" s="1"/>
      <c r="C25" s="1"/>
      <c r="D25" s="6"/>
      <c r="E25" s="7"/>
      <c r="F25" s="6"/>
      <c r="G25" s="6"/>
      <c r="H25" s="6"/>
      <c r="I25" s="6"/>
      <c r="J25" s="6"/>
      <c r="K25" s="6"/>
      <c r="L25" s="6"/>
      <c r="M25" s="6"/>
      <c r="N25" s="6"/>
      <c r="O25" s="6"/>
      <c r="P25" s="6"/>
      <c r="Q25" s="6"/>
      <c r="R25" s="6"/>
      <c r="S25" s="1"/>
      <c r="T25" s="7"/>
      <c r="U25" s="1"/>
      <c r="V25" s="1"/>
      <c r="W25" s="1"/>
      <c r="X25" s="27"/>
      <c r="Y25" s="1"/>
    </row>
    <row r="26" spans="1:25" ht="24.95" customHeight="1">
      <c r="A26" s="26"/>
      <c r="B26" s="1"/>
      <c r="C26" s="1"/>
      <c r="D26" s="6"/>
      <c r="E26" s="7"/>
      <c r="F26" s="6"/>
      <c r="G26" s="6"/>
      <c r="H26" s="6"/>
      <c r="I26" s="6"/>
      <c r="J26" s="6"/>
      <c r="K26" s="6"/>
      <c r="L26" s="6"/>
      <c r="M26" s="6"/>
      <c r="N26" s="6"/>
      <c r="O26" s="6"/>
      <c r="P26" s="6"/>
      <c r="Q26" s="6"/>
      <c r="R26" s="6"/>
      <c r="S26" s="1"/>
      <c r="T26" s="7"/>
      <c r="U26" s="1"/>
      <c r="V26" s="1"/>
      <c r="W26" s="1"/>
      <c r="X26" s="27"/>
      <c r="Y26" s="1"/>
    </row>
    <row r="27" spans="1:25" ht="24.95" customHeight="1">
      <c r="A27" s="26"/>
      <c r="B27" s="1"/>
      <c r="C27" s="1"/>
      <c r="D27" s="6">
        <v>2</v>
      </c>
      <c r="E27" s="7"/>
      <c r="F27" s="6"/>
      <c r="G27" s="6"/>
      <c r="H27" s="6"/>
      <c r="I27" s="6"/>
      <c r="J27" s="6"/>
      <c r="K27" s="6"/>
      <c r="L27" s="6"/>
      <c r="M27" s="6"/>
      <c r="N27" s="6"/>
      <c r="O27" s="6"/>
      <c r="P27" s="6"/>
      <c r="Q27" s="6"/>
      <c r="R27" s="6"/>
      <c r="S27" s="1"/>
      <c r="T27" s="7"/>
      <c r="U27" s="1" t="s">
        <v>96</v>
      </c>
      <c r="V27" s="1"/>
      <c r="W27" s="1"/>
      <c r="X27" s="27"/>
      <c r="Y27" s="1"/>
    </row>
    <row r="28" spans="1:25" ht="24.95" customHeight="1">
      <c r="A28" s="26"/>
      <c r="B28" s="1"/>
      <c r="C28" s="1"/>
      <c r="D28" s="6">
        <v>3</v>
      </c>
      <c r="E28" s="6"/>
      <c r="F28" s="1"/>
      <c r="G28" s="1"/>
      <c r="H28" s="1"/>
      <c r="I28" s="1"/>
      <c r="J28" s="1"/>
      <c r="K28" s="1"/>
      <c r="L28" s="1"/>
      <c r="M28" s="1"/>
      <c r="N28" s="1"/>
      <c r="O28" s="1"/>
      <c r="P28" s="1"/>
      <c r="Q28" s="1"/>
      <c r="R28" s="1"/>
      <c r="S28" s="1"/>
      <c r="T28" s="1"/>
      <c r="U28" s="1" t="s">
        <v>96</v>
      </c>
      <c r="V28" s="1"/>
      <c r="W28" s="1"/>
      <c r="X28" s="27"/>
      <c r="Y28" s="1"/>
    </row>
    <row r="29" spans="1:25" ht="24.95" customHeight="1">
      <c r="A29" s="26"/>
      <c r="B29" s="1"/>
      <c r="C29" s="1"/>
      <c r="D29" s="6">
        <v>4</v>
      </c>
      <c r="E29" s="6"/>
      <c r="F29" s="1"/>
      <c r="G29" s="1"/>
      <c r="H29" s="1"/>
      <c r="I29" s="1"/>
      <c r="J29" s="1"/>
      <c r="K29" s="1"/>
      <c r="L29" s="1"/>
      <c r="M29" s="1"/>
      <c r="N29" s="1"/>
      <c r="O29" s="1"/>
      <c r="P29" s="1"/>
      <c r="Q29" s="1"/>
      <c r="R29" s="1"/>
      <c r="S29" s="1"/>
      <c r="T29" s="1"/>
      <c r="U29" s="1" t="s">
        <v>96</v>
      </c>
      <c r="V29" s="1"/>
      <c r="W29" s="1"/>
      <c r="X29" s="27"/>
      <c r="Y29" s="1"/>
    </row>
    <row r="30" spans="1:25" ht="24.95" customHeight="1">
      <c r="A30" s="26"/>
      <c r="B30" s="1"/>
      <c r="C30" s="1"/>
      <c r="D30" s="6">
        <v>5</v>
      </c>
      <c r="E30" s="6"/>
      <c r="F30" s="1"/>
      <c r="G30" s="1"/>
      <c r="H30" s="1"/>
      <c r="I30" s="1"/>
      <c r="J30" s="1"/>
      <c r="K30" s="1"/>
      <c r="L30" s="1"/>
      <c r="M30" s="1"/>
      <c r="N30" s="1"/>
      <c r="O30" s="1"/>
      <c r="P30" s="1"/>
      <c r="Q30" s="1"/>
      <c r="R30" s="1"/>
      <c r="S30" s="1"/>
      <c r="T30" s="1"/>
      <c r="U30" s="1" t="s">
        <v>96</v>
      </c>
      <c r="V30" s="1"/>
      <c r="W30" s="1"/>
      <c r="X30" s="27"/>
      <c r="Y30" s="1"/>
    </row>
    <row r="31" spans="1:25" ht="24.95" customHeight="1">
      <c r="A31" s="26"/>
      <c r="B31" s="1"/>
      <c r="C31" s="1"/>
      <c r="D31" s="6">
        <v>6</v>
      </c>
      <c r="E31" s="6"/>
      <c r="F31" s="1"/>
      <c r="G31" s="1"/>
      <c r="H31" s="1"/>
      <c r="I31" s="1"/>
      <c r="J31" s="1"/>
      <c r="K31" s="1"/>
      <c r="L31" s="1"/>
      <c r="M31" s="1"/>
      <c r="N31" s="1"/>
      <c r="O31" s="1"/>
      <c r="P31" s="1"/>
      <c r="Q31" s="1"/>
      <c r="R31" s="1"/>
      <c r="S31" s="1"/>
      <c r="T31" s="1"/>
      <c r="U31" s="1" t="s">
        <v>96</v>
      </c>
      <c r="V31" s="1"/>
      <c r="W31" s="1"/>
      <c r="X31" s="27"/>
      <c r="Y31" s="1"/>
    </row>
    <row r="32" spans="1:25" ht="24.95" customHeight="1">
      <c r="A32" s="26"/>
      <c r="B32" s="1"/>
      <c r="C32" s="1"/>
      <c r="D32" s="6">
        <v>7</v>
      </c>
      <c r="E32" s="6"/>
      <c r="F32" s="1"/>
      <c r="G32" s="1"/>
      <c r="H32" s="1"/>
      <c r="I32" s="1"/>
      <c r="J32" s="1"/>
      <c r="K32" s="1"/>
      <c r="L32" s="1"/>
      <c r="M32" s="1"/>
      <c r="N32" s="1"/>
      <c r="O32" s="1"/>
      <c r="P32" s="1"/>
      <c r="Q32" s="1"/>
      <c r="R32" s="1"/>
      <c r="S32" s="1"/>
      <c r="T32" s="1"/>
      <c r="U32" s="1" t="s">
        <v>96</v>
      </c>
      <c r="V32" s="1"/>
      <c r="W32" s="1"/>
      <c r="X32" s="27"/>
      <c r="Y32" s="1"/>
    </row>
    <row r="33" spans="1:25" ht="24.95" customHeight="1">
      <c r="A33" s="26"/>
      <c r="B33" s="1"/>
      <c r="C33" s="1"/>
      <c r="D33" s="6">
        <v>8</v>
      </c>
      <c r="E33" s="6"/>
      <c r="F33" s="1"/>
      <c r="G33" s="1"/>
      <c r="H33" s="1"/>
      <c r="I33" s="1"/>
      <c r="J33" s="1"/>
      <c r="K33" s="1"/>
      <c r="L33" s="1"/>
      <c r="M33" s="1"/>
      <c r="N33" s="1"/>
      <c r="O33" s="1"/>
      <c r="P33" s="1"/>
      <c r="Q33" s="1"/>
      <c r="R33" s="1"/>
      <c r="S33" s="1"/>
      <c r="T33" s="1"/>
      <c r="U33" s="1" t="s">
        <v>96</v>
      </c>
      <c r="V33" s="1"/>
      <c r="W33" s="1"/>
      <c r="X33" s="27"/>
      <c r="Y33" s="1"/>
    </row>
    <row r="34" spans="1:25" ht="24.95" customHeight="1">
      <c r="A34" s="26"/>
      <c r="B34" s="1"/>
      <c r="C34" s="1"/>
      <c r="D34" s="6">
        <v>9</v>
      </c>
      <c r="E34" s="6"/>
      <c r="F34" s="1"/>
      <c r="G34" s="1"/>
      <c r="H34" s="1"/>
      <c r="I34" s="1"/>
      <c r="J34" s="1"/>
      <c r="K34" s="1"/>
      <c r="L34" s="1"/>
      <c r="M34" s="1"/>
      <c r="N34" s="1"/>
      <c r="O34" s="1"/>
      <c r="P34" s="1"/>
      <c r="Q34" s="1"/>
      <c r="R34" s="1"/>
      <c r="S34" s="1"/>
      <c r="T34" s="1"/>
      <c r="U34" s="1" t="s">
        <v>96</v>
      </c>
      <c r="V34" s="1"/>
      <c r="W34" s="1"/>
      <c r="X34" s="27"/>
      <c r="Y34" s="1"/>
    </row>
    <row r="35" spans="1:25" ht="24.95" customHeight="1">
      <c r="A35" s="26"/>
      <c r="B35" s="1"/>
      <c r="C35" s="1"/>
      <c r="D35" s="6">
        <v>10</v>
      </c>
      <c r="E35" s="6"/>
      <c r="F35" s="1"/>
      <c r="G35" s="1"/>
      <c r="H35" s="1"/>
      <c r="I35" s="1"/>
      <c r="J35" s="1"/>
      <c r="K35" s="1"/>
      <c r="L35" s="1"/>
      <c r="M35" s="1"/>
      <c r="N35" s="1"/>
      <c r="O35" s="1"/>
      <c r="P35" s="1"/>
      <c r="Q35" s="1"/>
      <c r="R35" s="1"/>
      <c r="S35" s="1"/>
      <c r="T35" s="1"/>
      <c r="U35" s="1" t="s">
        <v>96</v>
      </c>
      <c r="V35" s="7"/>
      <c r="W35" s="1"/>
      <c r="X35" s="27"/>
      <c r="Y35" s="1"/>
    </row>
    <row r="36" spans="1:25" ht="24.95" customHeight="1">
      <c r="A36" s="26"/>
      <c r="B36" s="1"/>
      <c r="C36" s="1"/>
      <c r="D36" s="6">
        <v>11</v>
      </c>
      <c r="E36" s="6"/>
      <c r="F36" s="1"/>
      <c r="G36" s="1"/>
      <c r="H36" s="1"/>
      <c r="I36" s="1"/>
      <c r="J36" s="1"/>
      <c r="K36" s="1"/>
      <c r="L36" s="1"/>
      <c r="M36" s="1"/>
      <c r="N36" s="1"/>
      <c r="O36" s="1"/>
      <c r="P36" s="1"/>
      <c r="Q36" s="1"/>
      <c r="R36" s="1"/>
      <c r="S36" s="1"/>
      <c r="T36" s="1"/>
      <c r="U36" s="1" t="s">
        <v>96</v>
      </c>
      <c r="V36" s="7"/>
      <c r="W36" s="1"/>
      <c r="X36" s="27"/>
      <c r="Y36" s="1"/>
    </row>
    <row r="37" spans="1:25" ht="24.95" customHeight="1">
      <c r="A37" s="26"/>
      <c r="B37" s="1"/>
      <c r="C37" s="1"/>
      <c r="D37" s="6">
        <v>12</v>
      </c>
      <c r="E37" s="6"/>
      <c r="F37" s="1"/>
      <c r="G37" s="1"/>
      <c r="H37" s="1"/>
      <c r="I37" s="1"/>
      <c r="J37" s="1"/>
      <c r="K37" s="1"/>
      <c r="L37" s="1"/>
      <c r="M37" s="1"/>
      <c r="N37" s="1"/>
      <c r="O37" s="1"/>
      <c r="P37" s="1"/>
      <c r="Q37" s="1"/>
      <c r="R37" s="1"/>
      <c r="S37" s="1"/>
      <c r="T37" s="1"/>
      <c r="U37" s="1" t="s">
        <v>96</v>
      </c>
      <c r="V37" s="7"/>
      <c r="W37" s="1"/>
      <c r="X37" s="27"/>
      <c r="Y37" s="1"/>
    </row>
    <row r="38" spans="1:25" ht="24.95" customHeight="1">
      <c r="A38" s="26"/>
      <c r="B38" s="1"/>
      <c r="C38" s="1"/>
      <c r="D38" s="6">
        <v>13</v>
      </c>
      <c r="E38" s="6"/>
      <c r="F38" s="1"/>
      <c r="G38" s="1"/>
      <c r="H38" s="1"/>
      <c r="I38" s="1"/>
      <c r="J38" s="1"/>
      <c r="K38" s="1"/>
      <c r="L38" s="1"/>
      <c r="M38" s="1"/>
      <c r="N38" s="1"/>
      <c r="O38" s="1"/>
      <c r="P38" s="1"/>
      <c r="Q38" s="1"/>
      <c r="R38" s="1"/>
      <c r="S38" s="1"/>
      <c r="T38" s="1"/>
      <c r="U38" s="1" t="s">
        <v>96</v>
      </c>
      <c r="V38" s="7"/>
      <c r="W38" s="1"/>
      <c r="X38" s="27"/>
      <c r="Y38" s="1"/>
    </row>
    <row r="39" spans="1:25" ht="12.95" customHeight="1">
      <c r="A39" s="26"/>
      <c r="B39" s="1"/>
      <c r="C39" s="1"/>
      <c r="D39" s="1"/>
      <c r="E39" s="6"/>
      <c r="F39" s="1"/>
      <c r="G39" s="1"/>
      <c r="H39" s="1"/>
      <c r="I39" s="1"/>
      <c r="J39" s="1"/>
      <c r="K39" s="1"/>
      <c r="L39" s="1"/>
      <c r="M39" s="1"/>
      <c r="N39" s="1"/>
      <c r="O39" s="1"/>
      <c r="P39" s="1"/>
      <c r="Q39" s="1"/>
      <c r="R39" s="1"/>
      <c r="S39" s="1"/>
      <c r="T39" s="1"/>
      <c r="U39" s="1"/>
      <c r="V39" s="1"/>
      <c r="W39" s="1"/>
      <c r="X39" s="27"/>
      <c r="Y39" s="1"/>
    </row>
    <row r="40" spans="1:25" ht="18" customHeight="1">
      <c r="A40" s="26"/>
      <c r="B40" s="1"/>
      <c r="C40" s="1"/>
      <c r="D40" s="1"/>
      <c r="E40" s="1"/>
      <c r="F40" s="1"/>
      <c r="G40" s="1"/>
      <c r="H40" s="1"/>
      <c r="I40" s="1"/>
      <c r="J40" s="1"/>
      <c r="K40" s="1"/>
      <c r="L40" s="1"/>
      <c r="M40" s="1"/>
      <c r="N40" s="1"/>
      <c r="O40" s="1"/>
      <c r="P40" s="1"/>
      <c r="Q40" s="1"/>
      <c r="R40" s="1"/>
      <c r="S40" s="1"/>
      <c r="T40" s="1"/>
      <c r="U40" s="1"/>
      <c r="V40" s="1" t="s">
        <v>58</v>
      </c>
      <c r="W40" s="1"/>
      <c r="X40" s="27"/>
      <c r="Y40" s="1"/>
    </row>
    <row r="41" spans="1:25" ht="18" customHeight="1">
      <c r="A41" s="29"/>
      <c r="B41" s="30"/>
      <c r="C41" s="30"/>
      <c r="D41" s="30"/>
      <c r="E41" s="30"/>
      <c r="F41" s="30"/>
      <c r="G41" s="30"/>
      <c r="H41" s="30"/>
      <c r="I41" s="30"/>
      <c r="J41" s="30"/>
      <c r="K41" s="30"/>
      <c r="L41" s="30"/>
      <c r="M41" s="30"/>
      <c r="N41" s="30"/>
      <c r="O41" s="30"/>
      <c r="P41" s="30"/>
      <c r="Q41" s="30"/>
      <c r="R41" s="30"/>
      <c r="S41" s="30"/>
      <c r="T41" s="30"/>
      <c r="U41" s="30"/>
      <c r="V41" s="30"/>
      <c r="W41" s="30"/>
      <c r="X41" s="31"/>
      <c r="Y41" s="1"/>
    </row>
    <row r="42" spans="1:25">
      <c r="A42" s="26"/>
      <c r="B42" s="1"/>
      <c r="C42" s="1"/>
      <c r="D42" s="1"/>
      <c r="E42" s="1"/>
      <c r="F42" s="1"/>
      <c r="G42" s="1"/>
      <c r="H42" s="1"/>
      <c r="I42" s="1"/>
      <c r="J42" s="1"/>
      <c r="K42" s="1"/>
      <c r="L42" s="1"/>
      <c r="M42" s="1"/>
      <c r="N42" s="1"/>
      <c r="O42" s="1"/>
      <c r="P42" s="1"/>
      <c r="Q42" s="1"/>
      <c r="R42" s="1"/>
      <c r="S42" s="1"/>
      <c r="T42" s="1"/>
      <c r="U42" s="1"/>
      <c r="V42" s="1"/>
      <c r="W42" s="1"/>
      <c r="X42" s="27"/>
      <c r="Y42" s="1"/>
    </row>
    <row r="43" spans="1:25" ht="34.700000000000003" customHeight="1">
      <c r="A43" s="594" t="s">
        <v>659</v>
      </c>
      <c r="B43" s="595"/>
      <c r="C43" s="595"/>
      <c r="D43" s="595"/>
      <c r="E43" s="595"/>
      <c r="F43" s="595"/>
      <c r="G43" s="595"/>
      <c r="H43" s="595"/>
      <c r="I43" s="595"/>
      <c r="J43" s="595"/>
      <c r="K43" s="595"/>
      <c r="L43" s="595"/>
      <c r="M43" s="595"/>
      <c r="N43" s="595"/>
      <c r="O43" s="595"/>
      <c r="P43" s="595"/>
      <c r="Q43" s="595"/>
      <c r="R43" s="595"/>
      <c r="S43" s="595"/>
      <c r="T43" s="595"/>
      <c r="U43" s="595"/>
      <c r="V43" s="595"/>
      <c r="W43" s="595"/>
      <c r="X43" s="596"/>
      <c r="Y43" s="1"/>
    </row>
    <row r="44" spans="1:25" ht="25.5" customHeight="1">
      <c r="A44" s="306"/>
      <c r="B44" s="307"/>
      <c r="C44" s="307"/>
      <c r="D44" s="307"/>
      <c r="E44" s="307"/>
      <c r="F44" s="307"/>
      <c r="G44" s="307"/>
      <c r="H44" s="307"/>
      <c r="I44" s="307"/>
      <c r="J44" s="307"/>
      <c r="K44" s="307"/>
      <c r="L44" s="307"/>
      <c r="M44" s="307"/>
      <c r="N44" s="307"/>
      <c r="O44" s="307"/>
      <c r="P44" s="307"/>
      <c r="Q44" s="307"/>
      <c r="R44" s="307"/>
      <c r="S44" s="307"/>
      <c r="T44" s="307"/>
      <c r="U44" s="307"/>
      <c r="V44" s="307"/>
      <c r="W44" s="307"/>
      <c r="X44" s="308"/>
      <c r="Y44" s="1"/>
    </row>
    <row r="45" spans="1:25" ht="152.25" customHeight="1">
      <c r="A45" s="583" t="s">
        <v>658</v>
      </c>
      <c r="B45" s="584"/>
      <c r="C45" s="584"/>
      <c r="D45" s="584"/>
      <c r="E45" s="584"/>
      <c r="F45" s="584"/>
      <c r="G45" s="584"/>
      <c r="H45" s="584"/>
      <c r="I45" s="584"/>
      <c r="J45" s="584"/>
      <c r="K45" s="584"/>
      <c r="L45" s="584"/>
      <c r="M45" s="584"/>
      <c r="N45" s="584"/>
      <c r="O45" s="584"/>
      <c r="P45" s="584"/>
      <c r="Q45" s="584"/>
      <c r="R45" s="584"/>
      <c r="S45" s="584"/>
      <c r="T45" s="584"/>
      <c r="U45" s="584"/>
      <c r="V45" s="584"/>
      <c r="W45" s="584"/>
      <c r="X45" s="585"/>
      <c r="Y45" s="1"/>
    </row>
    <row r="46" spans="1:25" ht="36.75" customHeight="1">
      <c r="A46" s="309"/>
      <c r="B46" s="310"/>
      <c r="C46" s="310"/>
      <c r="D46" s="310"/>
      <c r="E46" s="310"/>
      <c r="F46" s="310"/>
      <c r="G46" s="310"/>
      <c r="H46" s="310"/>
      <c r="I46" s="310"/>
      <c r="J46" s="310"/>
      <c r="K46" s="310"/>
      <c r="L46" s="310"/>
      <c r="M46" s="310"/>
      <c r="N46" s="310"/>
      <c r="O46" s="310"/>
      <c r="P46" s="310"/>
      <c r="Q46" s="310"/>
      <c r="R46" s="310"/>
      <c r="S46" s="310"/>
      <c r="T46" s="310"/>
      <c r="U46" s="310"/>
      <c r="V46" s="310"/>
      <c r="W46" s="310"/>
      <c r="X46" s="311"/>
      <c r="Y46" s="1"/>
    </row>
    <row r="47" spans="1:25" ht="20.25" customHeight="1">
      <c r="A47" s="312"/>
      <c r="B47" s="313"/>
      <c r="C47" s="313"/>
      <c r="D47" s="313"/>
      <c r="E47" s="313"/>
      <c r="F47" s="313"/>
      <c r="G47" s="313"/>
      <c r="H47" s="313"/>
      <c r="I47" s="313"/>
      <c r="J47" s="313"/>
      <c r="K47" s="313"/>
      <c r="L47" s="313"/>
      <c r="M47" s="313"/>
      <c r="N47" s="313"/>
      <c r="O47" s="313"/>
      <c r="P47" s="313"/>
      <c r="Q47" s="313"/>
      <c r="R47" s="313"/>
      <c r="S47" s="313"/>
      <c r="T47" s="313"/>
      <c r="U47" s="313"/>
      <c r="V47" s="313"/>
      <c r="W47" s="313"/>
      <c r="X47" s="314"/>
      <c r="Y47" s="1"/>
    </row>
    <row r="48" spans="1:25" ht="23.25" customHeight="1">
      <c r="A48" s="581" t="s">
        <v>657</v>
      </c>
      <c r="B48" s="582"/>
      <c r="C48" s="582"/>
      <c r="D48" s="582"/>
      <c r="E48" s="582"/>
      <c r="F48" s="582"/>
      <c r="G48" s="582"/>
      <c r="H48" s="582"/>
      <c r="I48" s="582"/>
      <c r="J48" s="582"/>
      <c r="K48" s="582"/>
      <c r="L48" s="582"/>
      <c r="M48" s="1"/>
      <c r="N48" s="1"/>
      <c r="O48" s="1"/>
      <c r="P48" s="1"/>
      <c r="Q48" s="1"/>
      <c r="R48" s="1"/>
      <c r="S48" s="1"/>
      <c r="T48" s="1"/>
      <c r="U48" s="1"/>
      <c r="V48" s="1"/>
      <c r="W48" s="1"/>
      <c r="X48" s="27"/>
      <c r="Y48" s="1"/>
    </row>
    <row r="49" spans="1:25" ht="17.25">
      <c r="A49" s="315"/>
      <c r="B49" s="10"/>
      <c r="C49" s="10"/>
      <c r="D49" s="10"/>
      <c r="E49" s="10"/>
      <c r="F49" s="10"/>
      <c r="G49" s="10"/>
      <c r="H49" s="10"/>
      <c r="I49" s="10"/>
      <c r="J49" s="10"/>
      <c r="K49" s="10"/>
      <c r="L49" s="10"/>
      <c r="M49" s="1"/>
      <c r="N49" s="1"/>
      <c r="O49" s="1"/>
      <c r="P49" s="1"/>
      <c r="Q49" s="1"/>
      <c r="R49" s="1"/>
      <c r="S49" s="1"/>
      <c r="T49" s="1"/>
      <c r="U49" s="1"/>
      <c r="V49" s="1"/>
      <c r="W49" s="1"/>
      <c r="X49" s="27"/>
      <c r="Y49" s="1"/>
    </row>
    <row r="50" spans="1:25">
      <c r="A50" s="316"/>
      <c r="B50" s="10"/>
      <c r="C50" s="10"/>
      <c r="D50" s="10"/>
      <c r="E50" s="10"/>
      <c r="F50" s="10"/>
      <c r="G50" s="10"/>
      <c r="H50" s="10"/>
      <c r="I50" s="10"/>
      <c r="J50" s="10"/>
      <c r="K50" s="10"/>
      <c r="L50" s="10"/>
      <c r="M50" s="1"/>
      <c r="N50" s="1"/>
      <c r="O50" s="1"/>
      <c r="P50" s="1"/>
      <c r="Q50" s="1"/>
      <c r="R50" s="1"/>
      <c r="S50" s="1"/>
      <c r="T50" s="1"/>
      <c r="U50" s="1"/>
      <c r="V50" s="1"/>
      <c r="W50" s="1"/>
      <c r="X50" s="27"/>
      <c r="Y50" s="1"/>
    </row>
    <row r="51" spans="1:25">
      <c r="A51" s="316"/>
      <c r="B51" s="10"/>
      <c r="C51" s="10"/>
      <c r="D51" s="10"/>
      <c r="E51" s="10"/>
      <c r="F51" s="10"/>
      <c r="G51" s="10"/>
      <c r="H51" s="10"/>
      <c r="I51" s="10"/>
      <c r="J51" s="10"/>
      <c r="K51" s="10"/>
      <c r="L51" s="10"/>
      <c r="X51" s="32"/>
    </row>
    <row r="52" spans="1:25">
      <c r="A52" s="316"/>
      <c r="B52" s="10"/>
      <c r="C52" s="10"/>
      <c r="D52" s="10"/>
      <c r="E52" s="10"/>
      <c r="F52" s="10"/>
      <c r="G52" s="10"/>
      <c r="H52" s="10"/>
      <c r="I52" s="10"/>
      <c r="J52" s="10"/>
      <c r="K52" s="10"/>
      <c r="L52" s="10"/>
      <c r="X52" s="32"/>
    </row>
    <row r="53" spans="1:25">
      <c r="A53" s="316"/>
      <c r="B53" s="10"/>
      <c r="C53" s="10"/>
      <c r="D53" s="10"/>
      <c r="E53" s="10"/>
      <c r="F53" s="10"/>
      <c r="G53" s="10"/>
      <c r="H53" s="10"/>
      <c r="I53" s="10"/>
      <c r="J53" s="10"/>
      <c r="K53" s="10"/>
      <c r="L53" s="10"/>
      <c r="X53" s="32"/>
    </row>
    <row r="54" spans="1:25">
      <c r="A54" s="316"/>
      <c r="B54" s="10"/>
      <c r="C54" s="10"/>
      <c r="D54" s="10"/>
      <c r="E54" s="10"/>
      <c r="F54" s="10"/>
      <c r="G54" s="10"/>
      <c r="H54" s="10"/>
      <c r="I54" s="10"/>
      <c r="J54" s="10"/>
      <c r="K54" s="10"/>
      <c r="L54" s="10"/>
      <c r="X54" s="32"/>
    </row>
    <row r="55" spans="1:25">
      <c r="A55" s="316"/>
      <c r="B55" s="10"/>
      <c r="C55" s="10"/>
      <c r="D55" s="10"/>
      <c r="E55" s="10"/>
      <c r="F55" s="10"/>
      <c r="G55" s="10"/>
      <c r="H55" s="10"/>
      <c r="I55" s="10"/>
      <c r="J55" s="10"/>
      <c r="K55" s="10"/>
      <c r="L55" s="10"/>
      <c r="X55" s="32"/>
    </row>
    <row r="56" spans="1:25">
      <c r="A56" s="316"/>
      <c r="B56" s="10"/>
      <c r="C56" s="10"/>
      <c r="D56" s="10"/>
      <c r="E56" s="10"/>
      <c r="F56" s="10"/>
      <c r="G56" s="10"/>
      <c r="H56" s="10"/>
      <c r="I56" s="10"/>
      <c r="J56" s="10"/>
      <c r="K56" s="10"/>
      <c r="L56" s="10"/>
      <c r="X56" s="32"/>
    </row>
    <row r="57" spans="1:25">
      <c r="A57" s="316"/>
      <c r="B57" s="10"/>
      <c r="C57" s="10"/>
      <c r="D57" s="10"/>
      <c r="E57" s="10"/>
      <c r="F57" s="10"/>
      <c r="G57" s="10"/>
      <c r="H57" s="10"/>
      <c r="I57" s="10"/>
      <c r="J57" s="10"/>
      <c r="K57" s="10"/>
      <c r="L57" s="10"/>
      <c r="X57" s="32"/>
    </row>
    <row r="58" spans="1:25">
      <c r="A58" s="316"/>
      <c r="B58" s="10"/>
      <c r="C58" s="10"/>
      <c r="D58" s="10"/>
      <c r="E58" s="10"/>
      <c r="F58" s="10"/>
      <c r="G58" s="10"/>
      <c r="H58" s="10"/>
      <c r="I58" s="10"/>
      <c r="J58" s="10"/>
      <c r="K58" s="10"/>
      <c r="L58" s="10"/>
      <c r="X58" s="32"/>
    </row>
    <row r="59" spans="1:25">
      <c r="A59" s="304"/>
      <c r="B59" s="10"/>
      <c r="C59" s="10"/>
      <c r="D59" s="10"/>
      <c r="E59" s="10"/>
      <c r="F59" s="10"/>
      <c r="G59" s="10"/>
      <c r="H59" s="10"/>
      <c r="I59" s="10"/>
      <c r="J59" s="10"/>
      <c r="K59" s="10"/>
      <c r="L59" s="10"/>
      <c r="X59" s="32"/>
    </row>
    <row r="60" spans="1:25">
      <c r="A60" s="304"/>
      <c r="B60" s="10"/>
      <c r="C60" s="10"/>
      <c r="D60" s="10"/>
      <c r="E60" s="10"/>
      <c r="F60" s="10"/>
      <c r="G60" s="10"/>
      <c r="H60" s="10"/>
      <c r="I60" s="10"/>
      <c r="J60" s="10"/>
      <c r="K60" s="10"/>
      <c r="L60" s="10"/>
      <c r="X60" s="32"/>
    </row>
    <row r="61" spans="1:25">
      <c r="A61" s="304"/>
      <c r="B61" s="10"/>
      <c r="C61" s="10"/>
      <c r="D61" s="10"/>
      <c r="E61" s="10"/>
      <c r="F61" s="10"/>
      <c r="G61" s="10"/>
      <c r="H61" s="10"/>
      <c r="I61" s="10"/>
      <c r="J61" s="10"/>
      <c r="K61" s="10"/>
      <c r="L61" s="10"/>
      <c r="X61" s="32"/>
    </row>
    <row r="62" spans="1:25" ht="21" customHeight="1">
      <c r="A62" s="581" t="s">
        <v>656</v>
      </c>
      <c r="B62" s="582"/>
      <c r="C62" s="582"/>
      <c r="D62" s="582"/>
      <c r="E62" s="582"/>
      <c r="F62" s="582"/>
      <c r="G62" s="582"/>
      <c r="H62" s="582"/>
      <c r="I62" s="582"/>
      <c r="J62" s="582"/>
      <c r="K62" s="582"/>
      <c r="L62" s="582"/>
      <c r="X62" s="32"/>
    </row>
    <row r="63" spans="1:25" ht="17.25">
      <c r="A63" s="315"/>
      <c r="B63" s="10"/>
      <c r="C63" s="10"/>
      <c r="D63" s="10"/>
      <c r="E63" s="10"/>
      <c r="F63" s="10"/>
      <c r="G63" s="10"/>
      <c r="H63" s="10"/>
      <c r="I63" s="10"/>
      <c r="J63" s="10"/>
      <c r="K63" s="10"/>
      <c r="L63" s="10"/>
      <c r="X63" s="32"/>
    </row>
    <row r="64" spans="1:25" ht="99.2" customHeight="1">
      <c r="A64" s="583" t="s">
        <v>655</v>
      </c>
      <c r="B64" s="584"/>
      <c r="C64" s="584"/>
      <c r="D64" s="584"/>
      <c r="E64" s="584"/>
      <c r="F64" s="584"/>
      <c r="G64" s="584"/>
      <c r="H64" s="584"/>
      <c r="I64" s="584"/>
      <c r="J64" s="584"/>
      <c r="K64" s="584"/>
      <c r="L64" s="584"/>
      <c r="M64" s="584"/>
      <c r="N64" s="584"/>
      <c r="O64" s="584"/>
      <c r="P64" s="584"/>
      <c r="Q64" s="584"/>
      <c r="R64" s="584"/>
      <c r="S64" s="584"/>
      <c r="T64" s="584"/>
      <c r="U64" s="584"/>
      <c r="V64" s="584"/>
      <c r="W64" s="584"/>
      <c r="X64" s="585"/>
    </row>
    <row r="65" spans="1:24" ht="18" customHeight="1">
      <c r="A65" s="309"/>
      <c r="B65" s="310"/>
      <c r="C65" s="310"/>
      <c r="D65" s="310"/>
      <c r="E65" s="310"/>
      <c r="F65" s="310"/>
      <c r="G65" s="310"/>
      <c r="H65" s="310"/>
      <c r="I65" s="310"/>
      <c r="J65" s="310"/>
      <c r="K65" s="310"/>
      <c r="L65" s="310"/>
      <c r="M65" s="310"/>
      <c r="N65" s="310"/>
      <c r="O65" s="310"/>
      <c r="P65" s="310"/>
      <c r="Q65" s="310"/>
      <c r="R65" s="310"/>
      <c r="S65" s="310"/>
      <c r="T65" s="310"/>
      <c r="U65" s="310"/>
      <c r="V65" s="310"/>
      <c r="W65" s="310"/>
      <c r="X65" s="311"/>
    </row>
    <row r="66" spans="1:24" ht="18" customHeight="1">
      <c r="A66" s="309"/>
      <c r="B66" s="310"/>
      <c r="C66" s="310"/>
      <c r="D66" s="310"/>
      <c r="E66" s="310"/>
      <c r="F66" s="310"/>
      <c r="G66" s="310"/>
      <c r="H66" s="310"/>
      <c r="I66" s="310"/>
      <c r="J66" s="310"/>
      <c r="K66" s="310"/>
      <c r="L66" s="310"/>
      <c r="M66" s="310"/>
      <c r="N66" s="310"/>
      <c r="O66" s="310"/>
      <c r="P66" s="310"/>
      <c r="Q66" s="310"/>
      <c r="R66" s="310"/>
      <c r="S66" s="310"/>
      <c r="T66" s="310"/>
      <c r="U66" s="310"/>
      <c r="V66" s="310"/>
      <c r="W66" s="310"/>
      <c r="X66" s="311"/>
    </row>
    <row r="67" spans="1:24" ht="17.25">
      <c r="A67" s="315"/>
      <c r="B67" s="10"/>
      <c r="C67" s="10"/>
      <c r="D67" s="10"/>
      <c r="E67" s="10"/>
      <c r="F67" s="10"/>
      <c r="G67" s="10"/>
      <c r="H67" s="10"/>
      <c r="I67" s="10"/>
      <c r="J67" s="10"/>
      <c r="K67" s="10"/>
      <c r="L67" s="10"/>
      <c r="X67" s="32"/>
    </row>
    <row r="68" spans="1:24" ht="17.25">
      <c r="A68" s="315"/>
      <c r="B68" s="10"/>
      <c r="C68" s="10"/>
      <c r="D68" s="10"/>
      <c r="E68" s="10"/>
      <c r="F68" s="10"/>
      <c r="G68" s="10"/>
      <c r="H68" s="10"/>
      <c r="I68" s="10"/>
      <c r="J68" s="10"/>
      <c r="K68" s="10"/>
      <c r="L68" s="10"/>
      <c r="X68" s="32"/>
    </row>
    <row r="69" spans="1:24" ht="17.25" customHeight="1">
      <c r="A69" s="586" t="s">
        <v>654</v>
      </c>
      <c r="B69" s="587"/>
      <c r="C69" s="587"/>
      <c r="D69" s="587"/>
      <c r="E69" s="587"/>
      <c r="F69" s="587"/>
      <c r="G69" s="587"/>
      <c r="H69" s="587"/>
      <c r="I69" s="587"/>
      <c r="J69" s="587"/>
      <c r="K69" s="587"/>
      <c r="L69" s="587"/>
      <c r="M69" s="587"/>
      <c r="N69" s="587"/>
      <c r="O69" s="587"/>
      <c r="P69" s="587"/>
      <c r="Q69" s="587"/>
      <c r="R69" s="587"/>
      <c r="S69" s="587"/>
      <c r="T69" s="587"/>
      <c r="U69" s="587"/>
      <c r="V69" s="587"/>
      <c r="W69" s="587"/>
      <c r="X69" s="588"/>
    </row>
    <row r="70" spans="1:24" ht="17.25" customHeight="1">
      <c r="A70" s="589"/>
      <c r="B70" s="587"/>
      <c r="C70" s="587"/>
      <c r="D70" s="587"/>
      <c r="E70" s="587"/>
      <c r="F70" s="587"/>
      <c r="G70" s="587"/>
      <c r="H70" s="587"/>
      <c r="I70" s="587"/>
      <c r="J70" s="587"/>
      <c r="K70" s="587"/>
      <c r="L70" s="587"/>
      <c r="M70" s="587"/>
      <c r="N70" s="587"/>
      <c r="O70" s="587"/>
      <c r="P70" s="587"/>
      <c r="Q70" s="587"/>
      <c r="R70" s="587"/>
      <c r="S70" s="587"/>
      <c r="T70" s="587"/>
      <c r="U70" s="587"/>
      <c r="V70" s="587"/>
      <c r="W70" s="587"/>
      <c r="X70" s="588"/>
    </row>
    <row r="71" spans="1:24" ht="17.25" customHeight="1">
      <c r="A71" s="589"/>
      <c r="B71" s="587"/>
      <c r="C71" s="587"/>
      <c r="D71" s="587"/>
      <c r="E71" s="587"/>
      <c r="F71" s="587"/>
      <c r="G71" s="587"/>
      <c r="H71" s="587"/>
      <c r="I71" s="587"/>
      <c r="J71" s="587"/>
      <c r="K71" s="587"/>
      <c r="L71" s="587"/>
      <c r="M71" s="587"/>
      <c r="N71" s="587"/>
      <c r="O71" s="587"/>
      <c r="P71" s="587"/>
      <c r="Q71" s="587"/>
      <c r="R71" s="587"/>
      <c r="S71" s="587"/>
      <c r="T71" s="587"/>
      <c r="U71" s="587"/>
      <c r="V71" s="587"/>
      <c r="W71" s="587"/>
      <c r="X71" s="588"/>
    </row>
    <row r="72" spans="1:24" ht="59.25" customHeight="1">
      <c r="A72" s="590"/>
      <c r="B72" s="591"/>
      <c r="C72" s="591"/>
      <c r="D72" s="591"/>
      <c r="E72" s="591"/>
      <c r="F72" s="591"/>
      <c r="G72" s="591"/>
      <c r="H72" s="591"/>
      <c r="I72" s="591"/>
      <c r="J72" s="591"/>
      <c r="K72" s="591"/>
      <c r="L72" s="591"/>
      <c r="M72" s="591"/>
      <c r="N72" s="591"/>
      <c r="O72" s="591"/>
      <c r="P72" s="591"/>
      <c r="Q72" s="591"/>
      <c r="R72" s="591"/>
      <c r="S72" s="591"/>
      <c r="T72" s="591"/>
      <c r="U72" s="591"/>
      <c r="V72" s="591"/>
      <c r="W72" s="591"/>
      <c r="X72" s="592"/>
    </row>
  </sheetData>
  <mergeCells count="15">
    <mergeCell ref="C10:S10"/>
    <mergeCell ref="A62:L62"/>
    <mergeCell ref="A64:X64"/>
    <mergeCell ref="A69:X72"/>
    <mergeCell ref="K15:U15"/>
    <mergeCell ref="K16:U16"/>
    <mergeCell ref="A22:X22"/>
    <mergeCell ref="A43:X43"/>
    <mergeCell ref="A45:X45"/>
    <mergeCell ref="A48:L48"/>
    <mergeCell ref="Z2:AC2"/>
    <mergeCell ref="Z3:AC3"/>
    <mergeCell ref="A4:O5"/>
    <mergeCell ref="F7:S7"/>
    <mergeCell ref="E1:H1"/>
  </mergeCells>
  <phoneticPr fontId="1"/>
  <conditionalFormatting sqref="E1">
    <cfRule type="cellIs" dxfId="37" priority="1" operator="equal">
      <formula>0</formula>
    </cfRule>
  </conditionalFormatting>
  <conditionalFormatting sqref="K15:U16">
    <cfRule type="cellIs" dxfId="36" priority="4" operator="equal">
      <formula>0</formula>
    </cfRule>
  </conditionalFormatting>
  <dataValidations count="1">
    <dataValidation type="list" allowBlank="1" showInputMessage="1" showErrorMessage="1" sqref="A4:O5" xr:uid="{639804C5-324B-4B28-88DF-F1C684B0EDDA}">
      <formula1>$Z$8:$Z$11</formula1>
    </dataValidation>
  </dataValidations>
  <printOptions horizontalCentered="1"/>
  <pageMargins left="0.70866141732283472" right="0.70866141732283472" top="0.70866141732283472" bottom="0.70866141732283472" header="0.31496062992125984" footer="0"/>
  <pageSetup paperSize="9" scale="91" orientation="portrait" r:id="rId1"/>
  <headerFooter scaleWithDoc="0"/>
  <rowBreaks count="1" manualBreakCount="1">
    <brk id="41" max="23" man="1"/>
  </rowBreaks>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A6237-9E03-4058-BCB7-5E971271CEB2}">
  <sheetPr>
    <tabColor rgb="FF00B0F0"/>
    <pageSetUpPr fitToPage="1"/>
  </sheetPr>
  <dimension ref="A1:AB28"/>
  <sheetViews>
    <sheetView view="pageBreakPreview" topLeftCell="D1" zoomScaleNormal="100" zoomScaleSheetLayoutView="100" workbookViewId="0">
      <selection activeCell="J27" sqref="J27:L28"/>
    </sheetView>
  </sheetViews>
  <sheetFormatPr defaultColWidth="8.875" defaultRowHeight="13.5"/>
  <cols>
    <col min="1" max="1" width="8.875" hidden="1" customWidth="1"/>
    <col min="2" max="2" width="2.625" customWidth="1"/>
    <col min="3" max="3" width="4.875" style="244" customWidth="1"/>
    <col min="4" max="4" width="13.5" customWidth="1"/>
    <col min="5" max="5" width="30.625" customWidth="1"/>
    <col min="6" max="7" width="6.625" customWidth="1"/>
    <col min="8" max="8" width="4.875" customWidth="1"/>
    <col min="9" max="9" width="13.5" customWidth="1"/>
    <col min="10" max="10" width="30.625" customWidth="1"/>
    <col min="11" max="11" width="6.625" customWidth="1"/>
    <col min="12" max="12" width="2.625" customWidth="1"/>
    <col min="13" max="13" width="4.625" customWidth="1"/>
    <col min="14" max="14" width="25.75" customWidth="1"/>
  </cols>
  <sheetData>
    <row r="1" spans="3:17" ht="22.5" customHeight="1">
      <c r="N1" s="154" t="s">
        <v>116</v>
      </c>
      <c r="O1" s="154" t="str">
        <f>[2]入力元!R4</f>
        <v>Y</v>
      </c>
    </row>
    <row r="2" spans="3:17" ht="30" customHeight="1">
      <c r="C2" s="615" t="s">
        <v>583</v>
      </c>
      <c r="D2" s="615"/>
      <c r="E2" s="615"/>
      <c r="F2" s="615"/>
      <c r="G2" s="615"/>
      <c r="H2" s="615"/>
      <c r="I2" s="615"/>
      <c r="J2" s="615"/>
      <c r="K2" s="615"/>
    </row>
    <row r="3" spans="3:17" s="42" customFormat="1" ht="30" customHeight="1" thickBot="1">
      <c r="C3" s="245"/>
      <c r="D3" s="246"/>
      <c r="E3" s="246"/>
      <c r="F3" s="246"/>
      <c r="G3" s="247"/>
      <c r="H3" s="247"/>
      <c r="I3" s="246"/>
      <c r="J3" s="246"/>
      <c r="K3" s="246"/>
      <c r="L3"/>
    </row>
    <row r="4" spans="3:17" s="42" customFormat="1" ht="30" customHeight="1" thickTop="1" thickBot="1">
      <c r="C4" s="616" t="s">
        <v>584</v>
      </c>
      <c r="D4" s="616"/>
      <c r="E4" s="616"/>
      <c r="F4" s="616"/>
      <c r="G4" s="616"/>
      <c r="H4" s="616"/>
      <c r="I4" s="616"/>
      <c r="J4" s="616"/>
      <c r="K4" s="616"/>
      <c r="L4"/>
      <c r="N4" s="618" t="s">
        <v>264</v>
      </c>
      <c r="O4" s="619"/>
      <c r="P4" s="619"/>
      <c r="Q4" s="620"/>
    </row>
    <row r="5" spans="3:17" s="42" customFormat="1" ht="45" customHeight="1" thickTop="1" thickBot="1">
      <c r="C5" s="617"/>
      <c r="D5" s="617"/>
      <c r="E5" s="617"/>
      <c r="F5" s="617"/>
      <c r="G5" s="617"/>
      <c r="H5" s="617"/>
      <c r="I5" s="617"/>
      <c r="J5" s="617"/>
      <c r="K5" s="617"/>
      <c r="L5"/>
      <c r="N5" s="248" t="str">
        <f>[2]入力元!$AJ$9&amp;[2]入力元!$AJ$14&amp;IF(OR([2]入力元!$AC$9="有",[2]入力元!$AC$14="有"),"に外字あり","")</f>
        <v/>
      </c>
      <c r="O5" s="249"/>
      <c r="P5" s="249"/>
      <c r="Q5" s="250"/>
    </row>
    <row r="6" spans="3:17" ht="45" customHeight="1">
      <c r="N6" s="251"/>
      <c r="O6" s="251"/>
      <c r="P6" s="251"/>
      <c r="Q6" s="251"/>
    </row>
    <row r="7" spans="3:17" s="253" customFormat="1" ht="39.75" customHeight="1">
      <c r="C7" s="252"/>
      <c r="D7" s="621" t="s">
        <v>585</v>
      </c>
      <c r="E7" s="621"/>
      <c r="H7" s="254"/>
      <c r="I7" s="621" t="s">
        <v>586</v>
      </c>
      <c r="J7" s="621"/>
    </row>
    <row r="8" spans="3:17" s="253" customFormat="1" ht="42.75" customHeight="1">
      <c r="C8" s="255" t="s">
        <v>587</v>
      </c>
      <c r="D8" s="613" t="s">
        <v>588</v>
      </c>
      <c r="E8" s="614"/>
      <c r="F8" s="256" t="s">
        <v>589</v>
      </c>
      <c r="H8" s="257" t="s">
        <v>590</v>
      </c>
      <c r="I8" s="613" t="s">
        <v>588</v>
      </c>
      <c r="J8" s="614"/>
      <c r="K8" s="256" t="s">
        <v>589</v>
      </c>
    </row>
    <row r="9" spans="3:17" s="253" customFormat="1" ht="45" customHeight="1">
      <c r="C9" s="258">
        <v>1</v>
      </c>
      <c r="D9" s="612" t="s">
        <v>752</v>
      </c>
      <c r="E9" s="611"/>
      <c r="F9" s="415">
        <v>2</v>
      </c>
      <c r="H9" s="91" t="s">
        <v>159</v>
      </c>
      <c r="I9" s="612" t="s">
        <v>752</v>
      </c>
      <c r="J9" s="611"/>
      <c r="K9" s="415">
        <v>1</v>
      </c>
    </row>
    <row r="10" spans="3:17" s="253" customFormat="1" ht="45" customHeight="1">
      <c r="C10" s="258">
        <v>2</v>
      </c>
      <c r="D10" s="612" t="s">
        <v>753</v>
      </c>
      <c r="E10" s="611"/>
      <c r="F10" s="415">
        <v>2</v>
      </c>
      <c r="H10" s="91" t="s">
        <v>159</v>
      </c>
      <c r="I10" s="612" t="s">
        <v>753</v>
      </c>
      <c r="J10" s="611"/>
      <c r="K10" s="415">
        <v>1</v>
      </c>
    </row>
    <row r="11" spans="3:17" s="253" customFormat="1" ht="45" customHeight="1">
      <c r="C11" s="258">
        <v>3</v>
      </c>
      <c r="D11" s="610" t="s">
        <v>754</v>
      </c>
      <c r="E11" s="611"/>
      <c r="F11" s="415">
        <v>1</v>
      </c>
      <c r="H11" s="91" t="s">
        <v>159</v>
      </c>
      <c r="I11" s="612" t="s">
        <v>756</v>
      </c>
      <c r="J11" s="611"/>
      <c r="K11" s="415">
        <v>1</v>
      </c>
    </row>
    <row r="12" spans="3:17" s="253" customFormat="1" ht="45" customHeight="1">
      <c r="C12" s="258">
        <v>4</v>
      </c>
      <c r="D12" s="610" t="s">
        <v>758</v>
      </c>
      <c r="E12" s="611"/>
      <c r="F12" s="415">
        <v>1</v>
      </c>
      <c r="H12" s="91" t="s">
        <v>159</v>
      </c>
      <c r="I12" s="612" t="s">
        <v>757</v>
      </c>
      <c r="J12" s="611"/>
      <c r="K12" s="416">
        <v>1</v>
      </c>
    </row>
    <row r="13" spans="3:17" s="253" customFormat="1" ht="45" customHeight="1">
      <c r="C13" s="258">
        <v>5</v>
      </c>
      <c r="D13" s="612" t="s">
        <v>755</v>
      </c>
      <c r="E13" s="611"/>
      <c r="F13" s="415">
        <v>1</v>
      </c>
      <c r="H13" s="91" t="s">
        <v>159</v>
      </c>
      <c r="I13" s="610" t="s">
        <v>758</v>
      </c>
      <c r="J13" s="611"/>
      <c r="K13" s="415">
        <v>1</v>
      </c>
    </row>
    <row r="14" spans="3:17" s="253" customFormat="1" ht="45" customHeight="1">
      <c r="C14" s="258">
        <v>6</v>
      </c>
      <c r="D14" s="612"/>
      <c r="E14" s="611"/>
      <c r="F14" s="415"/>
      <c r="H14" s="91" t="s">
        <v>159</v>
      </c>
      <c r="I14" s="597"/>
      <c r="J14" s="598"/>
      <c r="K14" s="243"/>
    </row>
    <row r="15" spans="3:17" s="253" customFormat="1" ht="45" customHeight="1">
      <c r="C15" s="258">
        <v>7</v>
      </c>
      <c r="D15" s="597"/>
      <c r="E15" s="598"/>
      <c r="F15" s="243"/>
      <c r="H15" s="91" t="s">
        <v>159</v>
      </c>
      <c r="I15" s="597"/>
      <c r="J15" s="598"/>
      <c r="K15" s="243"/>
    </row>
    <row r="16" spans="3:17" s="253" customFormat="1" ht="45" customHeight="1">
      <c r="C16" s="258">
        <v>8</v>
      </c>
      <c r="D16" s="597"/>
      <c r="E16" s="598"/>
      <c r="F16" s="243"/>
      <c r="H16" s="91" t="s">
        <v>159</v>
      </c>
      <c r="I16" s="597"/>
      <c r="J16" s="598"/>
      <c r="K16" s="243"/>
    </row>
    <row r="17" spans="3:28" s="253" customFormat="1" ht="45" customHeight="1" thickBot="1">
      <c r="C17" s="258">
        <v>9</v>
      </c>
      <c r="D17" s="597"/>
      <c r="E17" s="598"/>
      <c r="F17" s="243"/>
      <c r="G17" s="259"/>
      <c r="H17" s="91" t="s">
        <v>159</v>
      </c>
      <c r="I17" s="597"/>
      <c r="J17" s="598"/>
      <c r="K17" s="243"/>
    </row>
    <row r="18" spans="3:28" s="253" customFormat="1" ht="45" customHeight="1">
      <c r="C18" s="258">
        <v>10</v>
      </c>
      <c r="D18" s="597"/>
      <c r="E18" s="598"/>
      <c r="F18" s="243"/>
      <c r="G18" s="259"/>
      <c r="H18" s="91" t="s">
        <v>159</v>
      </c>
      <c r="I18" s="597"/>
      <c r="J18" s="598"/>
      <c r="K18" s="243"/>
      <c r="N18" s="141" t="s">
        <v>600</v>
      </c>
      <c r="O18" s="201"/>
      <c r="P18" s="201"/>
      <c r="Q18" s="201"/>
      <c r="R18" s="201"/>
    </row>
    <row r="19" spans="3:28" s="253" customFormat="1" ht="15" customHeight="1">
      <c r="C19" s="260"/>
      <c r="D19" s="261"/>
      <c r="E19" s="261"/>
      <c r="F19" s="262"/>
      <c r="G19" s="262"/>
      <c r="H19" s="262"/>
      <c r="I19" s="262"/>
      <c r="J19" s="261"/>
      <c r="K19" s="263"/>
      <c r="N19" s="128" t="s">
        <v>601</v>
      </c>
      <c r="O19"/>
      <c r="P19"/>
      <c r="Q19"/>
      <c r="R19"/>
    </row>
    <row r="20" spans="3:28" s="253" customFormat="1" ht="45" customHeight="1">
      <c r="C20" s="260"/>
      <c r="D20" s="261"/>
      <c r="E20" s="261"/>
      <c r="F20" s="263"/>
      <c r="G20" s="259"/>
      <c r="H20" s="599" t="s">
        <v>591</v>
      </c>
      <c r="I20" s="600"/>
      <c r="J20" s="600"/>
      <c r="K20" s="600"/>
      <c r="N20" s="273" t="s">
        <v>603</v>
      </c>
      <c r="O20"/>
      <c r="P20"/>
      <c r="Q20"/>
      <c r="R20"/>
    </row>
    <row r="21" spans="3:28" s="253" customFormat="1" ht="16.5" customHeight="1" thickBot="1">
      <c r="C21" s="603" t="s">
        <v>605</v>
      </c>
      <c r="D21" s="603"/>
      <c r="E21" s="603"/>
      <c r="F21" s="262"/>
      <c r="G21" s="262"/>
      <c r="H21" s="262"/>
      <c r="I21" s="262"/>
      <c r="J21" s="261"/>
      <c r="K21" s="263"/>
      <c r="N21" s="130" t="s">
        <v>423</v>
      </c>
      <c r="O21" s="203"/>
      <c r="P21" s="203"/>
      <c r="Q21" s="203"/>
      <c r="R21" s="203"/>
    </row>
    <row r="22" spans="3:28" s="253" customFormat="1" ht="30" customHeight="1" thickBot="1">
      <c r="C22" s="262" t="s">
        <v>593</v>
      </c>
      <c r="D22" s="262"/>
      <c r="E22" s="262"/>
      <c r="F22" s="262"/>
      <c r="G22" s="261"/>
      <c r="I22" s="274" t="s">
        <v>599</v>
      </c>
      <c r="J22" s="274"/>
      <c r="K22" s="261"/>
    </row>
    <row r="23" spans="3:28" s="253" customFormat="1" ht="33.75" customHeight="1">
      <c r="C23" s="264"/>
      <c r="D23" s="264"/>
      <c r="E23" s="262"/>
      <c r="F23" s="262"/>
      <c r="G23" s="261"/>
      <c r="I23" s="253" t="s">
        <v>602</v>
      </c>
      <c r="J23" s="274"/>
      <c r="K23" s="261"/>
      <c r="N23" s="265"/>
      <c r="O23" s="266"/>
      <c r="P23" s="266"/>
      <c r="Q23" s="266"/>
      <c r="R23" s="266"/>
      <c r="S23" s="266"/>
      <c r="T23" s="266"/>
      <c r="U23" s="266"/>
      <c r="V23" s="266"/>
      <c r="W23" s="266"/>
      <c r="X23" s="266"/>
      <c r="Y23" s="266"/>
      <c r="Z23" s="266"/>
      <c r="AA23" s="266"/>
      <c r="AB23" s="267"/>
    </row>
    <row r="24" spans="3:28" s="253" customFormat="1" ht="30" customHeight="1">
      <c r="C24" s="602" t="s">
        <v>604</v>
      </c>
      <c r="D24" s="602"/>
      <c r="E24" s="608"/>
      <c r="F24" s="608"/>
      <c r="G24" s="278"/>
      <c r="I24" s="605" t="s">
        <v>603</v>
      </c>
      <c r="J24" s="605"/>
      <c r="K24" s="605"/>
      <c r="L24" s="605"/>
      <c r="N24" s="271" t="s">
        <v>594</v>
      </c>
      <c r="AB24" s="268"/>
    </row>
    <row r="25" spans="3:28" s="253" customFormat="1" ht="26.25" customHeight="1">
      <c r="C25" s="602"/>
      <c r="D25" s="602"/>
      <c r="E25" s="609"/>
      <c r="F25" s="609"/>
      <c r="G25" s="279"/>
      <c r="I25" s="605"/>
      <c r="J25" s="605"/>
      <c r="K25" s="605"/>
      <c r="L25" s="605"/>
      <c r="N25" s="271" t="s">
        <v>595</v>
      </c>
      <c r="AB25" s="268"/>
    </row>
    <row r="26" spans="3:28" s="253" customFormat="1" ht="49.5" customHeight="1" thickBot="1">
      <c r="C26" s="601"/>
      <c r="D26" s="601"/>
      <c r="E26" s="601"/>
      <c r="F26" s="601"/>
      <c r="G26" s="601"/>
      <c r="I26" s="264" t="s">
        <v>160</v>
      </c>
      <c r="J26" s="607" t="s">
        <v>759</v>
      </c>
      <c r="K26" s="607"/>
      <c r="L26" s="607"/>
      <c r="M26" s="277"/>
      <c r="N26" s="272" t="s">
        <v>596</v>
      </c>
      <c r="O26" s="269"/>
      <c r="P26" s="269"/>
      <c r="Q26" s="269"/>
      <c r="R26" s="269"/>
      <c r="S26" s="269"/>
      <c r="T26" s="269"/>
      <c r="U26" s="269"/>
      <c r="V26" s="269"/>
      <c r="W26" s="269"/>
      <c r="X26" s="269"/>
      <c r="Y26" s="269"/>
      <c r="Z26" s="269"/>
      <c r="AA26" s="269"/>
      <c r="AB26" s="270"/>
    </row>
    <row r="27" spans="3:28" s="253" customFormat="1" ht="21" customHeight="1">
      <c r="C27" s="264"/>
      <c r="D27" s="264"/>
      <c r="E27" s="604"/>
      <c r="F27" s="604"/>
      <c r="G27" s="604"/>
      <c r="J27" s="606" t="s">
        <v>733</v>
      </c>
      <c r="K27" s="606"/>
      <c r="L27" s="606"/>
    </row>
    <row r="28" spans="3:28" s="253" customFormat="1" ht="21" customHeight="1">
      <c r="C28" s="264"/>
      <c r="D28" s="264"/>
      <c r="E28" s="604"/>
      <c r="F28" s="604"/>
      <c r="G28" s="604"/>
      <c r="I28" s="276"/>
      <c r="J28" s="606"/>
      <c r="K28" s="606"/>
      <c r="L28" s="606"/>
      <c r="M28" s="275"/>
    </row>
  </sheetData>
  <mergeCells count="37">
    <mergeCell ref="D8:E8"/>
    <mergeCell ref="I8:J8"/>
    <mergeCell ref="C2:K2"/>
    <mergeCell ref="C4:K5"/>
    <mergeCell ref="N4:Q4"/>
    <mergeCell ref="D7:E7"/>
    <mergeCell ref="I7:J7"/>
    <mergeCell ref="D9:E9"/>
    <mergeCell ref="I9:J9"/>
    <mergeCell ref="D10:E10"/>
    <mergeCell ref="I10:J10"/>
    <mergeCell ref="D11:E11"/>
    <mergeCell ref="I11:J11"/>
    <mergeCell ref="D12:E12"/>
    <mergeCell ref="I12:J12"/>
    <mergeCell ref="D13:E13"/>
    <mergeCell ref="I13:J13"/>
    <mergeCell ref="D14:E14"/>
    <mergeCell ref="I14:J14"/>
    <mergeCell ref="D15:E15"/>
    <mergeCell ref="I15:J15"/>
    <mergeCell ref="D16:E16"/>
    <mergeCell ref="I16:J16"/>
    <mergeCell ref="D17:E17"/>
    <mergeCell ref="I17:J17"/>
    <mergeCell ref="E27:G28"/>
    <mergeCell ref="I24:L25"/>
    <mergeCell ref="J27:L28"/>
    <mergeCell ref="J26:L26"/>
    <mergeCell ref="E24:F25"/>
    <mergeCell ref="D18:E18"/>
    <mergeCell ref="I18:J18"/>
    <mergeCell ref="H20:K20"/>
    <mergeCell ref="C26:D26"/>
    <mergeCell ref="E26:G26"/>
    <mergeCell ref="C24:D25"/>
    <mergeCell ref="C21:E21"/>
  </mergeCells>
  <phoneticPr fontId="1"/>
  <dataValidations count="2">
    <dataValidation type="list" allowBlank="1" showInputMessage="1" showErrorMessage="1" sqref="E27 J27" xr:uid="{55439DBA-7F04-4D29-B2F6-E20A7A786CDB}">
      <formula1>$N$23:$N$26</formula1>
    </dataValidation>
    <dataValidation type="list" allowBlank="1" showInputMessage="1" showErrorMessage="1" sqref="I24" xr:uid="{F5AD0F39-1C17-4777-B951-7D98DD7967CB}">
      <formula1>$N$18:$N$21</formula1>
    </dataValidation>
  </dataValidations>
  <printOptions horizontalCentered="1"/>
  <pageMargins left="0.25" right="0.25" top="0.75" bottom="0.75" header="0.3" footer="0.3"/>
  <pageSetup paperSize="9" scale="78"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theme="8"/>
  </sheetPr>
  <dimension ref="A1:AY67"/>
  <sheetViews>
    <sheetView workbookViewId="0">
      <selection sqref="A1:W5"/>
    </sheetView>
  </sheetViews>
  <sheetFormatPr defaultRowHeight="13.5"/>
  <cols>
    <col min="1" max="1" width="6.75" customWidth="1"/>
    <col min="2" max="50" width="3.625" customWidth="1"/>
    <col min="51" max="51" width="15.625" customWidth="1"/>
  </cols>
  <sheetData>
    <row r="1" spans="1:51" ht="18" customHeight="1">
      <c r="A1" s="535" t="s">
        <v>68</v>
      </c>
      <c r="B1" s="535"/>
      <c r="C1" s="535"/>
      <c r="D1" s="535"/>
      <c r="E1" s="535"/>
      <c r="F1" s="535"/>
      <c r="G1" s="535"/>
      <c r="H1" s="535"/>
      <c r="I1" s="535"/>
      <c r="J1" s="535"/>
      <c r="K1" s="535"/>
      <c r="L1" s="535"/>
      <c r="M1" s="535"/>
      <c r="N1" s="535"/>
      <c r="O1" s="535"/>
      <c r="P1" s="535"/>
      <c r="Q1" s="535"/>
      <c r="R1" s="535"/>
      <c r="S1" s="535"/>
      <c r="T1" s="535"/>
      <c r="U1" s="535"/>
      <c r="V1" s="535"/>
      <c r="W1" s="535"/>
      <c r="X1" s="44"/>
      <c r="Y1" s="44"/>
      <c r="Z1" s="44"/>
    </row>
    <row r="2" spans="1:51" ht="18" customHeight="1">
      <c r="A2" s="535"/>
      <c r="B2" s="535"/>
      <c r="C2" s="535"/>
      <c r="D2" s="535"/>
      <c r="E2" s="535"/>
      <c r="F2" s="535"/>
      <c r="G2" s="535"/>
      <c r="H2" s="535"/>
      <c r="I2" s="535"/>
      <c r="J2" s="535"/>
      <c r="K2" s="535"/>
      <c r="L2" s="535"/>
      <c r="M2" s="535"/>
      <c r="N2" s="535"/>
      <c r="O2" s="535"/>
      <c r="P2" s="535"/>
      <c r="Q2" s="535"/>
      <c r="R2" s="535"/>
      <c r="S2" s="535"/>
      <c r="T2" s="535"/>
      <c r="U2" s="535"/>
      <c r="V2" s="535"/>
      <c r="W2" s="535"/>
      <c r="X2" s="44"/>
      <c r="Y2" s="44"/>
      <c r="Z2" s="44"/>
      <c r="AC2" s="15"/>
      <c r="AD2" s="622" t="s">
        <v>37</v>
      </c>
      <c r="AE2" s="622"/>
      <c r="AF2" s="622"/>
      <c r="AG2" s="16"/>
      <c r="AH2" s="15" t="s">
        <v>38</v>
      </c>
      <c r="AI2" s="4"/>
      <c r="AJ2" s="4"/>
      <c r="AK2" s="4"/>
      <c r="AL2" s="4"/>
      <c r="AM2" s="4"/>
      <c r="AN2" s="4"/>
      <c r="AO2" s="4"/>
      <c r="AP2" s="4"/>
      <c r="AQ2" s="4"/>
      <c r="AR2" s="4"/>
      <c r="AS2" s="4"/>
      <c r="AT2" s="622"/>
      <c r="AU2" s="622"/>
      <c r="AV2" s="622"/>
      <c r="AW2" s="1"/>
    </row>
    <row r="3" spans="1:51" ht="18" customHeight="1">
      <c r="A3" s="535"/>
      <c r="B3" s="535"/>
      <c r="C3" s="535"/>
      <c r="D3" s="535"/>
      <c r="E3" s="535"/>
      <c r="F3" s="535"/>
      <c r="G3" s="535"/>
      <c r="H3" s="535"/>
      <c r="I3" s="535"/>
      <c r="J3" s="535"/>
      <c r="K3" s="535"/>
      <c r="L3" s="535"/>
      <c r="M3" s="535"/>
      <c r="N3" s="535"/>
      <c r="O3" s="535"/>
      <c r="P3" s="535"/>
      <c r="Q3" s="535"/>
      <c r="R3" s="535"/>
      <c r="S3" s="535"/>
      <c r="T3" s="535"/>
      <c r="U3" s="535"/>
      <c r="V3" s="535"/>
      <c r="W3" s="535"/>
      <c r="X3" s="44"/>
      <c r="Y3" s="44"/>
      <c r="Z3" s="44"/>
      <c r="AC3" s="15"/>
      <c r="AD3" s="622" t="s">
        <v>40</v>
      </c>
      <c r="AE3" s="622"/>
      <c r="AF3" s="622"/>
      <c r="AG3" s="16"/>
      <c r="AH3" s="557">
        <v>2135338</v>
      </c>
      <c r="AI3" s="557"/>
      <c r="AJ3" s="557"/>
      <c r="AK3" s="557"/>
      <c r="AL3" s="557"/>
      <c r="AM3" s="557"/>
      <c r="AN3" s="557"/>
      <c r="AO3" s="557"/>
      <c r="AP3" s="557"/>
      <c r="AQ3" s="4"/>
      <c r="AR3" s="4"/>
      <c r="AS3" s="4"/>
      <c r="AT3" s="622"/>
      <c r="AU3" s="622"/>
      <c r="AV3" s="622"/>
      <c r="AW3" s="1"/>
    </row>
    <row r="4" spans="1:51" ht="18" customHeight="1">
      <c r="A4" s="535"/>
      <c r="B4" s="535"/>
      <c r="C4" s="535"/>
      <c r="D4" s="535"/>
      <c r="E4" s="535"/>
      <c r="F4" s="535"/>
      <c r="G4" s="535"/>
      <c r="H4" s="535"/>
      <c r="I4" s="535"/>
      <c r="J4" s="535"/>
      <c r="K4" s="535"/>
      <c r="L4" s="535"/>
      <c r="M4" s="535"/>
      <c r="N4" s="535"/>
      <c r="O4" s="535"/>
      <c r="P4" s="535"/>
      <c r="Q4" s="535"/>
      <c r="R4" s="535"/>
      <c r="S4" s="535"/>
      <c r="T4" s="535"/>
      <c r="U4" s="535"/>
      <c r="V4" s="535"/>
      <c r="W4" s="535"/>
      <c r="X4" s="44"/>
      <c r="Y4" s="44"/>
      <c r="Z4" s="44"/>
      <c r="AC4" s="15"/>
      <c r="AD4" s="622" t="s">
        <v>41</v>
      </c>
      <c r="AE4" s="622"/>
      <c r="AF4" s="622"/>
      <c r="AG4" s="16"/>
      <c r="AH4" s="15" t="s">
        <v>39</v>
      </c>
      <c r="AI4" s="4"/>
      <c r="AJ4" s="4"/>
      <c r="AK4" s="4"/>
      <c r="AL4" s="4"/>
      <c r="AM4" s="4"/>
      <c r="AN4" s="4"/>
      <c r="AO4" s="4"/>
      <c r="AP4" s="4"/>
      <c r="AQ4" s="4"/>
      <c r="AR4" s="4"/>
      <c r="AS4" s="4"/>
      <c r="AT4" s="622"/>
      <c r="AU4" s="622"/>
      <c r="AV4" s="622"/>
      <c r="AW4" s="1"/>
    </row>
    <row r="5" spans="1:51" ht="18" customHeight="1">
      <c r="A5" s="535"/>
      <c r="B5" s="535"/>
      <c r="C5" s="535"/>
      <c r="D5" s="535"/>
      <c r="E5" s="535"/>
      <c r="F5" s="535"/>
      <c r="G5" s="535"/>
      <c r="H5" s="535"/>
      <c r="I5" s="535"/>
      <c r="J5" s="535"/>
      <c r="K5" s="535"/>
      <c r="L5" s="535"/>
      <c r="M5" s="535"/>
      <c r="N5" s="535"/>
      <c r="O5" s="535"/>
      <c r="P5" s="535"/>
      <c r="Q5" s="535"/>
      <c r="R5" s="535"/>
      <c r="S5" s="535"/>
      <c r="T5" s="535"/>
      <c r="U5" s="535"/>
      <c r="V5" s="535"/>
      <c r="W5" s="535"/>
      <c r="X5" s="44"/>
      <c r="Y5" s="44"/>
      <c r="Z5" s="44"/>
      <c r="AE5" s="1"/>
      <c r="AF5" s="16"/>
      <c r="AG5" s="16" t="s">
        <v>69</v>
      </c>
      <c r="AH5" s="10"/>
      <c r="AI5" s="4"/>
      <c r="AJ5" s="4"/>
      <c r="AK5" s="4"/>
      <c r="AL5" s="4"/>
      <c r="AM5" s="4"/>
      <c r="AN5" s="4"/>
      <c r="AO5" s="4"/>
      <c r="AP5" s="4"/>
      <c r="AQ5" s="4"/>
      <c r="AR5" s="4"/>
      <c r="AS5" s="4"/>
      <c r="AT5" s="4"/>
      <c r="AU5" s="4"/>
      <c r="AV5" s="4"/>
      <c r="AW5" s="1"/>
    </row>
    <row r="6" spans="1:51">
      <c r="A6" s="1"/>
      <c r="B6" s="1"/>
      <c r="C6" s="1"/>
      <c r="W6" s="1"/>
      <c r="X6" s="1"/>
      <c r="Y6" s="1"/>
      <c r="Z6" s="1"/>
    </row>
    <row r="7" spans="1:51" ht="18" customHeight="1">
      <c r="A7" s="3"/>
      <c r="B7" s="1"/>
      <c r="C7" s="1"/>
      <c r="D7" s="1"/>
      <c r="E7" s="1"/>
      <c r="F7" s="1"/>
      <c r="G7" s="1"/>
      <c r="H7" s="1"/>
      <c r="I7" s="1"/>
      <c r="J7" s="1"/>
      <c r="K7" s="1"/>
      <c r="L7" s="1"/>
      <c r="M7" s="1"/>
      <c r="N7" s="1"/>
      <c r="O7" s="1"/>
      <c r="P7" s="1"/>
      <c r="Q7" s="1"/>
      <c r="R7" s="1"/>
      <c r="S7" s="1"/>
      <c r="T7" s="1"/>
      <c r="U7" s="1"/>
      <c r="V7" s="1"/>
      <c r="W7" s="1"/>
      <c r="X7" s="1"/>
      <c r="Y7" s="1"/>
      <c r="Z7" s="1"/>
      <c r="AY7" s="23" t="s">
        <v>59</v>
      </c>
    </row>
    <row r="8" spans="1:51" ht="18" customHeight="1">
      <c r="A8" s="1"/>
      <c r="B8" s="1"/>
      <c r="C8" s="1"/>
      <c r="D8" s="1"/>
      <c r="E8" s="1"/>
      <c r="F8" s="1"/>
      <c r="G8" s="1"/>
      <c r="H8" s="1"/>
      <c r="I8" s="1"/>
      <c r="J8" s="1"/>
      <c r="K8" s="1"/>
      <c r="L8" s="1"/>
      <c r="M8" s="1"/>
      <c r="N8" s="1"/>
      <c r="O8" s="1"/>
      <c r="P8" s="1"/>
      <c r="Q8" s="1"/>
      <c r="R8" s="1"/>
      <c r="S8" s="1"/>
      <c r="T8" s="1"/>
      <c r="U8" s="1"/>
      <c r="V8" s="1"/>
      <c r="W8" s="1"/>
      <c r="X8" s="1"/>
      <c r="Y8" s="1"/>
      <c r="Z8" s="1"/>
      <c r="AY8" t="s">
        <v>56</v>
      </c>
    </row>
    <row r="9" spans="1:51" ht="22.5" customHeight="1">
      <c r="A9" s="1" t="s">
        <v>70</v>
      </c>
      <c r="B9" s="20" t="s">
        <v>71</v>
      </c>
      <c r="C9" s="21" t="s">
        <v>46</v>
      </c>
      <c r="D9" s="624"/>
      <c r="E9" s="624"/>
      <c r="F9" s="624"/>
      <c r="G9" s="624"/>
      <c r="H9" s="624"/>
      <c r="I9" s="624"/>
      <c r="J9" s="542" t="s">
        <v>56</v>
      </c>
      <c r="K9" s="542"/>
      <c r="L9" s="542"/>
      <c r="M9" s="542"/>
      <c r="N9" s="542"/>
      <c r="O9" s="2" t="s">
        <v>9</v>
      </c>
      <c r="P9" s="1"/>
      <c r="Q9" s="1"/>
      <c r="R9" s="1"/>
      <c r="S9" s="1"/>
      <c r="T9" s="1"/>
      <c r="U9" s="1"/>
      <c r="V9" s="1"/>
      <c r="AY9" t="s">
        <v>57</v>
      </c>
    </row>
    <row r="10" spans="1:51" ht="18" customHeight="1">
      <c r="A10" s="1"/>
      <c r="B10" s="1"/>
      <c r="C10" s="1"/>
      <c r="D10" s="1"/>
      <c r="E10" s="1"/>
      <c r="F10" s="1"/>
      <c r="G10" s="1"/>
      <c r="H10" s="1"/>
      <c r="I10" s="1"/>
      <c r="J10" s="1"/>
      <c r="K10" s="1"/>
      <c r="L10" s="1"/>
      <c r="M10" s="1"/>
      <c r="N10" s="1"/>
      <c r="O10" s="1"/>
      <c r="P10" s="1"/>
      <c r="Q10" s="1"/>
      <c r="R10" s="1"/>
      <c r="S10" s="1"/>
      <c r="T10" s="1"/>
      <c r="U10" s="1"/>
      <c r="V10" s="1"/>
      <c r="W10" s="1"/>
      <c r="X10" s="1"/>
      <c r="Y10" s="1"/>
      <c r="Z10" s="1"/>
      <c r="AY10" s="33" t="s">
        <v>61</v>
      </c>
    </row>
    <row r="11" spans="1:51" ht="18"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51" ht="18"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51" ht="1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Y13" s="23" t="s">
        <v>60</v>
      </c>
    </row>
    <row r="14" spans="1:51" ht="3"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51" ht="23.25" customHeight="1">
      <c r="A15" s="1"/>
      <c r="B15" s="1"/>
      <c r="C15" s="1"/>
      <c r="D15" s="1"/>
      <c r="E15" s="1"/>
      <c r="F15" s="1"/>
      <c r="G15" s="1"/>
      <c r="H15" s="4"/>
      <c r="I15" s="554" t="s">
        <v>62</v>
      </c>
      <c r="J15" s="554"/>
      <c r="K15" s="554"/>
      <c r="L15" s="554"/>
      <c r="M15" s="554"/>
      <c r="N15" s="1"/>
      <c r="O15" s="1"/>
      <c r="P15" s="1"/>
      <c r="Q15" s="1"/>
      <c r="R15" s="1"/>
      <c r="S15" s="1"/>
      <c r="T15" s="1"/>
      <c r="U15" s="1"/>
      <c r="V15" s="21"/>
      <c r="W15" s="1"/>
      <c r="X15" s="1"/>
      <c r="Y15" s="1"/>
      <c r="Z15" s="1"/>
      <c r="AY15" t="s">
        <v>62</v>
      </c>
    </row>
    <row r="16" spans="1:51"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Y16" t="s">
        <v>63</v>
      </c>
    </row>
    <row r="17" spans="1:51" ht="18" customHeight="1">
      <c r="A17" s="1"/>
      <c r="B17" s="1"/>
      <c r="C17" s="1"/>
      <c r="D17" s="1"/>
      <c r="E17" s="1"/>
      <c r="F17" s="1"/>
      <c r="G17" s="1"/>
      <c r="H17" s="1"/>
      <c r="I17" s="1"/>
      <c r="J17" s="1"/>
      <c r="K17" s="1"/>
      <c r="L17" s="1"/>
      <c r="M17" s="1"/>
      <c r="N17" s="1"/>
      <c r="O17" s="1"/>
      <c r="P17" s="1"/>
      <c r="Q17" s="1"/>
      <c r="R17" s="1"/>
      <c r="S17" s="1"/>
      <c r="T17" s="1"/>
      <c r="U17" s="1"/>
      <c r="V17" s="1"/>
      <c r="W17" s="1"/>
      <c r="X17" s="1"/>
      <c r="Y17" s="1"/>
      <c r="Z17" s="1"/>
      <c r="AY17" s="33" t="s">
        <v>61</v>
      </c>
    </row>
    <row r="18" spans="1:51" ht="18"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51" ht="18"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51" ht="18"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51" ht="18"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51" ht="18"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51" ht="18"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51" ht="18"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51" ht="18"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51" ht="18"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51" ht="18"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51" ht="18"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51" ht="18"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51" ht="18"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51" ht="18"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51" ht="18" customHeight="1">
      <c r="A32" s="2"/>
      <c r="B32" s="1"/>
      <c r="C32" s="1"/>
      <c r="D32" s="1"/>
      <c r="E32" s="1"/>
      <c r="F32" s="1"/>
      <c r="G32" s="1"/>
      <c r="H32" s="1"/>
      <c r="I32" s="1"/>
      <c r="J32" s="1"/>
      <c r="K32" s="1"/>
      <c r="L32" s="1"/>
      <c r="M32" s="1"/>
      <c r="N32" s="1"/>
      <c r="O32" s="1"/>
      <c r="P32" s="1"/>
      <c r="Q32" s="1"/>
      <c r="R32" s="1"/>
      <c r="S32" s="1"/>
      <c r="T32" s="1"/>
      <c r="U32" s="1"/>
      <c r="V32" s="1"/>
      <c r="W32" s="1"/>
      <c r="X32" s="1"/>
      <c r="Y32" s="1"/>
      <c r="Z32" s="1"/>
    </row>
    <row r="33" spans="1:51" ht="18" customHeight="1">
      <c r="A33" s="1"/>
      <c r="B33" s="1"/>
      <c r="C33" s="1"/>
      <c r="D33" s="1"/>
      <c r="E33" s="1"/>
      <c r="F33" s="1"/>
      <c r="G33" s="1"/>
      <c r="H33" s="1"/>
      <c r="I33" s="1"/>
      <c r="J33" s="1"/>
      <c r="K33" s="1"/>
      <c r="L33" s="1"/>
      <c r="M33" s="1"/>
      <c r="N33" s="1"/>
      <c r="O33" s="1"/>
      <c r="P33" s="1"/>
      <c r="Q33" s="1"/>
      <c r="R33" s="1"/>
      <c r="S33" s="1"/>
      <c r="T33" s="1"/>
      <c r="U33" s="1"/>
      <c r="V33" s="1"/>
      <c r="W33" s="1"/>
      <c r="X33" s="1"/>
      <c r="Y33" s="1"/>
      <c r="Z33" s="1"/>
      <c r="AB33" s="625">
        <f ca="1">TODAY()</f>
        <v>46225</v>
      </c>
      <c r="AC33" s="625"/>
      <c r="AD33" s="625"/>
      <c r="AE33" s="625"/>
      <c r="AF33" s="625"/>
      <c r="AG33" s="625"/>
      <c r="AH33" s="625"/>
      <c r="AI33" s="625"/>
      <c r="AJ33" s="1"/>
      <c r="AK33" s="1"/>
      <c r="AL33" s="1"/>
      <c r="AM33" s="1"/>
      <c r="AN33" s="1"/>
      <c r="AO33" s="1"/>
      <c r="AP33" s="1"/>
      <c r="AQ33" s="1"/>
      <c r="AR33" s="1"/>
      <c r="AS33" s="1"/>
      <c r="AT33" s="1"/>
      <c r="AU33" s="1"/>
      <c r="AV33" s="1"/>
      <c r="AW33" s="1"/>
    </row>
    <row r="34" spans="1:51" ht="18" customHeight="1">
      <c r="A34" s="2"/>
      <c r="B34" s="1"/>
      <c r="C34" s="1"/>
      <c r="D34" s="1"/>
      <c r="E34" s="1"/>
      <c r="F34" s="1"/>
      <c r="G34" s="1"/>
      <c r="H34" s="1"/>
      <c r="I34" s="1"/>
      <c r="J34" s="1"/>
      <c r="K34" s="1"/>
      <c r="L34" s="1"/>
      <c r="M34" s="1"/>
      <c r="N34" s="1"/>
      <c r="O34" s="1"/>
      <c r="P34" s="1"/>
      <c r="Q34" s="1"/>
      <c r="R34" s="1"/>
      <c r="S34" s="1"/>
      <c r="T34" s="1"/>
      <c r="U34" s="1"/>
      <c r="V34" s="1"/>
      <c r="W34" s="1"/>
      <c r="X34" s="1"/>
      <c r="Y34" s="1"/>
      <c r="Z34" s="1"/>
      <c r="AB34" s="1"/>
      <c r="AC34" s="1"/>
      <c r="AD34" s="1"/>
      <c r="AE34" s="1"/>
      <c r="AF34" s="1"/>
      <c r="AG34" s="1"/>
      <c r="AH34" s="1"/>
      <c r="AI34" s="1"/>
      <c r="AJ34" s="1"/>
      <c r="AK34" s="1"/>
      <c r="AL34" s="1"/>
      <c r="AM34" s="1"/>
      <c r="AN34" s="1"/>
      <c r="AO34" s="1"/>
      <c r="AP34" s="1"/>
      <c r="AQ34" s="1"/>
      <c r="AR34" s="1"/>
      <c r="AS34" s="1"/>
      <c r="AT34" s="1"/>
      <c r="AU34" s="1"/>
      <c r="AV34" s="1"/>
      <c r="AW34" s="1"/>
    </row>
    <row r="35" spans="1:51" ht="18" customHeight="1">
      <c r="A35" s="1"/>
      <c r="B35" s="1"/>
      <c r="C35" s="1"/>
      <c r="D35" s="1"/>
      <c r="E35" s="1"/>
      <c r="F35" s="1"/>
      <c r="G35" s="1"/>
      <c r="H35" s="1"/>
      <c r="I35" s="1"/>
      <c r="J35" s="1"/>
      <c r="K35" s="1"/>
      <c r="L35" s="1"/>
      <c r="M35" s="1"/>
      <c r="N35" s="1"/>
      <c r="O35" s="1"/>
      <c r="P35" s="1"/>
      <c r="Q35" s="1"/>
      <c r="R35" s="1"/>
      <c r="S35" s="1"/>
      <c r="T35" s="1"/>
      <c r="U35" s="1"/>
      <c r="V35" s="1"/>
      <c r="W35" s="1"/>
      <c r="X35" s="1"/>
      <c r="Y35" s="1"/>
      <c r="Z35" s="1"/>
      <c r="AB35" s="1" t="s">
        <v>1</v>
      </c>
      <c r="AC35" s="1"/>
      <c r="AD35" s="542" t="s">
        <v>2</v>
      </c>
      <c r="AE35" s="542"/>
      <c r="AF35" s="556"/>
      <c r="AG35" s="556"/>
      <c r="AH35" s="556"/>
      <c r="AI35" s="556"/>
      <c r="AJ35" s="556"/>
      <c r="AK35" s="556"/>
      <c r="AL35" s="556"/>
      <c r="AM35" s="556"/>
      <c r="AN35" s="556"/>
      <c r="AO35" s="556"/>
      <c r="AP35" s="556"/>
      <c r="AQ35" s="556"/>
      <c r="AR35" s="556"/>
      <c r="AS35" s="556"/>
      <c r="AT35" s="1"/>
      <c r="AU35" s="1"/>
      <c r="AV35" s="1"/>
      <c r="AW35" s="1"/>
    </row>
    <row r="36" spans="1:51" ht="18" customHeight="1">
      <c r="A36" s="1"/>
      <c r="B36" s="1"/>
      <c r="C36" s="1"/>
      <c r="D36" s="1"/>
      <c r="E36" s="1"/>
      <c r="F36" s="1"/>
      <c r="G36" s="1"/>
      <c r="H36" s="1"/>
      <c r="I36" s="1"/>
      <c r="J36" s="1"/>
      <c r="K36" s="1"/>
      <c r="L36" s="1"/>
      <c r="M36" s="1"/>
      <c r="N36" s="1"/>
      <c r="O36" s="1"/>
      <c r="P36" s="1"/>
      <c r="Q36" s="1"/>
      <c r="R36" s="1"/>
      <c r="S36" s="1"/>
      <c r="T36" s="1"/>
      <c r="U36" s="1"/>
      <c r="V36" s="1"/>
      <c r="W36" s="1"/>
      <c r="X36" s="1"/>
      <c r="Y36" s="1"/>
      <c r="Z36" s="1"/>
      <c r="AB36" s="1"/>
      <c r="AC36" s="1"/>
      <c r="AD36" s="1"/>
      <c r="AE36" s="1"/>
      <c r="AF36" s="556"/>
      <c r="AG36" s="556"/>
      <c r="AH36" s="556"/>
      <c r="AI36" s="556"/>
      <c r="AJ36" s="556"/>
      <c r="AK36" s="556"/>
      <c r="AL36" s="556"/>
      <c r="AM36" s="556"/>
      <c r="AN36" s="556"/>
      <c r="AO36" s="556"/>
      <c r="AP36" s="556"/>
      <c r="AQ36" s="556"/>
      <c r="AR36" s="556"/>
      <c r="AS36" s="556"/>
      <c r="AT36" s="1"/>
      <c r="AU36" s="1"/>
      <c r="AV36" s="1"/>
      <c r="AW36" s="1"/>
    </row>
    <row r="37" spans="1:51" ht="18" customHeight="1">
      <c r="A37" s="1"/>
      <c r="B37" s="1"/>
      <c r="C37" s="1"/>
      <c r="D37" s="1"/>
      <c r="E37" s="1"/>
      <c r="F37" s="1"/>
      <c r="G37" s="1"/>
      <c r="H37" s="1"/>
      <c r="I37" s="1"/>
      <c r="J37" s="1"/>
      <c r="K37" s="1"/>
      <c r="L37" s="1"/>
      <c r="M37" s="1"/>
      <c r="N37" s="1"/>
      <c r="O37" s="1"/>
      <c r="P37" s="1"/>
      <c r="Q37" s="1"/>
      <c r="R37" s="1"/>
      <c r="S37" s="1"/>
      <c r="T37" s="1"/>
      <c r="U37" s="1"/>
      <c r="V37" s="1"/>
      <c r="W37" s="1"/>
      <c r="X37" s="1"/>
      <c r="Y37" s="1"/>
      <c r="Z37" s="1"/>
      <c r="AB37" s="1"/>
      <c r="AC37" s="1"/>
      <c r="AD37" s="542"/>
      <c r="AE37" s="542"/>
      <c r="AF37" s="1"/>
      <c r="AG37" s="1"/>
      <c r="AH37" s="1"/>
      <c r="AI37" s="1"/>
      <c r="AJ37" s="1"/>
      <c r="AK37" s="1"/>
      <c r="AL37" s="1"/>
      <c r="AM37" s="1"/>
      <c r="AN37" s="1"/>
      <c r="AO37" s="1"/>
      <c r="AP37" s="1"/>
      <c r="AQ37" s="1"/>
      <c r="AR37" s="1"/>
      <c r="AS37" s="1"/>
      <c r="AT37" s="1"/>
      <c r="AU37" s="1"/>
      <c r="AV37" s="1"/>
      <c r="AW37" s="1"/>
    </row>
    <row r="38" spans="1:51" ht="18" customHeight="1">
      <c r="A38" s="1"/>
      <c r="B38" s="1"/>
      <c r="C38" s="1"/>
      <c r="D38" s="1"/>
      <c r="E38" s="1"/>
      <c r="F38" s="1"/>
      <c r="G38" s="1"/>
      <c r="H38" s="1"/>
      <c r="I38" s="1"/>
      <c r="J38" s="1"/>
      <c r="K38" s="1"/>
      <c r="L38" s="1"/>
      <c r="M38" s="1"/>
      <c r="N38" s="1"/>
      <c r="O38" s="1"/>
      <c r="P38" s="1"/>
      <c r="Q38" s="1"/>
      <c r="R38" s="1"/>
      <c r="S38" s="1"/>
      <c r="T38" s="1"/>
      <c r="U38" s="1"/>
      <c r="V38" s="1"/>
      <c r="W38" s="1"/>
      <c r="X38" s="1"/>
      <c r="Y38" s="1"/>
      <c r="Z38" s="1"/>
      <c r="AB38" s="1"/>
      <c r="AC38" s="1"/>
      <c r="AD38" s="542" t="s">
        <v>3</v>
      </c>
      <c r="AE38" s="542"/>
      <c r="AF38" s="1"/>
      <c r="AG38" s="1"/>
      <c r="AH38" s="1"/>
      <c r="AI38" s="1"/>
      <c r="AJ38" s="1"/>
      <c r="AK38" s="1"/>
      <c r="AL38" s="1"/>
      <c r="AM38" s="1"/>
      <c r="AN38" s="1"/>
      <c r="AO38" s="1"/>
      <c r="AP38" s="1"/>
      <c r="AQ38" s="1"/>
      <c r="AR38" s="1"/>
      <c r="AS38" s="1"/>
      <c r="AT38" s="1"/>
      <c r="AU38" s="1"/>
      <c r="AV38" s="1"/>
      <c r="AW38" s="1"/>
    </row>
    <row r="39" spans="1:51" ht="18" customHeight="1">
      <c r="A39" s="1"/>
      <c r="B39" s="1"/>
      <c r="C39" s="1"/>
      <c r="D39" s="1"/>
      <c r="E39" s="1"/>
      <c r="F39" s="1"/>
      <c r="G39" s="1"/>
      <c r="H39" s="1"/>
      <c r="I39" s="1"/>
      <c r="J39" s="1"/>
      <c r="K39" s="1"/>
      <c r="L39" s="1"/>
      <c r="M39" s="1"/>
      <c r="N39" s="1"/>
      <c r="O39" s="1"/>
      <c r="P39" s="1"/>
      <c r="Q39" s="1"/>
      <c r="R39" s="1"/>
      <c r="S39" s="1"/>
      <c r="T39" s="1"/>
      <c r="U39" s="1"/>
      <c r="V39" s="1"/>
      <c r="W39" s="1"/>
      <c r="X39" s="1"/>
      <c r="Y39" s="1"/>
      <c r="Z39" s="1"/>
      <c r="AR39" s="1"/>
      <c r="AS39" s="1"/>
      <c r="AT39" s="1"/>
      <c r="AU39" s="1"/>
      <c r="AV39" s="1"/>
      <c r="AW39" s="1"/>
    </row>
    <row r="40" spans="1:51" ht="18" customHeight="1">
      <c r="A40" s="1"/>
      <c r="B40" s="1"/>
      <c r="C40" s="1"/>
      <c r="D40" s="1"/>
      <c r="E40" s="1"/>
      <c r="F40" s="1"/>
      <c r="G40" s="1"/>
      <c r="H40" s="1"/>
      <c r="I40" s="1"/>
      <c r="J40" s="1"/>
      <c r="K40" s="1"/>
      <c r="L40" s="1"/>
      <c r="M40" s="1"/>
      <c r="N40" s="1"/>
      <c r="O40" s="1"/>
      <c r="P40" s="1"/>
      <c r="Q40" s="1"/>
      <c r="R40" s="1"/>
      <c r="S40" s="1"/>
      <c r="T40" s="1"/>
      <c r="U40" s="1"/>
      <c r="V40" s="1"/>
      <c r="W40" s="1"/>
      <c r="X40" s="1"/>
      <c r="Y40" s="1"/>
      <c r="Z40" s="1"/>
      <c r="AR40" s="1"/>
      <c r="AS40" s="1"/>
      <c r="AT40" s="1"/>
      <c r="AU40" s="1"/>
      <c r="AV40" s="1"/>
      <c r="AW40" s="1"/>
    </row>
    <row r="41" spans="1:51" ht="18" customHeight="1">
      <c r="A41" s="1"/>
      <c r="B41" s="1"/>
      <c r="C41" s="1"/>
      <c r="D41" s="1"/>
      <c r="E41" s="1"/>
      <c r="F41" s="1"/>
      <c r="G41" s="1"/>
      <c r="H41" s="1"/>
      <c r="I41" s="1"/>
      <c r="J41" s="1"/>
      <c r="K41" s="1"/>
      <c r="L41" s="1"/>
      <c r="M41" s="1"/>
      <c r="N41" s="1"/>
      <c r="O41" s="1"/>
      <c r="P41" s="1"/>
      <c r="Q41" s="1"/>
      <c r="R41" s="1"/>
      <c r="S41" s="1"/>
      <c r="T41" s="1"/>
      <c r="U41" s="1"/>
      <c r="V41" s="1"/>
      <c r="W41" s="1"/>
      <c r="X41" s="1"/>
      <c r="Y41" s="1"/>
      <c r="Z41" s="1"/>
      <c r="AB41" s="1" t="s">
        <v>4</v>
      </c>
      <c r="AC41" s="1"/>
      <c r="AD41" s="1" t="s">
        <v>6</v>
      </c>
      <c r="AE41" s="1"/>
      <c r="AF41" s="1"/>
      <c r="AG41" s="1"/>
      <c r="AH41" s="1"/>
      <c r="AI41" s="1"/>
      <c r="AJ41" s="1"/>
      <c r="AK41" s="1"/>
      <c r="AL41" s="1"/>
      <c r="AM41" s="1"/>
      <c r="AN41" s="1"/>
      <c r="AO41" s="1"/>
      <c r="AP41" s="1"/>
      <c r="AQ41" s="1"/>
      <c r="AR41" s="1"/>
      <c r="AS41" s="1"/>
      <c r="AT41" s="1"/>
      <c r="AU41" s="1"/>
      <c r="AV41" s="1"/>
      <c r="AW41" s="1"/>
    </row>
    <row r="42" spans="1:51" ht="18" customHeight="1">
      <c r="A42" s="1"/>
      <c r="B42" s="1"/>
      <c r="C42" s="1"/>
      <c r="D42" s="1"/>
      <c r="E42" s="1"/>
      <c r="F42" s="1"/>
      <c r="G42" s="1"/>
      <c r="H42" s="1"/>
      <c r="I42" s="1"/>
      <c r="J42" s="1"/>
      <c r="O42" s="1"/>
      <c r="P42" s="1"/>
      <c r="Q42" s="1"/>
      <c r="R42" s="1"/>
      <c r="S42" s="1"/>
      <c r="T42" s="1"/>
      <c r="U42" s="1"/>
      <c r="V42" s="1"/>
      <c r="W42" s="1"/>
      <c r="X42" s="1"/>
      <c r="Y42" s="1"/>
      <c r="Z42" s="1"/>
      <c r="AB42" s="1"/>
      <c r="AC42" s="1"/>
      <c r="AD42" s="1" t="s">
        <v>74</v>
      </c>
      <c r="AE42" s="1"/>
      <c r="AF42" s="1"/>
      <c r="AG42" s="1"/>
      <c r="AH42" s="1"/>
      <c r="AI42" s="1"/>
      <c r="AJ42" s="1"/>
      <c r="AK42" s="1"/>
      <c r="AL42" s="1"/>
      <c r="AM42" s="1"/>
      <c r="AN42" s="1"/>
      <c r="AO42" s="1"/>
      <c r="AP42" s="1"/>
      <c r="AQ42" s="1"/>
      <c r="AR42" s="1"/>
      <c r="AS42" s="1"/>
      <c r="AT42" s="1"/>
      <c r="AU42" s="1"/>
      <c r="AV42" s="1"/>
      <c r="AW42" s="1"/>
    </row>
    <row r="43" spans="1:51" ht="18" customHeight="1">
      <c r="A43" s="1"/>
      <c r="B43" s="1"/>
      <c r="C43" s="1"/>
      <c r="D43" s="1"/>
      <c r="E43" s="1"/>
      <c r="F43" s="1"/>
      <c r="G43" s="1"/>
      <c r="H43" s="1"/>
      <c r="I43" s="1"/>
      <c r="P43" s="1"/>
      <c r="Q43" s="1"/>
      <c r="R43" s="1"/>
      <c r="S43" s="1"/>
      <c r="T43" s="1"/>
      <c r="U43" s="1"/>
      <c r="V43" s="1"/>
      <c r="W43" s="1"/>
      <c r="X43" s="1"/>
      <c r="Y43" s="1"/>
      <c r="Z43" s="1"/>
      <c r="AB43" s="1"/>
      <c r="AC43" s="1"/>
      <c r="AD43" s="1" t="s">
        <v>7</v>
      </c>
      <c r="AE43" s="1"/>
      <c r="AF43" s="1"/>
      <c r="AG43" s="1"/>
      <c r="AH43" s="1"/>
      <c r="AI43" s="1"/>
      <c r="AJ43" s="1"/>
      <c r="AK43" s="1"/>
      <c r="AL43" s="1"/>
      <c r="AM43" s="1"/>
      <c r="AN43" s="1"/>
      <c r="AO43" s="1"/>
      <c r="AP43" s="1"/>
      <c r="AQ43" s="1"/>
      <c r="AR43" s="1"/>
      <c r="AS43" s="1"/>
      <c r="AT43" s="1"/>
      <c r="AU43" s="1"/>
      <c r="AV43" s="1"/>
      <c r="AW43" s="1"/>
    </row>
    <row r="44" spans="1:51" ht="18" customHeight="1">
      <c r="K44" s="537"/>
      <c r="L44" s="537"/>
      <c r="M44" s="537"/>
      <c r="N44" s="537"/>
      <c r="O44" s="537"/>
      <c r="P44" s="6"/>
      <c r="Q44" s="1"/>
      <c r="R44" s="1"/>
      <c r="S44" s="1"/>
      <c r="T44" s="1"/>
      <c r="U44" s="1"/>
      <c r="V44" s="1"/>
      <c r="W44" s="1"/>
      <c r="X44" s="1"/>
      <c r="Y44" s="1"/>
      <c r="Z44" s="1"/>
      <c r="AB44" s="1"/>
      <c r="AC44" s="1"/>
      <c r="AD44" s="1"/>
      <c r="AE44" s="1"/>
      <c r="AF44" s="1"/>
      <c r="AG44" s="1"/>
      <c r="AH44" s="1"/>
      <c r="AI44" s="1"/>
      <c r="AJ44" s="1"/>
      <c r="AK44" s="1"/>
      <c r="AL44" s="1"/>
      <c r="AM44" s="1"/>
      <c r="AN44" s="1"/>
      <c r="AO44" s="1"/>
      <c r="AP44" s="1"/>
      <c r="AQ44" s="1"/>
      <c r="AR44" s="1"/>
      <c r="AS44" s="1"/>
      <c r="AT44" s="1"/>
      <c r="AU44" s="1"/>
      <c r="AV44" s="1"/>
      <c r="AW44" s="1"/>
      <c r="AY44" t="s">
        <v>10</v>
      </c>
    </row>
    <row r="45" spans="1:51" ht="18" customHeight="1">
      <c r="K45" s="43"/>
      <c r="L45" s="43"/>
      <c r="M45" s="43"/>
      <c r="N45" s="43"/>
      <c r="O45" s="43"/>
      <c r="P45" s="6"/>
      <c r="Q45" s="1"/>
      <c r="R45" s="1"/>
      <c r="S45" s="1"/>
      <c r="T45" s="1"/>
      <c r="U45" s="1"/>
      <c r="V45" s="1"/>
      <c r="W45" s="1"/>
      <c r="X45" s="1"/>
      <c r="Y45" s="1"/>
      <c r="Z45" s="1"/>
      <c r="AB45" s="1" t="s">
        <v>5</v>
      </c>
      <c r="AC45" s="1"/>
      <c r="AD45" s="1" t="s">
        <v>6</v>
      </c>
      <c r="AE45" s="1"/>
      <c r="AF45" s="1"/>
      <c r="AG45" s="1"/>
      <c r="AH45" s="1"/>
      <c r="AI45" s="1"/>
      <c r="AJ45" s="1"/>
      <c r="AK45" s="1"/>
      <c r="AL45" s="1"/>
      <c r="AM45" s="1"/>
      <c r="AN45" s="1"/>
      <c r="AO45" s="1"/>
      <c r="AP45" s="1"/>
      <c r="AQ45" s="1"/>
      <c r="AR45" s="1"/>
      <c r="AS45" s="1"/>
      <c r="AT45" s="1"/>
      <c r="AU45" s="1"/>
      <c r="AV45" s="1"/>
      <c r="AW45" s="1"/>
    </row>
    <row r="46" spans="1:51" ht="18" customHeight="1">
      <c r="A46" s="1"/>
      <c r="B46" s="1"/>
      <c r="C46" s="1"/>
      <c r="U46" s="1"/>
      <c r="V46" s="1"/>
      <c r="W46" s="1"/>
      <c r="X46" s="1"/>
      <c r="Y46" s="1"/>
      <c r="Z46" s="1"/>
      <c r="AB46" s="1"/>
      <c r="AC46" s="1"/>
      <c r="AD46" s="1" t="s">
        <v>82</v>
      </c>
      <c r="AE46" s="1"/>
      <c r="AF46" s="1"/>
      <c r="AG46" s="1"/>
      <c r="AH46" s="1"/>
      <c r="AI46" s="1"/>
      <c r="AJ46" s="1"/>
      <c r="AK46" s="1"/>
      <c r="AL46" s="1"/>
      <c r="AM46" s="1"/>
      <c r="AN46" s="1"/>
      <c r="AO46" s="1"/>
      <c r="AP46" s="1"/>
      <c r="AQ46" s="1"/>
      <c r="AR46" s="1"/>
      <c r="AS46" s="1"/>
      <c r="AT46" s="1"/>
      <c r="AU46" s="1"/>
      <c r="AV46" s="1"/>
      <c r="AW46" s="1"/>
    </row>
    <row r="47" spans="1:51" ht="18" customHeight="1">
      <c r="A47" s="1"/>
      <c r="B47" s="1"/>
      <c r="C47" s="1"/>
      <c r="U47" s="1"/>
      <c r="V47" s="1"/>
      <c r="W47" s="1"/>
      <c r="X47" s="1"/>
      <c r="Y47" s="1"/>
      <c r="Z47" s="1"/>
      <c r="AB47" s="1"/>
      <c r="AC47" s="1"/>
      <c r="AD47" s="1" t="s">
        <v>8</v>
      </c>
      <c r="AE47" s="1"/>
      <c r="AF47" s="1"/>
      <c r="AG47" s="1"/>
      <c r="AH47" s="1"/>
      <c r="AI47" s="1"/>
      <c r="AJ47" s="1"/>
      <c r="AK47" s="1"/>
      <c r="AL47" s="1"/>
      <c r="AM47" s="1"/>
      <c r="AN47" s="1"/>
      <c r="AO47" s="1"/>
      <c r="AP47" s="1"/>
      <c r="AQ47" s="1"/>
      <c r="AR47" s="1"/>
      <c r="AS47" s="1"/>
      <c r="AT47" s="1"/>
      <c r="AU47" s="1"/>
      <c r="AV47" s="1"/>
      <c r="AW47" s="1"/>
    </row>
    <row r="48" spans="1:51" ht="18" customHeight="1">
      <c r="A48" s="1"/>
      <c r="B48" s="1"/>
      <c r="C48" s="1"/>
      <c r="U48" s="1"/>
      <c r="V48" s="1"/>
      <c r="W48" s="1"/>
      <c r="X48" s="1"/>
      <c r="Y48" s="1"/>
      <c r="Z48" s="1"/>
      <c r="AB48" s="1"/>
      <c r="AC48" s="1"/>
      <c r="AD48" s="1"/>
      <c r="AE48" s="1"/>
      <c r="AF48" s="1"/>
      <c r="AG48" s="1"/>
      <c r="AH48" s="1"/>
      <c r="AI48" s="1"/>
      <c r="AJ48" s="1"/>
      <c r="AK48" s="1"/>
      <c r="AL48" s="1"/>
      <c r="AM48" s="1"/>
      <c r="AN48" s="1"/>
      <c r="AO48" s="1"/>
      <c r="AP48" s="1"/>
      <c r="AQ48" s="1"/>
      <c r="AR48" s="1"/>
      <c r="AS48" s="1"/>
      <c r="AT48" s="1"/>
      <c r="AU48" s="1"/>
      <c r="AV48" s="1"/>
      <c r="AW48" s="1"/>
    </row>
    <row r="49" spans="1:49" ht="18" customHeight="1">
      <c r="A49" s="1"/>
      <c r="B49" s="1"/>
      <c r="C49" s="1"/>
      <c r="U49" s="1"/>
      <c r="V49" s="1"/>
      <c r="W49" s="1"/>
      <c r="X49" s="1"/>
      <c r="Y49" s="1"/>
      <c r="Z49" s="1"/>
      <c r="AB49" s="1"/>
      <c r="AC49" s="1"/>
      <c r="AD49" s="1"/>
      <c r="AE49" s="1"/>
      <c r="AF49" s="1"/>
      <c r="AG49" s="1"/>
      <c r="AH49" s="1"/>
      <c r="AI49" s="1"/>
      <c r="AJ49" s="1"/>
      <c r="AK49" s="1"/>
      <c r="AL49" s="1"/>
      <c r="AM49" s="1"/>
      <c r="AN49" s="1"/>
      <c r="AO49" s="1"/>
      <c r="AP49" s="1"/>
      <c r="AQ49" s="1"/>
      <c r="AR49" s="1"/>
      <c r="AS49" s="1"/>
      <c r="AT49" s="1"/>
      <c r="AU49" s="1"/>
      <c r="AV49" s="1"/>
      <c r="AW49" s="1"/>
    </row>
    <row r="50" spans="1:49" ht="18" customHeight="1">
      <c r="A50" s="1"/>
      <c r="B50" s="1"/>
      <c r="C50" s="1"/>
      <c r="D50" s="14"/>
      <c r="E50" s="14"/>
      <c r="J50" s="1"/>
      <c r="K50" s="1"/>
      <c r="L50" s="1"/>
      <c r="M50" s="1"/>
      <c r="N50" s="1"/>
      <c r="O50" s="1"/>
      <c r="P50" s="1"/>
      <c r="Q50" s="1"/>
      <c r="R50" s="1"/>
      <c r="S50" s="1"/>
      <c r="T50" s="1"/>
      <c r="U50" s="1"/>
      <c r="V50" s="1"/>
      <c r="W50" s="1"/>
      <c r="X50" s="1"/>
      <c r="Y50" s="1"/>
      <c r="Z50" s="1"/>
      <c r="AB50" s="1"/>
      <c r="AC50" s="1"/>
      <c r="AD50" s="1"/>
      <c r="AE50" s="1"/>
      <c r="AF50" s="1"/>
      <c r="AG50" s="1"/>
      <c r="AH50" s="1"/>
      <c r="AI50" s="1"/>
      <c r="AJ50" s="1"/>
      <c r="AK50" s="1"/>
      <c r="AL50" s="1"/>
      <c r="AM50" s="1"/>
      <c r="AN50" s="1"/>
      <c r="AO50" s="1"/>
      <c r="AP50" s="1"/>
      <c r="AQ50" s="1"/>
      <c r="AR50" s="1"/>
      <c r="AS50" s="1"/>
      <c r="AT50" s="1"/>
      <c r="AU50" s="1"/>
      <c r="AV50" s="1"/>
      <c r="AW50" s="1"/>
    </row>
    <row r="51" spans="1:49"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49" ht="18" customHeight="1">
      <c r="A52" s="623"/>
      <c r="B52" s="623"/>
      <c r="C52" s="623"/>
      <c r="D52" s="623"/>
      <c r="E52" s="623"/>
      <c r="F52" s="623"/>
      <c r="G52" s="623"/>
      <c r="H52" s="623"/>
      <c r="I52" s="623"/>
      <c r="J52" s="9"/>
      <c r="K52" s="9"/>
      <c r="L52" s="9"/>
      <c r="M52" s="9"/>
      <c r="N52" s="9"/>
      <c r="O52" s="9"/>
      <c r="P52" s="9"/>
      <c r="Q52" s="9"/>
      <c r="R52" s="1"/>
      <c r="S52" s="1"/>
      <c r="T52" s="1"/>
      <c r="U52" s="1"/>
      <c r="V52" s="1"/>
      <c r="W52" s="1"/>
      <c r="X52" s="1"/>
      <c r="Y52" s="1"/>
      <c r="Z52" s="1"/>
    </row>
    <row r="53" spans="1:49" ht="18" customHeight="1">
      <c r="A53" s="8"/>
      <c r="B53" s="8"/>
      <c r="C53" s="8"/>
      <c r="D53" s="8"/>
      <c r="E53" s="622"/>
      <c r="F53" s="622"/>
      <c r="G53" s="622"/>
      <c r="H53" s="16"/>
      <c r="I53" s="15"/>
      <c r="J53" s="4"/>
      <c r="K53" s="4"/>
      <c r="L53" s="4"/>
      <c r="M53" s="4"/>
      <c r="N53" s="4"/>
      <c r="O53" s="4"/>
      <c r="P53" s="4"/>
      <c r="Q53" s="4"/>
      <c r="R53" s="4"/>
      <c r="S53" s="4"/>
      <c r="T53" s="4"/>
      <c r="U53" s="4"/>
      <c r="V53" s="1"/>
      <c r="W53" s="1"/>
      <c r="X53" s="1"/>
      <c r="Y53" s="1"/>
      <c r="Z53" s="1"/>
    </row>
    <row r="54" spans="1:49" ht="18" customHeight="1">
      <c r="A54" s="8"/>
      <c r="B54" s="8"/>
      <c r="C54" s="8"/>
      <c r="D54" s="8"/>
      <c r="E54" s="622"/>
      <c r="F54" s="622"/>
      <c r="G54" s="622"/>
      <c r="H54" s="16"/>
      <c r="I54" s="557"/>
      <c r="J54" s="557"/>
      <c r="K54" s="557"/>
      <c r="L54" s="4"/>
      <c r="M54" s="4"/>
      <c r="N54" s="4"/>
      <c r="O54" s="4"/>
      <c r="P54" s="4"/>
      <c r="Q54" s="4"/>
      <c r="R54" s="4"/>
      <c r="S54" s="4"/>
      <c r="T54" s="4"/>
      <c r="U54" s="4"/>
      <c r="V54" s="1"/>
      <c r="W54" s="1"/>
      <c r="X54" s="1"/>
      <c r="Y54" s="1"/>
      <c r="Z54" s="1"/>
    </row>
    <row r="55" spans="1:49" ht="18" customHeight="1">
      <c r="A55" s="14"/>
      <c r="B55" s="14"/>
      <c r="D55" s="8"/>
      <c r="E55" s="622"/>
      <c r="F55" s="622"/>
      <c r="G55" s="622"/>
      <c r="H55" s="16"/>
      <c r="I55" s="15"/>
      <c r="J55" s="4"/>
      <c r="K55" s="4"/>
      <c r="L55" s="4"/>
      <c r="M55" s="4"/>
      <c r="N55" s="4"/>
      <c r="O55" s="4"/>
      <c r="P55" s="4"/>
      <c r="Q55" s="4"/>
      <c r="R55" s="4"/>
      <c r="S55" s="4"/>
      <c r="T55" s="4"/>
      <c r="U55" s="4"/>
      <c r="V55" s="1"/>
      <c r="W55" s="1"/>
      <c r="X55" s="1"/>
      <c r="Y55" s="1"/>
      <c r="Z55" s="1"/>
    </row>
    <row r="56" spans="1:49">
      <c r="A56" s="1"/>
      <c r="B56" s="1"/>
      <c r="C56" s="1"/>
      <c r="D56" s="1"/>
      <c r="E56" s="16"/>
      <c r="F56" s="16"/>
      <c r="G56" s="16"/>
      <c r="H56" s="16"/>
      <c r="I56" s="10"/>
      <c r="J56" s="4"/>
      <c r="K56" s="4"/>
      <c r="L56" s="4"/>
      <c r="M56" s="4"/>
      <c r="N56" s="4"/>
      <c r="O56" s="4"/>
      <c r="P56" s="4"/>
      <c r="Q56" s="4"/>
      <c r="R56" s="4"/>
      <c r="S56" s="4"/>
      <c r="T56" s="4"/>
      <c r="U56" s="4"/>
      <c r="V56" s="1"/>
      <c r="W56" s="1"/>
      <c r="X56" s="1"/>
      <c r="Y56" s="1"/>
      <c r="Z56" s="1"/>
    </row>
    <row r="57" spans="1:49">
      <c r="A57" s="1"/>
      <c r="B57" s="1"/>
      <c r="C57" s="1"/>
      <c r="D57" s="1"/>
      <c r="E57" s="1"/>
      <c r="F57" s="1"/>
      <c r="G57" s="1"/>
      <c r="H57" s="1"/>
      <c r="I57" s="1"/>
      <c r="J57" s="1"/>
      <c r="K57" s="1"/>
      <c r="L57" s="1"/>
      <c r="M57" s="1"/>
      <c r="N57" s="1"/>
      <c r="O57" s="1"/>
      <c r="P57" s="1"/>
      <c r="Q57" s="1"/>
      <c r="R57" s="1"/>
      <c r="S57" s="1"/>
      <c r="T57" s="1"/>
      <c r="U57" s="1"/>
      <c r="V57" s="1"/>
      <c r="W57" s="1"/>
      <c r="X57" s="1"/>
      <c r="Y57" s="1"/>
      <c r="Z57" s="1"/>
    </row>
    <row r="58" spans="1:49">
      <c r="A58" s="1"/>
      <c r="B58" s="1"/>
      <c r="C58" s="1"/>
      <c r="D58" s="1"/>
      <c r="E58" s="1"/>
      <c r="F58" s="1"/>
      <c r="G58" s="1"/>
      <c r="H58" s="1"/>
      <c r="I58" s="1"/>
      <c r="J58" s="1"/>
      <c r="K58" s="1"/>
      <c r="L58" s="1"/>
      <c r="M58" s="1"/>
      <c r="N58" s="1"/>
      <c r="O58" s="1"/>
      <c r="P58" s="1"/>
      <c r="Q58" s="1"/>
      <c r="R58" s="1"/>
      <c r="S58" s="1"/>
      <c r="T58" s="1"/>
      <c r="U58" s="1"/>
      <c r="V58" s="1"/>
      <c r="W58" s="1"/>
      <c r="X58" s="1"/>
      <c r="Y58" s="1"/>
      <c r="Z58" s="1"/>
    </row>
    <row r="59" spans="1:49">
      <c r="A59" s="1"/>
      <c r="B59" s="1"/>
      <c r="C59" s="1"/>
      <c r="D59" s="1"/>
      <c r="E59" s="1"/>
      <c r="F59" s="1"/>
      <c r="G59" s="1"/>
      <c r="H59" s="1"/>
      <c r="I59" s="1"/>
      <c r="J59" s="1"/>
      <c r="K59" s="1"/>
      <c r="L59" s="1"/>
      <c r="M59" s="1"/>
      <c r="N59" s="1"/>
      <c r="O59" s="1"/>
      <c r="P59" s="1"/>
      <c r="Q59" s="1"/>
      <c r="R59" s="1"/>
      <c r="S59" s="1"/>
      <c r="T59" s="1"/>
      <c r="U59" s="1"/>
      <c r="V59" s="1"/>
      <c r="W59" s="1"/>
      <c r="X59" s="1"/>
      <c r="Y59" s="1"/>
      <c r="Z59" s="1"/>
    </row>
    <row r="60" spans="1:49">
      <c r="A60" s="1"/>
      <c r="B60" s="1"/>
      <c r="C60" s="1"/>
      <c r="D60" s="1"/>
      <c r="E60" s="1"/>
      <c r="F60" s="1"/>
      <c r="G60" s="1"/>
      <c r="H60" s="1"/>
      <c r="I60" s="1"/>
      <c r="J60" s="1"/>
      <c r="K60" s="1"/>
      <c r="L60" s="1"/>
      <c r="M60" s="1"/>
      <c r="N60" s="1"/>
      <c r="O60" s="1"/>
      <c r="P60" s="1"/>
      <c r="Q60" s="1"/>
      <c r="R60" s="1"/>
      <c r="S60" s="1"/>
      <c r="T60" s="1"/>
      <c r="U60" s="1"/>
      <c r="V60" s="1"/>
      <c r="W60" s="1"/>
      <c r="X60" s="1"/>
      <c r="Y60" s="1"/>
      <c r="Z60" s="1"/>
    </row>
    <row r="61" spans="1:49">
      <c r="A61" s="1"/>
      <c r="B61" s="1"/>
      <c r="C61" s="1"/>
      <c r="D61" s="1"/>
      <c r="E61" s="1"/>
      <c r="F61" s="1"/>
      <c r="G61" s="1"/>
      <c r="H61" s="1"/>
      <c r="I61" s="1"/>
      <c r="J61" s="1"/>
      <c r="K61" s="1"/>
      <c r="L61" s="1"/>
      <c r="M61" s="1"/>
      <c r="N61" s="1"/>
      <c r="O61" s="1"/>
      <c r="P61" s="1"/>
      <c r="Q61" s="1"/>
      <c r="R61" s="1"/>
      <c r="S61" s="1"/>
      <c r="T61" s="1"/>
      <c r="U61" s="1"/>
      <c r="V61" s="1"/>
      <c r="W61" s="1"/>
      <c r="X61" s="1"/>
      <c r="Y61" s="1"/>
      <c r="Z61" s="1"/>
    </row>
    <row r="62" spans="1:49">
      <c r="A62" s="1"/>
      <c r="B62" s="1"/>
      <c r="C62" s="1"/>
      <c r="D62" s="1"/>
      <c r="E62" s="1"/>
      <c r="F62" s="1"/>
      <c r="G62" s="1"/>
      <c r="H62" s="1"/>
      <c r="I62" s="1"/>
      <c r="J62" s="1"/>
      <c r="K62" s="1"/>
      <c r="L62" s="1"/>
      <c r="M62" s="1"/>
      <c r="N62" s="1"/>
      <c r="O62" s="1"/>
      <c r="P62" s="1"/>
      <c r="Q62" s="1"/>
      <c r="R62" s="1"/>
      <c r="S62" s="1"/>
      <c r="T62" s="1"/>
      <c r="U62" s="1"/>
      <c r="V62" s="1"/>
      <c r="W62" s="1"/>
      <c r="X62" s="1"/>
      <c r="Y62" s="1"/>
      <c r="Z62" s="1"/>
    </row>
    <row r="63" spans="1:49">
      <c r="A63" s="1"/>
      <c r="B63" s="1"/>
      <c r="C63" s="1"/>
      <c r="D63" s="1"/>
      <c r="E63" s="1"/>
      <c r="F63" s="1"/>
      <c r="G63" s="1"/>
      <c r="H63" s="1"/>
      <c r="I63" s="1"/>
      <c r="J63" s="1"/>
      <c r="K63" s="1"/>
      <c r="L63" s="1"/>
      <c r="M63" s="1"/>
      <c r="N63" s="1"/>
      <c r="O63" s="1"/>
      <c r="P63" s="1"/>
      <c r="Q63" s="1"/>
      <c r="R63" s="1"/>
      <c r="S63" s="1"/>
      <c r="T63" s="1"/>
      <c r="U63" s="1"/>
      <c r="V63" s="1"/>
      <c r="W63" s="1"/>
      <c r="X63" s="1"/>
      <c r="Y63" s="1"/>
      <c r="Z63" s="1"/>
    </row>
    <row r="64" spans="1:49">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c r="A67" s="1"/>
      <c r="B67" s="1"/>
      <c r="C67" s="1"/>
      <c r="D67" s="1"/>
      <c r="E67" s="1"/>
      <c r="F67" s="1"/>
      <c r="G67" s="1"/>
      <c r="H67" s="1"/>
      <c r="I67" s="1"/>
      <c r="J67" s="1"/>
      <c r="K67" s="1"/>
      <c r="L67" s="1"/>
      <c r="M67" s="1"/>
      <c r="N67" s="1"/>
      <c r="O67" s="1"/>
      <c r="P67" s="1"/>
      <c r="Q67" s="1"/>
      <c r="R67" s="1"/>
      <c r="S67" s="1"/>
      <c r="T67" s="1"/>
      <c r="U67" s="1"/>
      <c r="V67" s="1"/>
      <c r="W67" s="1"/>
      <c r="X67" s="1"/>
      <c r="Y67" s="1"/>
      <c r="Z67" s="1"/>
    </row>
  </sheetData>
  <mergeCells count="23">
    <mergeCell ref="A1:W5"/>
    <mergeCell ref="AD2:AF2"/>
    <mergeCell ref="AT2:AV2"/>
    <mergeCell ref="AD3:AF3"/>
    <mergeCell ref="AH3:AP3"/>
    <mergeCell ref="AT3:AV3"/>
    <mergeCell ref="AD4:AF4"/>
    <mergeCell ref="AT4:AV4"/>
    <mergeCell ref="D9:I9"/>
    <mergeCell ref="J9:N9"/>
    <mergeCell ref="I15:M15"/>
    <mergeCell ref="AB33:AI33"/>
    <mergeCell ref="AD35:AE35"/>
    <mergeCell ref="AF35:AS35"/>
    <mergeCell ref="E54:G54"/>
    <mergeCell ref="I54:K54"/>
    <mergeCell ref="E55:G55"/>
    <mergeCell ref="AF36:AS36"/>
    <mergeCell ref="AD37:AE37"/>
    <mergeCell ref="AD38:AE38"/>
    <mergeCell ref="K44:O44"/>
    <mergeCell ref="A52:I52"/>
    <mergeCell ref="E53:G53"/>
  </mergeCells>
  <phoneticPr fontId="1"/>
  <dataValidations count="3">
    <dataValidation type="list" allowBlank="1" showInputMessage="1" showErrorMessage="1" sqref="K44:K45" xr:uid="{00000000-0002-0000-1100-000000000000}">
      <formula1>$AY$44:$AY$44</formula1>
    </dataValidation>
    <dataValidation type="list" allowBlank="1" showInputMessage="1" showErrorMessage="1" sqref="AY8 J9:N9" xr:uid="{00000000-0002-0000-1100-000001000000}">
      <formula1>$AY$8:$AY$10</formula1>
    </dataValidation>
    <dataValidation type="list" allowBlank="1" showInputMessage="1" showErrorMessage="1" sqref="I15" xr:uid="{00000000-0002-0000-1100-000002000000}">
      <formula1>$AY$15:$AY$17</formula1>
    </dataValidation>
  </dataValidations>
  <printOptions horizontalCentered="1"/>
  <pageMargins left="0.70866141732283472" right="0.70866141732283472" top="0.39370078740157483" bottom="0" header="0.31496062992125984" footer="0"/>
  <pageSetup paperSize="8" orientation="landscape" r:id="rId1"/>
  <headerFooter scaleWithDoc="0">
    <oddFooter>&amp;C&amp;"ＭＳ Ｐ明朝,標準"&amp;P</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00B0F0"/>
  </sheetPr>
  <dimension ref="A1:BT64"/>
  <sheetViews>
    <sheetView workbookViewId="0">
      <selection sqref="A1:W1"/>
    </sheetView>
  </sheetViews>
  <sheetFormatPr defaultRowHeight="13.5"/>
  <cols>
    <col min="1" max="1" width="6.75" customWidth="1"/>
    <col min="2" max="71" width="3.625" customWidth="1"/>
    <col min="72" max="72" width="15.625" customWidth="1"/>
  </cols>
  <sheetData>
    <row r="1" spans="1:66" ht="96" customHeight="1">
      <c r="A1" s="626" t="s">
        <v>0</v>
      </c>
      <c r="B1" s="626"/>
      <c r="C1" s="626"/>
      <c r="D1" s="626"/>
      <c r="E1" s="626"/>
      <c r="F1" s="626"/>
      <c r="G1" s="626"/>
      <c r="H1" s="626"/>
      <c r="I1" s="626"/>
      <c r="J1" s="626"/>
      <c r="K1" s="626"/>
      <c r="L1" s="626"/>
      <c r="M1" s="626"/>
      <c r="N1" s="626"/>
      <c r="O1" s="626"/>
      <c r="P1" s="626"/>
      <c r="Q1" s="626"/>
      <c r="R1" s="626"/>
      <c r="S1" s="626"/>
      <c r="T1" s="626"/>
      <c r="U1" s="626"/>
      <c r="V1" s="626"/>
      <c r="W1" s="626"/>
    </row>
    <row r="2" spans="1:66" ht="18" customHeight="1">
      <c r="A2" s="3"/>
      <c r="B2" s="1"/>
      <c r="C2" s="1"/>
      <c r="D2" s="1"/>
      <c r="E2" s="1"/>
      <c r="F2" s="1"/>
      <c r="G2" s="1"/>
      <c r="H2" s="1"/>
      <c r="I2" s="1"/>
      <c r="J2" s="1"/>
      <c r="K2" s="1"/>
      <c r="L2" s="1"/>
      <c r="M2" s="1"/>
      <c r="N2" s="1"/>
      <c r="O2" s="1"/>
      <c r="P2" s="1"/>
      <c r="Q2" s="1"/>
      <c r="R2" s="1"/>
      <c r="S2" s="1"/>
      <c r="T2" s="1"/>
      <c r="U2" s="1"/>
      <c r="V2" s="1"/>
      <c r="W2" s="1"/>
    </row>
    <row r="3" spans="1:66" ht="18" customHeight="1">
      <c r="A3" s="1"/>
      <c r="B3" s="1"/>
      <c r="C3" s="1"/>
      <c r="D3" s="1"/>
      <c r="E3" s="1"/>
      <c r="F3" s="1"/>
      <c r="G3" s="1"/>
      <c r="H3" s="1"/>
      <c r="I3" s="1"/>
      <c r="J3" s="1"/>
      <c r="K3" s="1"/>
      <c r="L3" s="1"/>
      <c r="M3" s="1"/>
      <c r="N3" s="1"/>
      <c r="O3" s="1"/>
      <c r="P3" s="1"/>
      <c r="Q3" s="1"/>
      <c r="R3" s="1"/>
      <c r="S3" s="1"/>
      <c r="T3" s="1"/>
      <c r="U3" s="1"/>
      <c r="V3" s="1"/>
      <c r="W3" s="1"/>
    </row>
    <row r="4" spans="1:66" ht="22.5" customHeight="1">
      <c r="A4" s="1" t="s">
        <v>11</v>
      </c>
      <c r="B4" s="20" t="s">
        <v>21</v>
      </c>
      <c r="C4" s="627" t="s">
        <v>22</v>
      </c>
      <c r="D4" s="627"/>
      <c r="E4" s="627"/>
      <c r="F4" s="627"/>
      <c r="G4" s="627"/>
      <c r="H4" s="627"/>
      <c r="I4" s="627"/>
      <c r="J4" s="542" t="s">
        <v>42</v>
      </c>
      <c r="K4" s="542"/>
      <c r="L4" s="542"/>
      <c r="M4" s="2" t="s">
        <v>9</v>
      </c>
      <c r="N4" s="1"/>
      <c r="O4" s="1"/>
      <c r="P4" s="1"/>
      <c r="Q4" s="1"/>
      <c r="R4" s="1"/>
      <c r="S4" s="1"/>
      <c r="T4" s="1"/>
      <c r="U4" s="1"/>
      <c r="V4" s="1"/>
    </row>
    <row r="5" spans="1:66" ht="18" customHeight="1">
      <c r="A5" s="1"/>
      <c r="B5" s="1"/>
      <c r="C5" s="1"/>
      <c r="D5" s="1"/>
      <c r="E5" s="1"/>
      <c r="F5" s="1"/>
      <c r="G5" s="1"/>
      <c r="H5" s="1"/>
      <c r="I5" s="1"/>
      <c r="J5" s="1"/>
      <c r="K5" s="1"/>
      <c r="L5" s="1"/>
      <c r="M5" s="1"/>
      <c r="N5" s="1"/>
      <c r="O5" s="1"/>
      <c r="P5" s="1"/>
      <c r="Q5" s="1"/>
      <c r="R5" s="1"/>
      <c r="S5" s="1"/>
      <c r="T5" s="1"/>
      <c r="U5" s="1"/>
      <c r="V5" s="1"/>
      <c r="W5" s="1"/>
    </row>
    <row r="6" spans="1:66" ht="18" customHeight="1">
      <c r="A6" s="1"/>
      <c r="B6" s="1"/>
      <c r="C6" s="1"/>
      <c r="D6" s="1"/>
      <c r="E6" s="1"/>
      <c r="F6" s="1"/>
      <c r="G6" s="1"/>
      <c r="H6" s="1"/>
      <c r="I6" s="1"/>
      <c r="J6" s="1"/>
      <c r="K6" s="1"/>
      <c r="L6" s="1"/>
      <c r="M6" s="1"/>
      <c r="N6" s="1"/>
      <c r="O6" s="1"/>
      <c r="P6" s="1"/>
      <c r="Q6" s="1"/>
      <c r="R6" s="1"/>
      <c r="S6" s="1"/>
      <c r="T6" s="1"/>
      <c r="U6" s="1"/>
      <c r="V6" s="1"/>
      <c r="W6" s="1"/>
    </row>
    <row r="7" spans="1:66" ht="18" customHeight="1">
      <c r="A7" s="1"/>
      <c r="B7" s="1"/>
      <c r="C7" s="1"/>
      <c r="D7" s="1"/>
      <c r="E7" s="1"/>
      <c r="F7" s="1"/>
      <c r="G7" s="1"/>
      <c r="H7" s="1"/>
      <c r="I7" s="1"/>
      <c r="J7" s="1"/>
      <c r="K7" s="1"/>
      <c r="L7" s="1"/>
      <c r="M7" s="1"/>
      <c r="N7" s="1"/>
      <c r="O7" s="1"/>
      <c r="P7" s="1"/>
      <c r="Q7" s="1"/>
      <c r="R7" s="1"/>
      <c r="S7" s="1"/>
      <c r="T7" s="1"/>
      <c r="U7" s="1"/>
      <c r="V7" s="1"/>
      <c r="W7" s="1"/>
    </row>
    <row r="8" spans="1:66" ht="15" customHeight="1">
      <c r="A8" s="1"/>
      <c r="B8" s="1"/>
      <c r="C8" s="1"/>
      <c r="D8" s="1"/>
      <c r="E8" s="1"/>
      <c r="F8" s="1"/>
      <c r="G8" s="1"/>
      <c r="H8" s="1"/>
      <c r="I8" s="1"/>
      <c r="J8" s="1"/>
      <c r="K8" s="1"/>
      <c r="L8" s="1"/>
      <c r="M8" s="1"/>
      <c r="N8" s="1"/>
      <c r="O8" s="1"/>
      <c r="P8" s="1"/>
      <c r="Q8" s="1"/>
      <c r="R8" s="1"/>
      <c r="S8" s="1"/>
      <c r="T8" s="1"/>
      <c r="U8" s="1"/>
      <c r="V8" s="1"/>
      <c r="W8" s="1"/>
    </row>
    <row r="9" spans="1:66" ht="3" customHeight="1">
      <c r="A9" s="1"/>
      <c r="B9" s="1"/>
      <c r="C9" s="1"/>
      <c r="D9" s="1"/>
      <c r="E9" s="1"/>
      <c r="F9" s="1"/>
      <c r="G9" s="1"/>
      <c r="H9" s="1"/>
      <c r="I9" s="1"/>
      <c r="J9" s="1"/>
      <c r="K9" s="1"/>
      <c r="L9" s="1"/>
      <c r="M9" s="1"/>
      <c r="N9" s="1"/>
      <c r="O9" s="1"/>
      <c r="P9" s="1"/>
      <c r="Q9" s="1"/>
      <c r="R9" s="1"/>
      <c r="S9" s="1"/>
      <c r="T9" s="1"/>
      <c r="U9" s="1"/>
      <c r="V9" s="1"/>
      <c r="W9" s="1"/>
    </row>
    <row r="10" spans="1:66" ht="23.25" customHeight="1">
      <c r="A10" s="1"/>
      <c r="B10" s="1"/>
      <c r="C10" s="1"/>
      <c r="D10" s="1"/>
      <c r="E10" s="1"/>
      <c r="F10" s="1"/>
      <c r="G10" s="1"/>
      <c r="H10" s="4"/>
      <c r="I10" s="4"/>
      <c r="J10" s="4"/>
      <c r="K10" s="4"/>
      <c r="L10" s="4"/>
      <c r="M10" s="1"/>
      <c r="N10" s="1"/>
      <c r="O10" s="1"/>
      <c r="P10" s="1"/>
      <c r="Q10" s="1"/>
      <c r="R10" s="1"/>
      <c r="S10" s="1"/>
      <c r="T10" s="1"/>
      <c r="U10" s="1"/>
      <c r="V10" s="1"/>
      <c r="W10" s="1"/>
    </row>
    <row r="11" spans="1:66" ht="14.25" customHeight="1">
      <c r="A11" s="1"/>
      <c r="B11" s="1"/>
      <c r="C11" s="1"/>
      <c r="D11" s="1"/>
      <c r="E11" s="1"/>
      <c r="F11" s="1"/>
      <c r="G11" s="1"/>
      <c r="H11" s="1"/>
      <c r="I11" s="1"/>
      <c r="J11" s="1"/>
      <c r="K11" s="1"/>
      <c r="L11" s="1"/>
      <c r="M11" s="1"/>
      <c r="N11" s="1"/>
      <c r="O11" s="1"/>
      <c r="P11" s="1"/>
      <c r="Q11" s="1"/>
      <c r="R11" s="1"/>
      <c r="S11" s="1"/>
      <c r="T11" s="1"/>
      <c r="U11" s="1"/>
      <c r="V11" s="1"/>
      <c r="W11" s="1"/>
    </row>
    <row r="12" spans="1:66" ht="18" customHeight="1">
      <c r="A12" s="1"/>
      <c r="B12" s="1"/>
      <c r="C12" s="1"/>
      <c r="D12" s="1"/>
      <c r="E12" s="1"/>
      <c r="F12" s="1"/>
      <c r="G12" s="1"/>
      <c r="H12" s="1"/>
      <c r="I12" s="1"/>
      <c r="J12" s="1"/>
      <c r="K12" s="1"/>
      <c r="L12" s="1"/>
      <c r="M12" s="1"/>
      <c r="N12" s="1"/>
      <c r="O12" s="1"/>
      <c r="P12" s="1"/>
      <c r="Q12" s="1"/>
      <c r="R12" s="1"/>
      <c r="S12" s="1"/>
      <c r="T12" s="1"/>
      <c r="U12" s="1"/>
      <c r="V12" s="1"/>
      <c r="W12" s="1"/>
      <c r="AW12" s="625">
        <f ca="1">TODAY()</f>
        <v>46225</v>
      </c>
      <c r="AX12" s="625"/>
      <c r="AY12" s="625"/>
      <c r="AZ12" s="625"/>
      <c r="BA12" s="625"/>
      <c r="BB12" s="625"/>
      <c r="BC12" s="625"/>
      <c r="BD12" s="625"/>
      <c r="BE12" s="1"/>
      <c r="BF12" s="1"/>
      <c r="BG12" s="1"/>
      <c r="BH12" s="1"/>
      <c r="BI12" s="1"/>
      <c r="BJ12" s="1"/>
      <c r="BK12" s="1"/>
      <c r="BL12" s="1"/>
      <c r="BM12" s="1"/>
      <c r="BN12" s="1"/>
    </row>
    <row r="13" spans="1:66" ht="18" customHeight="1">
      <c r="A13" s="1"/>
      <c r="B13" s="1"/>
      <c r="C13" s="1"/>
      <c r="D13" s="1"/>
      <c r="E13" s="1"/>
      <c r="F13" s="1"/>
      <c r="G13" s="1"/>
      <c r="H13" s="1"/>
      <c r="I13" s="1"/>
      <c r="J13" s="1"/>
      <c r="K13" s="1"/>
      <c r="L13" s="1"/>
      <c r="M13" s="1"/>
      <c r="N13" s="1"/>
      <c r="O13" s="1"/>
      <c r="P13" s="1"/>
      <c r="Q13" s="1"/>
      <c r="R13" s="1"/>
      <c r="S13" s="1"/>
      <c r="T13" s="1"/>
      <c r="U13" s="1"/>
      <c r="V13" s="1"/>
      <c r="W13" s="1"/>
      <c r="AW13" s="1"/>
      <c r="AX13" s="1"/>
      <c r="AY13" s="1"/>
      <c r="AZ13" s="1"/>
      <c r="BA13" s="1"/>
      <c r="BB13" s="1"/>
      <c r="BC13" s="1"/>
      <c r="BD13" s="1"/>
      <c r="BE13" s="1"/>
      <c r="BF13" s="1"/>
      <c r="BG13" s="1"/>
      <c r="BH13" s="1"/>
      <c r="BI13" s="1"/>
      <c r="BJ13" s="1"/>
      <c r="BK13" s="1"/>
      <c r="BL13" s="1"/>
      <c r="BM13" s="1"/>
      <c r="BN13" s="1"/>
    </row>
    <row r="14" spans="1:66" ht="18" customHeight="1">
      <c r="A14" s="1"/>
      <c r="B14" s="1"/>
      <c r="C14" s="1"/>
      <c r="D14" s="1"/>
      <c r="E14" s="1"/>
      <c r="F14" s="1"/>
      <c r="G14" s="1"/>
      <c r="H14" s="1"/>
      <c r="I14" s="1"/>
      <c r="J14" s="1"/>
      <c r="K14" s="1"/>
      <c r="L14" s="1"/>
      <c r="M14" s="1"/>
      <c r="N14" s="1"/>
      <c r="O14" s="1"/>
      <c r="P14" s="1"/>
      <c r="Q14" s="1"/>
      <c r="R14" s="1"/>
      <c r="S14" s="1"/>
      <c r="T14" s="1"/>
      <c r="U14" s="1"/>
      <c r="V14" s="1"/>
      <c r="W14" s="1"/>
      <c r="AW14" s="1" t="s">
        <v>1</v>
      </c>
      <c r="AX14" s="1"/>
      <c r="AY14" s="542" t="s">
        <v>2</v>
      </c>
      <c r="AZ14" s="542"/>
      <c r="BA14" s="556"/>
      <c r="BB14" s="556"/>
      <c r="BC14" s="556"/>
      <c r="BD14" s="556"/>
      <c r="BE14" s="556"/>
      <c r="BF14" s="556"/>
      <c r="BG14" s="556"/>
      <c r="BH14" s="556"/>
      <c r="BI14" s="556"/>
      <c r="BJ14" s="556"/>
      <c r="BK14" s="556"/>
      <c r="BL14" s="556"/>
      <c r="BM14" s="556"/>
      <c r="BN14" s="556"/>
    </row>
    <row r="15" spans="1:66" ht="18" customHeight="1">
      <c r="A15" s="1"/>
      <c r="B15" s="1"/>
      <c r="C15" s="1"/>
      <c r="D15" s="1"/>
      <c r="E15" s="1"/>
      <c r="F15" s="1"/>
      <c r="G15" s="1"/>
      <c r="H15" s="1"/>
      <c r="I15" s="1"/>
      <c r="J15" s="1"/>
      <c r="K15" s="1"/>
      <c r="L15" s="1"/>
      <c r="M15" s="1"/>
      <c r="N15" s="1"/>
      <c r="O15" s="1"/>
      <c r="P15" s="1"/>
      <c r="Q15" s="1"/>
      <c r="R15" s="1"/>
      <c r="S15" s="1"/>
      <c r="T15" s="1"/>
      <c r="U15" s="1"/>
      <c r="V15" s="1"/>
      <c r="W15" s="1"/>
      <c r="AW15" s="1"/>
      <c r="AX15" s="1"/>
      <c r="AY15" s="1"/>
      <c r="AZ15" s="1"/>
      <c r="BA15" s="556"/>
      <c r="BB15" s="556"/>
      <c r="BC15" s="556"/>
      <c r="BD15" s="556"/>
      <c r="BE15" s="556"/>
      <c r="BF15" s="556"/>
      <c r="BG15" s="556"/>
      <c r="BH15" s="556"/>
      <c r="BI15" s="556"/>
      <c r="BJ15" s="556"/>
      <c r="BK15" s="556"/>
      <c r="BL15" s="556"/>
      <c r="BM15" s="556"/>
      <c r="BN15" s="556"/>
    </row>
    <row r="16" spans="1:66" ht="18" customHeight="1">
      <c r="A16" s="1"/>
      <c r="B16" s="1"/>
      <c r="C16" s="1"/>
      <c r="D16" s="1"/>
      <c r="E16" s="1"/>
      <c r="F16" s="1"/>
      <c r="G16" s="1"/>
      <c r="H16" s="1"/>
      <c r="I16" s="1"/>
      <c r="J16" s="1"/>
      <c r="K16" s="1"/>
      <c r="L16" s="1"/>
      <c r="M16" s="1"/>
      <c r="N16" s="1"/>
      <c r="O16" s="1"/>
      <c r="P16" s="1"/>
      <c r="Q16" s="1"/>
      <c r="R16" s="1"/>
      <c r="S16" s="1"/>
      <c r="T16" s="1"/>
      <c r="U16" s="1"/>
      <c r="V16" s="1"/>
      <c r="W16" s="1"/>
      <c r="AW16" s="1"/>
      <c r="AX16" s="1"/>
      <c r="AY16" s="542" t="s">
        <v>3</v>
      </c>
      <c r="AZ16" s="542"/>
      <c r="BA16" s="1"/>
      <c r="BB16" s="1"/>
      <c r="BC16" s="1"/>
      <c r="BD16" s="1"/>
      <c r="BE16" s="1"/>
      <c r="BF16" s="1"/>
      <c r="BG16" s="1"/>
      <c r="BH16" s="1"/>
      <c r="BI16" s="1"/>
      <c r="BJ16" s="1"/>
      <c r="BK16" s="1"/>
      <c r="BL16" s="1"/>
      <c r="BM16" s="1"/>
      <c r="BN16" s="1"/>
    </row>
    <row r="17" spans="1:70" ht="18" customHeight="1">
      <c r="A17" s="1"/>
      <c r="B17" s="1"/>
      <c r="C17" s="1"/>
      <c r="D17" s="1"/>
      <c r="E17" s="1"/>
      <c r="F17" s="1"/>
      <c r="G17" s="1"/>
      <c r="H17" s="1"/>
      <c r="I17" s="1"/>
      <c r="J17" s="1"/>
      <c r="K17" s="1"/>
      <c r="L17" s="1"/>
      <c r="M17" s="1"/>
      <c r="N17" s="1"/>
      <c r="O17" s="1"/>
      <c r="P17" s="1"/>
      <c r="Q17" s="1"/>
      <c r="R17" s="1"/>
      <c r="S17" s="1"/>
      <c r="T17" s="1"/>
      <c r="U17" s="1"/>
      <c r="V17" s="1"/>
      <c r="W17" s="1"/>
      <c r="AW17" s="1"/>
      <c r="AX17" s="1"/>
      <c r="AY17" s="1"/>
      <c r="AZ17" s="1"/>
      <c r="BA17" s="1"/>
      <c r="BB17" s="1"/>
      <c r="BC17" s="1"/>
      <c r="BD17" s="1"/>
      <c r="BE17" s="1"/>
      <c r="BF17" s="1"/>
      <c r="BG17" s="1"/>
      <c r="BH17" s="1"/>
      <c r="BI17" s="1"/>
      <c r="BJ17" s="1"/>
      <c r="BK17" s="1"/>
      <c r="BL17" s="1"/>
      <c r="BM17" s="1"/>
      <c r="BN17" s="1"/>
    </row>
    <row r="18" spans="1:70" ht="18" customHeight="1">
      <c r="A18" s="1"/>
      <c r="B18" s="1"/>
      <c r="C18" s="1"/>
      <c r="D18" s="1"/>
      <c r="E18" s="1"/>
      <c r="F18" s="1"/>
      <c r="G18" s="1"/>
      <c r="H18" s="1"/>
      <c r="I18" s="1"/>
      <c r="J18" s="1"/>
      <c r="K18" s="1"/>
      <c r="L18" s="1"/>
      <c r="M18" s="1"/>
      <c r="N18" s="1"/>
      <c r="O18" s="1"/>
      <c r="P18" s="1"/>
      <c r="Q18" s="1"/>
      <c r="R18" s="1"/>
      <c r="S18" s="1"/>
      <c r="T18" s="1"/>
      <c r="U18" s="1"/>
      <c r="V18" s="1"/>
      <c r="W18" s="1"/>
      <c r="AB18" s="622" t="s">
        <v>37</v>
      </c>
      <c r="AC18" s="622"/>
      <c r="AD18" s="622"/>
      <c r="AE18" s="16"/>
      <c r="AF18" s="15" t="s">
        <v>38</v>
      </c>
      <c r="AG18" s="4"/>
      <c r="AH18" s="4"/>
      <c r="AI18" s="4"/>
      <c r="AJ18" s="4"/>
      <c r="AK18" s="4"/>
      <c r="AL18" s="4"/>
      <c r="AM18" s="4"/>
      <c r="AN18" s="4"/>
      <c r="AO18" s="4"/>
      <c r="AP18" s="4"/>
      <c r="AQ18" s="4"/>
      <c r="AR18" s="4"/>
      <c r="AW18" s="1" t="s">
        <v>4</v>
      </c>
      <c r="AX18" s="1"/>
      <c r="AY18" s="1" t="s">
        <v>6</v>
      </c>
      <c r="AZ18" s="1"/>
      <c r="BA18" s="1"/>
      <c r="BB18" s="1"/>
      <c r="BC18" s="1"/>
      <c r="BD18" s="1"/>
      <c r="BE18" s="1"/>
      <c r="BF18" s="1"/>
      <c r="BG18" s="1"/>
      <c r="BH18" s="1"/>
      <c r="BI18" s="1"/>
      <c r="BJ18" s="1"/>
      <c r="BK18" s="1"/>
      <c r="BL18" s="1"/>
      <c r="BM18" s="1"/>
      <c r="BN18" s="1"/>
    </row>
    <row r="19" spans="1:70" ht="18" customHeight="1">
      <c r="A19" s="1"/>
      <c r="B19" s="1"/>
      <c r="C19" s="1"/>
      <c r="D19" s="1"/>
      <c r="E19" s="1"/>
      <c r="F19" s="1"/>
      <c r="G19" s="1"/>
      <c r="H19" s="1"/>
      <c r="I19" s="1"/>
      <c r="J19" s="1"/>
      <c r="K19" s="1"/>
      <c r="L19" s="1"/>
      <c r="M19" s="1"/>
      <c r="N19" s="1"/>
      <c r="O19" s="1"/>
      <c r="P19" s="1"/>
      <c r="Q19" s="1"/>
      <c r="R19" s="1"/>
      <c r="S19" s="1"/>
      <c r="T19" s="1"/>
      <c r="U19" s="1"/>
      <c r="V19" s="1"/>
      <c r="W19" s="1"/>
      <c r="AB19" s="622" t="s">
        <v>40</v>
      </c>
      <c r="AC19" s="622"/>
      <c r="AD19" s="622"/>
      <c r="AE19" s="16"/>
      <c r="AF19" s="557">
        <v>2162742</v>
      </c>
      <c r="AG19" s="557"/>
      <c r="AH19" s="557"/>
      <c r="AI19" s="4"/>
      <c r="AJ19" s="4"/>
      <c r="AK19" s="4"/>
      <c r="AL19" s="4"/>
      <c r="AM19" s="4"/>
      <c r="AN19" s="4"/>
      <c r="AO19" s="4"/>
      <c r="AP19" s="4"/>
      <c r="AQ19" s="4"/>
      <c r="AR19" s="4"/>
      <c r="AW19" s="1"/>
      <c r="AX19" s="1"/>
      <c r="AY19" s="1" t="s">
        <v>74</v>
      </c>
      <c r="AZ19" s="1"/>
      <c r="BA19" s="1"/>
      <c r="BB19" s="1"/>
      <c r="BC19" s="1"/>
      <c r="BD19" s="1"/>
      <c r="BE19" s="1"/>
      <c r="BF19" s="1"/>
      <c r="BG19" s="1"/>
      <c r="BH19" s="1"/>
      <c r="BI19" s="1"/>
      <c r="BJ19" s="1"/>
      <c r="BK19" s="1"/>
      <c r="BL19" s="1"/>
      <c r="BM19" s="1"/>
      <c r="BN19" s="1"/>
    </row>
    <row r="20" spans="1:70" ht="18" customHeight="1">
      <c r="A20" s="1"/>
      <c r="B20" s="1"/>
      <c r="C20" s="1"/>
      <c r="D20" s="1"/>
      <c r="E20" s="1"/>
      <c r="F20" s="1"/>
      <c r="G20" s="1"/>
      <c r="H20" s="1"/>
      <c r="I20" s="1"/>
      <c r="J20" s="1"/>
      <c r="K20" s="1"/>
      <c r="L20" s="1"/>
      <c r="M20" s="1"/>
      <c r="N20" s="1"/>
      <c r="O20" s="1"/>
      <c r="P20" s="1"/>
      <c r="Q20" s="1"/>
      <c r="R20" s="1"/>
      <c r="S20" s="1"/>
      <c r="T20" s="1"/>
      <c r="U20" s="1"/>
      <c r="V20" s="1"/>
      <c r="W20" s="1"/>
      <c r="AB20" s="622" t="s">
        <v>41</v>
      </c>
      <c r="AC20" s="622"/>
      <c r="AD20" s="622"/>
      <c r="AE20" s="16"/>
      <c r="AF20" s="15" t="s">
        <v>72</v>
      </c>
      <c r="AG20" s="4"/>
      <c r="AH20" s="4"/>
      <c r="AI20" s="4"/>
      <c r="AJ20" s="4"/>
      <c r="AK20" s="4"/>
      <c r="AL20" s="4"/>
      <c r="AM20" s="4"/>
      <c r="AN20" s="4"/>
      <c r="AO20" s="4"/>
      <c r="AP20" s="4"/>
      <c r="AQ20" s="4"/>
      <c r="AR20" s="4"/>
      <c r="AW20" s="1"/>
      <c r="AX20" s="1"/>
      <c r="AY20" s="1" t="s">
        <v>7</v>
      </c>
      <c r="AZ20" s="1"/>
      <c r="BA20" s="1"/>
      <c r="BB20" s="1"/>
      <c r="BC20" s="1"/>
      <c r="BD20" s="1"/>
      <c r="BE20" s="1"/>
      <c r="BF20" s="1"/>
      <c r="BG20" s="1"/>
      <c r="BH20" s="1"/>
      <c r="BI20" s="1"/>
      <c r="BJ20" s="1"/>
      <c r="BK20" s="1"/>
      <c r="BL20" s="1"/>
      <c r="BM20" s="1"/>
      <c r="BN20" s="1"/>
    </row>
    <row r="21" spans="1:70" ht="18" customHeight="1">
      <c r="A21" s="1"/>
      <c r="B21" s="1"/>
      <c r="C21" s="1"/>
      <c r="D21" s="1"/>
      <c r="E21" s="1"/>
      <c r="F21" s="1"/>
      <c r="G21" s="1"/>
      <c r="H21" s="1"/>
      <c r="I21" s="1"/>
      <c r="J21" s="1"/>
      <c r="K21" s="1"/>
      <c r="L21" s="1"/>
      <c r="M21" s="1"/>
      <c r="N21" s="1"/>
      <c r="O21" s="1"/>
      <c r="P21" s="1"/>
      <c r="Q21" s="1"/>
      <c r="R21" s="1"/>
      <c r="S21" s="1"/>
      <c r="T21" s="1"/>
      <c r="U21" s="1"/>
      <c r="V21" s="1"/>
      <c r="W21" s="1"/>
      <c r="AB21" s="16"/>
      <c r="AC21" s="16"/>
      <c r="AD21" s="16"/>
      <c r="AE21" s="16" t="s">
        <v>73</v>
      </c>
      <c r="AF21" s="10"/>
      <c r="AG21" s="4"/>
      <c r="AH21" s="4"/>
      <c r="AI21" s="4"/>
      <c r="AJ21" s="4"/>
      <c r="AK21" s="4"/>
      <c r="AL21" s="4"/>
      <c r="AM21" s="4"/>
      <c r="AN21" s="4"/>
      <c r="AO21" s="4"/>
      <c r="AP21" s="4"/>
      <c r="AQ21" s="4"/>
      <c r="AR21" s="4"/>
      <c r="AW21" s="1"/>
      <c r="AX21" s="1"/>
      <c r="AY21" s="1"/>
      <c r="AZ21" s="1"/>
      <c r="BA21" s="1"/>
      <c r="BB21" s="1"/>
      <c r="BC21" s="1"/>
      <c r="BD21" s="1"/>
      <c r="BE21" s="1"/>
      <c r="BF21" s="1"/>
      <c r="BG21" s="1"/>
      <c r="BH21" s="1"/>
      <c r="BI21" s="1"/>
      <c r="BJ21" s="1"/>
      <c r="BK21" s="1"/>
      <c r="BL21" s="1"/>
      <c r="BM21" s="1"/>
      <c r="BN21" s="1"/>
    </row>
    <row r="22" spans="1:70" ht="18" customHeight="1">
      <c r="A22" s="1"/>
      <c r="B22" s="1"/>
      <c r="C22" s="1"/>
      <c r="D22" s="1"/>
      <c r="E22" s="1"/>
      <c r="F22" s="1"/>
      <c r="G22" s="1"/>
      <c r="H22" s="1"/>
      <c r="I22" s="1"/>
      <c r="J22" s="1"/>
      <c r="K22" s="1"/>
      <c r="L22" s="1"/>
      <c r="M22" s="1"/>
      <c r="N22" s="1"/>
      <c r="O22" s="1"/>
      <c r="P22" s="1"/>
      <c r="Q22" s="1"/>
      <c r="R22" s="1"/>
      <c r="S22" s="1"/>
      <c r="T22" s="1"/>
      <c r="U22" s="1"/>
      <c r="V22" s="1"/>
      <c r="W22" s="1"/>
      <c r="AW22" s="1" t="s">
        <v>5</v>
      </c>
      <c r="AX22" s="1"/>
      <c r="AY22" s="1" t="s">
        <v>6</v>
      </c>
      <c r="AZ22" s="1"/>
      <c r="BA22" s="1"/>
      <c r="BB22" s="1"/>
      <c r="BC22" s="1"/>
      <c r="BD22" s="1"/>
      <c r="BE22" s="1"/>
      <c r="BF22" s="1"/>
      <c r="BG22" s="1"/>
      <c r="BH22" s="1"/>
      <c r="BI22" s="1"/>
      <c r="BJ22" s="1"/>
      <c r="BK22" s="1"/>
      <c r="BL22" s="1"/>
      <c r="BM22" s="1"/>
      <c r="BN22" s="1"/>
    </row>
    <row r="23" spans="1:70" ht="18" customHeight="1">
      <c r="A23" s="1"/>
      <c r="B23" s="1"/>
      <c r="C23" s="1"/>
      <c r="D23" s="1"/>
      <c r="E23" s="1"/>
      <c r="F23" s="1"/>
      <c r="G23" s="1"/>
      <c r="H23" s="1"/>
      <c r="I23" s="1"/>
      <c r="J23" s="1"/>
      <c r="K23" s="1"/>
      <c r="L23" s="1"/>
      <c r="M23" s="1"/>
      <c r="N23" s="1"/>
      <c r="O23" s="1"/>
      <c r="P23" s="1"/>
      <c r="Q23" s="1"/>
      <c r="R23" s="1"/>
      <c r="S23" s="1"/>
      <c r="T23" s="1"/>
      <c r="U23" s="1"/>
      <c r="V23" s="1"/>
      <c r="W23" s="1"/>
      <c r="AW23" s="1"/>
      <c r="AX23" s="1"/>
      <c r="AY23" s="1" t="s">
        <v>86</v>
      </c>
      <c r="AZ23" s="1"/>
      <c r="BA23" s="1"/>
      <c r="BB23" s="1"/>
      <c r="BC23" s="1"/>
      <c r="BD23" s="1"/>
      <c r="BE23" s="1"/>
      <c r="BF23" s="1"/>
      <c r="BG23" s="1"/>
      <c r="BH23" s="1"/>
      <c r="BI23" s="1"/>
      <c r="BJ23" s="1"/>
      <c r="BK23" s="1"/>
      <c r="BL23" s="1"/>
      <c r="BM23" s="1"/>
      <c r="BN23" s="1"/>
    </row>
    <row r="24" spans="1:70" ht="18" customHeight="1">
      <c r="A24" s="1"/>
      <c r="B24" s="1"/>
      <c r="C24" s="1"/>
      <c r="D24" s="1"/>
      <c r="E24" s="1"/>
      <c r="F24" s="1"/>
      <c r="G24" s="1"/>
      <c r="H24" s="1"/>
      <c r="I24" s="1"/>
      <c r="J24" s="1"/>
      <c r="K24" s="1"/>
      <c r="L24" s="1"/>
      <c r="M24" s="1"/>
      <c r="N24" s="1"/>
      <c r="O24" s="1"/>
      <c r="P24" s="1"/>
      <c r="Q24" s="1"/>
      <c r="R24" s="1"/>
      <c r="S24" s="1"/>
      <c r="T24" s="1"/>
      <c r="U24" s="1"/>
      <c r="V24" s="1"/>
      <c r="W24" s="1"/>
      <c r="AW24" s="1"/>
      <c r="AX24" s="1"/>
      <c r="AY24" s="1" t="s">
        <v>8</v>
      </c>
      <c r="AZ24" s="1"/>
      <c r="BA24" s="1"/>
      <c r="BB24" s="1"/>
      <c r="BC24" s="1"/>
      <c r="BD24" s="1"/>
      <c r="BE24" s="1"/>
      <c r="BF24" s="1"/>
      <c r="BG24" s="1"/>
      <c r="BH24" s="1"/>
      <c r="BI24" s="1"/>
      <c r="BJ24" s="1"/>
      <c r="BK24" s="1"/>
      <c r="BL24" s="1"/>
      <c r="BM24" s="1"/>
      <c r="BN24" s="1"/>
    </row>
    <row r="25" spans="1:70" ht="18" customHeight="1">
      <c r="A25" s="1"/>
      <c r="B25" s="1"/>
      <c r="C25" s="1"/>
      <c r="D25" s="1"/>
      <c r="E25" s="1"/>
      <c r="F25" s="1"/>
      <c r="G25" s="1"/>
      <c r="H25" s="1"/>
      <c r="I25" s="1"/>
      <c r="J25" s="1"/>
      <c r="K25" s="1"/>
      <c r="L25" s="1"/>
      <c r="M25" s="1"/>
      <c r="N25" s="1"/>
      <c r="O25" s="1"/>
      <c r="P25" s="1"/>
      <c r="Q25" s="1"/>
      <c r="R25" s="1"/>
      <c r="S25" s="1"/>
      <c r="T25" s="1"/>
      <c r="U25" s="1"/>
      <c r="V25" s="1"/>
      <c r="W25" s="1"/>
    </row>
    <row r="26" spans="1:70" ht="18" customHeight="1">
      <c r="A26" s="1"/>
      <c r="B26" s="1"/>
      <c r="C26" s="1"/>
      <c r="D26" s="1"/>
      <c r="E26" s="1"/>
      <c r="F26" s="1"/>
      <c r="G26" s="1"/>
      <c r="H26" s="1"/>
      <c r="I26" s="1"/>
      <c r="J26" s="1"/>
      <c r="K26" s="1"/>
      <c r="L26" s="1"/>
      <c r="M26" s="1"/>
      <c r="N26" s="1"/>
      <c r="O26" s="1"/>
      <c r="P26" s="1"/>
      <c r="Q26" s="1"/>
      <c r="R26" s="1"/>
      <c r="S26" s="1"/>
      <c r="T26" s="1"/>
      <c r="U26" s="1"/>
      <c r="V26" s="1"/>
      <c r="W26" s="1"/>
    </row>
    <row r="27" spans="1:70" ht="18" customHeight="1">
      <c r="A27" s="2"/>
      <c r="B27" s="1"/>
      <c r="C27" s="1"/>
      <c r="D27" s="1"/>
      <c r="E27" s="1"/>
      <c r="F27" s="1"/>
      <c r="G27" s="1"/>
      <c r="H27" s="1"/>
      <c r="I27" s="1"/>
      <c r="J27" s="1"/>
      <c r="K27" s="1"/>
      <c r="L27" s="1"/>
      <c r="M27" s="1"/>
      <c r="N27" s="1"/>
      <c r="O27" s="1"/>
      <c r="P27" s="1"/>
      <c r="Q27" s="1"/>
      <c r="R27" s="1"/>
      <c r="S27" s="1"/>
      <c r="T27" s="1"/>
      <c r="U27" s="1"/>
      <c r="V27" s="1"/>
      <c r="W27" s="1"/>
    </row>
    <row r="28" spans="1:70" ht="18" customHeight="1">
      <c r="A28" s="1"/>
      <c r="B28" s="1"/>
      <c r="C28" s="1"/>
      <c r="D28" s="1"/>
      <c r="E28" s="1"/>
      <c r="F28" s="1"/>
      <c r="G28" s="1"/>
      <c r="H28" s="1"/>
      <c r="I28" s="1"/>
      <c r="J28" s="1"/>
      <c r="K28" s="1"/>
      <c r="L28" s="1"/>
      <c r="M28" s="1"/>
      <c r="N28" s="1"/>
      <c r="O28" s="1"/>
      <c r="P28" s="1"/>
      <c r="Q28" s="1"/>
      <c r="R28" s="1"/>
      <c r="S28" s="1"/>
      <c r="T28" s="1"/>
      <c r="U28" s="1"/>
      <c r="V28" s="1"/>
      <c r="W28" s="1"/>
      <c r="Y28" s="17"/>
      <c r="Z28" s="17"/>
      <c r="AA28" s="17"/>
      <c r="AB28" s="17"/>
      <c r="AC28" s="17"/>
      <c r="AD28" s="17"/>
      <c r="AE28" s="17"/>
      <c r="AF28" s="17"/>
      <c r="AG28" s="1"/>
      <c r="AH28" s="1"/>
      <c r="AI28" s="1"/>
      <c r="AJ28" s="1"/>
      <c r="AK28" s="1"/>
      <c r="AL28" s="1"/>
      <c r="AM28" s="1"/>
      <c r="AN28" s="1"/>
      <c r="AO28" s="1"/>
      <c r="AP28" s="1"/>
      <c r="AQ28" s="1"/>
      <c r="AR28" s="1"/>
      <c r="AS28" s="1"/>
      <c r="AT28" s="1"/>
      <c r="BO28" s="1"/>
      <c r="BP28" s="1"/>
      <c r="BQ28" s="1"/>
      <c r="BR28" s="1"/>
    </row>
    <row r="29" spans="1:70" ht="18" customHeight="1">
      <c r="A29" s="2"/>
      <c r="B29" s="1"/>
      <c r="C29" s="1"/>
      <c r="D29" s="1"/>
      <c r="E29" s="1"/>
      <c r="F29" s="1"/>
      <c r="G29" s="1"/>
      <c r="H29" s="1"/>
      <c r="I29" s="1"/>
      <c r="J29" s="1"/>
      <c r="K29" s="1"/>
      <c r="L29" s="1"/>
      <c r="M29" s="1"/>
      <c r="N29" s="1"/>
      <c r="O29" s="1"/>
      <c r="P29" s="1"/>
      <c r="Q29" s="1"/>
      <c r="R29" s="1"/>
      <c r="S29" s="1"/>
      <c r="T29" s="1"/>
      <c r="U29" s="1"/>
      <c r="V29" s="1"/>
      <c r="W29" s="1"/>
      <c r="Y29" s="1"/>
      <c r="Z29" s="1"/>
      <c r="AA29" s="1"/>
      <c r="AB29" s="1"/>
      <c r="AC29" s="1"/>
      <c r="AD29" s="1"/>
      <c r="AE29" s="1"/>
      <c r="AF29" s="1"/>
      <c r="AG29" s="1"/>
      <c r="AH29" s="1"/>
      <c r="AI29" s="1"/>
      <c r="AJ29" s="1"/>
      <c r="AK29" s="1"/>
      <c r="AL29" s="1"/>
      <c r="AM29" s="1"/>
      <c r="AN29" s="1"/>
      <c r="AO29" s="1"/>
      <c r="AP29" s="1"/>
      <c r="AQ29" s="1"/>
      <c r="AR29" s="1"/>
      <c r="AS29" s="1"/>
      <c r="AT29" s="1"/>
      <c r="BO29" s="1"/>
      <c r="BP29" s="1"/>
      <c r="BQ29" s="1"/>
      <c r="BR29" s="1"/>
    </row>
    <row r="30" spans="1:70" ht="18" customHeight="1">
      <c r="A30" s="1"/>
      <c r="B30" s="1"/>
      <c r="C30" s="1"/>
      <c r="D30" s="1"/>
      <c r="E30" s="1"/>
      <c r="F30" s="1"/>
      <c r="G30" s="1"/>
      <c r="H30" s="1"/>
      <c r="I30" s="1"/>
      <c r="J30" s="1"/>
      <c r="K30" s="1"/>
      <c r="L30" s="1"/>
      <c r="M30" s="1"/>
      <c r="N30" s="1"/>
      <c r="O30" s="1"/>
      <c r="P30" s="1"/>
      <c r="Q30" s="1"/>
      <c r="R30" s="1"/>
      <c r="S30" s="1"/>
      <c r="T30" s="1"/>
      <c r="U30" s="1"/>
      <c r="V30" s="1"/>
      <c r="W30" s="1"/>
      <c r="Y30" s="1"/>
      <c r="Z30" s="1"/>
      <c r="AA30" s="542"/>
      <c r="AB30" s="542"/>
      <c r="AC30" s="556"/>
      <c r="AD30" s="556"/>
      <c r="AE30" s="556"/>
      <c r="AF30" s="556"/>
      <c r="AG30" s="556"/>
      <c r="AH30" s="556"/>
      <c r="AI30" s="556"/>
      <c r="AJ30" s="556"/>
      <c r="AK30" s="556"/>
      <c r="AL30" s="556"/>
      <c r="AM30" s="556"/>
      <c r="AN30" s="556"/>
      <c r="AO30" s="556"/>
      <c r="AP30" s="556"/>
      <c r="AQ30" s="1"/>
      <c r="AR30" s="1"/>
      <c r="AS30" s="1"/>
      <c r="AT30" s="1"/>
      <c r="BO30" s="1"/>
      <c r="BP30" s="1"/>
      <c r="BQ30" s="1"/>
      <c r="BR30" s="1"/>
    </row>
    <row r="31" spans="1:70" ht="18" customHeight="1">
      <c r="A31" s="1"/>
      <c r="B31" s="1"/>
      <c r="C31" s="1"/>
      <c r="D31" s="1"/>
      <c r="E31" s="1"/>
      <c r="F31" s="1"/>
      <c r="G31" s="1"/>
      <c r="H31" s="1"/>
      <c r="I31" s="1"/>
      <c r="J31" s="1"/>
      <c r="K31" s="1"/>
      <c r="L31" s="1"/>
      <c r="M31" s="1"/>
      <c r="N31" s="1"/>
      <c r="O31" s="1"/>
      <c r="P31" s="1"/>
      <c r="Q31" s="1"/>
      <c r="R31" s="1"/>
      <c r="S31" s="1"/>
      <c r="T31" s="1"/>
      <c r="U31" s="1"/>
      <c r="V31" s="1"/>
      <c r="W31" s="1"/>
      <c r="Y31" s="1"/>
      <c r="Z31" s="1"/>
      <c r="AA31" s="1"/>
      <c r="AB31" s="1"/>
      <c r="AC31" s="556"/>
      <c r="AD31" s="556"/>
      <c r="AE31" s="556"/>
      <c r="AF31" s="556"/>
      <c r="AG31" s="556"/>
      <c r="AH31" s="556"/>
      <c r="AI31" s="556"/>
      <c r="AJ31" s="556"/>
      <c r="AK31" s="556"/>
      <c r="AL31" s="556"/>
      <c r="AM31" s="556"/>
      <c r="AN31" s="556"/>
      <c r="AO31" s="556"/>
      <c r="AP31" s="556"/>
      <c r="AQ31" s="1"/>
      <c r="AR31" s="1"/>
      <c r="AS31" s="1"/>
      <c r="AT31" s="1"/>
      <c r="BO31" s="1"/>
      <c r="BP31" s="1"/>
      <c r="BQ31" s="1"/>
      <c r="BR31" s="1"/>
    </row>
    <row r="32" spans="1:70" ht="18" customHeight="1">
      <c r="A32" s="1"/>
      <c r="B32" s="1"/>
      <c r="C32" s="1"/>
      <c r="D32" s="1"/>
      <c r="E32" s="1"/>
      <c r="F32" s="1"/>
      <c r="G32" s="1"/>
      <c r="H32" s="1"/>
      <c r="I32" s="1"/>
      <c r="J32" s="1"/>
      <c r="K32" s="1"/>
      <c r="L32" s="1"/>
      <c r="M32" s="1"/>
      <c r="N32" s="1"/>
      <c r="O32" s="1"/>
      <c r="P32" s="1"/>
      <c r="Q32" s="1"/>
      <c r="R32" s="1"/>
      <c r="S32" s="1"/>
      <c r="T32" s="1"/>
      <c r="U32" s="1"/>
      <c r="V32" s="1"/>
      <c r="W32" s="1"/>
      <c r="Y32" s="1"/>
      <c r="Z32" s="1"/>
      <c r="AA32" s="542"/>
      <c r="AB32" s="542"/>
      <c r="AC32" s="1"/>
      <c r="AD32" s="1"/>
      <c r="AE32" s="1"/>
      <c r="AF32" s="1"/>
      <c r="AG32" s="1"/>
      <c r="AH32" s="1"/>
      <c r="AI32" s="1"/>
      <c r="AJ32" s="1"/>
      <c r="AK32" s="1"/>
      <c r="AL32" s="1"/>
      <c r="AM32" s="1"/>
      <c r="AN32" s="1"/>
      <c r="AO32" s="1"/>
      <c r="AP32" s="1"/>
      <c r="AQ32" s="1"/>
      <c r="AR32" s="1"/>
      <c r="AS32" s="1"/>
      <c r="AT32" s="1"/>
      <c r="BO32" s="1"/>
      <c r="BP32" s="1"/>
      <c r="BQ32" s="1"/>
      <c r="BR32" s="1"/>
    </row>
    <row r="33" spans="1:72" ht="18" customHeight="1">
      <c r="A33" s="1"/>
      <c r="B33" s="1"/>
      <c r="C33" s="1"/>
      <c r="D33" s="1"/>
      <c r="E33" s="1"/>
      <c r="F33" s="1"/>
      <c r="G33" s="1"/>
      <c r="H33" s="1"/>
      <c r="I33" s="1"/>
      <c r="J33" s="1"/>
      <c r="K33" s="1"/>
      <c r="L33" s="1"/>
      <c r="M33" s="1"/>
      <c r="N33" s="1"/>
      <c r="O33" s="1"/>
      <c r="P33" s="1"/>
      <c r="Q33" s="1"/>
      <c r="R33" s="1"/>
      <c r="S33" s="1"/>
      <c r="T33" s="1"/>
      <c r="U33" s="1"/>
      <c r="V33" s="1"/>
      <c r="W33" s="1"/>
      <c r="Y33" s="1"/>
      <c r="Z33" s="1"/>
      <c r="AA33" s="1"/>
      <c r="AB33" s="1"/>
      <c r="AC33" s="1"/>
      <c r="AD33" s="1"/>
      <c r="AE33" s="1"/>
      <c r="AF33" s="1"/>
      <c r="AG33" s="1"/>
      <c r="AH33" s="1"/>
      <c r="AI33" s="1"/>
      <c r="AJ33" s="1"/>
      <c r="AK33" s="1"/>
      <c r="AL33" s="1"/>
      <c r="AM33" s="1"/>
      <c r="AN33" s="1"/>
      <c r="AO33" s="1"/>
      <c r="AP33" s="1"/>
      <c r="AQ33" s="1"/>
      <c r="AR33" s="1"/>
      <c r="AS33" s="1"/>
      <c r="AT33" s="1"/>
      <c r="BO33" s="1"/>
      <c r="BP33" s="1"/>
      <c r="BQ33" s="1"/>
      <c r="BR33" s="1"/>
    </row>
    <row r="34" spans="1:72" ht="18" customHeight="1">
      <c r="A34" s="1"/>
      <c r="B34" s="1"/>
      <c r="C34" s="1"/>
      <c r="D34" s="1"/>
      <c r="E34" s="1"/>
      <c r="F34" s="1"/>
      <c r="G34" s="1"/>
      <c r="H34" s="1"/>
      <c r="I34" s="1"/>
      <c r="J34" s="1"/>
      <c r="K34" s="1"/>
      <c r="L34" s="1"/>
      <c r="M34" s="1"/>
      <c r="N34" s="1"/>
      <c r="O34" s="1"/>
      <c r="P34" s="1"/>
      <c r="Q34" s="1"/>
      <c r="R34" s="1"/>
      <c r="S34" s="1"/>
      <c r="T34" s="1"/>
      <c r="U34" s="1"/>
      <c r="V34" s="1"/>
      <c r="W34" s="1"/>
      <c r="Y34" s="1"/>
      <c r="Z34" s="1"/>
      <c r="AA34" s="1"/>
      <c r="AB34" s="1"/>
      <c r="AC34" s="1"/>
      <c r="AD34" s="1"/>
      <c r="AE34" s="1"/>
      <c r="AF34" s="1"/>
      <c r="AG34" s="1"/>
      <c r="AH34" s="1"/>
      <c r="AI34" s="1"/>
      <c r="AJ34" s="1"/>
      <c r="AK34" s="1"/>
      <c r="AL34" s="1"/>
      <c r="AM34" s="1"/>
      <c r="AN34" s="1"/>
      <c r="AO34" s="1"/>
      <c r="AP34" s="1"/>
      <c r="AQ34" s="1"/>
      <c r="AR34" s="1"/>
      <c r="AS34" s="1"/>
      <c r="AT34" s="1"/>
      <c r="BO34" s="1"/>
      <c r="BP34" s="1"/>
      <c r="BQ34" s="1"/>
      <c r="BR34" s="1"/>
    </row>
    <row r="35" spans="1:72" ht="18" customHeight="1">
      <c r="A35" s="1"/>
      <c r="B35" s="1"/>
      <c r="C35" s="1"/>
      <c r="D35" s="1"/>
      <c r="E35" s="1"/>
      <c r="F35" s="1"/>
      <c r="G35" s="1"/>
      <c r="H35" s="1"/>
      <c r="I35" s="1"/>
      <c r="J35" s="1"/>
      <c r="K35" s="1"/>
      <c r="L35" s="1"/>
      <c r="M35" s="1"/>
      <c r="N35" s="1"/>
      <c r="O35" s="1"/>
      <c r="P35" s="1"/>
      <c r="Q35" s="1"/>
      <c r="R35" s="1"/>
      <c r="S35" s="1"/>
      <c r="T35" s="1"/>
      <c r="U35" s="1"/>
      <c r="V35" s="1"/>
      <c r="W35" s="1"/>
      <c r="Y35" s="1"/>
      <c r="Z35" s="1"/>
      <c r="AA35" s="1"/>
      <c r="AB35" s="1"/>
      <c r="AC35" s="1"/>
      <c r="AD35" s="1"/>
      <c r="AE35" s="1"/>
      <c r="AF35" s="1"/>
      <c r="AG35" s="1"/>
      <c r="AH35" s="1"/>
      <c r="AI35" s="1"/>
      <c r="AJ35" s="1"/>
      <c r="AK35" s="1"/>
      <c r="AL35" s="1"/>
      <c r="AM35" s="1"/>
      <c r="AN35" s="1"/>
      <c r="AO35" s="1"/>
      <c r="AP35" s="1"/>
      <c r="AQ35" s="1"/>
      <c r="AR35" s="1"/>
      <c r="AS35" s="1"/>
      <c r="AT35" s="1"/>
      <c r="BO35" s="1"/>
      <c r="BP35" s="1"/>
      <c r="BQ35" s="1"/>
      <c r="BR35" s="1"/>
    </row>
    <row r="36" spans="1:72" ht="18" customHeight="1">
      <c r="A36" s="1"/>
      <c r="B36" s="1"/>
      <c r="C36" s="1"/>
      <c r="D36" s="1"/>
      <c r="E36" s="1"/>
      <c r="F36" s="1"/>
      <c r="G36" s="1"/>
      <c r="H36" s="1"/>
      <c r="I36" s="1"/>
      <c r="J36" s="1"/>
      <c r="K36" s="1"/>
      <c r="L36" s="1"/>
      <c r="M36" s="1"/>
      <c r="N36" s="1"/>
      <c r="O36" s="1"/>
      <c r="P36" s="1"/>
      <c r="Q36" s="1"/>
      <c r="R36" s="1"/>
      <c r="S36" s="1"/>
      <c r="T36" s="1"/>
      <c r="U36" s="1"/>
      <c r="V36" s="1"/>
      <c r="W36" s="1"/>
      <c r="Y36" s="1"/>
      <c r="Z36" s="1"/>
      <c r="AA36" s="1"/>
      <c r="AB36" s="1"/>
      <c r="AC36" s="1"/>
      <c r="AD36" s="1"/>
      <c r="AE36" s="1"/>
      <c r="AF36" s="1"/>
      <c r="AG36" s="1"/>
      <c r="AH36" s="1"/>
      <c r="AI36" s="1"/>
      <c r="AJ36" s="1"/>
      <c r="AK36" s="1"/>
      <c r="AL36" s="1"/>
      <c r="AM36" s="1"/>
      <c r="AN36" s="1"/>
      <c r="AO36" s="1"/>
      <c r="AP36" s="1"/>
      <c r="AQ36" s="1"/>
      <c r="AR36" s="1"/>
      <c r="AS36" s="1"/>
      <c r="AT36" s="1"/>
      <c r="BO36" s="1"/>
      <c r="BP36" s="1"/>
      <c r="BQ36" s="1"/>
      <c r="BR36" s="1"/>
    </row>
    <row r="37" spans="1:72" ht="18" customHeight="1">
      <c r="A37" s="1"/>
      <c r="B37" s="1"/>
      <c r="C37" s="1"/>
      <c r="D37" s="1"/>
      <c r="E37" s="1"/>
      <c r="F37" s="1"/>
      <c r="G37" s="1"/>
      <c r="H37" s="1"/>
      <c r="I37" s="1"/>
      <c r="J37" s="1"/>
      <c r="K37" s="1"/>
      <c r="L37" s="1"/>
      <c r="M37" s="1"/>
      <c r="N37" s="1"/>
      <c r="O37" s="1"/>
      <c r="P37" s="1"/>
      <c r="Q37" s="1"/>
      <c r="R37" s="1"/>
      <c r="S37" s="1"/>
      <c r="T37" s="1"/>
      <c r="U37" s="1"/>
      <c r="V37" s="1"/>
      <c r="W37" s="1"/>
      <c r="Y37" s="1"/>
      <c r="Z37" s="1"/>
      <c r="AA37" s="1"/>
      <c r="AB37" s="1"/>
      <c r="AC37" s="1"/>
      <c r="AD37" s="1"/>
      <c r="AE37" s="1"/>
      <c r="AF37" s="1"/>
      <c r="AG37" s="1"/>
      <c r="AH37" s="1"/>
      <c r="AI37" s="1"/>
      <c r="AJ37" s="1"/>
      <c r="AK37" s="1"/>
      <c r="AL37" s="1"/>
      <c r="AM37" s="1"/>
      <c r="AN37" s="1"/>
      <c r="AO37" s="1"/>
      <c r="AP37" s="1"/>
      <c r="AQ37" s="1"/>
      <c r="AR37" s="1"/>
      <c r="AS37" s="1"/>
      <c r="AT37" s="1"/>
      <c r="BO37" s="1"/>
      <c r="BP37" s="1"/>
      <c r="BQ37" s="1"/>
      <c r="BR37" s="1"/>
    </row>
    <row r="38" spans="1:72" ht="18" customHeight="1">
      <c r="A38" s="1"/>
      <c r="B38" s="1"/>
      <c r="C38" s="1"/>
      <c r="D38" s="1"/>
      <c r="E38" s="1"/>
      <c r="F38" s="1"/>
      <c r="G38" s="1"/>
      <c r="H38" s="1"/>
      <c r="I38" s="1"/>
      <c r="J38" s="1"/>
      <c r="K38" s="1"/>
      <c r="L38" s="1"/>
      <c r="M38" s="1"/>
      <c r="N38" s="1"/>
      <c r="O38" s="1"/>
      <c r="P38" s="1"/>
      <c r="Q38" s="1"/>
      <c r="R38" s="1"/>
      <c r="S38" s="1"/>
      <c r="T38" s="1"/>
      <c r="U38" s="1"/>
      <c r="V38" s="1"/>
      <c r="W38" s="1"/>
      <c r="Y38" s="1"/>
      <c r="Z38" s="1"/>
      <c r="AA38" s="1"/>
      <c r="AB38" s="1"/>
      <c r="AC38" s="1"/>
      <c r="AD38" s="1"/>
      <c r="AE38" s="1"/>
      <c r="AF38" s="1"/>
      <c r="AG38" s="1"/>
      <c r="AH38" s="1"/>
      <c r="AI38" s="1"/>
      <c r="AJ38" s="1"/>
      <c r="AK38" s="1"/>
      <c r="AL38" s="1"/>
      <c r="AM38" s="1"/>
      <c r="AN38" s="1"/>
      <c r="AO38" s="1"/>
      <c r="AP38" s="1"/>
      <c r="AQ38" s="1"/>
      <c r="AR38" s="1"/>
      <c r="AS38" s="1"/>
      <c r="AT38" s="1"/>
      <c r="BO38" s="1"/>
      <c r="BP38" s="1"/>
      <c r="BQ38" s="1"/>
      <c r="BR38" s="1"/>
    </row>
    <row r="39" spans="1:72" ht="18" customHeight="1">
      <c r="A39" s="628"/>
      <c r="B39" s="628"/>
      <c r="C39" s="628"/>
      <c r="D39" s="628"/>
      <c r="E39" s="628"/>
      <c r="F39" s="628"/>
      <c r="G39" s="628"/>
      <c r="H39" s="628"/>
      <c r="I39" s="628"/>
      <c r="J39" s="537"/>
      <c r="K39" s="537"/>
      <c r="L39" s="537"/>
      <c r="M39" s="537"/>
      <c r="N39" s="6"/>
      <c r="O39" s="6"/>
      <c r="P39" s="6"/>
      <c r="Q39" s="1"/>
      <c r="R39" s="1"/>
      <c r="S39" s="1"/>
      <c r="T39" s="1"/>
      <c r="U39" s="1"/>
      <c r="V39" s="1"/>
      <c r="W39" s="1"/>
      <c r="Y39" s="1"/>
      <c r="Z39" s="1"/>
      <c r="AA39" s="1"/>
      <c r="AB39" s="1"/>
      <c r="AC39" s="1"/>
      <c r="AD39" s="1"/>
      <c r="AE39" s="1"/>
      <c r="AF39" s="1"/>
      <c r="AG39" s="1"/>
      <c r="AH39" s="1"/>
      <c r="AI39" s="1"/>
      <c r="AJ39" s="1"/>
      <c r="AK39" s="1"/>
      <c r="AL39" s="1"/>
      <c r="AM39" s="1"/>
      <c r="AN39" s="1"/>
      <c r="AO39" s="1"/>
      <c r="AP39" s="1"/>
      <c r="AQ39" s="1"/>
      <c r="AR39" s="1"/>
      <c r="AS39" s="1"/>
      <c r="AT39" s="1"/>
      <c r="BO39" s="1"/>
      <c r="BP39" s="1"/>
      <c r="BQ39" s="1"/>
      <c r="BR39" s="1"/>
    </row>
    <row r="40" spans="1:72" ht="7.5" customHeight="1">
      <c r="A40" s="1"/>
      <c r="B40" s="1"/>
      <c r="C40" s="1"/>
      <c r="D40" s="1"/>
      <c r="E40" s="1"/>
      <c r="F40" s="1"/>
      <c r="G40" s="1"/>
      <c r="H40" s="1"/>
      <c r="I40" s="1"/>
      <c r="J40" s="1"/>
      <c r="K40" s="1"/>
      <c r="L40" s="1"/>
      <c r="M40" s="1"/>
      <c r="N40" s="1"/>
      <c r="O40" s="1"/>
      <c r="P40" s="1"/>
      <c r="Q40" s="1"/>
      <c r="R40" s="1"/>
      <c r="S40" s="1"/>
      <c r="T40" s="1"/>
      <c r="U40" s="1"/>
      <c r="V40" s="1"/>
      <c r="W40" s="1"/>
      <c r="Y40" s="1"/>
      <c r="Z40" s="1"/>
      <c r="AA40" s="1"/>
      <c r="AB40" s="1"/>
      <c r="AC40" s="1"/>
      <c r="AD40" s="1"/>
      <c r="AE40" s="1"/>
      <c r="AF40" s="1"/>
      <c r="AG40" s="1"/>
      <c r="AH40" s="1"/>
      <c r="AI40" s="1"/>
      <c r="AJ40" s="1"/>
      <c r="AK40" s="1"/>
      <c r="AL40" s="1"/>
      <c r="AM40" s="1"/>
      <c r="AN40" s="1"/>
      <c r="AO40" s="1"/>
      <c r="AP40" s="1"/>
      <c r="AQ40" s="1"/>
      <c r="AR40" s="1"/>
      <c r="AS40" s="1"/>
      <c r="AT40" s="1"/>
      <c r="BO40" s="1"/>
      <c r="BP40" s="1"/>
      <c r="BQ40" s="1"/>
      <c r="BR40" s="1"/>
      <c r="BT40" s="13"/>
    </row>
    <row r="41" spans="1:72" ht="18" customHeight="1">
      <c r="V41" s="1"/>
      <c r="W41" s="1"/>
      <c r="Y41" s="1"/>
      <c r="Z41" s="1"/>
      <c r="AA41" s="1"/>
      <c r="AB41" s="1"/>
      <c r="AC41" s="1"/>
      <c r="AD41" s="1"/>
      <c r="AE41" s="1"/>
      <c r="AF41" s="1"/>
      <c r="AG41" s="1"/>
      <c r="AH41" s="1"/>
      <c r="AI41" s="1"/>
      <c r="AJ41" s="1"/>
      <c r="AK41" s="1"/>
      <c r="AL41" s="1"/>
      <c r="AM41" s="1"/>
      <c r="AN41" s="1"/>
      <c r="AO41" s="1"/>
      <c r="AP41" s="1"/>
      <c r="AQ41" s="1"/>
      <c r="AR41" s="1"/>
      <c r="AS41" s="1"/>
      <c r="AT41" s="1"/>
      <c r="AW41" s="1"/>
      <c r="AX41" s="1"/>
      <c r="AY41" s="1"/>
      <c r="AZ41" s="1"/>
      <c r="BA41" s="1"/>
      <c r="BB41" s="1"/>
      <c r="BC41" s="1"/>
      <c r="BD41" s="1"/>
      <c r="BE41" s="1"/>
      <c r="BF41" s="1"/>
      <c r="BG41" s="1"/>
      <c r="BH41" s="1"/>
      <c r="BI41" s="1"/>
      <c r="BJ41" s="1"/>
      <c r="BK41" s="1"/>
      <c r="BL41" s="1"/>
      <c r="BM41" s="1"/>
      <c r="BN41" s="1"/>
      <c r="BO41" s="1"/>
      <c r="BP41" s="1"/>
      <c r="BQ41" s="1"/>
      <c r="BR41" s="1"/>
    </row>
    <row r="42" spans="1:72" ht="18" customHeight="1">
      <c r="V42" s="1"/>
      <c r="W42" s="1"/>
      <c r="Y42" s="1"/>
      <c r="Z42" s="1"/>
      <c r="AA42" s="1"/>
      <c r="AB42" s="1"/>
      <c r="AC42" s="1"/>
      <c r="AD42" s="1"/>
      <c r="AE42" s="1"/>
      <c r="AF42" s="1"/>
      <c r="AG42" s="1"/>
      <c r="AH42" s="1"/>
      <c r="AI42" s="1"/>
      <c r="AJ42" s="1"/>
      <c r="AK42" s="1"/>
      <c r="AL42" s="1"/>
      <c r="AM42" s="1"/>
      <c r="AN42" s="1"/>
      <c r="AO42" s="1"/>
      <c r="AP42" s="1"/>
      <c r="AQ42" s="1"/>
      <c r="AR42" s="1"/>
      <c r="AS42" s="1"/>
      <c r="AT42" s="1"/>
      <c r="AW42" s="1"/>
      <c r="AX42" s="1"/>
      <c r="AY42" s="1"/>
      <c r="AZ42" s="1"/>
      <c r="BA42" s="1"/>
      <c r="BB42" s="1"/>
      <c r="BC42" s="1"/>
      <c r="BD42" s="1"/>
      <c r="BE42" s="1"/>
      <c r="BF42" s="1"/>
      <c r="BG42" s="1"/>
      <c r="BH42" s="1"/>
      <c r="BI42" s="1"/>
      <c r="BJ42" s="1"/>
      <c r="BK42" s="1"/>
      <c r="BL42" s="1"/>
      <c r="BM42" s="1"/>
      <c r="BN42" s="1"/>
      <c r="BO42" s="1"/>
      <c r="BP42" s="1"/>
      <c r="BQ42" s="1"/>
      <c r="BR42" s="1"/>
    </row>
    <row r="43" spans="1:72" ht="18" customHeight="1">
      <c r="V43" s="1"/>
      <c r="W43" s="1"/>
      <c r="Y43" s="1"/>
      <c r="Z43" s="1"/>
      <c r="AA43" s="1"/>
      <c r="AB43" s="1"/>
      <c r="AC43" s="1"/>
      <c r="AD43" s="1"/>
      <c r="AE43" s="1"/>
      <c r="AF43" s="1"/>
      <c r="AG43" s="1"/>
      <c r="AH43" s="1"/>
      <c r="AI43" s="1"/>
      <c r="AJ43" s="1"/>
      <c r="AK43" s="1"/>
      <c r="AL43" s="1"/>
      <c r="AM43" s="1"/>
      <c r="AN43" s="1"/>
      <c r="AO43" s="1"/>
      <c r="AP43" s="1"/>
      <c r="AQ43" s="1"/>
      <c r="AR43" s="1"/>
      <c r="AS43" s="1"/>
      <c r="AT43" s="1"/>
      <c r="AW43" s="1"/>
      <c r="AX43" s="1"/>
      <c r="AY43" s="1"/>
      <c r="AZ43" s="1"/>
      <c r="BA43" s="1"/>
      <c r="BB43" s="1"/>
      <c r="BC43" s="1"/>
      <c r="BD43" s="1"/>
      <c r="BE43" s="1"/>
      <c r="BF43" s="1"/>
      <c r="BG43" s="1"/>
      <c r="BH43" s="1"/>
      <c r="BI43" s="1"/>
      <c r="BJ43" s="1"/>
      <c r="BK43" s="1"/>
      <c r="BL43" s="1"/>
      <c r="BM43" s="1"/>
      <c r="BN43" s="1"/>
      <c r="BO43" s="1"/>
      <c r="BP43" s="1"/>
      <c r="BQ43" s="1"/>
      <c r="BR43" s="1"/>
    </row>
    <row r="44" spans="1:72" ht="18" customHeight="1">
      <c r="V44" s="1"/>
      <c r="W44" s="1"/>
      <c r="Y44" s="1"/>
      <c r="Z44" s="1"/>
      <c r="AA44" s="1"/>
      <c r="AB44" s="1"/>
      <c r="AC44" s="1"/>
      <c r="AD44" s="1"/>
      <c r="AE44" s="1"/>
      <c r="AF44" s="1"/>
      <c r="AG44" s="1"/>
      <c r="AH44" s="1"/>
      <c r="AI44" s="1"/>
      <c r="AJ44" s="1"/>
      <c r="AK44" s="1"/>
      <c r="AL44" s="1"/>
      <c r="AM44" s="1"/>
      <c r="AN44" s="1"/>
      <c r="AO44" s="1"/>
      <c r="AP44" s="1"/>
      <c r="AQ44" s="1"/>
      <c r="AR44" s="1"/>
      <c r="AS44" s="1"/>
      <c r="AT44" s="1"/>
      <c r="AW44" s="1"/>
      <c r="AX44" s="1"/>
      <c r="AY44" s="1"/>
      <c r="AZ44" s="1"/>
      <c r="BA44" s="1"/>
      <c r="BB44" s="1"/>
      <c r="BC44" s="1"/>
      <c r="BD44" s="1"/>
      <c r="BE44" s="1"/>
      <c r="BF44" s="1"/>
      <c r="BG44" s="1"/>
      <c r="BH44" s="1"/>
      <c r="BI44" s="1"/>
      <c r="BJ44" s="1"/>
      <c r="BK44" s="1"/>
      <c r="BL44" s="1"/>
      <c r="BM44" s="1"/>
      <c r="BN44" s="1"/>
      <c r="BO44" s="1"/>
      <c r="BP44" s="1"/>
      <c r="BQ44" s="1"/>
      <c r="BR44" s="1"/>
    </row>
    <row r="45" spans="1:72" ht="18" customHeight="1">
      <c r="A45" s="1"/>
      <c r="B45" s="1"/>
      <c r="C45" s="1"/>
      <c r="D45" s="14"/>
      <c r="E45" s="14"/>
      <c r="J45" s="1"/>
      <c r="K45" s="1"/>
      <c r="L45" s="1"/>
      <c r="M45" s="1"/>
      <c r="N45" s="1"/>
      <c r="O45" s="1"/>
      <c r="P45" s="1"/>
      <c r="Q45" s="1"/>
      <c r="R45" s="1"/>
      <c r="S45" s="1"/>
      <c r="T45" s="1"/>
      <c r="U45" s="1"/>
      <c r="V45" s="1"/>
      <c r="W45" s="1"/>
      <c r="Y45" s="1"/>
      <c r="Z45" s="1"/>
      <c r="AA45" s="1"/>
      <c r="AB45" s="1"/>
      <c r="AC45" s="1"/>
      <c r="AD45" s="1"/>
      <c r="AE45" s="1"/>
      <c r="AF45" s="1"/>
      <c r="AG45" s="1"/>
      <c r="AH45" s="1"/>
      <c r="AI45" s="1"/>
      <c r="AJ45" s="1"/>
      <c r="AK45" s="1"/>
      <c r="AL45" s="1"/>
      <c r="AM45" s="1"/>
      <c r="AN45" s="1"/>
      <c r="AO45" s="1"/>
      <c r="AP45" s="1"/>
      <c r="AQ45" s="1"/>
      <c r="AR45" s="1"/>
      <c r="AS45" s="1"/>
      <c r="AT45" s="1"/>
      <c r="AW45" s="1"/>
      <c r="AX45" s="1"/>
      <c r="AY45" s="1"/>
      <c r="AZ45" s="1"/>
      <c r="BA45" s="1"/>
      <c r="BB45" s="1"/>
      <c r="BC45" s="1"/>
      <c r="BD45" s="1"/>
      <c r="BE45" s="1"/>
      <c r="BF45" s="1"/>
      <c r="BG45" s="1"/>
      <c r="BH45" s="1"/>
      <c r="BI45" s="1"/>
      <c r="BJ45" s="1"/>
      <c r="BK45" s="1"/>
      <c r="BL45" s="1"/>
      <c r="BM45" s="1"/>
      <c r="BN45" s="1"/>
      <c r="BO45" s="1"/>
      <c r="BP45" s="1"/>
      <c r="BQ45" s="1"/>
      <c r="BR45" s="1"/>
    </row>
    <row r="46" spans="1:72" ht="18" customHeight="1">
      <c r="A46" s="1"/>
      <c r="B46" s="1"/>
      <c r="C46" s="1"/>
      <c r="D46" s="1"/>
      <c r="E46" s="1"/>
      <c r="F46" s="1"/>
      <c r="G46" s="1"/>
      <c r="H46" s="1"/>
      <c r="I46" s="1"/>
      <c r="J46" s="1"/>
      <c r="K46" s="1"/>
      <c r="L46" s="1"/>
      <c r="M46" s="1"/>
      <c r="N46" s="1"/>
      <c r="O46" s="1"/>
      <c r="P46" s="1"/>
      <c r="Q46" s="1"/>
      <c r="R46" s="1"/>
      <c r="S46" s="1"/>
      <c r="T46" s="1"/>
      <c r="U46" s="1"/>
      <c r="V46" s="1"/>
      <c r="W46" s="1"/>
    </row>
    <row r="47" spans="1:72" ht="18" customHeight="1">
      <c r="A47" s="8"/>
      <c r="B47" s="8"/>
      <c r="C47" s="8"/>
      <c r="D47" s="8"/>
      <c r="E47" s="9"/>
      <c r="F47" s="9"/>
      <c r="G47" s="9"/>
      <c r="H47" s="9"/>
      <c r="I47" s="9"/>
      <c r="J47" s="9"/>
      <c r="K47" s="9"/>
      <c r="L47" s="9"/>
      <c r="M47" s="9"/>
      <c r="N47" s="9"/>
      <c r="O47" s="9"/>
      <c r="P47" s="9"/>
      <c r="Q47" s="9"/>
      <c r="R47" s="1"/>
      <c r="S47" s="1"/>
      <c r="T47" s="1"/>
      <c r="U47" s="1"/>
      <c r="V47" s="1"/>
      <c r="W47" s="1"/>
      <c r="Y47" s="1"/>
      <c r="AQ47" s="4"/>
      <c r="AR47" s="4"/>
      <c r="AS47" s="1"/>
    </row>
    <row r="48" spans="1:72" ht="18" customHeight="1">
      <c r="A48" s="8"/>
      <c r="B48" s="8"/>
      <c r="C48" s="8"/>
      <c r="D48" s="8"/>
      <c r="E48" s="9"/>
      <c r="F48" s="9"/>
      <c r="G48" s="9"/>
      <c r="H48" s="9"/>
      <c r="I48" s="9"/>
      <c r="J48" s="9"/>
      <c r="K48" s="9"/>
      <c r="L48" s="9"/>
      <c r="M48" s="9"/>
      <c r="N48" s="9"/>
      <c r="O48" s="9"/>
      <c r="P48" s="9"/>
      <c r="Q48" s="9"/>
      <c r="R48" s="1"/>
      <c r="S48" s="1"/>
      <c r="T48" s="1"/>
      <c r="U48" s="1"/>
      <c r="V48" s="1"/>
      <c r="W48" s="1"/>
      <c r="Y48" s="1"/>
      <c r="AQ48" s="4"/>
      <c r="AR48" s="4"/>
      <c r="AS48" s="1"/>
    </row>
    <row r="49" spans="1:45" ht="18" customHeight="1">
      <c r="A49" s="8"/>
      <c r="B49" s="8"/>
      <c r="C49" s="8"/>
      <c r="D49" s="8"/>
      <c r="E49" s="9"/>
      <c r="F49" s="9"/>
      <c r="G49" s="9"/>
      <c r="H49" s="9"/>
      <c r="I49" s="9"/>
      <c r="J49" s="9"/>
      <c r="K49" s="9"/>
      <c r="L49" s="9"/>
      <c r="M49" s="9"/>
      <c r="N49" s="9"/>
      <c r="O49" s="9"/>
      <c r="P49" s="9"/>
      <c r="Q49" s="9"/>
      <c r="R49" s="1"/>
      <c r="S49" s="1"/>
      <c r="T49" s="1"/>
      <c r="U49" s="1"/>
      <c r="V49" s="1"/>
      <c r="W49" s="1"/>
      <c r="Y49" s="1"/>
      <c r="AQ49" s="4"/>
      <c r="AR49" s="4"/>
      <c r="AS49" s="1"/>
    </row>
    <row r="50" spans="1:45" ht="18" customHeight="1">
      <c r="A50" s="14"/>
      <c r="B50" s="14"/>
      <c r="D50" s="8"/>
      <c r="F50" s="9"/>
      <c r="G50" s="9"/>
      <c r="H50" s="9"/>
      <c r="I50" s="9"/>
      <c r="J50" s="9"/>
      <c r="K50" s="9"/>
      <c r="L50" s="9"/>
      <c r="M50" s="9"/>
      <c r="N50" s="9"/>
      <c r="O50" s="9"/>
      <c r="P50" s="9"/>
      <c r="Q50" s="9"/>
      <c r="R50" s="1"/>
      <c r="S50" s="1"/>
      <c r="T50" s="1"/>
      <c r="U50" s="1"/>
      <c r="V50" s="1"/>
      <c r="W50" s="1"/>
      <c r="Y50" s="1"/>
      <c r="Z50" s="1"/>
      <c r="AA50" s="1"/>
      <c r="AB50" s="16"/>
      <c r="AC50" s="16"/>
      <c r="AD50" s="16"/>
      <c r="AE50" s="16"/>
      <c r="AF50" s="10"/>
      <c r="AG50" s="4"/>
      <c r="AH50" s="4"/>
      <c r="AI50" s="4"/>
      <c r="AJ50" s="4"/>
      <c r="AK50" s="4"/>
      <c r="AL50" s="4"/>
      <c r="AM50" s="4"/>
      <c r="AN50" s="4"/>
      <c r="AO50" s="4"/>
      <c r="AP50" s="4"/>
      <c r="AQ50" s="4"/>
      <c r="AR50" s="4"/>
      <c r="AS50" s="1"/>
    </row>
    <row r="51" spans="1:45">
      <c r="A51" s="1"/>
      <c r="B51" s="1"/>
      <c r="C51" s="1"/>
      <c r="D51" s="1"/>
      <c r="E51" s="1"/>
      <c r="F51" s="1"/>
      <c r="G51" s="1"/>
      <c r="H51" s="1"/>
      <c r="I51" s="1"/>
      <c r="J51" s="1"/>
      <c r="K51" s="1"/>
      <c r="L51" s="1"/>
      <c r="M51" s="1"/>
      <c r="N51" s="1"/>
      <c r="O51" s="1"/>
      <c r="P51" s="1"/>
      <c r="Q51" s="1"/>
      <c r="R51" s="1"/>
      <c r="S51" s="1"/>
      <c r="T51" s="1"/>
      <c r="U51" s="1"/>
      <c r="V51" s="1"/>
      <c r="W51" s="1"/>
    </row>
    <row r="52" spans="1:45">
      <c r="A52" s="1"/>
      <c r="B52" s="1"/>
      <c r="C52" s="1"/>
      <c r="D52" s="1"/>
      <c r="E52" s="1"/>
      <c r="F52" s="1"/>
      <c r="G52" s="1"/>
      <c r="H52" s="1"/>
      <c r="I52" s="1"/>
      <c r="J52" s="1"/>
      <c r="K52" s="1"/>
      <c r="L52" s="1"/>
      <c r="M52" s="1"/>
      <c r="N52" s="1"/>
      <c r="O52" s="1"/>
      <c r="P52" s="1"/>
      <c r="Q52" s="1"/>
      <c r="R52" s="1"/>
      <c r="S52" s="1"/>
      <c r="T52" s="1"/>
      <c r="U52" s="1"/>
      <c r="V52" s="1"/>
      <c r="W52" s="1"/>
    </row>
    <row r="53" spans="1:45">
      <c r="A53" s="1"/>
      <c r="B53" s="1"/>
      <c r="C53" s="1"/>
      <c r="D53" s="1"/>
      <c r="E53" s="1"/>
      <c r="F53" s="1"/>
      <c r="G53" s="1"/>
      <c r="H53" s="1"/>
      <c r="I53" s="1"/>
      <c r="J53" s="1"/>
      <c r="K53" s="1"/>
      <c r="L53" s="1"/>
      <c r="M53" s="1"/>
      <c r="N53" s="1"/>
      <c r="O53" s="1"/>
      <c r="P53" s="1"/>
      <c r="Q53" s="1"/>
      <c r="R53" s="1"/>
      <c r="S53" s="1"/>
      <c r="T53" s="1"/>
      <c r="U53" s="1"/>
      <c r="V53" s="1"/>
      <c r="W53" s="1"/>
      <c r="AB53" s="2"/>
    </row>
    <row r="54" spans="1:45">
      <c r="A54" s="1"/>
      <c r="B54" s="1"/>
      <c r="C54" s="1"/>
      <c r="D54" s="1"/>
      <c r="E54" s="1"/>
      <c r="F54" s="1"/>
      <c r="G54" s="1"/>
      <c r="H54" s="1"/>
      <c r="I54" s="1"/>
      <c r="J54" s="1"/>
      <c r="K54" s="1"/>
      <c r="L54" s="1"/>
      <c r="M54" s="1"/>
      <c r="N54" s="1"/>
      <c r="O54" s="1"/>
      <c r="P54" s="1"/>
      <c r="Q54" s="1"/>
      <c r="R54" s="1"/>
      <c r="S54" s="1"/>
      <c r="T54" s="1"/>
      <c r="U54" s="1"/>
      <c r="V54" s="1"/>
      <c r="W54" s="1"/>
      <c r="AB54" s="2"/>
    </row>
    <row r="55" spans="1:45">
      <c r="A55" s="1"/>
      <c r="B55" s="1"/>
      <c r="C55" s="1"/>
      <c r="D55" s="1"/>
      <c r="E55" s="1"/>
      <c r="F55" s="1"/>
      <c r="G55" s="1"/>
      <c r="H55" s="1"/>
      <c r="I55" s="1"/>
      <c r="J55" s="1"/>
      <c r="K55" s="1"/>
      <c r="L55" s="1"/>
      <c r="M55" s="1"/>
      <c r="N55" s="1"/>
      <c r="O55" s="1"/>
      <c r="P55" s="1"/>
      <c r="Q55" s="1"/>
      <c r="R55" s="1"/>
      <c r="S55" s="1"/>
      <c r="T55" s="1"/>
      <c r="U55" s="1"/>
      <c r="V55" s="1"/>
      <c r="W55" s="1"/>
      <c r="AB55" s="2"/>
    </row>
    <row r="56" spans="1:45">
      <c r="A56" s="1"/>
      <c r="B56" s="1"/>
      <c r="C56" s="1"/>
      <c r="D56" s="1"/>
      <c r="E56" s="1"/>
      <c r="F56" s="1"/>
      <c r="G56" s="1"/>
      <c r="H56" s="1"/>
      <c r="I56" s="1"/>
      <c r="J56" s="1"/>
      <c r="K56" s="1"/>
      <c r="L56" s="1"/>
      <c r="M56" s="1"/>
      <c r="N56" s="1"/>
      <c r="O56" s="1"/>
      <c r="P56" s="1"/>
      <c r="Q56" s="1"/>
      <c r="R56" s="1"/>
      <c r="S56" s="1"/>
      <c r="T56" s="1"/>
      <c r="U56" s="1"/>
      <c r="V56" s="1"/>
      <c r="W56" s="1"/>
      <c r="AB56" s="2"/>
    </row>
    <row r="57" spans="1:45">
      <c r="A57" s="1"/>
      <c r="B57" s="1"/>
      <c r="C57" s="1"/>
      <c r="D57" s="1"/>
      <c r="E57" s="1"/>
      <c r="F57" s="1"/>
      <c r="G57" s="1"/>
      <c r="H57" s="1"/>
      <c r="I57" s="1"/>
      <c r="J57" s="1"/>
      <c r="K57" s="1"/>
      <c r="L57" s="1"/>
      <c r="M57" s="1"/>
      <c r="N57" s="1"/>
      <c r="O57" s="1"/>
      <c r="P57" s="1"/>
      <c r="Q57" s="1"/>
      <c r="R57" s="1"/>
      <c r="S57" s="1"/>
      <c r="T57" s="1"/>
      <c r="U57" s="1"/>
      <c r="V57" s="1"/>
      <c r="W57" s="1"/>
      <c r="AB57" s="2"/>
    </row>
    <row r="58" spans="1:45">
      <c r="A58" s="1"/>
      <c r="B58" s="1"/>
      <c r="C58" s="1"/>
      <c r="D58" s="1"/>
      <c r="E58" s="1"/>
      <c r="F58" s="1"/>
      <c r="G58" s="1"/>
      <c r="H58" s="1"/>
      <c r="I58" s="1"/>
      <c r="J58" s="1"/>
      <c r="K58" s="1"/>
      <c r="L58" s="1"/>
      <c r="M58" s="1"/>
      <c r="N58" s="1"/>
      <c r="O58" s="1"/>
      <c r="P58" s="1"/>
      <c r="Q58" s="1"/>
      <c r="R58" s="1"/>
      <c r="S58" s="1"/>
      <c r="T58" s="1"/>
      <c r="U58" s="1"/>
      <c r="V58" s="1"/>
      <c r="W58" s="1"/>
      <c r="AB58" s="2"/>
    </row>
    <row r="59" spans="1:45">
      <c r="A59" s="1"/>
      <c r="B59" s="1"/>
      <c r="C59" s="1"/>
      <c r="D59" s="1"/>
      <c r="E59" s="1"/>
      <c r="F59" s="1"/>
      <c r="G59" s="1"/>
      <c r="H59" s="1"/>
      <c r="I59" s="1"/>
      <c r="J59" s="1"/>
      <c r="K59" s="1"/>
      <c r="L59" s="1"/>
      <c r="M59" s="1"/>
      <c r="N59" s="1"/>
      <c r="O59" s="1"/>
      <c r="P59" s="1"/>
      <c r="Q59" s="1"/>
      <c r="R59" s="1"/>
      <c r="S59" s="1"/>
      <c r="T59" s="1"/>
      <c r="U59" s="1"/>
      <c r="V59" s="1"/>
      <c r="W59" s="1"/>
      <c r="AB59" s="2"/>
    </row>
    <row r="60" spans="1:45">
      <c r="A60" s="1"/>
      <c r="B60" s="1"/>
      <c r="C60" s="1"/>
      <c r="D60" s="1"/>
      <c r="E60" s="1"/>
      <c r="F60" s="1"/>
      <c r="G60" s="1"/>
      <c r="H60" s="1"/>
      <c r="I60" s="1"/>
      <c r="J60" s="1"/>
      <c r="K60" s="1"/>
      <c r="L60" s="1"/>
      <c r="M60" s="1"/>
      <c r="N60" s="1"/>
      <c r="O60" s="1"/>
      <c r="P60" s="1"/>
      <c r="Q60" s="1"/>
      <c r="R60" s="1"/>
      <c r="S60" s="1"/>
      <c r="T60" s="1"/>
      <c r="U60" s="1"/>
      <c r="V60" s="1"/>
      <c r="W60" s="1"/>
      <c r="AB60" s="2"/>
    </row>
    <row r="61" spans="1:45">
      <c r="A61" s="1"/>
      <c r="B61" s="1"/>
      <c r="C61" s="1"/>
      <c r="D61" s="1"/>
      <c r="E61" s="1"/>
      <c r="F61" s="1"/>
      <c r="G61" s="1"/>
      <c r="H61" s="1"/>
      <c r="I61" s="1"/>
      <c r="J61" s="1"/>
      <c r="K61" s="1"/>
      <c r="L61" s="1"/>
      <c r="M61" s="1"/>
      <c r="N61" s="1"/>
      <c r="O61" s="1"/>
      <c r="P61" s="1"/>
      <c r="Q61" s="1"/>
      <c r="R61" s="1"/>
      <c r="S61" s="1"/>
      <c r="T61" s="1"/>
      <c r="U61" s="1"/>
      <c r="V61" s="1"/>
      <c r="W61" s="1"/>
      <c r="AB61" s="2"/>
    </row>
    <row r="62" spans="1:45">
      <c r="A62" s="1"/>
      <c r="B62" s="1"/>
      <c r="C62" s="1"/>
      <c r="D62" s="1"/>
      <c r="E62" s="1"/>
      <c r="F62" s="1"/>
      <c r="G62" s="1"/>
      <c r="H62" s="1"/>
      <c r="I62" s="1"/>
      <c r="J62" s="1"/>
      <c r="K62" s="1"/>
      <c r="L62" s="1"/>
      <c r="M62" s="1"/>
      <c r="N62" s="1"/>
      <c r="O62" s="1"/>
      <c r="P62" s="1"/>
      <c r="Q62" s="1"/>
      <c r="R62" s="1"/>
      <c r="S62" s="1"/>
      <c r="T62" s="1"/>
      <c r="U62" s="1"/>
      <c r="V62" s="1"/>
      <c r="W62" s="1"/>
      <c r="AB62" s="2"/>
    </row>
    <row r="63" spans="1:45">
      <c r="AB63" s="2"/>
    </row>
    <row r="64" spans="1:45">
      <c r="AB64" s="2"/>
    </row>
  </sheetData>
  <mergeCells count="18">
    <mergeCell ref="AC31:AP31"/>
    <mergeCell ref="AA32:AB32"/>
    <mergeCell ref="BA15:BN15"/>
    <mergeCell ref="AY16:AZ16"/>
    <mergeCell ref="A39:I39"/>
    <mergeCell ref="J39:M39"/>
    <mergeCell ref="AB18:AD18"/>
    <mergeCell ref="AB19:AD19"/>
    <mergeCell ref="AF19:AH19"/>
    <mergeCell ref="AB20:AD20"/>
    <mergeCell ref="AA30:AB30"/>
    <mergeCell ref="AC30:AP30"/>
    <mergeCell ref="A1:W1"/>
    <mergeCell ref="C4:I4"/>
    <mergeCell ref="J4:L4"/>
    <mergeCell ref="AW12:BD12"/>
    <mergeCell ref="AY14:AZ14"/>
    <mergeCell ref="BA14:BN14"/>
  </mergeCells>
  <phoneticPr fontId="1"/>
  <dataValidations count="1">
    <dataValidation type="list" allowBlank="1" showInputMessage="1" showErrorMessage="1" sqref="N4:O4" xr:uid="{00000000-0002-0000-1200-000000000000}">
      <formula1>#REF!</formula1>
    </dataValidation>
  </dataValidations>
  <printOptions horizontalCentered="1"/>
  <pageMargins left="0.70866141732283472" right="0.70866141732283472" top="0.39370078740157483" bottom="0" header="0.31496062992125984" footer="0"/>
  <pageSetup paperSize="9" orientation="portrait" r:id="rId1"/>
  <headerFooter scaleWithDoc="0">
    <oddFooter>&amp;C&amp;"ＭＳ Ｐ明朝,標準"&amp;P</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rgb="FFFFC000"/>
  </sheetPr>
  <dimension ref="A1:AJ52"/>
  <sheetViews>
    <sheetView topLeftCell="A16" zoomScaleNormal="100" workbookViewId="0">
      <selection activeCell="V19" sqref="V19:Y19"/>
    </sheetView>
  </sheetViews>
  <sheetFormatPr defaultColWidth="9" defaultRowHeight="15.75" outlineLevelRow="1"/>
  <cols>
    <col min="1" max="1" width="1.625" style="318" customWidth="1"/>
    <col min="2" max="2" width="4.625" style="318" customWidth="1"/>
    <col min="3" max="3" width="3.625" style="318" customWidth="1"/>
    <col min="4" max="11" width="4.25" style="318" customWidth="1"/>
    <col min="12" max="15" width="3.625" style="318" customWidth="1"/>
    <col min="16" max="16" width="1" style="318" customWidth="1"/>
    <col min="17" max="21" width="3.625" style="318" customWidth="1"/>
    <col min="22" max="25" width="4.5" style="318" customWidth="1"/>
    <col min="26" max="26" width="4.125" style="318" customWidth="1"/>
    <col min="27" max="27" width="13.5" style="318" customWidth="1"/>
    <col min="28" max="28" width="9.75" style="318" customWidth="1"/>
    <col min="29" max="29" width="10.125" style="318" customWidth="1"/>
    <col min="30" max="30" width="4" style="318" customWidth="1"/>
    <col min="31" max="32" width="6.625" style="318" customWidth="1"/>
    <col min="33" max="42" width="9" style="318" customWidth="1"/>
    <col min="43" max="16384" width="9" style="318"/>
  </cols>
  <sheetData>
    <row r="1" spans="1:30" ht="18" customHeight="1">
      <c r="V1" s="629" t="s">
        <v>719</v>
      </c>
      <c r="W1" s="629"/>
      <c r="X1" s="629" t="s">
        <v>720</v>
      </c>
      <c r="Y1" s="629"/>
    </row>
    <row r="2" spans="1:30" ht="18" customHeight="1" thickBot="1">
      <c r="A2" s="317"/>
      <c r="B2" s="317" t="s">
        <v>94</v>
      </c>
      <c r="C2" s="317"/>
      <c r="D2" s="317"/>
      <c r="E2" s="317"/>
      <c r="F2" s="317"/>
      <c r="G2" s="317"/>
      <c r="H2" s="317"/>
      <c r="I2" s="317"/>
      <c r="J2" s="317"/>
      <c r="K2" s="317"/>
      <c r="L2" s="317"/>
      <c r="M2" s="317"/>
      <c r="N2" s="317"/>
      <c r="O2" s="317"/>
      <c r="P2" s="317"/>
      <c r="Q2" s="317"/>
      <c r="R2" s="317"/>
      <c r="S2" s="317"/>
      <c r="T2" s="317"/>
      <c r="U2" s="317"/>
      <c r="V2" s="630"/>
      <c r="W2" s="631"/>
      <c r="X2" s="630"/>
      <c r="Y2" s="631"/>
      <c r="Z2" s="317"/>
    </row>
    <row r="3" spans="1:30"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632"/>
      <c r="W3" s="633"/>
      <c r="X3" s="632"/>
      <c r="Y3" s="633"/>
      <c r="Z3" s="317"/>
      <c r="AA3" s="658" t="s">
        <v>264</v>
      </c>
      <c r="AB3" s="658"/>
      <c r="AC3" s="658"/>
      <c r="AD3" s="658"/>
    </row>
    <row r="4" spans="1:30" ht="18" customHeight="1" thickTop="1">
      <c r="A4" s="701" t="s">
        <v>89</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0" ht="18" customHeight="1" thickBot="1">
      <c r="A5" s="702"/>
      <c r="B5" s="702"/>
      <c r="C5" s="702"/>
      <c r="D5" s="702"/>
      <c r="E5" s="702"/>
      <c r="F5" s="702"/>
      <c r="G5" s="702"/>
      <c r="H5" s="702"/>
      <c r="I5" s="702"/>
      <c r="J5" s="702"/>
      <c r="K5" s="702"/>
      <c r="L5" s="702"/>
      <c r="M5" s="702"/>
      <c r="N5" s="702"/>
      <c r="O5" s="702"/>
      <c r="P5" s="702"/>
      <c r="Q5" s="702"/>
      <c r="R5" s="702"/>
      <c r="S5" s="702"/>
      <c r="T5" s="702"/>
      <c r="U5" s="702"/>
      <c r="V5" s="702"/>
      <c r="W5" s="702"/>
      <c r="X5" s="702"/>
      <c r="Y5" s="702"/>
      <c r="Z5" s="317"/>
      <c r="AA5" s="662"/>
      <c r="AB5" s="663"/>
      <c r="AC5" s="663"/>
      <c r="AD5" s="664"/>
    </row>
    <row r="6" spans="1:30" ht="15" customHeight="1">
      <c r="A6" s="322"/>
      <c r="B6" s="322"/>
      <c r="C6" s="322"/>
      <c r="D6" s="322"/>
      <c r="E6" s="322"/>
      <c r="F6" s="322"/>
      <c r="G6" s="322"/>
      <c r="H6" s="322"/>
      <c r="I6" s="322"/>
      <c r="J6" s="322"/>
      <c r="K6" s="322"/>
      <c r="L6" s="322"/>
      <c r="M6" s="322"/>
      <c r="N6" s="322"/>
      <c r="O6" s="322"/>
      <c r="P6" s="322"/>
      <c r="Q6" s="709" t="s">
        <v>712</v>
      </c>
      <c r="R6" s="709"/>
      <c r="S6" s="709"/>
      <c r="T6" s="709"/>
      <c r="U6" s="709"/>
      <c r="V6" s="709"/>
      <c r="W6" s="709"/>
      <c r="X6" s="709"/>
      <c r="Y6" s="709"/>
      <c r="Z6" s="317"/>
    </row>
    <row r="7" spans="1:30" ht="6.6" customHeight="1">
      <c r="I7" s="317"/>
      <c r="J7" s="317"/>
      <c r="K7" s="317"/>
      <c r="L7" s="317"/>
      <c r="M7" s="317"/>
      <c r="N7" s="317"/>
      <c r="O7" s="317"/>
      <c r="P7" s="317"/>
      <c r="Q7" s="317"/>
      <c r="R7" s="317"/>
      <c r="S7" s="317"/>
      <c r="T7" s="317"/>
      <c r="U7" s="317"/>
      <c r="V7" s="317"/>
      <c r="W7" s="317"/>
      <c r="X7" s="317"/>
      <c r="Y7" s="317"/>
      <c r="Z7" s="317"/>
    </row>
    <row r="8" spans="1:30" ht="18" customHeight="1">
      <c r="A8" s="317"/>
      <c r="B8" s="703">
        <f>入力元!L8</f>
        <v>0</v>
      </c>
      <c r="C8" s="703"/>
      <c r="D8" s="703"/>
      <c r="E8" s="703"/>
      <c r="F8" s="703"/>
      <c r="G8" s="703"/>
      <c r="H8" s="703"/>
      <c r="I8" s="703"/>
      <c r="J8" s="705" t="s">
        <v>128</v>
      </c>
      <c r="K8" s="705"/>
      <c r="L8" s="317"/>
      <c r="N8" s="707" t="s">
        <v>15</v>
      </c>
      <c r="O8" s="707"/>
      <c r="P8" s="707"/>
      <c r="Q8" s="707"/>
      <c r="R8" s="708" t="s">
        <v>428</v>
      </c>
      <c r="S8" s="708"/>
      <c r="T8" s="324">
        <v>8</v>
      </c>
      <c r="U8" s="323" t="s">
        <v>28</v>
      </c>
      <c r="V8" s="324">
        <v>5</v>
      </c>
      <c r="W8" s="323" t="s">
        <v>126</v>
      </c>
      <c r="X8" s="324">
        <v>23</v>
      </c>
      <c r="Y8" s="323" t="s">
        <v>125</v>
      </c>
      <c r="Z8" s="317"/>
    </row>
    <row r="9" spans="1:30" ht="18" customHeight="1">
      <c r="B9" s="704"/>
      <c r="C9" s="704"/>
      <c r="D9" s="704"/>
      <c r="E9" s="704"/>
      <c r="F9" s="704"/>
      <c r="G9" s="704"/>
      <c r="H9" s="704"/>
      <c r="I9" s="704"/>
      <c r="J9" s="706"/>
      <c r="K9" s="706"/>
      <c r="M9" s="325"/>
      <c r="N9" s="325"/>
      <c r="O9" s="325"/>
      <c r="P9" s="325"/>
      <c r="Y9" s="317"/>
      <c r="Z9" s="317"/>
    </row>
    <row r="10" spans="1:30" ht="30.75" customHeight="1">
      <c r="B10" s="693" t="s">
        <v>18</v>
      </c>
      <c r="C10" s="693"/>
      <c r="D10" s="694" t="s">
        <v>760</v>
      </c>
      <c r="E10" s="695"/>
      <c r="F10" s="695"/>
      <c r="G10" s="695"/>
      <c r="H10" s="695"/>
      <c r="I10" s="695"/>
      <c r="J10" s="695"/>
      <c r="K10" s="695"/>
      <c r="M10" s="325"/>
      <c r="N10" s="326"/>
      <c r="O10" s="696"/>
      <c r="P10" s="696"/>
      <c r="Q10" s="696"/>
      <c r="R10" s="697" t="s">
        <v>694</v>
      </c>
      <c r="S10" s="697"/>
      <c r="T10" s="697"/>
      <c r="U10" s="697"/>
      <c r="V10" s="697"/>
      <c r="W10" s="327" t="s">
        <v>99</v>
      </c>
      <c r="X10" s="327"/>
      <c r="Y10" s="328"/>
      <c r="Z10" s="317"/>
    </row>
    <row r="11" spans="1:30" ht="18" customHeight="1">
      <c r="A11" s="317"/>
      <c r="H11" s="329"/>
      <c r="I11" s="317"/>
      <c r="J11" s="317"/>
      <c r="K11" s="317"/>
      <c r="L11" s="317"/>
      <c r="N11" s="691" t="s">
        <v>2</v>
      </c>
      <c r="O11" s="691"/>
      <c r="P11" s="330" t="s">
        <v>101</v>
      </c>
      <c r="Q11" s="692" t="s">
        <v>16</v>
      </c>
      <c r="R11" s="692"/>
      <c r="S11" s="692"/>
      <c r="T11" s="692"/>
      <c r="U11" s="692"/>
      <c r="V11" s="692"/>
      <c r="W11" s="692"/>
      <c r="X11" s="692"/>
      <c r="Y11" s="692"/>
    </row>
    <row r="12" spans="1:30" ht="18" customHeight="1">
      <c r="A12" s="317"/>
      <c r="B12" s="331" t="s">
        <v>425</v>
      </c>
      <c r="C12" s="329"/>
      <c r="D12" s="329"/>
      <c r="E12" s="329"/>
      <c r="F12" s="329"/>
      <c r="G12" s="329"/>
      <c r="H12" s="317"/>
      <c r="I12" s="317"/>
      <c r="J12" s="317"/>
      <c r="K12" s="317"/>
      <c r="L12" s="317"/>
      <c r="N12" s="330"/>
      <c r="O12" s="330"/>
      <c r="P12" s="330"/>
      <c r="Q12" s="666" t="s">
        <v>17</v>
      </c>
      <c r="R12" s="666"/>
      <c r="S12" s="666"/>
      <c r="T12" s="666"/>
      <c r="U12" s="666"/>
      <c r="V12" s="666"/>
      <c r="W12" s="666"/>
      <c r="X12" s="666"/>
      <c r="Y12" s="666"/>
    </row>
    <row r="13" spans="1:30" ht="36" customHeight="1">
      <c r="A13" s="317"/>
      <c r="B13" s="317"/>
      <c r="C13" s="317"/>
      <c r="D13" s="317"/>
      <c r="E13" s="317"/>
      <c r="F13" s="317"/>
      <c r="G13" s="317"/>
      <c r="H13" s="317"/>
      <c r="I13" s="317"/>
      <c r="J13" s="317"/>
      <c r="K13" s="317"/>
      <c r="L13" s="317"/>
      <c r="N13" s="684" t="s">
        <v>13</v>
      </c>
      <c r="O13" s="684"/>
      <c r="P13" s="332" t="s">
        <v>101</v>
      </c>
      <c r="Q13" s="685" t="s">
        <v>695</v>
      </c>
      <c r="R13" s="685"/>
      <c r="S13" s="685"/>
      <c r="T13" s="685"/>
      <c r="U13" s="685"/>
      <c r="V13" s="685"/>
      <c r="W13" s="685"/>
      <c r="X13" s="317"/>
      <c r="Y13" s="317"/>
    </row>
    <row r="14" spans="1:30" ht="18" customHeight="1">
      <c r="A14" s="317"/>
      <c r="B14" s="686" t="s">
        <v>19</v>
      </c>
      <c r="C14" s="686"/>
      <c r="D14" s="688">
        <f>V31</f>
        <v>93500</v>
      </c>
      <c r="E14" s="689"/>
      <c r="F14" s="689"/>
      <c r="G14" s="689"/>
      <c r="H14" s="689"/>
      <c r="I14" s="689"/>
      <c r="J14" s="686" t="s">
        <v>20</v>
      </c>
      <c r="K14" s="686"/>
      <c r="L14" s="317"/>
      <c r="N14" s="691" t="s">
        <v>14</v>
      </c>
      <c r="O14" s="691"/>
      <c r="P14" s="330" t="s">
        <v>101</v>
      </c>
      <c r="Q14" s="692" t="s">
        <v>696</v>
      </c>
      <c r="R14" s="692"/>
      <c r="S14" s="692"/>
      <c r="T14" s="692"/>
      <c r="U14" s="692"/>
      <c r="V14" s="692"/>
      <c r="W14" s="692"/>
      <c r="X14" s="692"/>
      <c r="Y14" s="692"/>
    </row>
    <row r="15" spans="1:30" ht="18" customHeight="1">
      <c r="A15" s="317"/>
      <c r="B15" s="687"/>
      <c r="C15" s="687"/>
      <c r="D15" s="690"/>
      <c r="E15" s="690"/>
      <c r="F15" s="690"/>
      <c r="G15" s="690"/>
      <c r="H15" s="690"/>
      <c r="I15" s="690"/>
      <c r="J15" s="687"/>
      <c r="K15" s="687"/>
      <c r="L15" s="317"/>
      <c r="N15" s="691" t="s">
        <v>169</v>
      </c>
      <c r="O15" s="691"/>
      <c r="P15" s="330" t="s">
        <v>101</v>
      </c>
      <c r="Q15" s="692" t="s">
        <v>697</v>
      </c>
      <c r="R15" s="692"/>
      <c r="S15" s="692"/>
      <c r="T15" s="692"/>
      <c r="U15" s="692"/>
      <c r="V15" s="692"/>
      <c r="W15" s="692"/>
      <c r="X15" s="692"/>
      <c r="Y15" s="692"/>
      <c r="AA15" s="333"/>
      <c r="AB15" s="333"/>
    </row>
    <row r="16" spans="1:30"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row>
    <row r="17" spans="1:36" ht="28.5" customHeight="1">
      <c r="A17" s="317"/>
      <c r="B17" s="669" t="s">
        <v>102</v>
      </c>
      <c r="C17" s="669"/>
      <c r="D17" s="669"/>
      <c r="E17" s="669"/>
      <c r="F17" s="669"/>
      <c r="G17" s="669"/>
      <c r="H17" s="669"/>
      <c r="I17" s="669"/>
      <c r="J17" s="669"/>
      <c r="K17" s="669"/>
      <c r="L17" s="669"/>
      <c r="M17" s="669"/>
      <c r="N17" s="669"/>
      <c r="O17" s="669"/>
      <c r="P17" s="669"/>
      <c r="Q17" s="669"/>
      <c r="R17" s="670" t="s">
        <v>103</v>
      </c>
      <c r="S17" s="670"/>
      <c r="T17" s="670"/>
      <c r="U17" s="646" t="s">
        <v>45</v>
      </c>
      <c r="V17" s="646"/>
      <c r="W17" s="646"/>
      <c r="X17" s="646"/>
      <c r="Y17" s="646"/>
      <c r="Z17" s="317"/>
    </row>
    <row r="18" spans="1:36" ht="21" customHeight="1">
      <c r="A18" s="317"/>
      <c r="B18" s="667" t="str">
        <f>D10</f>
        <v>相続手続きサポートプラン</v>
      </c>
      <c r="C18" s="644"/>
      <c r="D18" s="644"/>
      <c r="E18" s="644"/>
      <c r="F18" s="644"/>
      <c r="G18" s="644"/>
      <c r="H18" s="644"/>
      <c r="I18" s="644"/>
      <c r="J18" s="644"/>
      <c r="K18" s="644"/>
      <c r="L18" s="644"/>
      <c r="M18" s="644"/>
      <c r="N18" s="644"/>
      <c r="O18" s="644"/>
      <c r="P18" s="644"/>
      <c r="Q18" s="644"/>
      <c r="R18" s="668" t="s">
        <v>110</v>
      </c>
      <c r="S18" s="668"/>
      <c r="T18" s="668"/>
      <c r="U18" s="334"/>
      <c r="V18" s="642">
        <v>93500</v>
      </c>
      <c r="W18" s="642"/>
      <c r="X18" s="642"/>
      <c r="Y18" s="643"/>
      <c r="Z18" s="317"/>
    </row>
    <row r="19" spans="1:36" ht="21" customHeight="1">
      <c r="A19" s="317"/>
      <c r="B19" s="644"/>
      <c r="C19" s="644"/>
      <c r="D19" s="644"/>
      <c r="E19" s="644"/>
      <c r="F19" s="644"/>
      <c r="G19" s="644"/>
      <c r="H19" s="644"/>
      <c r="I19" s="644"/>
      <c r="J19" s="644"/>
      <c r="K19" s="644"/>
      <c r="L19" s="644"/>
      <c r="M19" s="644"/>
      <c r="N19" s="644"/>
      <c r="O19" s="644"/>
      <c r="P19" s="644"/>
      <c r="Q19" s="644"/>
      <c r="R19" s="645"/>
      <c r="S19" s="645"/>
      <c r="T19" s="645"/>
      <c r="U19" s="334"/>
      <c r="V19" s="642"/>
      <c r="W19" s="642"/>
      <c r="X19" s="642"/>
      <c r="Y19" s="643"/>
      <c r="Z19" s="317"/>
    </row>
    <row r="20" spans="1:36" ht="21" customHeight="1">
      <c r="A20" s="317"/>
      <c r="B20" s="644"/>
      <c r="C20" s="644"/>
      <c r="D20" s="644"/>
      <c r="E20" s="644"/>
      <c r="F20" s="644"/>
      <c r="G20" s="644"/>
      <c r="H20" s="644"/>
      <c r="I20" s="644"/>
      <c r="J20" s="644"/>
      <c r="K20" s="644"/>
      <c r="L20" s="644"/>
      <c r="M20" s="644"/>
      <c r="N20" s="644"/>
      <c r="O20" s="644"/>
      <c r="P20" s="644"/>
      <c r="Q20" s="644"/>
      <c r="R20" s="645"/>
      <c r="S20" s="645"/>
      <c r="T20" s="645"/>
      <c r="U20" s="334"/>
      <c r="V20" s="642"/>
      <c r="W20" s="642"/>
      <c r="X20" s="642"/>
      <c r="Y20" s="643"/>
      <c r="Z20" s="665"/>
      <c r="AA20" s="665"/>
      <c r="AB20" s="665"/>
      <c r="AC20" s="335"/>
      <c r="AD20" s="336"/>
      <c r="AE20" s="331"/>
      <c r="AF20" s="331"/>
      <c r="AG20" s="331"/>
      <c r="AH20" s="331"/>
      <c r="AI20" s="331"/>
      <c r="AJ20" s="331"/>
    </row>
    <row r="21" spans="1:36" ht="21" customHeight="1">
      <c r="A21" s="317"/>
      <c r="B21" s="644"/>
      <c r="C21" s="644"/>
      <c r="D21" s="644"/>
      <c r="E21" s="644"/>
      <c r="F21" s="644"/>
      <c r="G21" s="644"/>
      <c r="H21" s="644"/>
      <c r="I21" s="644"/>
      <c r="J21" s="644"/>
      <c r="K21" s="644"/>
      <c r="L21" s="644"/>
      <c r="M21" s="644"/>
      <c r="N21" s="644"/>
      <c r="O21" s="644"/>
      <c r="P21" s="644"/>
      <c r="Q21" s="644"/>
      <c r="R21" s="645"/>
      <c r="S21" s="645"/>
      <c r="T21" s="645"/>
      <c r="U21" s="334"/>
      <c r="V21" s="642"/>
      <c r="W21" s="642"/>
      <c r="X21" s="642"/>
      <c r="Y21" s="643"/>
      <c r="Z21" s="665"/>
      <c r="AA21" s="665"/>
      <c r="AB21" s="665"/>
      <c r="AC21" s="335"/>
      <c r="AD21" s="336"/>
      <c r="AE21" s="331"/>
      <c r="AF21" s="331"/>
      <c r="AG21" s="331"/>
      <c r="AH21" s="331"/>
      <c r="AI21" s="331"/>
      <c r="AJ21" s="331"/>
    </row>
    <row r="22" spans="1:36" ht="21" customHeight="1">
      <c r="A22" s="317"/>
      <c r="B22" s="644"/>
      <c r="C22" s="644"/>
      <c r="D22" s="644"/>
      <c r="E22" s="644"/>
      <c r="F22" s="644"/>
      <c r="G22" s="644"/>
      <c r="H22" s="644"/>
      <c r="I22" s="644"/>
      <c r="J22" s="644"/>
      <c r="K22" s="644"/>
      <c r="L22" s="644"/>
      <c r="M22" s="644"/>
      <c r="N22" s="644"/>
      <c r="O22" s="644"/>
      <c r="P22" s="644"/>
      <c r="Q22" s="644"/>
      <c r="R22" s="645"/>
      <c r="S22" s="645"/>
      <c r="T22" s="645"/>
      <c r="U22" s="334"/>
      <c r="V22" s="642"/>
      <c r="W22" s="642"/>
      <c r="X22" s="642"/>
      <c r="Y22" s="643"/>
      <c r="Z22" s="335"/>
      <c r="AA22" s="335"/>
      <c r="AB22" s="335"/>
      <c r="AC22" s="337" t="s">
        <v>649</v>
      </c>
      <c r="AD22" s="338"/>
      <c r="AE22" s="331"/>
      <c r="AF22" s="331"/>
      <c r="AG22" s="331"/>
      <c r="AH22" s="331"/>
      <c r="AI22" s="331"/>
      <c r="AJ22" s="331"/>
    </row>
    <row r="23" spans="1:36" ht="21" customHeight="1">
      <c r="A23" s="317"/>
      <c r="B23" s="641" t="s">
        <v>104</v>
      </c>
      <c r="C23" s="641"/>
      <c r="D23" s="641"/>
      <c r="E23" s="641"/>
      <c r="F23" s="641"/>
      <c r="G23" s="641"/>
      <c r="H23" s="641"/>
      <c r="I23" s="641"/>
      <c r="J23" s="641"/>
      <c r="K23" s="641"/>
      <c r="L23" s="641"/>
      <c r="M23" s="641"/>
      <c r="N23" s="641"/>
      <c r="O23" s="641"/>
      <c r="P23" s="641"/>
      <c r="Q23" s="641"/>
      <c r="R23" s="641"/>
      <c r="S23" s="641"/>
      <c r="T23" s="641"/>
      <c r="U23" s="339" t="s">
        <v>105</v>
      </c>
      <c r="V23" s="642">
        <f>SUM(V18:Y22)</f>
        <v>93500</v>
      </c>
      <c r="W23" s="642"/>
      <c r="X23" s="642"/>
      <c r="Y23" s="643"/>
      <c r="Z23" s="317"/>
      <c r="AC23" s="340" t="s">
        <v>647</v>
      </c>
    </row>
    <row r="24" spans="1:36" ht="21" customHeight="1">
      <c r="A24" s="317"/>
      <c r="B24" s="634" t="s">
        <v>651</v>
      </c>
      <c r="C24" s="635"/>
      <c r="D24" s="635"/>
      <c r="E24" s="635"/>
      <c r="F24" s="635"/>
      <c r="G24" s="635"/>
      <c r="H24" s="635"/>
      <c r="I24" s="635"/>
      <c r="J24" s="635"/>
      <c r="K24" s="635"/>
      <c r="L24" s="635"/>
      <c r="M24" s="635"/>
      <c r="N24" s="635"/>
      <c r="O24" s="635"/>
      <c r="P24" s="635"/>
      <c r="Q24" s="636"/>
      <c r="R24" s="637" t="s">
        <v>645</v>
      </c>
      <c r="S24" s="638"/>
      <c r="T24" s="638"/>
      <c r="U24" s="639"/>
      <c r="V24" s="640" t="s">
        <v>642</v>
      </c>
      <c r="W24" s="640"/>
      <c r="X24" s="640"/>
      <c r="Y24" s="640"/>
      <c r="Z24" s="317"/>
      <c r="AC24" s="341" t="s">
        <v>648</v>
      </c>
    </row>
    <row r="25" spans="1:36" ht="21" customHeight="1">
      <c r="A25" s="317"/>
      <c r="B25" s="651"/>
      <c r="C25" s="652"/>
      <c r="D25" s="652"/>
      <c r="E25" s="652"/>
      <c r="F25" s="652"/>
      <c r="G25" s="652"/>
      <c r="H25" s="652"/>
      <c r="I25" s="652"/>
      <c r="J25" s="652"/>
      <c r="K25" s="652"/>
      <c r="L25" s="652"/>
      <c r="M25" s="652"/>
      <c r="N25" s="652"/>
      <c r="O25" s="652"/>
      <c r="P25" s="652"/>
      <c r="Q25" s="653"/>
      <c r="R25" s="342"/>
      <c r="S25" s="654"/>
      <c r="T25" s="654"/>
      <c r="U25" s="655"/>
      <c r="V25" s="647">
        <f>AC25*0.1</f>
        <v>0</v>
      </c>
      <c r="W25" s="647"/>
      <c r="X25" s="647"/>
      <c r="Y25" s="647"/>
      <c r="Z25" s="317"/>
      <c r="AC25" s="343">
        <f>S25/1.1</f>
        <v>0</v>
      </c>
    </row>
    <row r="26" spans="1:36" ht="21" customHeight="1">
      <c r="A26" s="317"/>
      <c r="B26" s="651"/>
      <c r="C26" s="652"/>
      <c r="D26" s="652"/>
      <c r="E26" s="652"/>
      <c r="F26" s="652"/>
      <c r="G26" s="652"/>
      <c r="H26" s="652"/>
      <c r="I26" s="652"/>
      <c r="J26" s="652"/>
      <c r="K26" s="652"/>
      <c r="L26" s="652"/>
      <c r="M26" s="652"/>
      <c r="N26" s="652"/>
      <c r="O26" s="652"/>
      <c r="P26" s="652"/>
      <c r="Q26" s="653"/>
      <c r="R26" s="342"/>
      <c r="S26" s="654"/>
      <c r="T26" s="654"/>
      <c r="U26" s="655"/>
      <c r="V26" s="647">
        <f t="shared" ref="V26:V27" si="0">AC26*0.1</f>
        <v>0</v>
      </c>
      <c r="W26" s="647"/>
      <c r="X26" s="647"/>
      <c r="Y26" s="647"/>
      <c r="Z26" s="317"/>
      <c r="AC26" s="343">
        <f t="shared" ref="AC26:AC27" si="1">S26/1.1</f>
        <v>0</v>
      </c>
    </row>
    <row r="27" spans="1:36" ht="21" customHeight="1">
      <c r="A27" s="317"/>
      <c r="B27" s="651"/>
      <c r="C27" s="652"/>
      <c r="D27" s="652"/>
      <c r="E27" s="652"/>
      <c r="F27" s="652"/>
      <c r="G27" s="652"/>
      <c r="H27" s="652"/>
      <c r="I27" s="652"/>
      <c r="J27" s="652"/>
      <c r="K27" s="652"/>
      <c r="L27" s="652"/>
      <c r="M27" s="652"/>
      <c r="N27" s="652"/>
      <c r="O27" s="652"/>
      <c r="P27" s="652"/>
      <c r="Q27" s="653"/>
      <c r="R27" s="342"/>
      <c r="S27" s="654"/>
      <c r="T27" s="654"/>
      <c r="U27" s="655"/>
      <c r="V27" s="647">
        <f t="shared" si="0"/>
        <v>0</v>
      </c>
      <c r="W27" s="647"/>
      <c r="X27" s="647"/>
      <c r="Y27" s="647"/>
      <c r="Z27" s="317"/>
      <c r="AC27" s="343">
        <f t="shared" si="1"/>
        <v>0</v>
      </c>
    </row>
    <row r="28" spans="1:36" ht="21" customHeight="1">
      <c r="A28" s="317"/>
      <c r="B28" s="648" t="s">
        <v>106</v>
      </c>
      <c r="C28" s="649"/>
      <c r="D28" s="649"/>
      <c r="E28" s="649"/>
      <c r="F28" s="649"/>
      <c r="G28" s="649"/>
      <c r="H28" s="649"/>
      <c r="I28" s="649"/>
      <c r="J28" s="649"/>
      <c r="K28" s="649"/>
      <c r="L28" s="649"/>
      <c r="M28" s="649"/>
      <c r="N28" s="649"/>
      <c r="O28" s="649"/>
      <c r="P28" s="649"/>
      <c r="Q28" s="649"/>
      <c r="R28" s="649"/>
      <c r="S28" s="649"/>
      <c r="T28" s="650"/>
      <c r="U28" s="339" t="s">
        <v>170</v>
      </c>
      <c r="V28" s="642">
        <f>SUM(S25:U27)</f>
        <v>0</v>
      </c>
      <c r="W28" s="642"/>
      <c r="X28" s="642"/>
      <c r="Y28" s="643"/>
      <c r="Z28" s="317"/>
      <c r="AC28" s="344"/>
    </row>
    <row r="29" spans="1:36" ht="21" customHeight="1">
      <c r="A29" s="317"/>
      <c r="B29" s="656" t="s">
        <v>646</v>
      </c>
      <c r="C29" s="657"/>
      <c r="D29" s="657"/>
      <c r="E29" s="657"/>
      <c r="F29" s="657"/>
      <c r="G29" s="657"/>
      <c r="H29" s="657"/>
      <c r="I29" s="657"/>
      <c r="J29" s="657"/>
      <c r="K29" s="657"/>
      <c r="L29" s="657"/>
      <c r="M29" s="657"/>
      <c r="N29" s="657"/>
      <c r="O29" s="657"/>
      <c r="P29" s="657"/>
      <c r="Q29" s="657"/>
      <c r="R29" s="657"/>
      <c r="S29" s="657"/>
      <c r="T29" s="657"/>
      <c r="U29" s="339" t="s">
        <v>171</v>
      </c>
      <c r="V29" s="654">
        <f>SUM(V25:Y27)</f>
        <v>0</v>
      </c>
      <c r="W29" s="654"/>
      <c r="X29" s="654"/>
      <c r="Y29" s="655"/>
      <c r="Z29" s="317"/>
    </row>
    <row r="30" spans="1:36" ht="21" customHeight="1">
      <c r="A30" s="317"/>
      <c r="B30" s="648" t="s">
        <v>108</v>
      </c>
      <c r="C30" s="649"/>
      <c r="D30" s="649"/>
      <c r="E30" s="649"/>
      <c r="F30" s="649"/>
      <c r="G30" s="649"/>
      <c r="H30" s="649"/>
      <c r="I30" s="649"/>
      <c r="J30" s="649"/>
      <c r="K30" s="649"/>
      <c r="L30" s="649"/>
      <c r="M30" s="649"/>
      <c r="N30" s="649"/>
      <c r="O30" s="649"/>
      <c r="P30" s="649"/>
      <c r="Q30" s="649"/>
      <c r="R30" s="649"/>
      <c r="S30" s="649"/>
      <c r="T30" s="650"/>
      <c r="U30" s="339" t="s">
        <v>172</v>
      </c>
      <c r="V30" s="642">
        <f>V23+V28</f>
        <v>93500</v>
      </c>
      <c r="W30" s="642"/>
      <c r="X30" s="642"/>
      <c r="Y30" s="643"/>
      <c r="Z30" s="317"/>
    </row>
    <row r="31" spans="1:36" ht="21" customHeight="1" outlineLevel="1">
      <c r="A31" s="317"/>
      <c r="B31" s="648" t="s">
        <v>173</v>
      </c>
      <c r="C31" s="649"/>
      <c r="D31" s="649"/>
      <c r="E31" s="649"/>
      <c r="F31" s="649"/>
      <c r="G31" s="649"/>
      <c r="H31" s="649"/>
      <c r="I31" s="649"/>
      <c r="J31" s="649"/>
      <c r="K31" s="649"/>
      <c r="L31" s="649"/>
      <c r="M31" s="649"/>
      <c r="N31" s="649"/>
      <c r="O31" s="649"/>
      <c r="P31" s="649"/>
      <c r="Q31" s="649"/>
      <c r="R31" s="649"/>
      <c r="S31" s="649"/>
      <c r="T31" s="650"/>
      <c r="U31" s="339" t="s">
        <v>652</v>
      </c>
      <c r="V31" s="642">
        <f>V30</f>
        <v>93500</v>
      </c>
      <c r="W31" s="642"/>
      <c r="X31" s="642"/>
      <c r="Y31" s="643"/>
      <c r="Z31" s="317"/>
    </row>
    <row r="32" spans="1:36" ht="21" customHeight="1" outlineLevel="1">
      <c r="A32" s="317"/>
      <c r="B32" s="345" t="s">
        <v>641</v>
      </c>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17"/>
    </row>
    <row r="33" spans="1:28" ht="23.25" customHeight="1">
      <c r="A33" s="317"/>
      <c r="B33" s="347" t="s">
        <v>711</v>
      </c>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17"/>
    </row>
    <row r="34" spans="1:28" ht="13.5" customHeight="1">
      <c r="A34" s="317"/>
      <c r="B34" s="348"/>
      <c r="C34" s="348" t="s">
        <v>569</v>
      </c>
      <c r="D34" s="349"/>
      <c r="E34" s="349"/>
      <c r="F34" s="349"/>
      <c r="G34" s="349"/>
      <c r="H34" s="349"/>
      <c r="I34" s="349"/>
      <c r="J34" s="349"/>
      <c r="K34" s="349"/>
      <c r="L34" s="349"/>
      <c r="M34" s="349"/>
      <c r="N34" s="349"/>
      <c r="O34" s="349"/>
      <c r="P34" s="349"/>
      <c r="Q34" s="349"/>
      <c r="R34" s="349"/>
      <c r="S34" s="349"/>
      <c r="T34" s="349"/>
      <c r="U34" s="349"/>
      <c r="V34" s="349"/>
      <c r="W34" s="349"/>
      <c r="X34" s="349"/>
      <c r="Y34" s="349"/>
      <c r="Z34" s="317"/>
    </row>
    <row r="35" spans="1:28" ht="13.5" customHeight="1">
      <c r="A35" s="317"/>
      <c r="B35" s="348"/>
      <c r="C35" s="348" t="s">
        <v>570</v>
      </c>
      <c r="D35" s="349"/>
      <c r="E35" s="349"/>
      <c r="F35" s="349"/>
      <c r="G35" s="349"/>
      <c r="H35" s="349"/>
      <c r="I35" s="349"/>
      <c r="J35" s="349"/>
      <c r="K35" s="349"/>
      <c r="L35" s="349"/>
      <c r="M35" s="349"/>
      <c r="N35" s="349"/>
      <c r="O35" s="349"/>
      <c r="P35" s="349"/>
      <c r="Q35" s="349"/>
      <c r="R35" s="349"/>
      <c r="S35" s="349"/>
      <c r="T35" s="349"/>
      <c r="U35" s="349"/>
      <c r="V35" s="349"/>
      <c r="W35" s="349"/>
      <c r="X35" s="349"/>
      <c r="Y35" s="349"/>
      <c r="Z35" s="317"/>
    </row>
    <row r="36" spans="1:28" ht="13.5" customHeight="1" thickBot="1">
      <c r="A36" s="317"/>
      <c r="B36" s="348"/>
      <c r="C36" s="349"/>
      <c r="D36" s="349"/>
      <c r="E36" s="349"/>
      <c r="F36" s="349"/>
      <c r="G36" s="349"/>
      <c r="H36" s="349"/>
      <c r="I36" s="349"/>
      <c r="J36" s="349"/>
      <c r="K36" s="349"/>
      <c r="L36" s="349"/>
      <c r="M36" s="349"/>
      <c r="N36" s="349"/>
      <c r="O36" s="349"/>
      <c r="P36" s="349"/>
      <c r="Q36" s="349"/>
      <c r="R36" s="349"/>
      <c r="S36" s="349"/>
      <c r="T36" s="349"/>
      <c r="U36" s="349"/>
      <c r="V36" s="349"/>
      <c r="W36" s="349"/>
      <c r="X36" s="349"/>
      <c r="Y36" s="349"/>
      <c r="Z36" s="317"/>
    </row>
    <row r="37" spans="1:28" ht="18.75" customHeight="1">
      <c r="A37" s="317"/>
      <c r="B37" s="675" t="s">
        <v>710</v>
      </c>
      <c r="C37" s="676"/>
      <c r="D37" s="676"/>
      <c r="E37" s="677"/>
      <c r="F37" s="350"/>
      <c r="G37" s="351" t="s">
        <v>416</v>
      </c>
      <c r="H37" s="350"/>
      <c r="I37" s="350"/>
      <c r="J37" s="352"/>
      <c r="K37" s="352"/>
      <c r="L37" s="352"/>
      <c r="M37" s="352"/>
      <c r="N37" s="352"/>
      <c r="O37" s="352"/>
      <c r="P37" s="352"/>
      <c r="Q37" s="352"/>
      <c r="R37" s="352"/>
      <c r="S37" s="352"/>
      <c r="T37" s="352"/>
      <c r="U37" s="352"/>
      <c r="V37" s="352"/>
      <c r="W37" s="352"/>
      <c r="X37" s="352"/>
      <c r="Y37" s="353"/>
      <c r="Z37" s="317"/>
    </row>
    <row r="38" spans="1:28" ht="18.75" customHeight="1">
      <c r="A38" s="317"/>
      <c r="B38" s="678"/>
      <c r="C38" s="679"/>
      <c r="D38" s="679"/>
      <c r="E38" s="680"/>
      <c r="F38" s="354"/>
      <c r="G38" s="355" t="s">
        <v>40</v>
      </c>
      <c r="H38" s="354"/>
      <c r="I38" s="354"/>
      <c r="J38" s="356" t="s">
        <v>415</v>
      </c>
      <c r="K38" s="356"/>
      <c r="M38" s="674">
        <v>2167817</v>
      </c>
      <c r="N38" s="674"/>
      <c r="O38" s="674"/>
      <c r="P38" s="355"/>
      <c r="Q38" s="355"/>
      <c r="R38" s="355"/>
      <c r="T38" s="357"/>
      <c r="U38" s="357"/>
      <c r="V38" s="357"/>
      <c r="W38" s="357"/>
      <c r="X38" s="357"/>
      <c r="Y38" s="358"/>
      <c r="Z38" s="317"/>
    </row>
    <row r="39" spans="1:28" ht="18.75" customHeight="1">
      <c r="A39" s="317"/>
      <c r="B39" s="678"/>
      <c r="C39" s="679"/>
      <c r="D39" s="679"/>
      <c r="E39" s="680"/>
      <c r="F39" s="354"/>
      <c r="G39" s="355" t="s">
        <v>41</v>
      </c>
      <c r="H39" s="354"/>
      <c r="I39" s="357"/>
      <c r="J39" s="359" t="s">
        <v>413</v>
      </c>
      <c r="K39" s="357"/>
      <c r="L39" s="357"/>
      <c r="M39" s="357"/>
      <c r="N39" s="357"/>
      <c r="O39" s="357"/>
      <c r="P39" s="357"/>
      <c r="Q39" s="357"/>
      <c r="R39" s="357"/>
      <c r="S39" s="357"/>
      <c r="T39" s="357"/>
      <c r="U39" s="357"/>
      <c r="V39" s="357"/>
      <c r="W39" s="357"/>
      <c r="X39" s="357"/>
      <c r="Y39" s="358"/>
      <c r="Z39" s="317"/>
    </row>
    <row r="40" spans="1:28" ht="18.75" customHeight="1">
      <c r="A40" s="317"/>
      <c r="B40" s="681"/>
      <c r="C40" s="682"/>
      <c r="D40" s="682"/>
      <c r="E40" s="683"/>
      <c r="F40" s="360"/>
      <c r="G40" s="361"/>
      <c r="H40" s="361"/>
      <c r="I40" s="362"/>
      <c r="J40" s="363"/>
      <c r="K40" s="363"/>
      <c r="L40" s="363" t="s">
        <v>414</v>
      </c>
      <c r="M40" s="363"/>
      <c r="N40" s="363"/>
      <c r="O40" s="363"/>
      <c r="P40" s="363"/>
      <c r="Q40" s="363"/>
      <c r="R40" s="363"/>
      <c r="S40" s="363"/>
      <c r="T40" s="363"/>
      <c r="U40" s="363"/>
      <c r="V40" s="363"/>
      <c r="W40" s="363"/>
      <c r="X40" s="363"/>
      <c r="Y40" s="364"/>
      <c r="Z40" s="317"/>
    </row>
    <row r="41" spans="1:28" ht="18.75" customHeight="1" thickBot="1">
      <c r="A41" s="317"/>
      <c r="B41" s="671" t="s">
        <v>35</v>
      </c>
      <c r="C41" s="672"/>
      <c r="D41" s="672"/>
      <c r="E41" s="673"/>
      <c r="F41" s="365" t="s">
        <v>77</v>
      </c>
      <c r="G41" s="365"/>
      <c r="H41" s="365"/>
      <c r="I41" s="365"/>
      <c r="J41" s="366"/>
      <c r="K41" s="366"/>
      <c r="L41" s="366"/>
      <c r="M41" s="366"/>
      <c r="N41" s="366"/>
      <c r="O41" s="366"/>
      <c r="P41" s="366"/>
      <c r="Q41" s="366"/>
      <c r="R41" s="366"/>
      <c r="S41" s="366"/>
      <c r="T41" s="366"/>
      <c r="U41" s="366"/>
      <c r="V41" s="366"/>
      <c r="W41" s="366"/>
      <c r="X41" s="366"/>
      <c r="Y41" s="367"/>
      <c r="Z41" s="317"/>
    </row>
    <row r="42" spans="1:28" ht="17.25" customHeight="1">
      <c r="A42" s="317"/>
      <c r="B42" s="317"/>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row>
    <row r="43" spans="1:28" ht="17.25" customHeight="1">
      <c r="A43" s="317"/>
      <c r="Z43" s="317"/>
    </row>
    <row r="44" spans="1:28" ht="17.25" customHeight="1">
      <c r="A44" s="317"/>
      <c r="Z44" s="317"/>
      <c r="AA44" s="368"/>
      <c r="AB44" s="368"/>
    </row>
    <row r="45" spans="1:28" ht="17.25" customHeight="1">
      <c r="A45" s="317"/>
      <c r="Z45" s="317"/>
    </row>
    <row r="46" spans="1:28" ht="17.25" customHeight="1">
      <c r="A46" s="317"/>
      <c r="Z46" s="317"/>
    </row>
    <row r="47" spans="1:28" ht="17.25" customHeight="1">
      <c r="A47" s="317"/>
      <c r="Z47" s="317"/>
    </row>
    <row r="48" spans="1:28" ht="17.25" customHeight="1">
      <c r="A48" s="317"/>
      <c r="Z48" s="317"/>
      <c r="AA48" s="368"/>
      <c r="AB48" s="368"/>
    </row>
    <row r="49" spans="1:26" ht="17.25" customHeight="1">
      <c r="A49" s="317"/>
      <c r="Z49" s="317"/>
    </row>
    <row r="50" spans="1:26" ht="17.25" customHeight="1">
      <c r="A50" s="317"/>
      <c r="Z50" s="317"/>
    </row>
    <row r="51" spans="1:26" ht="17.25" customHeight="1">
      <c r="A51" s="317"/>
      <c r="Z51" s="317"/>
    </row>
    <row r="52" spans="1:26">
      <c r="A52" s="317"/>
      <c r="Z52" s="317"/>
    </row>
  </sheetData>
  <mergeCells count="74">
    <mergeCell ref="F3:I3"/>
    <mergeCell ref="A4:Y5"/>
    <mergeCell ref="B8:I9"/>
    <mergeCell ref="J8:K9"/>
    <mergeCell ref="N8:Q8"/>
    <mergeCell ref="R8:S8"/>
    <mergeCell ref="Q6:Y6"/>
    <mergeCell ref="B10:C10"/>
    <mergeCell ref="D10:K10"/>
    <mergeCell ref="O10:Q10"/>
    <mergeCell ref="R10:V10"/>
    <mergeCell ref="N11:O11"/>
    <mergeCell ref="Q11:Y11"/>
    <mergeCell ref="N13:O13"/>
    <mergeCell ref="Q13:W13"/>
    <mergeCell ref="B14:C15"/>
    <mergeCell ref="D14:I15"/>
    <mergeCell ref="J14:K15"/>
    <mergeCell ref="N14:O14"/>
    <mergeCell ref="Q14:Y14"/>
    <mergeCell ref="N15:O15"/>
    <mergeCell ref="Q15:Y15"/>
    <mergeCell ref="B41:E41"/>
    <mergeCell ref="B31:T31"/>
    <mergeCell ref="V31:Y31"/>
    <mergeCell ref="M38:O38"/>
    <mergeCell ref="B37:E40"/>
    <mergeCell ref="AA3:AD3"/>
    <mergeCell ref="AA4:AD5"/>
    <mergeCell ref="Z21:AB21"/>
    <mergeCell ref="Z20:AB20"/>
    <mergeCell ref="Q12:Y12"/>
    <mergeCell ref="B19:Q19"/>
    <mergeCell ref="R19:T19"/>
    <mergeCell ref="V19:Y19"/>
    <mergeCell ref="B20:Q20"/>
    <mergeCell ref="R20:T20"/>
    <mergeCell ref="V20:Y20"/>
    <mergeCell ref="B18:Q18"/>
    <mergeCell ref="R18:T18"/>
    <mergeCell ref="V18:Y18"/>
    <mergeCell ref="B17:Q17"/>
    <mergeCell ref="R17:T17"/>
    <mergeCell ref="V30:Y30"/>
    <mergeCell ref="V25:Y25"/>
    <mergeCell ref="V27:Y27"/>
    <mergeCell ref="B28:T28"/>
    <mergeCell ref="V28:Y28"/>
    <mergeCell ref="V26:Y26"/>
    <mergeCell ref="B27:Q27"/>
    <mergeCell ref="S27:U27"/>
    <mergeCell ref="V29:Y29"/>
    <mergeCell ref="B29:T29"/>
    <mergeCell ref="B25:Q25"/>
    <mergeCell ref="B26:Q26"/>
    <mergeCell ref="S25:U25"/>
    <mergeCell ref="S26:U26"/>
    <mergeCell ref="B30:T30"/>
    <mergeCell ref="V1:W1"/>
    <mergeCell ref="X1:Y1"/>
    <mergeCell ref="V2:W3"/>
    <mergeCell ref="X2:Y3"/>
    <mergeCell ref="B24:Q24"/>
    <mergeCell ref="R24:U24"/>
    <mergeCell ref="V24:Y24"/>
    <mergeCell ref="B23:T23"/>
    <mergeCell ref="V23:Y23"/>
    <mergeCell ref="B21:Q21"/>
    <mergeCell ref="R21:T21"/>
    <mergeCell ref="V21:Y21"/>
    <mergeCell ref="B22:Q22"/>
    <mergeCell ref="R22:T22"/>
    <mergeCell ref="V22:Y22"/>
    <mergeCell ref="U17:Y17"/>
  </mergeCells>
  <phoneticPr fontId="1"/>
  <conditionalFormatting sqref="B8:I9">
    <cfRule type="cellIs" dxfId="35" priority="2" operator="equal">
      <formula>0</formula>
    </cfRule>
  </conditionalFormatting>
  <conditionalFormatting sqref="F3:I3">
    <cfRule type="cellIs" dxfId="34" priority="1" operator="equal">
      <formula>0</formula>
    </cfRule>
  </conditionalFormatting>
  <conditionalFormatting sqref="W10">
    <cfRule type="cellIs" dxfId="33" priority="4" operator="equal">
      <formula>0</formula>
    </cfRule>
    <cfRule type="expression" dxfId="32" priority="5">
      <formula>"0"</formula>
    </cfRule>
  </conditionalFormatting>
  <dataValidations count="1">
    <dataValidation type="list" allowBlank="1" showInputMessage="1" showErrorMessage="1" sqref="R8:S8" xr:uid="{0AC80C56-A52C-44ED-BED0-BEB072360AB1}">
      <formula1>"平成,令和"</formula1>
    </dataValidation>
  </dataValidations>
  <printOptions horizontalCentered="1"/>
  <pageMargins left="0.70866141732283472" right="0.70866141732283472" top="0.59055118110236227" bottom="0" header="0.31496062992125984" footer="0"/>
  <pageSetup paperSize="9" scale="93" orientation="portrait" horizontalDpi="1200" verticalDpi="1200" r:id="rId1"/>
  <headerFooter scaleWithDoc="0"/>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D8C2-9C5F-4A04-8686-BE9830968D90}">
  <sheetPr>
    <tabColor rgb="FFFFC000"/>
  </sheetPr>
  <dimension ref="A1:AJ51"/>
  <sheetViews>
    <sheetView zoomScaleNormal="100" workbookViewId="0">
      <selection activeCell="D14" sqref="D14:I15"/>
    </sheetView>
  </sheetViews>
  <sheetFormatPr defaultColWidth="9" defaultRowHeight="15.75" outlineLevelRow="1"/>
  <cols>
    <col min="1" max="1" width="1.625" style="318" customWidth="1"/>
    <col min="2" max="2" width="4.625" style="318" customWidth="1"/>
    <col min="3" max="3" width="3.625" style="318" customWidth="1"/>
    <col min="4" max="11" width="4.25" style="318" customWidth="1"/>
    <col min="12" max="15" width="3.625" style="318" customWidth="1"/>
    <col min="16" max="16" width="1" style="318" customWidth="1"/>
    <col min="17" max="21" width="3.625" style="318" customWidth="1"/>
    <col min="22" max="25" width="4.5" style="318" customWidth="1"/>
    <col min="26" max="26" width="4.125" style="318" customWidth="1"/>
    <col min="27" max="27" width="13.5" style="318" customWidth="1"/>
    <col min="28" max="28" width="9.75" style="318" customWidth="1"/>
    <col min="29" max="29" width="10.125" style="318" customWidth="1"/>
    <col min="30" max="30" width="4" style="318" customWidth="1"/>
    <col min="31" max="32" width="6.625" style="318" customWidth="1"/>
    <col min="33" max="42" width="9" style="318" customWidth="1"/>
    <col min="43" max="16384" width="9" style="318"/>
  </cols>
  <sheetData>
    <row r="1" spans="1:30" ht="18" customHeight="1">
      <c r="V1" s="629" t="s">
        <v>719</v>
      </c>
      <c r="W1" s="629"/>
      <c r="X1" s="629" t="s">
        <v>720</v>
      </c>
      <c r="Y1" s="629"/>
    </row>
    <row r="2" spans="1:30" ht="18" customHeight="1" thickBot="1">
      <c r="A2" s="317"/>
      <c r="B2" s="317" t="s">
        <v>94</v>
      </c>
      <c r="C2" s="317"/>
      <c r="D2" s="317"/>
      <c r="E2" s="317"/>
      <c r="F2" s="317"/>
      <c r="G2" s="317"/>
      <c r="H2" s="317"/>
      <c r="I2" s="317"/>
      <c r="J2" s="317"/>
      <c r="K2" s="317"/>
      <c r="L2" s="317"/>
      <c r="M2" s="317"/>
      <c r="N2" s="317"/>
      <c r="O2" s="317"/>
      <c r="P2" s="317"/>
      <c r="Q2" s="317"/>
      <c r="R2" s="317"/>
      <c r="S2" s="317"/>
      <c r="T2" s="317"/>
      <c r="U2" s="317"/>
      <c r="V2" s="630"/>
      <c r="W2" s="631"/>
      <c r="X2" s="630"/>
      <c r="Y2" s="631"/>
      <c r="Z2" s="317"/>
    </row>
    <row r="3" spans="1:30"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632"/>
      <c r="W3" s="633"/>
      <c r="X3" s="632"/>
      <c r="Y3" s="633"/>
      <c r="Z3" s="317"/>
      <c r="AA3" s="658" t="s">
        <v>264</v>
      </c>
      <c r="AB3" s="658"/>
      <c r="AC3" s="658"/>
      <c r="AD3" s="658"/>
    </row>
    <row r="4" spans="1:30" ht="18" customHeight="1" thickTop="1">
      <c r="A4" s="701" t="s">
        <v>89</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0" ht="18" customHeight="1" thickBot="1">
      <c r="A5" s="702"/>
      <c r="B5" s="702"/>
      <c r="C5" s="702"/>
      <c r="D5" s="702"/>
      <c r="E5" s="702"/>
      <c r="F5" s="702"/>
      <c r="G5" s="702"/>
      <c r="H5" s="702"/>
      <c r="I5" s="702"/>
      <c r="J5" s="702"/>
      <c r="K5" s="702"/>
      <c r="L5" s="702"/>
      <c r="M5" s="702"/>
      <c r="N5" s="702"/>
      <c r="O5" s="702"/>
      <c r="P5" s="702"/>
      <c r="Q5" s="702"/>
      <c r="R5" s="702"/>
      <c r="S5" s="702"/>
      <c r="T5" s="702"/>
      <c r="U5" s="702"/>
      <c r="V5" s="702"/>
      <c r="W5" s="702"/>
      <c r="X5" s="702"/>
      <c r="Y5" s="702"/>
      <c r="Z5" s="317"/>
      <c r="AA5" s="662"/>
      <c r="AB5" s="663"/>
      <c r="AC5" s="663"/>
      <c r="AD5" s="664"/>
    </row>
    <row r="6" spans="1:30" ht="15" customHeight="1">
      <c r="A6" s="322"/>
      <c r="B6" s="322"/>
      <c r="C6" s="322"/>
      <c r="D6" s="322"/>
      <c r="E6" s="322"/>
      <c r="F6" s="322"/>
      <c r="G6" s="322"/>
      <c r="H6" s="322"/>
      <c r="I6" s="322"/>
      <c r="J6" s="322"/>
      <c r="K6" s="322"/>
      <c r="L6" s="322"/>
      <c r="M6" s="322"/>
      <c r="N6" s="322"/>
      <c r="O6" s="322"/>
      <c r="P6" s="322"/>
      <c r="Q6" s="709" t="s">
        <v>713</v>
      </c>
      <c r="R6" s="709"/>
      <c r="S6" s="709"/>
      <c r="T6" s="709"/>
      <c r="U6" s="709"/>
      <c r="V6" s="709"/>
      <c r="W6" s="709"/>
      <c r="X6" s="709"/>
      <c r="Y6" s="709"/>
      <c r="Z6" s="317"/>
    </row>
    <row r="7" spans="1:30" ht="6.6" customHeight="1">
      <c r="I7" s="317"/>
      <c r="J7" s="317"/>
      <c r="K7" s="317"/>
      <c r="L7" s="317"/>
      <c r="M7" s="317"/>
      <c r="N7" s="317"/>
      <c r="O7" s="317"/>
      <c r="P7" s="317"/>
      <c r="Q7" s="317"/>
      <c r="R7" s="317"/>
      <c r="S7" s="317"/>
      <c r="T7" s="317"/>
      <c r="U7" s="317"/>
      <c r="V7" s="317"/>
      <c r="W7" s="317"/>
      <c r="X7" s="317"/>
      <c r="Y7" s="317"/>
      <c r="Z7" s="317"/>
    </row>
    <row r="8" spans="1:30" ht="18" customHeight="1">
      <c r="A8" s="317"/>
      <c r="B8" s="703">
        <f>入力元!L8</f>
        <v>0</v>
      </c>
      <c r="C8" s="703"/>
      <c r="D8" s="703"/>
      <c r="E8" s="703"/>
      <c r="F8" s="703"/>
      <c r="G8" s="703"/>
      <c r="H8" s="703"/>
      <c r="I8" s="703"/>
      <c r="J8" s="705" t="s">
        <v>128</v>
      </c>
      <c r="K8" s="705"/>
      <c r="L8" s="317"/>
      <c r="N8" s="707" t="s">
        <v>15</v>
      </c>
      <c r="O8" s="707"/>
      <c r="P8" s="707"/>
      <c r="Q8" s="707"/>
      <c r="R8" s="708" t="s">
        <v>428</v>
      </c>
      <c r="S8" s="708"/>
      <c r="T8" s="324"/>
      <c r="U8" s="323" t="s">
        <v>28</v>
      </c>
      <c r="V8" s="324"/>
      <c r="W8" s="323" t="s">
        <v>126</v>
      </c>
      <c r="X8" s="324"/>
      <c r="Y8" s="323" t="s">
        <v>125</v>
      </c>
      <c r="Z8" s="317"/>
    </row>
    <row r="9" spans="1:30" ht="18" customHeight="1">
      <c r="B9" s="704"/>
      <c r="C9" s="704"/>
      <c r="D9" s="704"/>
      <c r="E9" s="704"/>
      <c r="F9" s="704"/>
      <c r="G9" s="704"/>
      <c r="H9" s="704"/>
      <c r="I9" s="704"/>
      <c r="J9" s="706"/>
      <c r="K9" s="706"/>
      <c r="M9" s="325"/>
      <c r="N9" s="325"/>
      <c r="O9" s="325"/>
      <c r="P9" s="325"/>
      <c r="Y9" s="317"/>
      <c r="Z9" s="317"/>
    </row>
    <row r="10" spans="1:30" ht="30.75" customHeight="1">
      <c r="B10" s="693" t="s">
        <v>18</v>
      </c>
      <c r="C10" s="693"/>
      <c r="D10" s="695"/>
      <c r="E10" s="695"/>
      <c r="F10" s="695"/>
      <c r="G10" s="695"/>
      <c r="H10" s="695"/>
      <c r="I10" s="695"/>
      <c r="J10" s="695"/>
      <c r="K10" s="695"/>
      <c r="M10" s="325"/>
      <c r="N10" s="326"/>
      <c r="O10" s="696"/>
      <c r="P10" s="696"/>
      <c r="Q10" s="696"/>
      <c r="R10" s="725" t="s">
        <v>406</v>
      </c>
      <c r="S10" s="725"/>
      <c r="T10" s="725"/>
      <c r="U10" s="725"/>
      <c r="V10" s="725"/>
      <c r="W10" s="726" t="s">
        <v>699</v>
      </c>
      <c r="X10" s="726"/>
      <c r="Y10" s="726"/>
      <c r="Z10" s="317"/>
    </row>
    <row r="11" spans="1:30" ht="18" customHeight="1">
      <c r="A11" s="317"/>
      <c r="H11" s="329"/>
      <c r="I11" s="317"/>
      <c r="J11" s="317"/>
      <c r="K11" s="317"/>
      <c r="L11" s="317"/>
      <c r="N11" s="691" t="s">
        <v>2</v>
      </c>
      <c r="O11" s="691"/>
      <c r="P11" s="330" t="s">
        <v>101</v>
      </c>
      <c r="Q11" s="692" t="s">
        <v>707</v>
      </c>
      <c r="R11" s="692"/>
      <c r="S11" s="692"/>
      <c r="T11" s="692"/>
      <c r="U11" s="692"/>
      <c r="V11" s="692"/>
      <c r="W11" s="692"/>
      <c r="X11" s="692"/>
      <c r="Y11" s="692"/>
    </row>
    <row r="12" spans="1:30" ht="18" customHeight="1">
      <c r="A12" s="317"/>
      <c r="B12" s="331" t="s">
        <v>425</v>
      </c>
      <c r="C12" s="329"/>
      <c r="D12" s="329"/>
      <c r="E12" s="329"/>
      <c r="F12" s="329"/>
      <c r="G12" s="329"/>
      <c r="H12" s="317"/>
      <c r="I12" s="317"/>
      <c r="J12" s="317"/>
      <c r="K12" s="317"/>
      <c r="L12" s="317"/>
      <c r="N12" s="330"/>
      <c r="O12" s="330"/>
      <c r="P12" s="330"/>
      <c r="Q12" s="666" t="s">
        <v>708</v>
      </c>
      <c r="R12" s="666"/>
      <c r="S12" s="666"/>
      <c r="T12" s="666"/>
      <c r="U12" s="666"/>
      <c r="V12" s="666"/>
      <c r="W12" s="666"/>
      <c r="X12" s="666"/>
      <c r="Y12" s="666"/>
    </row>
    <row r="13" spans="1:30" ht="36" customHeight="1">
      <c r="A13" s="317"/>
      <c r="B13" s="317"/>
      <c r="C13" s="317"/>
      <c r="D13" s="317"/>
      <c r="E13" s="317"/>
      <c r="F13" s="317"/>
      <c r="G13" s="317"/>
      <c r="H13" s="317"/>
      <c r="I13" s="317"/>
      <c r="J13" s="317"/>
      <c r="K13" s="317"/>
      <c r="L13" s="317"/>
      <c r="N13" s="684" t="s">
        <v>13</v>
      </c>
      <c r="O13" s="684"/>
      <c r="P13" s="332" t="s">
        <v>101</v>
      </c>
      <c r="Q13" s="685" t="s">
        <v>700</v>
      </c>
      <c r="R13" s="685"/>
      <c r="S13" s="685"/>
      <c r="T13" s="685"/>
      <c r="U13" s="685"/>
      <c r="V13" s="685"/>
      <c r="W13" s="685"/>
      <c r="X13" s="317"/>
      <c r="Y13" s="317"/>
    </row>
    <row r="14" spans="1:30" ht="18" customHeight="1">
      <c r="A14" s="317"/>
      <c r="B14" s="686" t="s">
        <v>19</v>
      </c>
      <c r="C14" s="686"/>
      <c r="D14" s="688">
        <f>V31</f>
        <v>0</v>
      </c>
      <c r="E14" s="689"/>
      <c r="F14" s="689"/>
      <c r="G14" s="689"/>
      <c r="H14" s="689"/>
      <c r="I14" s="689"/>
      <c r="J14" s="686" t="s">
        <v>20</v>
      </c>
      <c r="K14" s="686"/>
      <c r="L14" s="317"/>
      <c r="N14" s="691" t="s">
        <v>14</v>
      </c>
      <c r="O14" s="691"/>
      <c r="P14" s="330" t="s">
        <v>101</v>
      </c>
      <c r="Q14" s="692" t="s">
        <v>701</v>
      </c>
      <c r="R14" s="692"/>
      <c r="S14" s="692"/>
      <c r="T14" s="692"/>
      <c r="U14" s="692"/>
      <c r="V14" s="692"/>
      <c r="W14" s="692"/>
      <c r="X14" s="692"/>
      <c r="Y14" s="692"/>
    </row>
    <row r="15" spans="1:30" ht="18" customHeight="1">
      <c r="A15" s="317"/>
      <c r="B15" s="687"/>
      <c r="C15" s="687"/>
      <c r="D15" s="690"/>
      <c r="E15" s="690"/>
      <c r="F15" s="690"/>
      <c r="G15" s="690"/>
      <c r="H15" s="690"/>
      <c r="I15" s="690"/>
      <c r="J15" s="687"/>
      <c r="K15" s="687"/>
      <c r="L15" s="317"/>
      <c r="N15" s="691" t="s">
        <v>169</v>
      </c>
      <c r="O15" s="691"/>
      <c r="P15" s="330" t="s">
        <v>101</v>
      </c>
      <c r="Q15" s="692" t="s">
        <v>702</v>
      </c>
      <c r="R15" s="692"/>
      <c r="S15" s="692"/>
      <c r="T15" s="692"/>
      <c r="U15" s="692"/>
      <c r="V15" s="692"/>
      <c r="W15" s="692"/>
      <c r="X15" s="692"/>
      <c r="Y15" s="692"/>
      <c r="AA15" s="333"/>
      <c r="AB15" s="333"/>
    </row>
    <row r="16" spans="1:30"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row>
    <row r="17" spans="1:36" ht="28.5" customHeight="1">
      <c r="A17" s="317"/>
      <c r="B17" s="669" t="s">
        <v>102</v>
      </c>
      <c r="C17" s="669"/>
      <c r="D17" s="669"/>
      <c r="E17" s="669"/>
      <c r="F17" s="669"/>
      <c r="G17" s="669"/>
      <c r="H17" s="669"/>
      <c r="I17" s="669"/>
      <c r="J17" s="669"/>
      <c r="K17" s="669"/>
      <c r="L17" s="669"/>
      <c r="M17" s="669"/>
      <c r="N17" s="669"/>
      <c r="O17" s="669"/>
      <c r="P17" s="669"/>
      <c r="Q17" s="669"/>
      <c r="R17" s="670" t="s">
        <v>103</v>
      </c>
      <c r="S17" s="670"/>
      <c r="T17" s="670"/>
      <c r="U17" s="646" t="s">
        <v>45</v>
      </c>
      <c r="V17" s="646"/>
      <c r="W17" s="646"/>
      <c r="X17" s="646"/>
      <c r="Y17" s="646"/>
      <c r="Z17" s="317"/>
    </row>
    <row r="18" spans="1:36" ht="21" customHeight="1">
      <c r="A18" s="317"/>
      <c r="B18" s="644">
        <f>D10</f>
        <v>0</v>
      </c>
      <c r="C18" s="644"/>
      <c r="D18" s="644"/>
      <c r="E18" s="644"/>
      <c r="F18" s="644"/>
      <c r="G18" s="644"/>
      <c r="H18" s="644"/>
      <c r="I18" s="644"/>
      <c r="J18" s="644"/>
      <c r="K18" s="644"/>
      <c r="L18" s="644"/>
      <c r="M18" s="644"/>
      <c r="N18" s="644"/>
      <c r="O18" s="644"/>
      <c r="P18" s="644"/>
      <c r="Q18" s="644"/>
      <c r="R18" s="668" t="s">
        <v>110</v>
      </c>
      <c r="S18" s="668"/>
      <c r="T18" s="668"/>
      <c r="U18" s="334"/>
      <c r="V18" s="642"/>
      <c r="W18" s="642"/>
      <c r="X18" s="642"/>
      <c r="Y18" s="643"/>
      <c r="Z18" s="317"/>
    </row>
    <row r="19" spans="1:36" ht="21" customHeight="1">
      <c r="A19" s="317"/>
      <c r="B19" s="644"/>
      <c r="C19" s="644"/>
      <c r="D19" s="644"/>
      <c r="E19" s="644"/>
      <c r="F19" s="644"/>
      <c r="G19" s="644"/>
      <c r="H19" s="644"/>
      <c r="I19" s="644"/>
      <c r="J19" s="644"/>
      <c r="K19" s="644"/>
      <c r="L19" s="644"/>
      <c r="M19" s="644"/>
      <c r="N19" s="644"/>
      <c r="O19" s="644"/>
      <c r="P19" s="644"/>
      <c r="Q19" s="644"/>
      <c r="R19" s="645"/>
      <c r="S19" s="645"/>
      <c r="T19" s="645"/>
      <c r="U19" s="334"/>
      <c r="V19" s="642"/>
      <c r="W19" s="642"/>
      <c r="X19" s="642"/>
      <c r="Y19" s="643"/>
      <c r="Z19" s="317"/>
    </row>
    <row r="20" spans="1:36" ht="21" customHeight="1">
      <c r="A20" s="317"/>
      <c r="B20" s="644"/>
      <c r="C20" s="644"/>
      <c r="D20" s="644"/>
      <c r="E20" s="644"/>
      <c r="F20" s="644"/>
      <c r="G20" s="644"/>
      <c r="H20" s="644"/>
      <c r="I20" s="644"/>
      <c r="J20" s="644"/>
      <c r="K20" s="644"/>
      <c r="L20" s="644"/>
      <c r="M20" s="644"/>
      <c r="N20" s="644"/>
      <c r="O20" s="644"/>
      <c r="P20" s="644"/>
      <c r="Q20" s="644"/>
      <c r="R20" s="645"/>
      <c r="S20" s="645"/>
      <c r="T20" s="645"/>
      <c r="U20" s="334"/>
      <c r="V20" s="642"/>
      <c r="W20" s="642"/>
      <c r="X20" s="642"/>
      <c r="Y20" s="643"/>
      <c r="Z20" s="665"/>
      <c r="AA20" s="665"/>
      <c r="AB20" s="665"/>
      <c r="AC20" s="335"/>
      <c r="AD20" s="336"/>
      <c r="AE20" s="331"/>
      <c r="AF20" s="331"/>
      <c r="AG20" s="331"/>
      <c r="AH20" s="331"/>
      <c r="AI20" s="331"/>
      <c r="AJ20" s="331"/>
    </row>
    <row r="21" spans="1:36" ht="21" customHeight="1">
      <c r="A21" s="317"/>
      <c r="B21" s="644"/>
      <c r="C21" s="644"/>
      <c r="D21" s="644"/>
      <c r="E21" s="644"/>
      <c r="F21" s="644"/>
      <c r="G21" s="644"/>
      <c r="H21" s="644"/>
      <c r="I21" s="644"/>
      <c r="J21" s="644"/>
      <c r="K21" s="644"/>
      <c r="L21" s="644"/>
      <c r="M21" s="644"/>
      <c r="N21" s="644"/>
      <c r="O21" s="644"/>
      <c r="P21" s="644"/>
      <c r="Q21" s="644"/>
      <c r="R21" s="645"/>
      <c r="S21" s="645"/>
      <c r="T21" s="645"/>
      <c r="U21" s="334"/>
      <c r="V21" s="642"/>
      <c r="W21" s="642"/>
      <c r="X21" s="642"/>
      <c r="Y21" s="643"/>
      <c r="Z21" s="665"/>
      <c r="AA21" s="665"/>
      <c r="AB21" s="665"/>
      <c r="AC21" s="335"/>
      <c r="AD21" s="336"/>
      <c r="AE21" s="331"/>
      <c r="AF21" s="331"/>
      <c r="AG21" s="331"/>
      <c r="AH21" s="331"/>
      <c r="AI21" s="331"/>
      <c r="AJ21" s="331"/>
    </row>
    <row r="22" spans="1:36" ht="21" customHeight="1">
      <c r="A22" s="317"/>
      <c r="B22" s="644"/>
      <c r="C22" s="644"/>
      <c r="D22" s="644"/>
      <c r="E22" s="644"/>
      <c r="F22" s="644"/>
      <c r="G22" s="644"/>
      <c r="H22" s="644"/>
      <c r="I22" s="644"/>
      <c r="J22" s="644"/>
      <c r="K22" s="644"/>
      <c r="L22" s="644"/>
      <c r="M22" s="644"/>
      <c r="N22" s="644"/>
      <c r="O22" s="644"/>
      <c r="P22" s="644"/>
      <c r="Q22" s="644"/>
      <c r="R22" s="645"/>
      <c r="S22" s="645"/>
      <c r="T22" s="645"/>
      <c r="U22" s="334"/>
      <c r="V22" s="642"/>
      <c r="W22" s="642"/>
      <c r="X22" s="642"/>
      <c r="Y22" s="643"/>
      <c r="Z22" s="335"/>
      <c r="AA22" s="335"/>
      <c r="AB22" s="335"/>
      <c r="AC22" s="337" t="s">
        <v>649</v>
      </c>
      <c r="AD22" s="338"/>
      <c r="AE22" s="331"/>
      <c r="AF22" s="331"/>
      <c r="AG22" s="331"/>
      <c r="AH22" s="331"/>
      <c r="AI22" s="331"/>
      <c r="AJ22" s="331"/>
    </row>
    <row r="23" spans="1:36" ht="21" customHeight="1">
      <c r="A23" s="317"/>
      <c r="B23" s="641" t="s">
        <v>104</v>
      </c>
      <c r="C23" s="641"/>
      <c r="D23" s="641"/>
      <c r="E23" s="641"/>
      <c r="F23" s="641"/>
      <c r="G23" s="641"/>
      <c r="H23" s="641"/>
      <c r="I23" s="641"/>
      <c r="J23" s="641"/>
      <c r="K23" s="641"/>
      <c r="L23" s="641"/>
      <c r="M23" s="641"/>
      <c r="N23" s="641"/>
      <c r="O23" s="641"/>
      <c r="P23" s="641"/>
      <c r="Q23" s="641"/>
      <c r="R23" s="641"/>
      <c r="S23" s="641"/>
      <c r="T23" s="641"/>
      <c r="U23" s="339" t="s">
        <v>105</v>
      </c>
      <c r="V23" s="642">
        <f>SUM(V18:Y22)</f>
        <v>0</v>
      </c>
      <c r="W23" s="642"/>
      <c r="X23" s="642"/>
      <c r="Y23" s="643"/>
      <c r="Z23" s="317"/>
      <c r="AC23" s="340" t="s">
        <v>647</v>
      </c>
    </row>
    <row r="24" spans="1:36" ht="21" customHeight="1">
      <c r="A24" s="317"/>
      <c r="B24" s="634" t="s">
        <v>651</v>
      </c>
      <c r="C24" s="635"/>
      <c r="D24" s="635"/>
      <c r="E24" s="635"/>
      <c r="F24" s="635"/>
      <c r="G24" s="635"/>
      <c r="H24" s="635"/>
      <c r="I24" s="635"/>
      <c r="J24" s="635"/>
      <c r="K24" s="635"/>
      <c r="L24" s="635"/>
      <c r="M24" s="635"/>
      <c r="N24" s="635"/>
      <c r="O24" s="635"/>
      <c r="P24" s="635"/>
      <c r="Q24" s="636"/>
      <c r="R24" s="637" t="s">
        <v>645</v>
      </c>
      <c r="S24" s="638"/>
      <c r="T24" s="638"/>
      <c r="U24" s="639"/>
      <c r="V24" s="640" t="s">
        <v>642</v>
      </c>
      <c r="W24" s="640"/>
      <c r="X24" s="640"/>
      <c r="Y24" s="640"/>
      <c r="Z24" s="317"/>
      <c r="AC24" s="341" t="s">
        <v>648</v>
      </c>
    </row>
    <row r="25" spans="1:36" ht="21" customHeight="1">
      <c r="A25" s="317"/>
      <c r="B25" s="651"/>
      <c r="C25" s="652"/>
      <c r="D25" s="652"/>
      <c r="E25" s="652"/>
      <c r="F25" s="652"/>
      <c r="G25" s="652"/>
      <c r="H25" s="652"/>
      <c r="I25" s="652"/>
      <c r="J25" s="652"/>
      <c r="K25" s="652"/>
      <c r="L25" s="652"/>
      <c r="M25" s="652"/>
      <c r="N25" s="652"/>
      <c r="O25" s="652"/>
      <c r="P25" s="652"/>
      <c r="Q25" s="653"/>
      <c r="R25" s="342"/>
      <c r="S25" s="654"/>
      <c r="T25" s="654"/>
      <c r="U25" s="655"/>
      <c r="V25" s="647">
        <f>AC25*0.1</f>
        <v>0</v>
      </c>
      <c r="W25" s="647"/>
      <c r="X25" s="647"/>
      <c r="Y25" s="647"/>
      <c r="Z25" s="317"/>
      <c r="AC25" s="343">
        <f>S25/1.1</f>
        <v>0</v>
      </c>
    </row>
    <row r="26" spans="1:36" ht="21" customHeight="1">
      <c r="A26" s="317"/>
      <c r="B26" s="651"/>
      <c r="C26" s="652"/>
      <c r="D26" s="652"/>
      <c r="E26" s="652"/>
      <c r="F26" s="652"/>
      <c r="G26" s="652"/>
      <c r="H26" s="652"/>
      <c r="I26" s="652"/>
      <c r="J26" s="652"/>
      <c r="K26" s="652"/>
      <c r="L26" s="652"/>
      <c r="M26" s="652"/>
      <c r="N26" s="652"/>
      <c r="O26" s="652"/>
      <c r="P26" s="652"/>
      <c r="Q26" s="653"/>
      <c r="R26" s="342"/>
      <c r="S26" s="654"/>
      <c r="T26" s="654"/>
      <c r="U26" s="655"/>
      <c r="V26" s="647">
        <f t="shared" ref="V26:V27" si="0">AC26*0.1</f>
        <v>0</v>
      </c>
      <c r="W26" s="647"/>
      <c r="X26" s="647"/>
      <c r="Y26" s="647"/>
      <c r="Z26" s="317"/>
      <c r="AC26" s="343">
        <f t="shared" ref="AC26:AC27" si="1">S26/1.1</f>
        <v>0</v>
      </c>
    </row>
    <row r="27" spans="1:36" ht="21" customHeight="1">
      <c r="A27" s="317"/>
      <c r="B27" s="651"/>
      <c r="C27" s="652"/>
      <c r="D27" s="652"/>
      <c r="E27" s="652"/>
      <c r="F27" s="652"/>
      <c r="G27" s="652"/>
      <c r="H27" s="652"/>
      <c r="I27" s="652"/>
      <c r="J27" s="652"/>
      <c r="K27" s="652"/>
      <c r="L27" s="652"/>
      <c r="M27" s="652"/>
      <c r="N27" s="652"/>
      <c r="O27" s="652"/>
      <c r="P27" s="652"/>
      <c r="Q27" s="653"/>
      <c r="R27" s="342"/>
      <c r="S27" s="654"/>
      <c r="T27" s="654"/>
      <c r="U27" s="655"/>
      <c r="V27" s="647">
        <f t="shared" si="0"/>
        <v>0</v>
      </c>
      <c r="W27" s="647"/>
      <c r="X27" s="647"/>
      <c r="Y27" s="647"/>
      <c r="Z27" s="317"/>
      <c r="AC27" s="343">
        <f t="shared" si="1"/>
        <v>0</v>
      </c>
    </row>
    <row r="28" spans="1:36" ht="21" customHeight="1">
      <c r="A28" s="317"/>
      <c r="B28" s="648" t="s">
        <v>106</v>
      </c>
      <c r="C28" s="649"/>
      <c r="D28" s="649"/>
      <c r="E28" s="649"/>
      <c r="F28" s="649"/>
      <c r="G28" s="649"/>
      <c r="H28" s="649"/>
      <c r="I28" s="649"/>
      <c r="J28" s="649"/>
      <c r="K28" s="649"/>
      <c r="L28" s="649"/>
      <c r="M28" s="649"/>
      <c r="N28" s="649"/>
      <c r="O28" s="649"/>
      <c r="P28" s="649"/>
      <c r="Q28" s="649"/>
      <c r="R28" s="649"/>
      <c r="S28" s="649"/>
      <c r="T28" s="650"/>
      <c r="U28" s="339" t="s">
        <v>107</v>
      </c>
      <c r="V28" s="642">
        <f>SUM(S25:U27)</f>
        <v>0</v>
      </c>
      <c r="W28" s="642"/>
      <c r="X28" s="642"/>
      <c r="Y28" s="643"/>
      <c r="Z28" s="317"/>
      <c r="AC28" s="344"/>
    </row>
    <row r="29" spans="1:36" ht="21" customHeight="1">
      <c r="A29" s="317"/>
      <c r="B29" s="656" t="s">
        <v>646</v>
      </c>
      <c r="C29" s="657"/>
      <c r="D29" s="657"/>
      <c r="E29" s="657"/>
      <c r="F29" s="657"/>
      <c r="G29" s="657"/>
      <c r="H29" s="657"/>
      <c r="I29" s="657"/>
      <c r="J29" s="657"/>
      <c r="K29" s="657"/>
      <c r="L29" s="657"/>
      <c r="M29" s="657"/>
      <c r="N29" s="657"/>
      <c r="O29" s="657"/>
      <c r="P29" s="657"/>
      <c r="Q29" s="657"/>
      <c r="R29" s="657"/>
      <c r="S29" s="657"/>
      <c r="T29" s="657"/>
      <c r="U29" s="339" t="s">
        <v>171</v>
      </c>
      <c r="V29" s="654">
        <f>SUM(V25:Y27)</f>
        <v>0</v>
      </c>
      <c r="W29" s="654"/>
      <c r="X29" s="654"/>
      <c r="Y29" s="655"/>
      <c r="Z29" s="317"/>
    </row>
    <row r="30" spans="1:36" ht="21" customHeight="1">
      <c r="A30" s="317"/>
      <c r="B30" s="648" t="s">
        <v>108</v>
      </c>
      <c r="C30" s="649"/>
      <c r="D30" s="649"/>
      <c r="E30" s="649"/>
      <c r="F30" s="649"/>
      <c r="G30" s="649"/>
      <c r="H30" s="649"/>
      <c r="I30" s="649"/>
      <c r="J30" s="649"/>
      <c r="K30" s="649"/>
      <c r="L30" s="649"/>
      <c r="M30" s="649"/>
      <c r="N30" s="649"/>
      <c r="O30" s="649"/>
      <c r="P30" s="649"/>
      <c r="Q30" s="649"/>
      <c r="R30" s="649"/>
      <c r="S30" s="649"/>
      <c r="T30" s="650"/>
      <c r="U30" s="339" t="s">
        <v>172</v>
      </c>
      <c r="V30" s="642">
        <f>V23+V28</f>
        <v>0</v>
      </c>
      <c r="W30" s="642"/>
      <c r="X30" s="642"/>
      <c r="Y30" s="643"/>
      <c r="Z30" s="317"/>
    </row>
    <row r="31" spans="1:36" ht="21" customHeight="1" outlineLevel="1">
      <c r="A31" s="317"/>
      <c r="B31" s="648" t="s">
        <v>173</v>
      </c>
      <c r="C31" s="649"/>
      <c r="D31" s="649"/>
      <c r="E31" s="649"/>
      <c r="F31" s="649"/>
      <c r="G31" s="649"/>
      <c r="H31" s="649"/>
      <c r="I31" s="649"/>
      <c r="J31" s="649"/>
      <c r="K31" s="649"/>
      <c r="L31" s="649"/>
      <c r="M31" s="649"/>
      <c r="N31" s="649"/>
      <c r="O31" s="649"/>
      <c r="P31" s="649"/>
      <c r="Q31" s="649"/>
      <c r="R31" s="649"/>
      <c r="S31" s="649"/>
      <c r="T31" s="650"/>
      <c r="U31" s="339" t="s">
        <v>652</v>
      </c>
      <c r="V31" s="642">
        <f>V30</f>
        <v>0</v>
      </c>
      <c r="W31" s="642"/>
      <c r="X31" s="642"/>
      <c r="Y31" s="643"/>
      <c r="Z31" s="317"/>
    </row>
    <row r="32" spans="1:36" ht="21" customHeight="1" outlineLevel="1">
      <c r="A32" s="317"/>
      <c r="B32" s="345" t="s">
        <v>641</v>
      </c>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17"/>
    </row>
    <row r="33" spans="1:28" ht="23.25" customHeight="1">
      <c r="A33" s="317"/>
      <c r="B33" s="347" t="s">
        <v>711</v>
      </c>
      <c r="C33" s="347"/>
      <c r="D33" s="347"/>
      <c r="E33" s="347"/>
      <c r="F33" s="347"/>
      <c r="G33" s="347"/>
      <c r="H33" s="347"/>
      <c r="I33" s="347"/>
      <c r="J33" s="347"/>
      <c r="K33" s="347"/>
      <c r="L33" s="347"/>
      <c r="M33" s="347"/>
      <c r="N33" s="347"/>
      <c r="O33" s="347"/>
      <c r="P33" s="347"/>
      <c r="Q33" s="347"/>
      <c r="R33" s="347"/>
      <c r="S33" s="347"/>
      <c r="T33" s="347"/>
      <c r="U33" s="347"/>
      <c r="V33" s="347"/>
      <c r="W33" s="347"/>
      <c r="X33" s="347"/>
      <c r="Y33" s="347"/>
      <c r="Z33" s="317"/>
    </row>
    <row r="34" spans="1:28" ht="13.5" customHeight="1">
      <c r="A34" s="317"/>
      <c r="B34" s="348"/>
      <c r="C34" s="348" t="s">
        <v>569</v>
      </c>
      <c r="D34" s="349"/>
      <c r="E34" s="349"/>
      <c r="F34" s="349"/>
      <c r="G34" s="349"/>
      <c r="H34" s="349"/>
      <c r="I34" s="349"/>
      <c r="J34" s="349"/>
      <c r="K34" s="349"/>
      <c r="L34" s="349"/>
      <c r="M34" s="349"/>
      <c r="N34" s="349"/>
      <c r="O34" s="349"/>
      <c r="P34" s="349"/>
      <c r="Q34" s="349"/>
      <c r="R34" s="349"/>
      <c r="S34" s="349"/>
      <c r="T34" s="349"/>
      <c r="U34" s="349"/>
      <c r="V34" s="349"/>
      <c r="W34" s="349"/>
      <c r="X34" s="349"/>
      <c r="Y34" s="349"/>
      <c r="Z34" s="317"/>
    </row>
    <row r="35" spans="1:28" ht="13.5" customHeight="1">
      <c r="A35" s="317"/>
      <c r="B35" s="348"/>
      <c r="C35" s="348" t="s">
        <v>570</v>
      </c>
      <c r="D35" s="349"/>
      <c r="E35" s="349"/>
      <c r="F35" s="349"/>
      <c r="G35" s="349"/>
      <c r="H35" s="349"/>
      <c r="I35" s="349"/>
      <c r="J35" s="349"/>
      <c r="K35" s="349"/>
      <c r="L35" s="349"/>
      <c r="M35" s="349"/>
      <c r="N35" s="349"/>
      <c r="O35" s="349"/>
      <c r="P35" s="349"/>
      <c r="Q35" s="349"/>
      <c r="R35" s="349"/>
      <c r="S35" s="349"/>
      <c r="T35" s="349"/>
      <c r="U35" s="349"/>
      <c r="V35" s="349"/>
      <c r="W35" s="349"/>
      <c r="X35" s="349"/>
      <c r="Y35" s="349"/>
      <c r="Z35" s="317"/>
    </row>
    <row r="36" spans="1:28" ht="13.5" customHeight="1" thickBot="1">
      <c r="A36" s="317"/>
      <c r="B36" s="348"/>
      <c r="C36" s="349"/>
      <c r="D36" s="349"/>
      <c r="E36" s="349"/>
      <c r="F36" s="349"/>
      <c r="G36" s="349"/>
      <c r="H36" s="349"/>
      <c r="I36" s="349"/>
      <c r="J36" s="349"/>
      <c r="K36" s="349"/>
      <c r="L36" s="349"/>
      <c r="M36" s="349"/>
      <c r="N36" s="349"/>
      <c r="O36" s="349"/>
      <c r="P36" s="349"/>
      <c r="Q36" s="349"/>
      <c r="R36" s="349"/>
      <c r="S36" s="349"/>
      <c r="T36" s="349"/>
      <c r="U36" s="349"/>
      <c r="V36" s="349"/>
      <c r="W36" s="349"/>
      <c r="X36" s="349"/>
      <c r="Y36" s="349"/>
      <c r="Z36" s="317"/>
    </row>
    <row r="37" spans="1:28" ht="18.75" customHeight="1">
      <c r="A37" s="317"/>
      <c r="B37" s="714" t="s">
        <v>714</v>
      </c>
      <c r="C37" s="715"/>
      <c r="D37" s="715"/>
      <c r="E37" s="716"/>
      <c r="F37" s="350"/>
      <c r="G37" s="713" t="s">
        <v>660</v>
      </c>
      <c r="H37" s="713"/>
      <c r="I37" s="713"/>
      <c r="J37" s="713"/>
      <c r="K37" s="713"/>
      <c r="L37" s="713"/>
      <c r="M37" s="713"/>
      <c r="N37" s="713"/>
      <c r="O37" s="352"/>
      <c r="P37" s="352"/>
      <c r="Q37" s="352"/>
      <c r="R37" s="352"/>
      <c r="S37" s="352"/>
      <c r="T37" s="352"/>
      <c r="U37" s="352"/>
      <c r="V37" s="352"/>
      <c r="W37" s="352"/>
      <c r="X37" s="352"/>
      <c r="Y37" s="353"/>
      <c r="Z37" s="317"/>
    </row>
    <row r="38" spans="1:28" ht="18.75" customHeight="1">
      <c r="A38" s="317"/>
      <c r="B38" s="717"/>
      <c r="C38" s="718"/>
      <c r="D38" s="718"/>
      <c r="E38" s="719"/>
      <c r="F38" s="354"/>
      <c r="G38" s="355" t="s">
        <v>40</v>
      </c>
      <c r="H38" s="354"/>
      <c r="I38" s="354"/>
      <c r="J38" s="405" t="s">
        <v>109</v>
      </c>
      <c r="K38" s="405"/>
      <c r="M38" s="723">
        <v>2169216</v>
      </c>
      <c r="N38" s="723"/>
      <c r="O38" s="723"/>
      <c r="P38" s="723"/>
      <c r="Q38" s="723"/>
      <c r="R38" s="357"/>
      <c r="S38" s="357"/>
      <c r="T38" s="357"/>
      <c r="U38" s="357"/>
      <c r="V38" s="357"/>
      <c r="W38" s="357"/>
      <c r="X38" s="357"/>
      <c r="Y38" s="358"/>
      <c r="Z38" s="317"/>
    </row>
    <row r="39" spans="1:28" ht="18.75" customHeight="1">
      <c r="A39" s="317"/>
      <c r="B39" s="717"/>
      <c r="C39" s="718"/>
      <c r="D39" s="718"/>
      <c r="E39" s="719"/>
      <c r="F39" s="354"/>
      <c r="G39" s="355" t="s">
        <v>41</v>
      </c>
      <c r="H39" s="354"/>
      <c r="I39" s="357"/>
      <c r="J39" s="357" t="s">
        <v>639</v>
      </c>
      <c r="K39" s="357"/>
      <c r="L39" s="357"/>
      <c r="M39" s="357"/>
      <c r="N39" s="357"/>
      <c r="O39" s="357"/>
      <c r="P39" s="357"/>
      <c r="Q39" s="357"/>
      <c r="R39" s="357"/>
      <c r="S39" s="357"/>
      <c r="T39" s="357"/>
      <c r="U39" s="357"/>
      <c r="V39" s="357"/>
      <c r="W39" s="357"/>
      <c r="X39" s="357"/>
      <c r="Y39" s="358"/>
      <c r="Z39" s="317"/>
    </row>
    <row r="40" spans="1:28" ht="18.75" customHeight="1" thickBot="1">
      <c r="A40" s="317"/>
      <c r="B40" s="720"/>
      <c r="C40" s="721"/>
      <c r="D40" s="721"/>
      <c r="E40" s="722"/>
      <c r="F40" s="365"/>
      <c r="G40" s="365"/>
      <c r="H40" s="365"/>
      <c r="I40" s="724" t="s">
        <v>661</v>
      </c>
      <c r="J40" s="724"/>
      <c r="K40" s="724"/>
      <c r="L40" s="724"/>
      <c r="M40" s="724"/>
      <c r="N40" s="724"/>
      <c r="O40" s="724"/>
      <c r="P40" s="724"/>
      <c r="Q40" s="724"/>
      <c r="R40" s="724"/>
      <c r="S40" s="724"/>
      <c r="T40" s="724"/>
      <c r="U40" s="724"/>
      <c r="V40" s="724"/>
      <c r="W40" s="724"/>
      <c r="X40" s="724"/>
      <c r="Y40" s="367"/>
      <c r="Z40" s="317"/>
    </row>
    <row r="41" spans="1:28" ht="18.75" customHeight="1">
      <c r="A41" s="317"/>
      <c r="B41" s="710" t="s">
        <v>35</v>
      </c>
      <c r="C41" s="711"/>
      <c r="D41" s="711"/>
      <c r="E41" s="712"/>
      <c r="F41" s="370" t="s">
        <v>77</v>
      </c>
      <c r="G41" s="370"/>
      <c r="H41" s="370"/>
      <c r="I41" s="370"/>
      <c r="J41" s="371"/>
      <c r="K41" s="371"/>
      <c r="L41" s="371"/>
      <c r="M41" s="371"/>
      <c r="N41" s="371"/>
      <c r="O41" s="371"/>
      <c r="P41" s="371"/>
      <c r="Q41" s="371"/>
      <c r="R41" s="371"/>
      <c r="S41" s="371"/>
      <c r="T41" s="371"/>
      <c r="U41" s="371"/>
      <c r="V41" s="371"/>
      <c r="W41" s="371"/>
      <c r="X41" s="371"/>
      <c r="Y41" s="372"/>
      <c r="Z41" s="317"/>
    </row>
    <row r="42" spans="1:28" ht="17.25" customHeight="1">
      <c r="A42" s="317"/>
      <c r="B42" s="317"/>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row>
    <row r="43" spans="1:28" ht="17.25" customHeight="1">
      <c r="A43" s="317"/>
      <c r="Z43" s="317"/>
      <c r="AA43" s="368"/>
      <c r="AB43" s="368"/>
    </row>
    <row r="44" spans="1:28" ht="17.25" customHeight="1">
      <c r="A44" s="317"/>
      <c r="Z44" s="317"/>
    </row>
    <row r="45" spans="1:28" ht="17.25" customHeight="1">
      <c r="A45" s="317"/>
      <c r="Z45" s="317"/>
    </row>
    <row r="46" spans="1:28" ht="17.25" customHeight="1">
      <c r="A46" s="317"/>
      <c r="Z46" s="317"/>
    </row>
    <row r="47" spans="1:28" ht="17.25" customHeight="1">
      <c r="A47" s="317"/>
      <c r="Z47" s="317"/>
      <c r="AA47" s="368"/>
      <c r="AB47" s="368"/>
    </row>
    <row r="48" spans="1:28" ht="17.25" customHeight="1">
      <c r="A48" s="317"/>
      <c r="Z48" s="317"/>
    </row>
    <row r="49" spans="1:26" ht="17.25" customHeight="1">
      <c r="A49" s="317"/>
      <c r="Z49" s="317"/>
    </row>
    <row r="50" spans="1:26" ht="17.25" customHeight="1">
      <c r="A50" s="317"/>
      <c r="Z50" s="317"/>
    </row>
    <row r="51" spans="1:26">
      <c r="A51" s="317"/>
      <c r="Z51" s="317"/>
    </row>
  </sheetData>
  <mergeCells count="77">
    <mergeCell ref="N11:O11"/>
    <mergeCell ref="Q11:Y11"/>
    <mergeCell ref="F3:I3"/>
    <mergeCell ref="AA3:AD3"/>
    <mergeCell ref="A4:Y5"/>
    <mergeCell ref="AA4:AD5"/>
    <mergeCell ref="B8:I9"/>
    <mergeCell ref="J8:K9"/>
    <mergeCell ref="N8:Q8"/>
    <mergeCell ref="R8:S8"/>
    <mergeCell ref="B10:C10"/>
    <mergeCell ref="D10:K10"/>
    <mergeCell ref="O10:Q10"/>
    <mergeCell ref="R10:V10"/>
    <mergeCell ref="W10:Y10"/>
    <mergeCell ref="Q6:Y6"/>
    <mergeCell ref="Q12:Y12"/>
    <mergeCell ref="N13:O13"/>
    <mergeCell ref="Q13:W13"/>
    <mergeCell ref="B14:C15"/>
    <mergeCell ref="D14:I15"/>
    <mergeCell ref="J14:K15"/>
    <mergeCell ref="N14:O14"/>
    <mergeCell ref="Q14:Y14"/>
    <mergeCell ref="N15:O15"/>
    <mergeCell ref="Q15:Y15"/>
    <mergeCell ref="V19:Y19"/>
    <mergeCell ref="B17:Q17"/>
    <mergeCell ref="R17:T17"/>
    <mergeCell ref="U17:Y17"/>
    <mergeCell ref="B18:Q18"/>
    <mergeCell ref="R18:T18"/>
    <mergeCell ref="Z20:AB20"/>
    <mergeCell ref="B25:Q25"/>
    <mergeCell ref="S25:U25"/>
    <mergeCell ref="V25:Y25"/>
    <mergeCell ref="B21:Q21"/>
    <mergeCell ref="R21:T21"/>
    <mergeCell ref="V21:Y21"/>
    <mergeCell ref="Z21:AB21"/>
    <mergeCell ref="B22:Q22"/>
    <mergeCell ref="R22:T22"/>
    <mergeCell ref="V22:Y22"/>
    <mergeCell ref="B23:T23"/>
    <mergeCell ref="V23:Y23"/>
    <mergeCell ref="B20:Q20"/>
    <mergeCell ref="R20:T20"/>
    <mergeCell ref="V20:Y20"/>
    <mergeCell ref="B41:E41"/>
    <mergeCell ref="B28:T28"/>
    <mergeCell ref="V28:Y28"/>
    <mergeCell ref="B29:T29"/>
    <mergeCell ref="V29:Y29"/>
    <mergeCell ref="B30:T30"/>
    <mergeCell ref="V30:Y30"/>
    <mergeCell ref="B31:T31"/>
    <mergeCell ref="V31:Y31"/>
    <mergeCell ref="G37:N37"/>
    <mergeCell ref="B37:E40"/>
    <mergeCell ref="M38:Q38"/>
    <mergeCell ref="I40:X40"/>
    <mergeCell ref="V1:W1"/>
    <mergeCell ref="X1:Y1"/>
    <mergeCell ref="V2:W3"/>
    <mergeCell ref="X2:Y3"/>
    <mergeCell ref="B27:Q27"/>
    <mergeCell ref="S27:U27"/>
    <mergeCell ref="V27:Y27"/>
    <mergeCell ref="B24:Q24"/>
    <mergeCell ref="R24:U24"/>
    <mergeCell ref="V24:Y24"/>
    <mergeCell ref="B26:Q26"/>
    <mergeCell ref="S26:U26"/>
    <mergeCell ref="V26:Y26"/>
    <mergeCell ref="V18:Y18"/>
    <mergeCell ref="B19:Q19"/>
    <mergeCell ref="R19:T19"/>
  </mergeCells>
  <phoneticPr fontId="1"/>
  <conditionalFormatting sqref="F3:I3 B8:I9">
    <cfRule type="cellIs" dxfId="31" priority="1" operator="equal">
      <formula>0</formula>
    </cfRule>
  </conditionalFormatting>
  <conditionalFormatting sqref="W10">
    <cfRule type="cellIs" dxfId="30" priority="2" operator="equal">
      <formula>0</formula>
    </cfRule>
    <cfRule type="expression" dxfId="29" priority="3">
      <formula>"0"</formula>
    </cfRule>
  </conditionalFormatting>
  <dataValidations count="2">
    <dataValidation type="list" allowBlank="1" showInputMessage="1" showErrorMessage="1" sqref="R8:S8" xr:uid="{96CB4937-3CC7-4B0D-8E4B-2C076B8C5C05}">
      <formula1>"平成,令和"</formula1>
    </dataValidation>
    <dataValidation type="list" allowBlank="1" showInputMessage="1" showErrorMessage="1" sqref="R10:V10" xr:uid="{3B0F39F5-59E8-4311-8191-1EA4E31AD1FD}">
      <formula1>"行政書士法人,司法書士法人,一般社団法人いきいき,株式会社オーシャン"</formula1>
    </dataValidation>
  </dataValidations>
  <printOptions horizontalCentered="1"/>
  <pageMargins left="0.70866141732283472" right="0.70866141732283472" top="0.59055118110236227" bottom="0" header="0.31496062992125984" footer="0"/>
  <pageSetup paperSize="9" scale="93" orientation="portrait" horizontalDpi="1200" verticalDpi="1200" r:id="rId1"/>
  <headerFooter scaleWithDoc="0"/>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7562-0F50-4D05-BEC0-4BB494CE92EF}">
  <sheetPr>
    <tabColor rgb="FFFFFF00"/>
    <pageSetUpPr fitToPage="1"/>
  </sheetPr>
  <dimension ref="A1:U72"/>
  <sheetViews>
    <sheetView zoomScale="80" zoomScaleNormal="80" workbookViewId="0">
      <selection activeCell="G27" sqref="G27:G28"/>
    </sheetView>
  </sheetViews>
  <sheetFormatPr defaultColWidth="9" defaultRowHeight="15.75"/>
  <cols>
    <col min="1" max="2" width="9" style="373"/>
    <col min="3" max="3" width="7.625" style="373" customWidth="1"/>
    <col min="4" max="4" width="6.75" style="373" customWidth="1"/>
    <col min="5" max="5" width="5.625" style="373" customWidth="1"/>
    <col min="6" max="6" width="10.625" style="373" customWidth="1"/>
    <col min="7" max="7" width="13.875" style="373" customWidth="1"/>
    <col min="8" max="10" width="12.125" style="373" customWidth="1"/>
    <col min="11" max="23" width="9" style="373"/>
    <col min="24" max="24" width="9.75" style="373" customWidth="1"/>
    <col min="25" max="16384" width="9" style="373"/>
  </cols>
  <sheetData>
    <row r="1" spans="1:17" ht="16.5" thickBot="1">
      <c r="A1" s="317" t="s">
        <v>94</v>
      </c>
      <c r="B1" s="317"/>
      <c r="C1" s="317"/>
      <c r="D1" s="317"/>
      <c r="E1" s="317"/>
      <c r="F1" s="317"/>
      <c r="H1" s="373" t="s">
        <v>47</v>
      </c>
      <c r="I1" s="747"/>
      <c r="J1" s="747"/>
      <c r="K1" s="374"/>
      <c r="L1" s="374"/>
      <c r="M1" s="374"/>
      <c r="N1" s="374"/>
      <c r="O1" s="374"/>
      <c r="P1" s="374"/>
      <c r="Q1" s="374"/>
    </row>
    <row r="2" spans="1:17" ht="17.25" thickTop="1" thickBot="1">
      <c r="A2" s="748" t="str">
        <f>入力元!L4&amp;入力元!N4&amp;入力元!P4&amp;入力元!R4&amp;入力元!T4</f>
        <v>R8-Y</v>
      </c>
      <c r="B2" s="749"/>
      <c r="C2" s="750"/>
      <c r="D2" s="375"/>
      <c r="E2" s="376"/>
      <c r="F2" s="377"/>
      <c r="H2" s="754" t="s">
        <v>48</v>
      </c>
      <c r="I2" s="755"/>
      <c r="J2" s="756"/>
      <c r="M2" s="658" t="s">
        <v>264</v>
      </c>
      <c r="N2" s="658"/>
      <c r="O2" s="658"/>
      <c r="P2" s="658"/>
    </row>
    <row r="3" spans="1:17" ht="16.5" thickTop="1">
      <c r="A3" s="751"/>
      <c r="B3" s="752"/>
      <c r="C3" s="753"/>
      <c r="H3" s="378"/>
      <c r="I3" s="379"/>
      <c r="J3" s="380"/>
      <c r="M3" s="659" t="str">
        <f>入力元!$AJ$9&amp;入力元!$AJ$14&amp;IF(OR(入力元!$AC$9="有",入力元!$AC$14="有"),"に外字あり","")</f>
        <v/>
      </c>
      <c r="N3" s="660"/>
      <c r="O3" s="660"/>
      <c r="P3" s="661"/>
    </row>
    <row r="4" spans="1:17" ht="13.5" customHeight="1" thickBot="1">
      <c r="A4" s="727" t="s">
        <v>98</v>
      </c>
      <c r="B4" s="727"/>
      <c r="C4" s="727"/>
      <c r="D4" s="727"/>
      <c r="E4" s="727"/>
      <c r="F4" s="727"/>
      <c r="G4" s="727"/>
      <c r="H4" s="727"/>
      <c r="I4" s="727"/>
      <c r="J4" s="727"/>
      <c r="M4" s="662"/>
      <c r="N4" s="663"/>
      <c r="O4" s="663"/>
      <c r="P4" s="664"/>
    </row>
    <row r="5" spans="1:17" ht="14.25" customHeight="1">
      <c r="A5" s="727"/>
      <c r="B5" s="727"/>
      <c r="C5" s="727"/>
      <c r="D5" s="727"/>
      <c r="E5" s="727"/>
      <c r="F5" s="727"/>
      <c r="G5" s="727"/>
      <c r="H5" s="727"/>
      <c r="I5" s="727"/>
      <c r="J5" s="727"/>
    </row>
    <row r="7" spans="1:17">
      <c r="A7" s="743">
        <f>入力元!L8</f>
        <v>0</v>
      </c>
      <c r="B7" s="743"/>
      <c r="C7" s="743"/>
    </row>
    <row r="8" spans="1:17">
      <c r="A8" s="744"/>
      <c r="B8" s="744"/>
      <c r="C8" s="744"/>
      <c r="D8" s="373" t="s">
        <v>49</v>
      </c>
    </row>
    <row r="9" spans="1:17">
      <c r="G9" s="373" t="s">
        <v>443</v>
      </c>
    </row>
    <row r="10" spans="1:17">
      <c r="H10" s="381" t="s">
        <v>703</v>
      </c>
      <c r="I10" s="381"/>
      <c r="K10" s="317"/>
      <c r="L10" s="317"/>
      <c r="M10" s="318"/>
      <c r="N10" s="318"/>
    </row>
    <row r="11" spans="1:17">
      <c r="F11" s="382"/>
      <c r="G11" s="382" t="s">
        <v>705</v>
      </c>
    </row>
    <row r="12" spans="1:17" ht="13.5" customHeight="1">
      <c r="A12" s="745">
        <f>I65</f>
        <v>0</v>
      </c>
      <c r="B12" s="745"/>
      <c r="C12" s="745"/>
      <c r="F12" s="382"/>
      <c r="G12" s="382" t="s">
        <v>704</v>
      </c>
    </row>
    <row r="13" spans="1:17" ht="13.5" customHeight="1">
      <c r="A13" s="746"/>
      <c r="B13" s="746"/>
      <c r="C13" s="746"/>
      <c r="D13" s="373" t="s">
        <v>20</v>
      </c>
      <c r="F13" s="382"/>
      <c r="G13" s="382"/>
    </row>
    <row r="14" spans="1:17">
      <c r="F14" s="382"/>
    </row>
    <row r="15" spans="1:17">
      <c r="F15" s="382"/>
    </row>
    <row r="16" spans="1:17">
      <c r="A16" s="373" t="s">
        <v>50</v>
      </c>
    </row>
    <row r="17" spans="1:10" ht="16.5" thickBot="1"/>
    <row r="18" spans="1:10" ht="21" customHeight="1" thickBot="1">
      <c r="A18" s="757" t="s">
        <v>633</v>
      </c>
      <c r="B18" s="758"/>
      <c r="C18" s="758"/>
      <c r="D18" s="758"/>
      <c r="E18" s="383" t="s">
        <v>51</v>
      </c>
      <c r="F18" s="384" t="s">
        <v>52</v>
      </c>
      <c r="G18" s="384" t="s">
        <v>53</v>
      </c>
      <c r="H18" s="759" t="s">
        <v>54</v>
      </c>
      <c r="I18" s="758"/>
      <c r="J18" s="760"/>
    </row>
    <row r="19" spans="1:10">
      <c r="A19" s="761"/>
      <c r="B19" s="762"/>
      <c r="C19" s="762"/>
      <c r="D19" s="762"/>
      <c r="E19" s="763"/>
      <c r="F19" s="764"/>
      <c r="G19" s="764">
        <f>E19*F19</f>
        <v>0</v>
      </c>
      <c r="H19" s="765"/>
      <c r="I19" s="766"/>
      <c r="J19" s="767"/>
    </row>
    <row r="20" spans="1:10">
      <c r="A20" s="728"/>
      <c r="B20" s="729"/>
      <c r="C20" s="729"/>
      <c r="D20" s="729"/>
      <c r="E20" s="733"/>
      <c r="F20" s="735"/>
      <c r="G20" s="735"/>
      <c r="H20" s="740"/>
      <c r="I20" s="741"/>
      <c r="J20" s="742"/>
    </row>
    <row r="21" spans="1:10">
      <c r="A21" s="730"/>
      <c r="B21" s="731"/>
      <c r="C21" s="731"/>
      <c r="D21" s="731"/>
      <c r="E21" s="732"/>
      <c r="F21" s="734"/>
      <c r="G21" s="734">
        <f>E21*F21</f>
        <v>0</v>
      </c>
      <c r="H21" s="737"/>
      <c r="I21" s="738"/>
      <c r="J21" s="739"/>
    </row>
    <row r="22" spans="1:10">
      <c r="A22" s="728"/>
      <c r="B22" s="729"/>
      <c r="C22" s="729"/>
      <c r="D22" s="729"/>
      <c r="E22" s="733"/>
      <c r="F22" s="735"/>
      <c r="G22" s="735"/>
      <c r="H22" s="740"/>
      <c r="I22" s="741"/>
      <c r="J22" s="742"/>
    </row>
    <row r="23" spans="1:10">
      <c r="A23" s="730"/>
      <c r="B23" s="731"/>
      <c r="C23" s="731"/>
      <c r="D23" s="731"/>
      <c r="E23" s="732"/>
      <c r="F23" s="734"/>
      <c r="G23" s="736">
        <f>E23*F23</f>
        <v>0</v>
      </c>
      <c r="H23" s="737"/>
      <c r="I23" s="738"/>
      <c r="J23" s="739"/>
    </row>
    <row r="24" spans="1:10">
      <c r="A24" s="728"/>
      <c r="B24" s="729"/>
      <c r="C24" s="729"/>
      <c r="D24" s="729"/>
      <c r="E24" s="733"/>
      <c r="F24" s="735"/>
      <c r="G24" s="735"/>
      <c r="H24" s="740"/>
      <c r="I24" s="741"/>
      <c r="J24" s="742"/>
    </row>
    <row r="25" spans="1:10">
      <c r="A25" s="730"/>
      <c r="B25" s="731"/>
      <c r="C25" s="731"/>
      <c r="D25" s="731"/>
      <c r="E25" s="732"/>
      <c r="F25" s="734"/>
      <c r="G25" s="736">
        <f>E25*F25</f>
        <v>0</v>
      </c>
      <c r="H25" s="737"/>
      <c r="I25" s="738"/>
      <c r="J25" s="739"/>
    </row>
    <row r="26" spans="1:10">
      <c r="A26" s="728"/>
      <c r="B26" s="729"/>
      <c r="C26" s="729"/>
      <c r="D26" s="729"/>
      <c r="E26" s="733"/>
      <c r="F26" s="735"/>
      <c r="G26" s="735"/>
      <c r="H26" s="740"/>
      <c r="I26" s="741"/>
      <c r="J26" s="742"/>
    </row>
    <row r="27" spans="1:10">
      <c r="A27" s="768"/>
      <c r="B27" s="769"/>
      <c r="C27" s="769"/>
      <c r="D27" s="769"/>
      <c r="E27" s="770"/>
      <c r="F27" s="736"/>
      <c r="G27" s="736">
        <f>E27*F27</f>
        <v>0</v>
      </c>
      <c r="H27" s="771"/>
      <c r="I27" s="772"/>
      <c r="J27" s="773"/>
    </row>
    <row r="28" spans="1:10">
      <c r="A28" s="728"/>
      <c r="B28" s="729"/>
      <c r="C28" s="729"/>
      <c r="D28" s="729"/>
      <c r="E28" s="733"/>
      <c r="F28" s="735"/>
      <c r="G28" s="735"/>
      <c r="H28" s="740"/>
      <c r="I28" s="741"/>
      <c r="J28" s="742"/>
    </row>
    <row r="29" spans="1:10">
      <c r="A29" s="768"/>
      <c r="B29" s="769"/>
      <c r="C29" s="769"/>
      <c r="D29" s="769"/>
      <c r="E29" s="770"/>
      <c r="F29" s="736"/>
      <c r="G29" s="736">
        <f>E29*F29</f>
        <v>0</v>
      </c>
      <c r="H29" s="774"/>
      <c r="I29" s="775"/>
      <c r="J29" s="773"/>
    </row>
    <row r="30" spans="1:10">
      <c r="A30" s="728"/>
      <c r="B30" s="729"/>
      <c r="C30" s="729"/>
      <c r="D30" s="729"/>
      <c r="E30" s="733"/>
      <c r="F30" s="735"/>
      <c r="G30" s="735"/>
      <c r="H30" s="740"/>
      <c r="I30" s="741"/>
      <c r="J30" s="742"/>
    </row>
    <row r="31" spans="1:10">
      <c r="A31" s="768"/>
      <c r="B31" s="769"/>
      <c r="C31" s="769"/>
      <c r="D31" s="769"/>
      <c r="E31" s="770"/>
      <c r="F31" s="736"/>
      <c r="G31" s="736">
        <f>E31*F31</f>
        <v>0</v>
      </c>
      <c r="H31" s="737"/>
      <c r="I31" s="738"/>
      <c r="J31" s="739"/>
    </row>
    <row r="32" spans="1:10">
      <c r="A32" s="728"/>
      <c r="B32" s="729"/>
      <c r="C32" s="729"/>
      <c r="D32" s="729"/>
      <c r="E32" s="733"/>
      <c r="F32" s="735"/>
      <c r="G32" s="735"/>
      <c r="H32" s="740"/>
      <c r="I32" s="741"/>
      <c r="J32" s="742"/>
    </row>
    <row r="33" spans="1:10">
      <c r="A33" s="768"/>
      <c r="B33" s="769"/>
      <c r="C33" s="769"/>
      <c r="D33" s="769"/>
      <c r="E33" s="770"/>
      <c r="F33" s="736"/>
      <c r="G33" s="736">
        <f>E33*F33</f>
        <v>0</v>
      </c>
      <c r="H33" s="776"/>
      <c r="I33" s="777"/>
      <c r="J33" s="773"/>
    </row>
    <row r="34" spans="1:10">
      <c r="A34" s="728"/>
      <c r="B34" s="729"/>
      <c r="C34" s="729"/>
      <c r="D34" s="729"/>
      <c r="E34" s="733"/>
      <c r="F34" s="735"/>
      <c r="G34" s="735"/>
      <c r="H34" s="740"/>
      <c r="I34" s="741"/>
      <c r="J34" s="742"/>
    </row>
    <row r="35" spans="1:10">
      <c r="A35" s="768"/>
      <c r="B35" s="769"/>
      <c r="C35" s="769"/>
      <c r="D35" s="769"/>
      <c r="E35" s="770"/>
      <c r="F35" s="736"/>
      <c r="G35" s="736">
        <f>E35*F35</f>
        <v>0</v>
      </c>
      <c r="H35" s="774"/>
      <c r="I35" s="775"/>
      <c r="J35" s="773"/>
    </row>
    <row r="36" spans="1:10">
      <c r="A36" s="728"/>
      <c r="B36" s="729"/>
      <c r="C36" s="729"/>
      <c r="D36" s="729"/>
      <c r="E36" s="733"/>
      <c r="F36" s="735"/>
      <c r="G36" s="735"/>
      <c r="H36" s="740"/>
      <c r="I36" s="741"/>
      <c r="J36" s="742"/>
    </row>
    <row r="37" spans="1:10">
      <c r="A37" s="768"/>
      <c r="B37" s="769"/>
      <c r="C37" s="769"/>
      <c r="D37" s="769"/>
      <c r="E37" s="770"/>
      <c r="F37" s="736"/>
      <c r="G37" s="736">
        <f>E37*F37</f>
        <v>0</v>
      </c>
      <c r="H37" s="774"/>
      <c r="I37" s="775"/>
      <c r="J37" s="773"/>
    </row>
    <row r="38" spans="1:10" ht="16.5" thickBot="1">
      <c r="A38" s="783"/>
      <c r="B38" s="784"/>
      <c r="C38" s="784"/>
      <c r="D38" s="784"/>
      <c r="E38" s="778"/>
      <c r="F38" s="779"/>
      <c r="G38" s="734"/>
      <c r="H38" s="780"/>
      <c r="I38" s="781"/>
      <c r="J38" s="782"/>
    </row>
    <row r="39" spans="1:10" ht="24" customHeight="1" thickBot="1">
      <c r="A39" s="338"/>
      <c r="B39" s="338"/>
      <c r="C39" s="338"/>
      <c r="D39" s="338"/>
      <c r="E39" s="386"/>
      <c r="F39" s="387" t="s">
        <v>635</v>
      </c>
      <c r="G39" s="388">
        <f>SUM(G19:G38)</f>
        <v>0</v>
      </c>
      <c r="H39" s="338"/>
      <c r="I39" s="338"/>
      <c r="J39" s="338"/>
    </row>
    <row r="40" spans="1:10">
      <c r="A40" s="338"/>
      <c r="B40" s="338"/>
      <c r="C40" s="338"/>
      <c r="D40" s="338"/>
      <c r="E40" s="386"/>
      <c r="F40" s="389"/>
      <c r="G40" s="389"/>
      <c r="H40" s="390"/>
      <c r="I40" s="390"/>
      <c r="J40" s="338"/>
    </row>
    <row r="41" spans="1:10" ht="16.5" thickBot="1">
      <c r="A41" s="385"/>
      <c r="B41" s="385"/>
      <c r="C41" s="385"/>
      <c r="D41" s="385"/>
      <c r="E41" s="391"/>
      <c r="F41" s="392"/>
      <c r="G41" s="392"/>
      <c r="H41" s="385"/>
      <c r="I41" s="385"/>
      <c r="J41" s="385"/>
    </row>
    <row r="42" spans="1:10" ht="20.25" customHeight="1" thickBot="1">
      <c r="A42" s="788" t="s">
        <v>634</v>
      </c>
      <c r="B42" s="786"/>
      <c r="C42" s="786"/>
      <c r="D42" s="786"/>
      <c r="E42" s="393" t="s">
        <v>51</v>
      </c>
      <c r="F42" s="394" t="s">
        <v>52</v>
      </c>
      <c r="G42" s="394" t="s">
        <v>630</v>
      </c>
      <c r="H42" s="785" t="s">
        <v>54</v>
      </c>
      <c r="I42" s="786"/>
      <c r="J42" s="787"/>
    </row>
    <row r="43" spans="1:10">
      <c r="A43" s="761"/>
      <c r="B43" s="762"/>
      <c r="C43" s="762"/>
      <c r="D43" s="762"/>
      <c r="E43" s="763"/>
      <c r="F43" s="764"/>
      <c r="G43" s="764">
        <f>E43*F43</f>
        <v>0</v>
      </c>
      <c r="H43" s="765"/>
      <c r="I43" s="766"/>
      <c r="J43" s="767"/>
    </row>
    <row r="44" spans="1:10">
      <c r="A44" s="728"/>
      <c r="B44" s="729"/>
      <c r="C44" s="729"/>
      <c r="D44" s="729"/>
      <c r="E44" s="733"/>
      <c r="F44" s="735"/>
      <c r="G44" s="735"/>
      <c r="H44" s="740"/>
      <c r="I44" s="741"/>
      <c r="J44" s="742"/>
    </row>
    <row r="45" spans="1:10">
      <c r="A45" s="730"/>
      <c r="B45" s="731"/>
      <c r="C45" s="731"/>
      <c r="D45" s="731"/>
      <c r="E45" s="732"/>
      <c r="F45" s="734"/>
      <c r="G45" s="734">
        <f t="shared" ref="G45" si="0">E45*F45</f>
        <v>0</v>
      </c>
      <c r="H45" s="737"/>
      <c r="I45" s="738"/>
      <c r="J45" s="739"/>
    </row>
    <row r="46" spans="1:10">
      <c r="A46" s="728"/>
      <c r="B46" s="729"/>
      <c r="C46" s="729"/>
      <c r="D46" s="729"/>
      <c r="E46" s="733"/>
      <c r="F46" s="735"/>
      <c r="G46" s="735"/>
      <c r="H46" s="740"/>
      <c r="I46" s="741"/>
      <c r="J46" s="742"/>
    </row>
    <row r="47" spans="1:10">
      <c r="A47" s="730"/>
      <c r="B47" s="731"/>
      <c r="C47" s="731"/>
      <c r="D47" s="731"/>
      <c r="E47" s="732"/>
      <c r="F47" s="734"/>
      <c r="G47" s="736">
        <f t="shared" ref="G47" si="1">E47*F47</f>
        <v>0</v>
      </c>
      <c r="H47" s="737"/>
      <c r="I47" s="738"/>
      <c r="J47" s="739"/>
    </row>
    <row r="48" spans="1:10">
      <c r="A48" s="728"/>
      <c r="B48" s="729"/>
      <c r="C48" s="729"/>
      <c r="D48" s="729"/>
      <c r="E48" s="733"/>
      <c r="F48" s="735"/>
      <c r="G48" s="735"/>
      <c r="H48" s="740"/>
      <c r="I48" s="741"/>
      <c r="J48" s="742"/>
    </row>
    <row r="49" spans="1:21">
      <c r="A49" s="730"/>
      <c r="B49" s="731"/>
      <c r="C49" s="731"/>
      <c r="D49" s="731"/>
      <c r="E49" s="732"/>
      <c r="F49" s="734"/>
      <c r="G49" s="736">
        <f t="shared" ref="G49" si="2">E49*F49</f>
        <v>0</v>
      </c>
      <c r="H49" s="737"/>
      <c r="I49" s="738"/>
      <c r="J49" s="739"/>
    </row>
    <row r="50" spans="1:21">
      <c r="A50" s="728"/>
      <c r="B50" s="729"/>
      <c r="C50" s="729"/>
      <c r="D50" s="729"/>
      <c r="E50" s="733"/>
      <c r="F50" s="735"/>
      <c r="G50" s="735"/>
      <c r="H50" s="740"/>
      <c r="I50" s="741"/>
      <c r="J50" s="742"/>
    </row>
    <row r="51" spans="1:21">
      <c r="A51" s="768"/>
      <c r="B51" s="769"/>
      <c r="C51" s="769"/>
      <c r="D51" s="769"/>
      <c r="E51" s="770"/>
      <c r="F51" s="736"/>
      <c r="G51" s="736">
        <f t="shared" ref="G51" si="3">E51*F51</f>
        <v>0</v>
      </c>
      <c r="H51" s="776"/>
      <c r="I51" s="777"/>
      <c r="J51" s="773"/>
    </row>
    <row r="52" spans="1:21">
      <c r="A52" s="728"/>
      <c r="B52" s="729"/>
      <c r="C52" s="729"/>
      <c r="D52" s="729"/>
      <c r="E52" s="733"/>
      <c r="F52" s="735"/>
      <c r="G52" s="735"/>
      <c r="H52" s="740"/>
      <c r="I52" s="741"/>
      <c r="J52" s="742"/>
    </row>
    <row r="53" spans="1:21">
      <c r="A53" s="768"/>
      <c r="B53" s="769"/>
      <c r="C53" s="769"/>
      <c r="D53" s="769"/>
      <c r="E53" s="770"/>
      <c r="F53" s="736"/>
      <c r="G53" s="736">
        <f t="shared" ref="G53" si="4">E53*F53</f>
        <v>0</v>
      </c>
      <c r="H53" s="774"/>
      <c r="I53" s="775"/>
      <c r="J53" s="773"/>
    </row>
    <row r="54" spans="1:21">
      <c r="A54" s="728"/>
      <c r="B54" s="729"/>
      <c r="C54" s="729"/>
      <c r="D54" s="729"/>
      <c r="E54" s="733"/>
      <c r="F54" s="735"/>
      <c r="G54" s="735"/>
      <c r="H54" s="740"/>
      <c r="I54" s="741"/>
      <c r="J54" s="742"/>
    </row>
    <row r="55" spans="1:21">
      <c r="A55" s="768"/>
      <c r="B55" s="769"/>
      <c r="C55" s="769"/>
      <c r="D55" s="769"/>
      <c r="E55" s="770"/>
      <c r="F55" s="736"/>
      <c r="G55" s="736">
        <f t="shared" ref="G55" si="5">E55*F55</f>
        <v>0</v>
      </c>
      <c r="H55" s="737"/>
      <c r="I55" s="738"/>
      <c r="J55" s="739"/>
    </row>
    <row r="56" spans="1:21">
      <c r="A56" s="728"/>
      <c r="B56" s="729"/>
      <c r="C56" s="729"/>
      <c r="D56" s="729"/>
      <c r="E56" s="733"/>
      <c r="F56" s="735"/>
      <c r="G56" s="735"/>
      <c r="H56" s="740"/>
      <c r="I56" s="741"/>
      <c r="J56" s="742"/>
    </row>
    <row r="57" spans="1:21">
      <c r="A57" s="768"/>
      <c r="B57" s="769"/>
      <c r="C57" s="769"/>
      <c r="D57" s="769"/>
      <c r="E57" s="770"/>
      <c r="F57" s="736"/>
      <c r="G57" s="736">
        <f t="shared" ref="G57" si="6">E57*F57</f>
        <v>0</v>
      </c>
      <c r="H57" s="776"/>
      <c r="I57" s="777"/>
      <c r="J57" s="773"/>
    </row>
    <row r="58" spans="1:21">
      <c r="A58" s="728"/>
      <c r="B58" s="729"/>
      <c r="C58" s="729"/>
      <c r="D58" s="729"/>
      <c r="E58" s="733"/>
      <c r="F58" s="735"/>
      <c r="G58" s="735"/>
      <c r="H58" s="740"/>
      <c r="I58" s="741"/>
      <c r="J58" s="742"/>
    </row>
    <row r="59" spans="1:21">
      <c r="A59" s="768"/>
      <c r="B59" s="769"/>
      <c r="C59" s="769"/>
      <c r="D59" s="769"/>
      <c r="E59" s="770"/>
      <c r="F59" s="736"/>
      <c r="G59" s="736">
        <f t="shared" ref="G59" si="7">E59*F59</f>
        <v>0</v>
      </c>
      <c r="H59" s="774"/>
      <c r="I59" s="775"/>
      <c r="J59" s="773"/>
    </row>
    <row r="60" spans="1:21">
      <c r="A60" s="728"/>
      <c r="B60" s="729"/>
      <c r="C60" s="729"/>
      <c r="D60" s="729"/>
      <c r="E60" s="733"/>
      <c r="F60" s="735"/>
      <c r="G60" s="735"/>
      <c r="H60" s="740"/>
      <c r="I60" s="741"/>
      <c r="J60" s="742"/>
      <c r="R60" s="318"/>
      <c r="S60" s="318"/>
      <c r="T60" s="318"/>
      <c r="U60" s="318"/>
    </row>
    <row r="61" spans="1:21">
      <c r="A61" s="768"/>
      <c r="B61" s="769"/>
      <c r="C61" s="769"/>
      <c r="D61" s="769"/>
      <c r="E61" s="770"/>
      <c r="F61" s="736"/>
      <c r="G61" s="736">
        <f t="shared" ref="G61" si="8">E61*F61</f>
        <v>0</v>
      </c>
      <c r="H61" s="774"/>
      <c r="I61" s="775"/>
      <c r="J61" s="773"/>
      <c r="R61" s="318"/>
      <c r="S61" s="318"/>
      <c r="T61" s="318"/>
      <c r="U61" s="318"/>
    </row>
    <row r="62" spans="1:21" ht="16.5" thickBot="1">
      <c r="A62" s="783"/>
      <c r="B62" s="784"/>
      <c r="C62" s="784"/>
      <c r="D62" s="784"/>
      <c r="E62" s="778"/>
      <c r="F62" s="779"/>
      <c r="G62" s="734"/>
      <c r="H62" s="780"/>
      <c r="I62" s="781"/>
      <c r="J62" s="782"/>
      <c r="R62" s="318"/>
      <c r="S62" s="318"/>
      <c r="T62" s="318"/>
      <c r="U62" s="318"/>
    </row>
    <row r="63" spans="1:21" ht="24" customHeight="1" thickBot="1">
      <c r="E63" s="386"/>
      <c r="F63" s="395" t="s">
        <v>635</v>
      </c>
      <c r="G63" s="396">
        <f>SUM(G43:G62)</f>
        <v>0</v>
      </c>
      <c r="H63" s="338"/>
      <c r="I63" s="338"/>
      <c r="J63" s="338"/>
      <c r="M63" s="318"/>
      <c r="N63" s="318"/>
      <c r="O63" s="318"/>
      <c r="R63" s="318"/>
      <c r="S63" s="318"/>
      <c r="T63" s="318"/>
      <c r="U63" s="318"/>
    </row>
    <row r="64" spans="1:21" ht="16.5" thickBot="1">
      <c r="A64" s="338"/>
      <c r="B64" s="338"/>
      <c r="C64" s="338"/>
      <c r="D64" s="338"/>
      <c r="E64" s="386"/>
      <c r="F64" s="318"/>
      <c r="G64" s="318"/>
      <c r="H64" s="338"/>
      <c r="I64" s="338"/>
      <c r="J64" s="338"/>
      <c r="M64" s="318"/>
      <c r="N64" s="318"/>
      <c r="O64" s="318"/>
      <c r="R64" s="318"/>
      <c r="S64" s="318"/>
      <c r="T64" s="318"/>
      <c r="U64" s="318"/>
    </row>
    <row r="65" spans="1:21" ht="25.5" customHeight="1" thickBot="1">
      <c r="A65" s="397" t="s">
        <v>640</v>
      </c>
      <c r="E65" s="386"/>
      <c r="F65" s="318"/>
      <c r="G65" s="318"/>
      <c r="H65" s="398" t="s">
        <v>55</v>
      </c>
      <c r="I65" s="789">
        <f>SUM(G39,G63)</f>
        <v>0</v>
      </c>
      <c r="J65" s="790"/>
      <c r="M65" s="318"/>
      <c r="N65" s="318"/>
      <c r="O65" s="318"/>
      <c r="R65" s="318"/>
      <c r="S65" s="318"/>
      <c r="T65" s="318"/>
      <c r="U65" s="318"/>
    </row>
    <row r="66" spans="1:21" ht="20.100000000000001" customHeight="1">
      <c r="E66" s="386"/>
      <c r="F66" s="389"/>
      <c r="G66" s="389"/>
      <c r="H66" s="338"/>
      <c r="I66" s="338"/>
      <c r="J66" s="338"/>
      <c r="M66" s="318"/>
      <c r="N66" s="318"/>
      <c r="O66" s="318"/>
    </row>
    <row r="67" spans="1:21" ht="20.100000000000001" customHeight="1">
      <c r="E67" s="318"/>
      <c r="F67" s="318"/>
      <c r="G67" s="318"/>
      <c r="H67" s="318"/>
      <c r="I67" s="318"/>
      <c r="J67" s="318"/>
      <c r="L67" s="399"/>
    </row>
    <row r="68" spans="1:21">
      <c r="A68" s="318"/>
      <c r="B68" s="318"/>
      <c r="C68" s="318"/>
      <c r="D68" s="318"/>
      <c r="E68" s="318"/>
      <c r="F68" s="318"/>
      <c r="G68" s="318"/>
      <c r="H68" s="318"/>
      <c r="I68" s="318"/>
      <c r="J68" s="318"/>
      <c r="K68" s="399"/>
    </row>
    <row r="69" spans="1:21" ht="16.5">
      <c r="A69" s="318"/>
      <c r="B69" s="318"/>
      <c r="C69" s="318"/>
      <c r="D69" s="318"/>
      <c r="E69" s="318"/>
      <c r="F69" s="318"/>
      <c r="G69" s="318"/>
      <c r="H69" s="318"/>
      <c r="I69" s="318"/>
      <c r="J69" s="318"/>
      <c r="K69" s="400"/>
      <c r="L69" s="400"/>
    </row>
    <row r="70" spans="1:21">
      <c r="B70" s="318"/>
      <c r="C70" s="318"/>
      <c r="D70" s="318"/>
      <c r="E70" s="318"/>
      <c r="F70" s="318"/>
      <c r="G70" s="318"/>
      <c r="H70" s="318"/>
      <c r="I70" s="318"/>
      <c r="J70" s="318"/>
    </row>
    <row r="71" spans="1:21">
      <c r="B71" s="318"/>
      <c r="C71" s="318"/>
      <c r="D71" s="318"/>
      <c r="E71" s="318"/>
      <c r="F71" s="318"/>
      <c r="G71" s="318"/>
      <c r="H71" s="318"/>
      <c r="I71" s="318"/>
      <c r="J71" s="318"/>
    </row>
    <row r="72" spans="1:21">
      <c r="B72" s="318"/>
      <c r="C72" s="318"/>
      <c r="D72" s="318"/>
      <c r="E72" s="318"/>
      <c r="F72" s="318"/>
      <c r="G72" s="318"/>
      <c r="H72" s="318"/>
      <c r="I72" s="318"/>
      <c r="J72" s="318"/>
    </row>
  </sheetData>
  <mergeCells count="133">
    <mergeCell ref="G61:G62"/>
    <mergeCell ref="G55:G56"/>
    <mergeCell ref="I65:J65"/>
    <mergeCell ref="A58:D58"/>
    <mergeCell ref="A54:D54"/>
    <mergeCell ref="A50:D50"/>
    <mergeCell ref="H55:J56"/>
    <mergeCell ref="E57:E58"/>
    <mergeCell ref="F57:F58"/>
    <mergeCell ref="G57:G58"/>
    <mergeCell ref="H57:J58"/>
    <mergeCell ref="A55:D55"/>
    <mergeCell ref="A52:D52"/>
    <mergeCell ref="A53:D53"/>
    <mergeCell ref="E51:E52"/>
    <mergeCell ref="F51:F52"/>
    <mergeCell ref="A62:D62"/>
    <mergeCell ref="A60:D60"/>
    <mergeCell ref="A61:D61"/>
    <mergeCell ref="E59:E60"/>
    <mergeCell ref="F59:F60"/>
    <mergeCell ref="G59:G60"/>
    <mergeCell ref="H59:J60"/>
    <mergeCell ref="E61:E62"/>
    <mergeCell ref="F61:F62"/>
    <mergeCell ref="H61:J62"/>
    <mergeCell ref="A51:D51"/>
    <mergeCell ref="A48:D48"/>
    <mergeCell ref="A49:D49"/>
    <mergeCell ref="E47:E48"/>
    <mergeCell ref="F47:F48"/>
    <mergeCell ref="G47:G48"/>
    <mergeCell ref="H47:J48"/>
    <mergeCell ref="E49:E50"/>
    <mergeCell ref="F49:F50"/>
    <mergeCell ref="G49:G50"/>
    <mergeCell ref="H49:J50"/>
    <mergeCell ref="A47:D47"/>
    <mergeCell ref="G51:G52"/>
    <mergeCell ref="H51:J52"/>
    <mergeCell ref="A59:D59"/>
    <mergeCell ref="F53:F54"/>
    <mergeCell ref="G53:G54"/>
    <mergeCell ref="H53:J54"/>
    <mergeCell ref="E53:E54"/>
    <mergeCell ref="A56:D56"/>
    <mergeCell ref="A57:D57"/>
    <mergeCell ref="E55:E56"/>
    <mergeCell ref="F55:F56"/>
    <mergeCell ref="A44:D44"/>
    <mergeCell ref="A45:D45"/>
    <mergeCell ref="H43:J44"/>
    <mergeCell ref="E45:E46"/>
    <mergeCell ref="F45:F46"/>
    <mergeCell ref="G45:G46"/>
    <mergeCell ref="H45:J46"/>
    <mergeCell ref="A43:D43"/>
    <mergeCell ref="A46:D46"/>
    <mergeCell ref="E37:E38"/>
    <mergeCell ref="F37:F38"/>
    <mergeCell ref="G37:G38"/>
    <mergeCell ref="H37:J38"/>
    <mergeCell ref="A38:D38"/>
    <mergeCell ref="A37:D37"/>
    <mergeCell ref="H42:J42"/>
    <mergeCell ref="E43:E44"/>
    <mergeCell ref="F43:F44"/>
    <mergeCell ref="G43:G44"/>
    <mergeCell ref="A42:D42"/>
    <mergeCell ref="A35:D35"/>
    <mergeCell ref="E35:E36"/>
    <mergeCell ref="F35:F36"/>
    <mergeCell ref="G35:G36"/>
    <mergeCell ref="H35:J36"/>
    <mergeCell ref="A36:D36"/>
    <mergeCell ref="E33:E34"/>
    <mergeCell ref="F33:F34"/>
    <mergeCell ref="G33:G34"/>
    <mergeCell ref="H33:J34"/>
    <mergeCell ref="A34:D34"/>
    <mergeCell ref="A33:D33"/>
    <mergeCell ref="A31:D31"/>
    <mergeCell ref="E31:E32"/>
    <mergeCell ref="F31:F32"/>
    <mergeCell ref="G31:G32"/>
    <mergeCell ref="H31:J32"/>
    <mergeCell ref="A32:D32"/>
    <mergeCell ref="E29:E30"/>
    <mergeCell ref="F29:F30"/>
    <mergeCell ref="G29:G30"/>
    <mergeCell ref="H29:J30"/>
    <mergeCell ref="A30:D30"/>
    <mergeCell ref="A29:D29"/>
    <mergeCell ref="A27:D27"/>
    <mergeCell ref="E27:E28"/>
    <mergeCell ref="F27:F28"/>
    <mergeCell ref="G27:G28"/>
    <mergeCell ref="H27:J28"/>
    <mergeCell ref="A28:D28"/>
    <mergeCell ref="A25:D25"/>
    <mergeCell ref="E25:E26"/>
    <mergeCell ref="F25:F26"/>
    <mergeCell ref="G25:G26"/>
    <mergeCell ref="H25:J26"/>
    <mergeCell ref="A26:D26"/>
    <mergeCell ref="I1:J1"/>
    <mergeCell ref="A2:C3"/>
    <mergeCell ref="H2:J2"/>
    <mergeCell ref="A18:D18"/>
    <mergeCell ref="H18:J18"/>
    <mergeCell ref="A19:D19"/>
    <mergeCell ref="E19:E20"/>
    <mergeCell ref="F19:F20"/>
    <mergeCell ref="G19:G20"/>
    <mergeCell ref="H19:J20"/>
    <mergeCell ref="M2:P2"/>
    <mergeCell ref="M3:P4"/>
    <mergeCell ref="A4:J5"/>
    <mergeCell ref="A22:D22"/>
    <mergeCell ref="A23:D23"/>
    <mergeCell ref="E23:E24"/>
    <mergeCell ref="F23:F24"/>
    <mergeCell ref="G23:G24"/>
    <mergeCell ref="H23:J24"/>
    <mergeCell ref="A24:D24"/>
    <mergeCell ref="A7:C8"/>
    <mergeCell ref="A12:C13"/>
    <mergeCell ref="A20:D20"/>
    <mergeCell ref="A21:D21"/>
    <mergeCell ref="E21:E22"/>
    <mergeCell ref="F21:F22"/>
    <mergeCell ref="G21:G22"/>
    <mergeCell ref="H21:J22"/>
  </mergeCells>
  <phoneticPr fontId="19"/>
  <conditionalFormatting sqref="F2 A7:C8">
    <cfRule type="cellIs" dxfId="28" priority="1" operator="equal">
      <formula>0</formula>
    </cfRule>
  </conditionalFormatting>
  <printOptions horizontalCentered="1"/>
  <pageMargins left="0.51181102362204722" right="0.51181102362204722" top="0.94488188976377963" bottom="0.74803149606299213" header="0.31496062992125984" footer="0.31496062992125984"/>
  <pageSetup paperSize="9" scale="78" orientation="portrait"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4913-2253-42B2-ACE7-CBC913CC1D36}">
  <sheetPr>
    <tabColor rgb="FFFFFF00"/>
    <pageSetUpPr fitToPage="1"/>
  </sheetPr>
  <dimension ref="A1:U72"/>
  <sheetViews>
    <sheetView zoomScale="80" zoomScaleNormal="80" workbookViewId="0">
      <selection activeCell="A7" sqref="A7:C8"/>
    </sheetView>
  </sheetViews>
  <sheetFormatPr defaultColWidth="9" defaultRowHeight="15.75"/>
  <cols>
    <col min="1" max="2" width="9" style="373"/>
    <col min="3" max="3" width="7.625" style="373" customWidth="1"/>
    <col min="4" max="4" width="6.75" style="373" customWidth="1"/>
    <col min="5" max="5" width="5.625" style="373" customWidth="1"/>
    <col min="6" max="6" width="10.625" style="373" customWidth="1"/>
    <col min="7" max="7" width="13.875" style="373" customWidth="1"/>
    <col min="8" max="10" width="12.125" style="373" customWidth="1"/>
    <col min="11" max="23" width="9" style="373"/>
    <col min="24" max="24" width="9.75" style="373" customWidth="1"/>
    <col min="25" max="16384" width="9" style="373"/>
  </cols>
  <sheetData>
    <row r="1" spans="1:21" ht="16.5" thickBot="1">
      <c r="A1" s="317" t="s">
        <v>94</v>
      </c>
      <c r="B1" s="317"/>
      <c r="C1" s="317"/>
      <c r="D1" s="317"/>
      <c r="E1" s="317"/>
      <c r="F1" s="317"/>
      <c r="H1" s="373" t="s">
        <v>47</v>
      </c>
      <c r="I1" s="747"/>
      <c r="J1" s="747"/>
      <c r="K1" s="374"/>
      <c r="L1" s="374"/>
      <c r="M1" s="374"/>
      <c r="N1" s="374"/>
      <c r="O1" s="374"/>
      <c r="P1" s="374"/>
      <c r="Q1" s="374"/>
    </row>
    <row r="2" spans="1:21" ht="17.25" thickTop="1" thickBot="1">
      <c r="A2" s="748" t="str">
        <f>入力元!L4&amp;入力元!N4&amp;入力元!P4&amp;入力元!R4&amp;入力元!T4</f>
        <v>R8-Y</v>
      </c>
      <c r="B2" s="749"/>
      <c r="C2" s="750"/>
      <c r="D2" s="375"/>
      <c r="E2" s="376"/>
      <c r="F2" s="377"/>
      <c r="H2" s="754" t="s">
        <v>48</v>
      </c>
      <c r="I2" s="755"/>
      <c r="J2" s="756"/>
      <c r="M2" s="658" t="s">
        <v>264</v>
      </c>
      <c r="N2" s="658"/>
      <c r="O2" s="658"/>
      <c r="P2" s="658"/>
    </row>
    <row r="3" spans="1:21" ht="16.5" thickTop="1">
      <c r="A3" s="751"/>
      <c r="B3" s="752"/>
      <c r="C3" s="753"/>
      <c r="H3" s="378"/>
      <c r="I3" s="379"/>
      <c r="J3" s="380"/>
      <c r="M3" s="659" t="str">
        <f>入力元!$AJ$9&amp;入力元!$AJ$14&amp;IF(OR(入力元!$AC$9="有",入力元!$AC$14="有"),"に外字あり","")</f>
        <v/>
      </c>
      <c r="N3" s="660"/>
      <c r="O3" s="660"/>
      <c r="P3" s="661"/>
    </row>
    <row r="4" spans="1:21" ht="13.5" customHeight="1" thickBot="1">
      <c r="A4" s="727" t="s">
        <v>98</v>
      </c>
      <c r="B4" s="727"/>
      <c r="C4" s="727"/>
      <c r="D4" s="727"/>
      <c r="E4" s="727"/>
      <c r="F4" s="727"/>
      <c r="G4" s="727"/>
      <c r="H4" s="727"/>
      <c r="I4" s="727"/>
      <c r="J4" s="727"/>
      <c r="M4" s="662"/>
      <c r="N4" s="663"/>
      <c r="O4" s="663"/>
      <c r="P4" s="664"/>
      <c r="R4" s="791"/>
      <c r="S4" s="791"/>
      <c r="T4" s="791"/>
      <c r="U4" s="791"/>
    </row>
    <row r="5" spans="1:21" ht="14.25" customHeight="1">
      <c r="A5" s="727"/>
      <c r="B5" s="727"/>
      <c r="C5" s="727"/>
      <c r="D5" s="727"/>
      <c r="E5" s="727"/>
      <c r="F5" s="727"/>
      <c r="G5" s="727"/>
      <c r="H5" s="727"/>
      <c r="I5" s="727"/>
      <c r="J5" s="727"/>
      <c r="S5" s="381"/>
      <c r="T5" s="381"/>
    </row>
    <row r="6" spans="1:21">
      <c r="R6" s="382"/>
    </row>
    <row r="7" spans="1:21">
      <c r="A7" s="743">
        <f>入力元!L8</f>
        <v>0</v>
      </c>
      <c r="B7" s="743"/>
      <c r="C7" s="743"/>
      <c r="R7" s="382"/>
    </row>
    <row r="8" spans="1:21">
      <c r="A8" s="744"/>
      <c r="B8" s="744"/>
      <c r="C8" s="744"/>
      <c r="D8" s="373" t="s">
        <v>49</v>
      </c>
    </row>
    <row r="9" spans="1:21">
      <c r="G9" s="382" t="s">
        <v>639</v>
      </c>
    </row>
    <row r="10" spans="1:21">
      <c r="G10" s="382"/>
      <c r="H10" s="381" t="s">
        <v>703</v>
      </c>
      <c r="I10" s="381"/>
      <c r="K10" s="317"/>
      <c r="L10" s="317"/>
      <c r="M10" s="318"/>
      <c r="N10" s="318"/>
      <c r="O10" s="317"/>
    </row>
    <row r="11" spans="1:21">
      <c r="F11" s="382"/>
      <c r="G11" s="382" t="s">
        <v>705</v>
      </c>
    </row>
    <row r="12" spans="1:21" ht="13.5" customHeight="1">
      <c r="A12" s="745">
        <f>I65</f>
        <v>0</v>
      </c>
      <c r="B12" s="745"/>
      <c r="C12" s="745"/>
      <c r="F12" s="382"/>
      <c r="G12" s="382" t="s">
        <v>709</v>
      </c>
    </row>
    <row r="13" spans="1:21" ht="13.5" customHeight="1">
      <c r="A13" s="746"/>
      <c r="B13" s="746"/>
      <c r="C13" s="746"/>
      <c r="D13" s="373" t="s">
        <v>20</v>
      </c>
      <c r="F13" s="382"/>
      <c r="G13" s="382"/>
    </row>
    <row r="14" spans="1:21">
      <c r="F14" s="382"/>
      <c r="G14" s="382"/>
    </row>
    <row r="15" spans="1:21">
      <c r="F15" s="382"/>
    </row>
    <row r="16" spans="1:21">
      <c r="A16" s="373" t="s">
        <v>50</v>
      </c>
    </row>
    <row r="17" spans="1:10" ht="16.5" thickBot="1"/>
    <row r="18" spans="1:10" ht="21" customHeight="1" thickBot="1">
      <c r="A18" s="757" t="s">
        <v>633</v>
      </c>
      <c r="B18" s="758"/>
      <c r="C18" s="758"/>
      <c r="D18" s="758"/>
      <c r="E18" s="383" t="s">
        <v>51</v>
      </c>
      <c r="F18" s="384" t="s">
        <v>52</v>
      </c>
      <c r="G18" s="384" t="s">
        <v>53</v>
      </c>
      <c r="H18" s="759" t="s">
        <v>54</v>
      </c>
      <c r="I18" s="758"/>
      <c r="J18" s="760"/>
    </row>
    <row r="19" spans="1:10">
      <c r="A19" s="761"/>
      <c r="B19" s="762"/>
      <c r="C19" s="762"/>
      <c r="D19" s="762"/>
      <c r="E19" s="763"/>
      <c r="F19" s="764"/>
      <c r="G19" s="764">
        <f>E19*F19</f>
        <v>0</v>
      </c>
      <c r="H19" s="765"/>
      <c r="I19" s="766"/>
      <c r="J19" s="767"/>
    </row>
    <row r="20" spans="1:10">
      <c r="A20" s="728"/>
      <c r="B20" s="729"/>
      <c r="C20" s="729"/>
      <c r="D20" s="729"/>
      <c r="E20" s="733"/>
      <c r="F20" s="735"/>
      <c r="G20" s="735"/>
      <c r="H20" s="740"/>
      <c r="I20" s="741"/>
      <c r="J20" s="742"/>
    </row>
    <row r="21" spans="1:10">
      <c r="A21" s="730"/>
      <c r="B21" s="731"/>
      <c r="C21" s="731"/>
      <c r="D21" s="731"/>
      <c r="E21" s="732"/>
      <c r="F21" s="734"/>
      <c r="G21" s="734">
        <f>E21*F21</f>
        <v>0</v>
      </c>
      <c r="H21" s="737"/>
      <c r="I21" s="738"/>
      <c r="J21" s="739"/>
    </row>
    <row r="22" spans="1:10">
      <c r="A22" s="728"/>
      <c r="B22" s="729"/>
      <c r="C22" s="729"/>
      <c r="D22" s="729"/>
      <c r="E22" s="733"/>
      <c r="F22" s="735"/>
      <c r="G22" s="735"/>
      <c r="H22" s="740"/>
      <c r="I22" s="741"/>
      <c r="J22" s="742"/>
    </row>
    <row r="23" spans="1:10">
      <c r="A23" s="730"/>
      <c r="B23" s="731"/>
      <c r="C23" s="731"/>
      <c r="D23" s="731"/>
      <c r="E23" s="732"/>
      <c r="F23" s="734"/>
      <c r="G23" s="736">
        <f>E23*F23</f>
        <v>0</v>
      </c>
      <c r="H23" s="737"/>
      <c r="I23" s="738"/>
      <c r="J23" s="739"/>
    </row>
    <row r="24" spans="1:10">
      <c r="A24" s="728"/>
      <c r="B24" s="729"/>
      <c r="C24" s="729"/>
      <c r="D24" s="729"/>
      <c r="E24" s="733"/>
      <c r="F24" s="735"/>
      <c r="G24" s="735"/>
      <c r="H24" s="740"/>
      <c r="I24" s="741"/>
      <c r="J24" s="742"/>
    </row>
    <row r="25" spans="1:10">
      <c r="A25" s="730"/>
      <c r="B25" s="731"/>
      <c r="C25" s="731"/>
      <c r="D25" s="731"/>
      <c r="E25" s="732"/>
      <c r="F25" s="734"/>
      <c r="G25" s="736">
        <f>E25*F25</f>
        <v>0</v>
      </c>
      <c r="H25" s="737"/>
      <c r="I25" s="738"/>
      <c r="J25" s="739"/>
    </row>
    <row r="26" spans="1:10">
      <c r="A26" s="728"/>
      <c r="B26" s="729"/>
      <c r="C26" s="729"/>
      <c r="D26" s="729"/>
      <c r="E26" s="733"/>
      <c r="F26" s="735"/>
      <c r="G26" s="735"/>
      <c r="H26" s="740"/>
      <c r="I26" s="741"/>
      <c r="J26" s="742"/>
    </row>
    <row r="27" spans="1:10">
      <c r="A27" s="768"/>
      <c r="B27" s="769"/>
      <c r="C27" s="769"/>
      <c r="D27" s="769"/>
      <c r="E27" s="770"/>
      <c r="F27" s="736"/>
      <c r="G27" s="736">
        <f>E27*F27</f>
        <v>0</v>
      </c>
      <c r="H27" s="771"/>
      <c r="I27" s="772"/>
      <c r="J27" s="773"/>
    </row>
    <row r="28" spans="1:10">
      <c r="A28" s="728"/>
      <c r="B28" s="729"/>
      <c r="C28" s="729"/>
      <c r="D28" s="729"/>
      <c r="E28" s="733"/>
      <c r="F28" s="735"/>
      <c r="G28" s="735"/>
      <c r="H28" s="740"/>
      <c r="I28" s="741"/>
      <c r="J28" s="742"/>
    </row>
    <row r="29" spans="1:10">
      <c r="A29" s="768"/>
      <c r="B29" s="769"/>
      <c r="C29" s="769"/>
      <c r="D29" s="769"/>
      <c r="E29" s="770"/>
      <c r="F29" s="736"/>
      <c r="G29" s="736">
        <f>E29*F29</f>
        <v>0</v>
      </c>
      <c r="H29" s="774"/>
      <c r="I29" s="775"/>
      <c r="J29" s="773"/>
    </row>
    <row r="30" spans="1:10">
      <c r="A30" s="728"/>
      <c r="B30" s="729"/>
      <c r="C30" s="729"/>
      <c r="D30" s="729"/>
      <c r="E30" s="733"/>
      <c r="F30" s="735"/>
      <c r="G30" s="735"/>
      <c r="H30" s="740"/>
      <c r="I30" s="741"/>
      <c r="J30" s="742"/>
    </row>
    <row r="31" spans="1:10">
      <c r="A31" s="768"/>
      <c r="B31" s="769"/>
      <c r="C31" s="769"/>
      <c r="D31" s="769"/>
      <c r="E31" s="770"/>
      <c r="F31" s="736"/>
      <c r="G31" s="736">
        <f>E31*F31</f>
        <v>0</v>
      </c>
      <c r="H31" s="737"/>
      <c r="I31" s="738"/>
      <c r="J31" s="739"/>
    </row>
    <row r="32" spans="1:10">
      <c r="A32" s="728"/>
      <c r="B32" s="729"/>
      <c r="C32" s="729"/>
      <c r="D32" s="729"/>
      <c r="E32" s="733"/>
      <c r="F32" s="735"/>
      <c r="G32" s="735"/>
      <c r="H32" s="740"/>
      <c r="I32" s="741"/>
      <c r="J32" s="742"/>
    </row>
    <row r="33" spans="1:10">
      <c r="A33" s="768"/>
      <c r="B33" s="769"/>
      <c r="C33" s="769"/>
      <c r="D33" s="769"/>
      <c r="E33" s="770"/>
      <c r="F33" s="736"/>
      <c r="G33" s="736">
        <f>E33*F33</f>
        <v>0</v>
      </c>
      <c r="H33" s="776"/>
      <c r="I33" s="777"/>
      <c r="J33" s="773"/>
    </row>
    <row r="34" spans="1:10">
      <c r="A34" s="728"/>
      <c r="B34" s="729"/>
      <c r="C34" s="729"/>
      <c r="D34" s="729"/>
      <c r="E34" s="733"/>
      <c r="F34" s="735"/>
      <c r="G34" s="735"/>
      <c r="H34" s="740"/>
      <c r="I34" s="741"/>
      <c r="J34" s="742"/>
    </row>
    <row r="35" spans="1:10">
      <c r="A35" s="768"/>
      <c r="B35" s="769"/>
      <c r="C35" s="769"/>
      <c r="D35" s="769"/>
      <c r="E35" s="770"/>
      <c r="F35" s="736"/>
      <c r="G35" s="736">
        <f>E35*F35</f>
        <v>0</v>
      </c>
      <c r="H35" s="774"/>
      <c r="I35" s="775"/>
      <c r="J35" s="773"/>
    </row>
    <row r="36" spans="1:10">
      <c r="A36" s="728"/>
      <c r="B36" s="729"/>
      <c r="C36" s="729"/>
      <c r="D36" s="729"/>
      <c r="E36" s="733"/>
      <c r="F36" s="735"/>
      <c r="G36" s="735"/>
      <c r="H36" s="740"/>
      <c r="I36" s="741"/>
      <c r="J36" s="742"/>
    </row>
    <row r="37" spans="1:10">
      <c r="A37" s="768"/>
      <c r="B37" s="769"/>
      <c r="C37" s="769"/>
      <c r="D37" s="769"/>
      <c r="E37" s="770"/>
      <c r="F37" s="736"/>
      <c r="G37" s="736">
        <f>E37*F37</f>
        <v>0</v>
      </c>
      <c r="H37" s="774"/>
      <c r="I37" s="775"/>
      <c r="J37" s="773"/>
    </row>
    <row r="38" spans="1:10" ht="16.5" thickBot="1">
      <c r="A38" s="783"/>
      <c r="B38" s="784"/>
      <c r="C38" s="784"/>
      <c r="D38" s="784"/>
      <c r="E38" s="778"/>
      <c r="F38" s="779"/>
      <c r="G38" s="734"/>
      <c r="H38" s="780"/>
      <c r="I38" s="781"/>
      <c r="J38" s="782"/>
    </row>
    <row r="39" spans="1:10" ht="24" customHeight="1" thickBot="1">
      <c r="A39" s="338"/>
      <c r="B39" s="338"/>
      <c r="C39" s="338"/>
      <c r="D39" s="338"/>
      <c r="E39" s="386"/>
      <c r="F39" s="387" t="s">
        <v>635</v>
      </c>
      <c r="G39" s="388">
        <f>SUM(G19:G38)</f>
        <v>0</v>
      </c>
      <c r="H39" s="338"/>
      <c r="I39" s="338"/>
      <c r="J39" s="338"/>
    </row>
    <row r="40" spans="1:10">
      <c r="A40" s="338"/>
      <c r="B40" s="338"/>
      <c r="C40" s="338"/>
      <c r="D40" s="338"/>
      <c r="E40" s="386"/>
      <c r="F40" s="389"/>
      <c r="G40" s="389"/>
      <c r="H40" s="390"/>
      <c r="I40" s="390"/>
      <c r="J40" s="338"/>
    </row>
    <row r="41" spans="1:10" ht="16.5" thickBot="1">
      <c r="A41" s="385"/>
      <c r="B41" s="385"/>
      <c r="C41" s="385"/>
      <c r="D41" s="385"/>
      <c r="E41" s="391"/>
      <c r="F41" s="392"/>
      <c r="G41" s="392"/>
      <c r="H41" s="385"/>
      <c r="I41" s="385"/>
      <c r="J41" s="385"/>
    </row>
    <row r="42" spans="1:10" ht="20.25" customHeight="1" thickBot="1">
      <c r="A42" s="788" t="s">
        <v>634</v>
      </c>
      <c r="B42" s="786"/>
      <c r="C42" s="786"/>
      <c r="D42" s="786"/>
      <c r="E42" s="393" t="s">
        <v>51</v>
      </c>
      <c r="F42" s="394" t="s">
        <v>52</v>
      </c>
      <c r="G42" s="394" t="s">
        <v>630</v>
      </c>
      <c r="H42" s="785" t="s">
        <v>54</v>
      </c>
      <c r="I42" s="786"/>
      <c r="J42" s="787"/>
    </row>
    <row r="43" spans="1:10">
      <c r="A43" s="761"/>
      <c r="B43" s="762"/>
      <c r="C43" s="762"/>
      <c r="D43" s="762"/>
      <c r="E43" s="763"/>
      <c r="F43" s="764"/>
      <c r="G43" s="764">
        <f>E43*F43</f>
        <v>0</v>
      </c>
      <c r="H43" s="765"/>
      <c r="I43" s="766"/>
      <c r="J43" s="767"/>
    </row>
    <row r="44" spans="1:10">
      <c r="A44" s="728"/>
      <c r="B44" s="729"/>
      <c r="C44" s="729"/>
      <c r="D44" s="729"/>
      <c r="E44" s="733"/>
      <c r="F44" s="735"/>
      <c r="G44" s="735"/>
      <c r="H44" s="740"/>
      <c r="I44" s="741"/>
      <c r="J44" s="742"/>
    </row>
    <row r="45" spans="1:10">
      <c r="A45" s="730"/>
      <c r="B45" s="731"/>
      <c r="C45" s="731"/>
      <c r="D45" s="731"/>
      <c r="E45" s="732"/>
      <c r="F45" s="734"/>
      <c r="G45" s="734">
        <f t="shared" ref="G45" si="0">E45*F45</f>
        <v>0</v>
      </c>
      <c r="H45" s="737"/>
      <c r="I45" s="738"/>
      <c r="J45" s="739"/>
    </row>
    <row r="46" spans="1:10">
      <c r="A46" s="728"/>
      <c r="B46" s="729"/>
      <c r="C46" s="729"/>
      <c r="D46" s="729"/>
      <c r="E46" s="733"/>
      <c r="F46" s="735"/>
      <c r="G46" s="735"/>
      <c r="H46" s="740"/>
      <c r="I46" s="741"/>
      <c r="J46" s="742"/>
    </row>
    <row r="47" spans="1:10">
      <c r="A47" s="730"/>
      <c r="B47" s="731"/>
      <c r="C47" s="731"/>
      <c r="D47" s="731"/>
      <c r="E47" s="732"/>
      <c r="F47" s="734"/>
      <c r="G47" s="736">
        <f t="shared" ref="G47" si="1">E47*F47</f>
        <v>0</v>
      </c>
      <c r="H47" s="737"/>
      <c r="I47" s="738"/>
      <c r="J47" s="739"/>
    </row>
    <row r="48" spans="1:10">
      <c r="A48" s="728"/>
      <c r="B48" s="729"/>
      <c r="C48" s="729"/>
      <c r="D48" s="729"/>
      <c r="E48" s="733"/>
      <c r="F48" s="735"/>
      <c r="G48" s="735"/>
      <c r="H48" s="740"/>
      <c r="I48" s="741"/>
      <c r="J48" s="742"/>
    </row>
    <row r="49" spans="1:21">
      <c r="A49" s="730"/>
      <c r="B49" s="731"/>
      <c r="C49" s="731"/>
      <c r="D49" s="731"/>
      <c r="E49" s="732"/>
      <c r="F49" s="734"/>
      <c r="G49" s="736">
        <f t="shared" ref="G49" si="2">E49*F49</f>
        <v>0</v>
      </c>
      <c r="H49" s="737"/>
      <c r="I49" s="738"/>
      <c r="J49" s="739"/>
    </row>
    <row r="50" spans="1:21">
      <c r="A50" s="728"/>
      <c r="B50" s="729"/>
      <c r="C50" s="729"/>
      <c r="D50" s="729"/>
      <c r="E50" s="733"/>
      <c r="F50" s="735"/>
      <c r="G50" s="735"/>
      <c r="H50" s="740"/>
      <c r="I50" s="741"/>
      <c r="J50" s="742"/>
    </row>
    <row r="51" spans="1:21">
      <c r="A51" s="768"/>
      <c r="B51" s="769"/>
      <c r="C51" s="769"/>
      <c r="D51" s="769"/>
      <c r="E51" s="770"/>
      <c r="F51" s="736"/>
      <c r="G51" s="736">
        <f t="shared" ref="G51" si="3">E51*F51</f>
        <v>0</v>
      </c>
      <c r="H51" s="776"/>
      <c r="I51" s="777"/>
      <c r="J51" s="773"/>
    </row>
    <row r="52" spans="1:21">
      <c r="A52" s="728"/>
      <c r="B52" s="729"/>
      <c r="C52" s="729"/>
      <c r="D52" s="729"/>
      <c r="E52" s="733"/>
      <c r="F52" s="735"/>
      <c r="G52" s="735"/>
      <c r="H52" s="740"/>
      <c r="I52" s="741"/>
      <c r="J52" s="742"/>
    </row>
    <row r="53" spans="1:21">
      <c r="A53" s="768"/>
      <c r="B53" s="769"/>
      <c r="C53" s="769"/>
      <c r="D53" s="769"/>
      <c r="E53" s="770"/>
      <c r="F53" s="736"/>
      <c r="G53" s="736">
        <f t="shared" ref="G53" si="4">E53*F53</f>
        <v>0</v>
      </c>
      <c r="H53" s="774"/>
      <c r="I53" s="775"/>
      <c r="J53" s="773"/>
    </row>
    <row r="54" spans="1:21">
      <c r="A54" s="728"/>
      <c r="B54" s="729"/>
      <c r="C54" s="729"/>
      <c r="D54" s="729"/>
      <c r="E54" s="733"/>
      <c r="F54" s="735"/>
      <c r="G54" s="735"/>
      <c r="H54" s="740"/>
      <c r="I54" s="741"/>
      <c r="J54" s="742"/>
    </row>
    <row r="55" spans="1:21">
      <c r="A55" s="768"/>
      <c r="B55" s="769"/>
      <c r="C55" s="769"/>
      <c r="D55" s="769"/>
      <c r="E55" s="770"/>
      <c r="F55" s="736"/>
      <c r="G55" s="736">
        <f t="shared" ref="G55" si="5">E55*F55</f>
        <v>0</v>
      </c>
      <c r="H55" s="737"/>
      <c r="I55" s="738"/>
      <c r="J55" s="739"/>
    </row>
    <row r="56" spans="1:21">
      <c r="A56" s="728"/>
      <c r="B56" s="729"/>
      <c r="C56" s="729"/>
      <c r="D56" s="729"/>
      <c r="E56" s="733"/>
      <c r="F56" s="735"/>
      <c r="G56" s="735"/>
      <c r="H56" s="740"/>
      <c r="I56" s="741"/>
      <c r="J56" s="742"/>
    </row>
    <row r="57" spans="1:21">
      <c r="A57" s="768"/>
      <c r="B57" s="769"/>
      <c r="C57" s="769"/>
      <c r="D57" s="769"/>
      <c r="E57" s="770"/>
      <c r="F57" s="736"/>
      <c r="G57" s="736">
        <f t="shared" ref="G57" si="6">E57*F57</f>
        <v>0</v>
      </c>
      <c r="H57" s="776"/>
      <c r="I57" s="777"/>
      <c r="J57" s="773"/>
    </row>
    <row r="58" spans="1:21">
      <c r="A58" s="728"/>
      <c r="B58" s="729"/>
      <c r="C58" s="729"/>
      <c r="D58" s="729"/>
      <c r="E58" s="733"/>
      <c r="F58" s="735"/>
      <c r="G58" s="735"/>
      <c r="H58" s="740"/>
      <c r="I58" s="741"/>
      <c r="J58" s="742"/>
    </row>
    <row r="59" spans="1:21">
      <c r="A59" s="768"/>
      <c r="B59" s="769"/>
      <c r="C59" s="769"/>
      <c r="D59" s="769"/>
      <c r="E59" s="770"/>
      <c r="F59" s="736"/>
      <c r="G59" s="736">
        <f t="shared" ref="G59" si="7">E59*F59</f>
        <v>0</v>
      </c>
      <c r="H59" s="774"/>
      <c r="I59" s="775"/>
      <c r="J59" s="773"/>
    </row>
    <row r="60" spans="1:21">
      <c r="A60" s="728"/>
      <c r="B60" s="729"/>
      <c r="C60" s="729"/>
      <c r="D60" s="729"/>
      <c r="E60" s="733"/>
      <c r="F60" s="735"/>
      <c r="G60" s="735"/>
      <c r="H60" s="740"/>
      <c r="I60" s="741"/>
      <c r="J60" s="742"/>
      <c r="R60" s="318"/>
      <c r="S60" s="318"/>
      <c r="T60" s="318"/>
      <c r="U60" s="318"/>
    </row>
    <row r="61" spans="1:21">
      <c r="A61" s="768"/>
      <c r="B61" s="769"/>
      <c r="C61" s="769"/>
      <c r="D61" s="769"/>
      <c r="E61" s="770"/>
      <c r="F61" s="736"/>
      <c r="G61" s="736">
        <f t="shared" ref="G61" si="8">E61*F61</f>
        <v>0</v>
      </c>
      <c r="H61" s="774"/>
      <c r="I61" s="775"/>
      <c r="J61" s="773"/>
      <c r="R61" s="318"/>
      <c r="S61" s="318"/>
      <c r="T61" s="318"/>
      <c r="U61" s="318"/>
    </row>
    <row r="62" spans="1:21" ht="16.5" thickBot="1">
      <c r="A62" s="783"/>
      <c r="B62" s="784"/>
      <c r="C62" s="784"/>
      <c r="D62" s="784"/>
      <c r="E62" s="778"/>
      <c r="F62" s="779"/>
      <c r="G62" s="734"/>
      <c r="H62" s="780"/>
      <c r="I62" s="781"/>
      <c r="J62" s="782"/>
      <c r="R62" s="318"/>
      <c r="S62" s="318"/>
      <c r="T62" s="318"/>
      <c r="U62" s="318"/>
    </row>
    <row r="63" spans="1:21" ht="24" customHeight="1" thickBot="1">
      <c r="E63" s="386"/>
      <c r="F63" s="395" t="s">
        <v>635</v>
      </c>
      <c r="G63" s="396">
        <f>SUM(G43:G62)</f>
        <v>0</v>
      </c>
      <c r="H63" s="338"/>
      <c r="I63" s="338"/>
      <c r="J63" s="338"/>
      <c r="M63" s="318"/>
      <c r="N63" s="318"/>
      <c r="O63" s="318"/>
      <c r="R63" s="318"/>
      <c r="S63" s="318"/>
      <c r="T63" s="318"/>
      <c r="U63" s="318"/>
    </row>
    <row r="64" spans="1:21" ht="16.5" thickBot="1">
      <c r="A64" s="338"/>
      <c r="B64" s="338"/>
      <c r="C64" s="338"/>
      <c r="D64" s="338"/>
      <c r="E64" s="386"/>
      <c r="F64" s="318"/>
      <c r="G64" s="318"/>
      <c r="H64" s="338"/>
      <c r="I64" s="338"/>
      <c r="J64" s="338"/>
      <c r="M64" s="318"/>
      <c r="N64" s="318"/>
      <c r="O64" s="318"/>
      <c r="R64" s="318"/>
      <c r="S64" s="318"/>
      <c r="T64" s="318"/>
      <c r="U64" s="318"/>
    </row>
    <row r="65" spans="1:21" ht="25.5" customHeight="1" thickBot="1">
      <c r="A65" s="397" t="s">
        <v>640</v>
      </c>
      <c r="E65" s="386"/>
      <c r="F65" s="318"/>
      <c r="G65" s="318"/>
      <c r="H65" s="398" t="s">
        <v>55</v>
      </c>
      <c r="I65" s="789">
        <f>SUM(G39,G63)</f>
        <v>0</v>
      </c>
      <c r="J65" s="790"/>
      <c r="M65" s="318"/>
      <c r="N65" s="318"/>
      <c r="O65" s="318"/>
      <c r="R65" s="318"/>
      <c r="S65" s="318"/>
      <c r="T65" s="318"/>
      <c r="U65" s="318"/>
    </row>
    <row r="66" spans="1:21" ht="20.100000000000001" customHeight="1">
      <c r="E66" s="386"/>
      <c r="F66" s="389"/>
      <c r="G66" s="389"/>
      <c r="H66" s="338"/>
      <c r="I66" s="338"/>
      <c r="J66" s="338"/>
      <c r="M66" s="318"/>
      <c r="N66" s="318"/>
      <c r="O66" s="318"/>
    </row>
    <row r="67" spans="1:21" ht="20.100000000000001" customHeight="1">
      <c r="E67" s="318"/>
      <c r="F67" s="318"/>
      <c r="G67" s="318"/>
      <c r="H67" s="318"/>
      <c r="I67" s="318"/>
      <c r="J67" s="318"/>
      <c r="L67" s="399"/>
    </row>
    <row r="68" spans="1:21">
      <c r="A68" s="318"/>
      <c r="B68" s="318"/>
      <c r="C68" s="318"/>
      <c r="D68" s="318"/>
      <c r="E68" s="318"/>
      <c r="F68" s="318"/>
      <c r="G68" s="318"/>
      <c r="H68" s="318"/>
      <c r="I68" s="318"/>
      <c r="J68" s="318"/>
      <c r="K68" s="399"/>
    </row>
    <row r="69" spans="1:21" ht="16.5">
      <c r="A69" s="318"/>
      <c r="B69" s="318"/>
      <c r="C69" s="318"/>
      <c r="D69" s="318"/>
      <c r="E69" s="318"/>
      <c r="F69" s="318"/>
      <c r="G69" s="318"/>
      <c r="H69" s="318"/>
      <c r="I69" s="318"/>
      <c r="J69" s="318"/>
      <c r="K69" s="400"/>
      <c r="L69" s="400"/>
    </row>
    <row r="70" spans="1:21">
      <c r="B70" s="318"/>
      <c r="C70" s="318"/>
      <c r="D70" s="318"/>
      <c r="E70" s="318"/>
      <c r="F70" s="318"/>
      <c r="G70" s="318"/>
      <c r="H70" s="318"/>
      <c r="I70" s="318"/>
      <c r="J70" s="318"/>
    </row>
    <row r="71" spans="1:21">
      <c r="B71" s="318"/>
      <c r="C71" s="318"/>
      <c r="D71" s="318"/>
      <c r="E71" s="318"/>
      <c r="F71" s="318"/>
      <c r="G71" s="318"/>
      <c r="H71" s="318"/>
      <c r="I71" s="318"/>
      <c r="J71" s="318"/>
    </row>
    <row r="72" spans="1:21">
      <c r="B72" s="318"/>
      <c r="C72" s="318"/>
      <c r="D72" s="318"/>
      <c r="E72" s="318"/>
      <c r="F72" s="318"/>
      <c r="G72" s="318"/>
      <c r="H72" s="318"/>
      <c r="I72" s="318"/>
      <c r="J72" s="318"/>
    </row>
  </sheetData>
  <mergeCells count="134">
    <mergeCell ref="I1:J1"/>
    <mergeCell ref="A2:C3"/>
    <mergeCell ref="H2:J2"/>
    <mergeCell ref="M2:P2"/>
    <mergeCell ref="M3:P4"/>
    <mergeCell ref="A4:J5"/>
    <mergeCell ref="A20:D20"/>
    <mergeCell ref="A21:D21"/>
    <mergeCell ref="E21:E22"/>
    <mergeCell ref="F21:F22"/>
    <mergeCell ref="G21:G22"/>
    <mergeCell ref="H21:J22"/>
    <mergeCell ref="A22:D22"/>
    <mergeCell ref="A7:C8"/>
    <mergeCell ref="A12:C13"/>
    <mergeCell ref="A18:D18"/>
    <mergeCell ref="H18:J18"/>
    <mergeCell ref="A19:D19"/>
    <mergeCell ref="E19:E20"/>
    <mergeCell ref="F19:F20"/>
    <mergeCell ref="G19:G20"/>
    <mergeCell ref="H19:J20"/>
    <mergeCell ref="A25:D25"/>
    <mergeCell ref="E25:E26"/>
    <mergeCell ref="F25:F26"/>
    <mergeCell ref="G25:G26"/>
    <mergeCell ref="H25:J26"/>
    <mergeCell ref="A26:D26"/>
    <mergeCell ref="A23:D23"/>
    <mergeCell ref="E23:E24"/>
    <mergeCell ref="F23:F24"/>
    <mergeCell ref="G23:G24"/>
    <mergeCell ref="H23:J24"/>
    <mergeCell ref="A24:D24"/>
    <mergeCell ref="A29:D29"/>
    <mergeCell ref="E29:E30"/>
    <mergeCell ref="F29:F30"/>
    <mergeCell ref="G29:G30"/>
    <mergeCell ref="H29:J30"/>
    <mergeCell ref="A30:D30"/>
    <mergeCell ref="A27:D27"/>
    <mergeCell ref="E27:E28"/>
    <mergeCell ref="F27:F28"/>
    <mergeCell ref="G27:G28"/>
    <mergeCell ref="H27:J28"/>
    <mergeCell ref="A28:D28"/>
    <mergeCell ref="A33:D33"/>
    <mergeCell ref="E33:E34"/>
    <mergeCell ref="F33:F34"/>
    <mergeCell ref="G33:G34"/>
    <mergeCell ref="H33:J34"/>
    <mergeCell ref="A34:D34"/>
    <mergeCell ref="A31:D31"/>
    <mergeCell ref="E31:E32"/>
    <mergeCell ref="F31:F32"/>
    <mergeCell ref="G31:G32"/>
    <mergeCell ref="H31:J32"/>
    <mergeCell ref="A32:D32"/>
    <mergeCell ref="A37:D37"/>
    <mergeCell ref="E37:E38"/>
    <mergeCell ref="F37:F38"/>
    <mergeCell ref="G37:G38"/>
    <mergeCell ref="H37:J38"/>
    <mergeCell ref="A38:D38"/>
    <mergeCell ref="A35:D35"/>
    <mergeCell ref="E35:E36"/>
    <mergeCell ref="F35:F36"/>
    <mergeCell ref="G35:G36"/>
    <mergeCell ref="H35:J36"/>
    <mergeCell ref="A36:D36"/>
    <mergeCell ref="A45:D45"/>
    <mergeCell ref="E45:E46"/>
    <mergeCell ref="F45:F46"/>
    <mergeCell ref="G45:G46"/>
    <mergeCell ref="H45:J46"/>
    <mergeCell ref="A46:D46"/>
    <mergeCell ref="A42:D42"/>
    <mergeCell ref="H42:J42"/>
    <mergeCell ref="A43:D43"/>
    <mergeCell ref="E43:E44"/>
    <mergeCell ref="F43:F44"/>
    <mergeCell ref="G43:G44"/>
    <mergeCell ref="H43:J44"/>
    <mergeCell ref="A44:D44"/>
    <mergeCell ref="A49:D49"/>
    <mergeCell ref="E49:E50"/>
    <mergeCell ref="F49:F50"/>
    <mergeCell ref="G49:G50"/>
    <mergeCell ref="H49:J50"/>
    <mergeCell ref="A50:D50"/>
    <mergeCell ref="A47:D47"/>
    <mergeCell ref="E47:E48"/>
    <mergeCell ref="F47:F48"/>
    <mergeCell ref="G47:G48"/>
    <mergeCell ref="H47:J48"/>
    <mergeCell ref="A48:D48"/>
    <mergeCell ref="H55:J56"/>
    <mergeCell ref="A56:D56"/>
    <mergeCell ref="A53:D53"/>
    <mergeCell ref="E53:E54"/>
    <mergeCell ref="F53:F54"/>
    <mergeCell ref="G53:G54"/>
    <mergeCell ref="H53:J54"/>
    <mergeCell ref="A54:D54"/>
    <mergeCell ref="A51:D51"/>
    <mergeCell ref="E51:E52"/>
    <mergeCell ref="F51:F52"/>
    <mergeCell ref="G51:G52"/>
    <mergeCell ref="H51:J52"/>
    <mergeCell ref="A52:D52"/>
    <mergeCell ref="R4:U4"/>
    <mergeCell ref="I65:J65"/>
    <mergeCell ref="A61:D61"/>
    <mergeCell ref="E61:E62"/>
    <mergeCell ref="F61:F62"/>
    <mergeCell ref="G61:G62"/>
    <mergeCell ref="H61:J62"/>
    <mergeCell ref="A62:D62"/>
    <mergeCell ref="A59:D59"/>
    <mergeCell ref="E59:E60"/>
    <mergeCell ref="F59:F60"/>
    <mergeCell ref="G59:G60"/>
    <mergeCell ref="H59:J60"/>
    <mergeCell ref="A60:D60"/>
    <mergeCell ref="A57:D57"/>
    <mergeCell ref="E57:E58"/>
    <mergeCell ref="F57:F58"/>
    <mergeCell ref="G57:G58"/>
    <mergeCell ref="H57:J58"/>
    <mergeCell ref="A58:D58"/>
    <mergeCell ref="A55:D55"/>
    <mergeCell ref="E55:E56"/>
    <mergeCell ref="F55:F56"/>
    <mergeCell ref="G55:G56"/>
  </mergeCells>
  <phoneticPr fontId="1"/>
  <conditionalFormatting sqref="F2 A7:C8">
    <cfRule type="cellIs" dxfId="27" priority="1" operator="equal">
      <formula>0</formula>
    </cfRule>
  </conditionalFormatting>
  <dataValidations count="1">
    <dataValidation type="list" allowBlank="1" showInputMessage="1" showErrorMessage="1" sqref="R4" xr:uid="{7C31E368-D541-42C5-B73E-58D61129CA86}">
      <formula1>"行政書士法人オーシャン　代表社員　黒田　美菜子,司法書士法人オーシャン　代表社員　山田　哲,一般社団法人いきいきライフ協会"</formula1>
    </dataValidation>
  </dataValidations>
  <printOptions horizontalCentered="1"/>
  <pageMargins left="0.51181102362204722" right="0.51181102362204722" top="0.94488188976377963" bottom="0.74803149606299213" header="0.31496062992125984" footer="0.31496062992125984"/>
  <pageSetup paperSize="9" scale="78" orientation="portrait"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DC9A3-6C65-4132-827F-3686B293E376}">
  <sheetPr>
    <tabColor theme="9"/>
  </sheetPr>
  <dimension ref="A1:AJ50"/>
  <sheetViews>
    <sheetView zoomScaleNormal="100" zoomScaleSheetLayoutView="100" workbookViewId="0">
      <selection activeCell="F3" sqref="F3:I3"/>
    </sheetView>
  </sheetViews>
  <sheetFormatPr defaultColWidth="9" defaultRowHeight="15.75"/>
  <cols>
    <col min="1" max="1" width="1.625" style="318" customWidth="1"/>
    <col min="2" max="2" width="4.625" style="318" customWidth="1"/>
    <col min="3" max="3" width="3.625" style="318" customWidth="1"/>
    <col min="4" max="11" width="4.25" style="318" customWidth="1"/>
    <col min="12" max="15" width="3.625" style="318" customWidth="1"/>
    <col min="16" max="16" width="1" style="318" customWidth="1"/>
    <col min="17" max="21" width="3.625" style="318" customWidth="1"/>
    <col min="22" max="25" width="4.5" style="318" customWidth="1"/>
    <col min="26" max="26" width="3.375" style="318" customWidth="1"/>
    <col min="27" max="27" width="13.5" style="318" customWidth="1"/>
    <col min="28" max="28" width="9.75" style="318" customWidth="1"/>
    <col min="29" max="29" width="10.125" style="318" customWidth="1"/>
    <col min="30" max="30" width="4" style="318" customWidth="1"/>
    <col min="31" max="32" width="6.625" style="318" customWidth="1"/>
    <col min="33" max="33" width="15.125" style="318" customWidth="1"/>
    <col min="34" max="47" width="9" style="318" customWidth="1"/>
    <col min="48" max="16384" width="9" style="318"/>
  </cols>
  <sheetData>
    <row r="1" spans="1:33" ht="18" customHeight="1">
      <c r="V1" s="629" t="s">
        <v>719</v>
      </c>
      <c r="W1" s="629"/>
      <c r="X1" s="629" t="s">
        <v>720</v>
      </c>
      <c r="Y1" s="629"/>
    </row>
    <row r="2" spans="1:33" ht="18" customHeight="1" thickBot="1">
      <c r="A2" s="317"/>
      <c r="B2" s="317" t="s">
        <v>94</v>
      </c>
      <c r="C2" s="317"/>
      <c r="D2" s="317"/>
      <c r="E2" s="317"/>
      <c r="F2" s="317"/>
      <c r="G2" s="317"/>
      <c r="H2" s="317"/>
      <c r="I2" s="317"/>
      <c r="J2" s="317"/>
      <c r="K2" s="317"/>
      <c r="L2" s="317"/>
      <c r="M2" s="317"/>
      <c r="N2" s="317"/>
      <c r="O2" s="317"/>
      <c r="P2" s="317"/>
      <c r="Q2" s="317"/>
      <c r="R2" s="317"/>
      <c r="S2" s="317"/>
      <c r="T2" s="317"/>
      <c r="U2" s="317"/>
      <c r="V2" s="630"/>
      <c r="W2" s="631"/>
      <c r="X2" s="630"/>
      <c r="Y2" s="631"/>
      <c r="Z2" s="317"/>
    </row>
    <row r="3" spans="1:33"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632"/>
      <c r="W3" s="633"/>
      <c r="X3" s="632"/>
      <c r="Y3" s="633"/>
      <c r="Z3" s="317"/>
      <c r="AA3" s="658" t="s">
        <v>264</v>
      </c>
      <c r="AB3" s="658"/>
      <c r="AC3" s="658"/>
      <c r="AD3" s="658"/>
    </row>
    <row r="4" spans="1:33" ht="18" customHeight="1" thickTop="1">
      <c r="A4" s="701" t="s">
        <v>89</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3" ht="18" customHeight="1" thickBot="1">
      <c r="A5" s="702"/>
      <c r="B5" s="702"/>
      <c r="C5" s="702"/>
      <c r="D5" s="702"/>
      <c r="E5" s="702"/>
      <c r="F5" s="702"/>
      <c r="G5" s="702"/>
      <c r="H5" s="702"/>
      <c r="I5" s="702"/>
      <c r="J5" s="702"/>
      <c r="K5" s="702"/>
      <c r="L5" s="702"/>
      <c r="M5" s="702"/>
      <c r="N5" s="702"/>
      <c r="O5" s="702"/>
      <c r="P5" s="702"/>
      <c r="Q5" s="702"/>
      <c r="R5" s="702"/>
      <c r="S5" s="702"/>
      <c r="T5" s="702"/>
      <c r="U5" s="702"/>
      <c r="V5" s="702"/>
      <c r="W5" s="702"/>
      <c r="X5" s="702"/>
      <c r="Y5" s="702"/>
      <c r="Z5" s="317"/>
      <c r="AA5" s="662"/>
      <c r="AB5" s="663"/>
      <c r="AC5" s="663"/>
      <c r="AD5" s="664"/>
    </row>
    <row r="6" spans="1:33" ht="15.75" customHeight="1">
      <c r="A6" s="322"/>
      <c r="B6" s="322"/>
      <c r="C6" s="322"/>
      <c r="D6" s="322"/>
      <c r="E6" s="322"/>
      <c r="F6" s="322"/>
      <c r="G6" s="322"/>
      <c r="H6" s="322"/>
      <c r="I6" s="322"/>
      <c r="J6" s="322"/>
      <c r="K6" s="322"/>
      <c r="L6" s="322"/>
      <c r="M6" s="322"/>
      <c r="N6" s="322"/>
      <c r="O6" s="322"/>
      <c r="P6" s="322"/>
      <c r="Q6" s="709" t="s">
        <v>712</v>
      </c>
      <c r="R6" s="709"/>
      <c r="S6" s="709"/>
      <c r="T6" s="709"/>
      <c r="U6" s="709"/>
      <c r="V6" s="709"/>
      <c r="W6" s="709"/>
      <c r="X6" s="709"/>
      <c r="Y6" s="709"/>
      <c r="Z6" s="317"/>
    </row>
    <row r="7" spans="1:33" ht="9" customHeight="1">
      <c r="I7" s="317"/>
      <c r="J7" s="317"/>
      <c r="K7" s="317"/>
      <c r="L7" s="317"/>
      <c r="M7" s="317"/>
      <c r="N7" s="317"/>
      <c r="O7" s="317"/>
      <c r="P7" s="317"/>
      <c r="Q7" s="317"/>
      <c r="R7" s="317"/>
      <c r="S7" s="317"/>
      <c r="T7" s="317"/>
      <c r="U7" s="317"/>
      <c r="V7" s="317"/>
      <c r="W7" s="317"/>
      <c r="X7" s="317"/>
      <c r="Y7" s="317"/>
      <c r="Z7" s="317"/>
    </row>
    <row r="8" spans="1:33" ht="18" customHeight="1">
      <c r="A8" s="317"/>
      <c r="B8" s="703">
        <f>入力元!L8</f>
        <v>0</v>
      </c>
      <c r="C8" s="703"/>
      <c r="D8" s="703"/>
      <c r="E8" s="703"/>
      <c r="F8" s="703"/>
      <c r="G8" s="703"/>
      <c r="H8" s="703"/>
      <c r="I8" s="703"/>
      <c r="J8" s="705" t="s">
        <v>128</v>
      </c>
      <c r="K8" s="705"/>
      <c r="L8" s="317"/>
      <c r="N8" s="707" t="s">
        <v>15</v>
      </c>
      <c r="O8" s="707"/>
      <c r="P8" s="707"/>
      <c r="Q8" s="707"/>
      <c r="R8" s="708" t="s">
        <v>428</v>
      </c>
      <c r="S8" s="708"/>
      <c r="T8" s="324"/>
      <c r="U8" s="323" t="s">
        <v>28</v>
      </c>
      <c r="V8" s="324"/>
      <c r="W8" s="323" t="s">
        <v>126</v>
      </c>
      <c r="X8" s="324"/>
      <c r="Y8" s="323" t="s">
        <v>125</v>
      </c>
      <c r="Z8" s="317"/>
    </row>
    <row r="9" spans="1:33" ht="18" customHeight="1">
      <c r="B9" s="704"/>
      <c r="C9" s="704"/>
      <c r="D9" s="704"/>
      <c r="E9" s="704"/>
      <c r="F9" s="704"/>
      <c r="G9" s="704"/>
      <c r="H9" s="704"/>
      <c r="I9" s="704"/>
      <c r="J9" s="706"/>
      <c r="K9" s="706"/>
      <c r="M9" s="325"/>
      <c r="N9" s="325"/>
      <c r="O9" s="325"/>
      <c r="P9" s="325"/>
      <c r="Y9" s="317"/>
      <c r="Z9" s="317"/>
    </row>
    <row r="10" spans="1:33" ht="30.75" customHeight="1">
      <c r="B10" s="693" t="s">
        <v>18</v>
      </c>
      <c r="C10" s="693"/>
      <c r="D10" s="818" t="str">
        <f>'請求書（前受金）行'!D10:K10</f>
        <v>相続手続きサポートプラン</v>
      </c>
      <c r="E10" s="818"/>
      <c r="F10" s="818"/>
      <c r="G10" s="818"/>
      <c r="H10" s="818"/>
      <c r="I10" s="818"/>
      <c r="J10" s="818"/>
      <c r="K10" s="818"/>
      <c r="M10" s="325"/>
      <c r="N10" s="326"/>
      <c r="O10" s="696"/>
      <c r="P10" s="696"/>
      <c r="Q10" s="696"/>
      <c r="R10" s="697" t="s">
        <v>694</v>
      </c>
      <c r="S10" s="697"/>
      <c r="T10" s="697"/>
      <c r="U10" s="697"/>
      <c r="V10" s="697"/>
      <c r="W10" s="327" t="s">
        <v>698</v>
      </c>
      <c r="X10" s="327"/>
      <c r="Y10" s="328"/>
    </row>
    <row r="11" spans="1:33" ht="18" customHeight="1">
      <c r="A11" s="317"/>
      <c r="H11" s="329"/>
      <c r="I11" s="317"/>
      <c r="J11" s="317"/>
      <c r="K11" s="317"/>
      <c r="L11" s="317"/>
      <c r="N11" s="691" t="s">
        <v>2</v>
      </c>
      <c r="O11" s="691"/>
      <c r="P11" s="330" t="s">
        <v>101</v>
      </c>
      <c r="Q11" s="692" t="s">
        <v>16</v>
      </c>
      <c r="R11" s="692"/>
      <c r="S11" s="692"/>
      <c r="T11" s="692"/>
      <c r="U11" s="692"/>
      <c r="V11" s="692"/>
      <c r="W11" s="692"/>
      <c r="X11" s="692"/>
      <c r="Y11" s="692"/>
    </row>
    <row r="12" spans="1:33" ht="18" customHeight="1">
      <c r="A12" s="317"/>
      <c r="B12" s="331" t="s">
        <v>425</v>
      </c>
      <c r="C12" s="329"/>
      <c r="D12" s="329"/>
      <c r="E12" s="329"/>
      <c r="F12" s="329"/>
      <c r="G12" s="329"/>
      <c r="H12" s="317"/>
      <c r="I12" s="317"/>
      <c r="J12" s="317"/>
      <c r="K12" s="317"/>
      <c r="L12" s="317"/>
      <c r="N12" s="330"/>
      <c r="O12" s="330"/>
      <c r="P12" s="330"/>
      <c r="Q12" s="666" t="s">
        <v>17</v>
      </c>
      <c r="R12" s="666"/>
      <c r="S12" s="666"/>
      <c r="T12" s="666"/>
      <c r="U12" s="666"/>
      <c r="V12" s="666"/>
      <c r="W12" s="666"/>
      <c r="X12" s="666"/>
      <c r="Y12" s="666"/>
    </row>
    <row r="13" spans="1:33" ht="36" customHeight="1">
      <c r="A13" s="317"/>
      <c r="B13" s="317"/>
      <c r="C13" s="317"/>
      <c r="D13" s="317"/>
      <c r="E13" s="317"/>
      <c r="F13" s="317"/>
      <c r="G13" s="317"/>
      <c r="H13" s="317"/>
      <c r="I13" s="317"/>
      <c r="J13" s="317"/>
      <c r="K13" s="317"/>
      <c r="L13" s="317"/>
      <c r="N13" s="684" t="s">
        <v>13</v>
      </c>
      <c r="O13" s="684"/>
      <c r="P13" s="332" t="s">
        <v>101</v>
      </c>
      <c r="Q13" s="685" t="s">
        <v>695</v>
      </c>
      <c r="R13" s="685"/>
      <c r="S13" s="685"/>
      <c r="T13" s="685"/>
      <c r="U13" s="685"/>
      <c r="V13" s="685"/>
      <c r="W13" s="685"/>
      <c r="X13" s="317"/>
      <c r="Y13" s="317"/>
    </row>
    <row r="14" spans="1:33" ht="18" customHeight="1">
      <c r="A14" s="317"/>
      <c r="B14" s="686" t="s">
        <v>19</v>
      </c>
      <c r="C14" s="686"/>
      <c r="D14" s="816">
        <f>R29</f>
        <v>-93500</v>
      </c>
      <c r="E14" s="816"/>
      <c r="F14" s="816"/>
      <c r="G14" s="816"/>
      <c r="H14" s="816"/>
      <c r="I14" s="816"/>
      <c r="J14" s="686" t="s">
        <v>20</v>
      </c>
      <c r="K14" s="686"/>
      <c r="L14" s="317"/>
      <c r="N14" s="691" t="s">
        <v>14</v>
      </c>
      <c r="O14" s="691"/>
      <c r="P14" s="330" t="s">
        <v>101</v>
      </c>
      <c r="Q14" s="692" t="s">
        <v>696</v>
      </c>
      <c r="R14" s="692"/>
      <c r="S14" s="692"/>
      <c r="T14" s="692"/>
      <c r="U14" s="692"/>
      <c r="V14" s="692"/>
      <c r="W14" s="692"/>
      <c r="X14" s="692"/>
      <c r="Y14" s="692"/>
    </row>
    <row r="15" spans="1:33" ht="18" customHeight="1">
      <c r="A15" s="317"/>
      <c r="B15" s="687"/>
      <c r="C15" s="687"/>
      <c r="D15" s="817"/>
      <c r="E15" s="817"/>
      <c r="F15" s="817"/>
      <c r="G15" s="817"/>
      <c r="H15" s="817"/>
      <c r="I15" s="817"/>
      <c r="J15" s="687"/>
      <c r="K15" s="687"/>
      <c r="L15" s="317"/>
      <c r="N15" s="691" t="s">
        <v>169</v>
      </c>
      <c r="O15" s="691"/>
      <c r="P15" s="330" t="s">
        <v>101</v>
      </c>
      <c r="Q15" s="692" t="s">
        <v>697</v>
      </c>
      <c r="R15" s="692"/>
      <c r="S15" s="692"/>
      <c r="T15" s="692"/>
      <c r="U15" s="692"/>
      <c r="V15" s="692"/>
      <c r="W15" s="692"/>
      <c r="X15" s="692"/>
      <c r="Y15" s="692"/>
      <c r="AA15" s="333"/>
      <c r="AB15" s="333"/>
      <c r="AG15" s="337" t="s">
        <v>649</v>
      </c>
    </row>
    <row r="16" spans="1:33"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c r="AG16" s="340" t="s">
        <v>647</v>
      </c>
    </row>
    <row r="17" spans="1:36" ht="28.5" customHeight="1">
      <c r="A17" s="317"/>
      <c r="B17" s="809" t="s">
        <v>102</v>
      </c>
      <c r="C17" s="809"/>
      <c r="D17" s="809"/>
      <c r="E17" s="809"/>
      <c r="F17" s="809"/>
      <c r="G17" s="809"/>
      <c r="H17" s="809"/>
      <c r="I17" s="809"/>
      <c r="J17" s="809"/>
      <c r="K17" s="809"/>
      <c r="L17" s="809"/>
      <c r="M17" s="809"/>
      <c r="N17" s="809"/>
      <c r="O17" s="670" t="s">
        <v>632</v>
      </c>
      <c r="P17" s="670"/>
      <c r="Q17" s="670"/>
      <c r="R17" s="670" t="s">
        <v>645</v>
      </c>
      <c r="S17" s="670"/>
      <c r="T17" s="670"/>
      <c r="U17" s="670"/>
      <c r="V17" s="670" t="s">
        <v>642</v>
      </c>
      <c r="W17" s="670"/>
      <c r="X17" s="670"/>
      <c r="Y17" s="670"/>
      <c r="Z17" s="317"/>
      <c r="AG17" s="341" t="s">
        <v>648</v>
      </c>
    </row>
    <row r="18" spans="1:36" ht="21" customHeight="1">
      <c r="A18" s="317"/>
      <c r="B18" s="795" t="str">
        <f>'請求書（前受金）行'!B18:Q18</f>
        <v>相続手続きサポートプラン</v>
      </c>
      <c r="C18" s="699"/>
      <c r="D18" s="699"/>
      <c r="E18" s="699"/>
      <c r="F18" s="699"/>
      <c r="G18" s="699"/>
      <c r="H18" s="699"/>
      <c r="I18" s="699"/>
      <c r="J18" s="699"/>
      <c r="K18" s="699"/>
      <c r="L18" s="699"/>
      <c r="M18" s="699"/>
      <c r="N18" s="700"/>
      <c r="O18" s="810" t="s">
        <v>631</v>
      </c>
      <c r="P18" s="811"/>
      <c r="Q18" s="812"/>
      <c r="R18" s="796"/>
      <c r="S18" s="796"/>
      <c r="T18" s="796"/>
      <c r="U18" s="796"/>
      <c r="V18" s="796">
        <f>AG18*0.1</f>
        <v>0</v>
      </c>
      <c r="W18" s="796"/>
      <c r="X18" s="796"/>
      <c r="Y18" s="796"/>
      <c r="Z18" s="317"/>
      <c r="AG18" s="401">
        <f>R18/1.1</f>
        <v>0</v>
      </c>
      <c r="AH18" s="331"/>
      <c r="AI18" s="331"/>
      <c r="AJ18" s="331"/>
    </row>
    <row r="19" spans="1:36" ht="21" customHeight="1">
      <c r="A19" s="317"/>
      <c r="B19" s="795"/>
      <c r="C19" s="699"/>
      <c r="D19" s="699"/>
      <c r="E19" s="699"/>
      <c r="F19" s="699"/>
      <c r="G19" s="699"/>
      <c r="H19" s="699"/>
      <c r="I19" s="699"/>
      <c r="J19" s="699"/>
      <c r="K19" s="699"/>
      <c r="L19" s="699"/>
      <c r="M19" s="699"/>
      <c r="N19" s="700"/>
      <c r="O19" s="810"/>
      <c r="P19" s="811"/>
      <c r="Q19" s="812"/>
      <c r="R19" s="796"/>
      <c r="S19" s="796"/>
      <c r="T19" s="796"/>
      <c r="U19" s="796"/>
      <c r="V19" s="796">
        <f t="shared" ref="V19:V20" si="0">AG19*0.1</f>
        <v>0</v>
      </c>
      <c r="W19" s="796"/>
      <c r="X19" s="796"/>
      <c r="Y19" s="796"/>
      <c r="Z19" s="317"/>
      <c r="AG19" s="401">
        <f t="shared" ref="AG19:AG20" si="1">R19/1.1</f>
        <v>0</v>
      </c>
      <c r="AH19" s="331"/>
      <c r="AI19" s="331"/>
      <c r="AJ19" s="331"/>
    </row>
    <row r="20" spans="1:36" ht="21" customHeight="1" thickBot="1">
      <c r="A20" s="317"/>
      <c r="B20" s="813"/>
      <c r="C20" s="814"/>
      <c r="D20" s="814"/>
      <c r="E20" s="814"/>
      <c r="F20" s="814"/>
      <c r="G20" s="814"/>
      <c r="H20" s="814"/>
      <c r="I20" s="814"/>
      <c r="J20" s="814"/>
      <c r="K20" s="814"/>
      <c r="L20" s="814"/>
      <c r="M20" s="814"/>
      <c r="N20" s="815"/>
      <c r="O20" s="799"/>
      <c r="P20" s="800"/>
      <c r="Q20" s="801"/>
      <c r="R20" s="802"/>
      <c r="S20" s="802"/>
      <c r="T20" s="802"/>
      <c r="U20" s="802"/>
      <c r="V20" s="802">
        <f t="shared" si="0"/>
        <v>0</v>
      </c>
      <c r="W20" s="802"/>
      <c r="X20" s="802"/>
      <c r="Y20" s="802"/>
      <c r="Z20" s="665"/>
      <c r="AA20" s="665"/>
      <c r="AB20" s="665"/>
      <c r="AC20" s="335"/>
      <c r="AD20" s="336"/>
      <c r="AE20" s="331"/>
      <c r="AF20" s="331"/>
      <c r="AG20" s="401">
        <f t="shared" si="1"/>
        <v>0</v>
      </c>
      <c r="AH20" s="331"/>
      <c r="AI20" s="331"/>
      <c r="AJ20" s="331"/>
    </row>
    <row r="21" spans="1:36" ht="21" customHeight="1" thickBot="1">
      <c r="A21" s="317"/>
      <c r="B21" s="804" t="s">
        <v>743</v>
      </c>
      <c r="C21" s="805"/>
      <c r="D21" s="805"/>
      <c r="E21" s="805"/>
      <c r="F21" s="805"/>
      <c r="G21" s="805"/>
      <c r="H21" s="805"/>
      <c r="I21" s="805"/>
      <c r="J21" s="805"/>
      <c r="K21" s="805"/>
      <c r="L21" s="805"/>
      <c r="M21" s="805"/>
      <c r="N21" s="805"/>
      <c r="O21" s="805"/>
      <c r="P21" s="805"/>
      <c r="Q21" s="805"/>
      <c r="R21" s="805"/>
      <c r="S21" s="805"/>
      <c r="T21" s="805"/>
      <c r="U21" s="805"/>
      <c r="V21" s="797">
        <f>-'請求書（前受金）行'!V18:Y18</f>
        <v>-93500</v>
      </c>
      <c r="W21" s="797"/>
      <c r="X21" s="797"/>
      <c r="Y21" s="798"/>
      <c r="Z21" s="665"/>
      <c r="AA21" s="665"/>
      <c r="AB21" s="665"/>
      <c r="AC21" s="335"/>
      <c r="AD21" s="336"/>
      <c r="AE21" s="331"/>
      <c r="AF21" s="331"/>
      <c r="AG21" s="331"/>
      <c r="AH21" s="331"/>
      <c r="AI21" s="331"/>
      <c r="AJ21" s="331"/>
    </row>
    <row r="22" spans="1:36" ht="26.25" customHeight="1">
      <c r="A22" s="317"/>
      <c r="B22" s="806" t="s">
        <v>651</v>
      </c>
      <c r="C22" s="807"/>
      <c r="D22" s="807"/>
      <c r="E22" s="807"/>
      <c r="F22" s="807"/>
      <c r="G22" s="807"/>
      <c r="H22" s="807"/>
      <c r="I22" s="807"/>
      <c r="J22" s="807"/>
      <c r="K22" s="807"/>
      <c r="L22" s="807"/>
      <c r="M22" s="807"/>
      <c r="N22" s="807"/>
      <c r="O22" s="807"/>
      <c r="P22" s="807"/>
      <c r="Q22" s="808"/>
      <c r="R22" s="670" t="s">
        <v>645</v>
      </c>
      <c r="S22" s="670"/>
      <c r="T22" s="670"/>
      <c r="U22" s="670"/>
      <c r="V22" s="670" t="s">
        <v>642</v>
      </c>
      <c r="W22" s="670"/>
      <c r="X22" s="670"/>
      <c r="Y22" s="670"/>
      <c r="Z22" s="317"/>
    </row>
    <row r="23" spans="1:36" ht="21" customHeight="1">
      <c r="A23" s="317"/>
      <c r="B23" s="795" t="s">
        <v>643</v>
      </c>
      <c r="C23" s="699"/>
      <c r="D23" s="699"/>
      <c r="E23" s="699"/>
      <c r="F23" s="699"/>
      <c r="G23" s="699"/>
      <c r="H23" s="699"/>
      <c r="I23" s="699"/>
      <c r="J23" s="699"/>
      <c r="K23" s="699"/>
      <c r="L23" s="699"/>
      <c r="M23" s="699"/>
      <c r="N23" s="699"/>
      <c r="O23" s="699"/>
      <c r="P23" s="699"/>
      <c r="Q23" s="700"/>
      <c r="R23" s="796">
        <f>'立替実費 行 '!G63</f>
        <v>0</v>
      </c>
      <c r="S23" s="796"/>
      <c r="T23" s="796"/>
      <c r="U23" s="796"/>
      <c r="V23" s="796">
        <f>AG23*0.1</f>
        <v>0</v>
      </c>
      <c r="W23" s="796"/>
      <c r="X23" s="796"/>
      <c r="Y23" s="796"/>
      <c r="Z23" s="317"/>
      <c r="AA23" s="402"/>
      <c r="AG23" s="343">
        <f t="shared" ref="AG23:AG25" si="2">R23/1.1</f>
        <v>0</v>
      </c>
    </row>
    <row r="24" spans="1:36" ht="21" customHeight="1">
      <c r="A24" s="317"/>
      <c r="B24" s="795" t="s">
        <v>629</v>
      </c>
      <c r="C24" s="699"/>
      <c r="D24" s="699"/>
      <c r="E24" s="699"/>
      <c r="F24" s="699"/>
      <c r="G24" s="699"/>
      <c r="H24" s="699"/>
      <c r="I24" s="699"/>
      <c r="J24" s="699"/>
      <c r="K24" s="699"/>
      <c r="L24" s="699"/>
      <c r="M24" s="699"/>
      <c r="N24" s="699"/>
      <c r="O24" s="699"/>
      <c r="P24" s="699"/>
      <c r="Q24" s="700"/>
      <c r="R24" s="796">
        <f>'立替実費 行 '!G39</f>
        <v>0</v>
      </c>
      <c r="S24" s="796"/>
      <c r="T24" s="796"/>
      <c r="U24" s="796"/>
      <c r="V24" s="803"/>
      <c r="W24" s="803"/>
      <c r="X24" s="803"/>
      <c r="Y24" s="803"/>
      <c r="Z24" s="317"/>
      <c r="AG24" s="343">
        <f t="shared" si="2"/>
        <v>0</v>
      </c>
    </row>
    <row r="25" spans="1:36" ht="21" customHeight="1">
      <c r="A25" s="317"/>
      <c r="B25" s="795"/>
      <c r="C25" s="699"/>
      <c r="D25" s="699"/>
      <c r="E25" s="699"/>
      <c r="F25" s="699"/>
      <c r="G25" s="699"/>
      <c r="H25" s="699"/>
      <c r="I25" s="699"/>
      <c r="J25" s="699"/>
      <c r="K25" s="699"/>
      <c r="L25" s="699"/>
      <c r="M25" s="699"/>
      <c r="N25" s="699"/>
      <c r="O25" s="699"/>
      <c r="P25" s="699"/>
      <c r="Q25" s="700"/>
      <c r="R25" s="796"/>
      <c r="S25" s="796"/>
      <c r="T25" s="796"/>
      <c r="U25" s="796"/>
      <c r="V25" s="796">
        <f t="shared" ref="V25" si="3">AG25*0.1</f>
        <v>0</v>
      </c>
      <c r="W25" s="796"/>
      <c r="X25" s="796"/>
      <c r="Y25" s="796"/>
      <c r="Z25" s="317"/>
      <c r="AG25" s="343">
        <f t="shared" si="2"/>
        <v>0</v>
      </c>
    </row>
    <row r="26" spans="1:36" ht="21" customHeight="1">
      <c r="A26" s="317"/>
      <c r="B26" s="792" t="s">
        <v>650</v>
      </c>
      <c r="C26" s="792"/>
      <c r="D26" s="792"/>
      <c r="E26" s="792"/>
      <c r="F26" s="792"/>
      <c r="G26" s="792"/>
      <c r="H26" s="792"/>
      <c r="I26" s="792"/>
      <c r="J26" s="792"/>
      <c r="K26" s="792"/>
      <c r="L26" s="792"/>
      <c r="M26" s="792"/>
      <c r="N26" s="792"/>
      <c r="O26" s="792"/>
      <c r="P26" s="792"/>
      <c r="Q26" s="792"/>
      <c r="R26" s="796">
        <f>SUM(R18:U20,R23:U25)</f>
        <v>0</v>
      </c>
      <c r="S26" s="796"/>
      <c r="T26" s="796"/>
      <c r="U26" s="796"/>
      <c r="V26" s="796"/>
      <c r="W26" s="796"/>
      <c r="X26" s="796"/>
      <c r="Y26" s="796"/>
      <c r="Z26" s="317"/>
    </row>
    <row r="27" spans="1:36" ht="21" customHeight="1">
      <c r="A27" s="317"/>
      <c r="B27" s="792" t="s">
        <v>644</v>
      </c>
      <c r="C27" s="792"/>
      <c r="D27" s="792"/>
      <c r="E27" s="792"/>
      <c r="F27" s="792"/>
      <c r="G27" s="792"/>
      <c r="H27" s="792"/>
      <c r="I27" s="792"/>
      <c r="J27" s="792"/>
      <c r="K27" s="792"/>
      <c r="L27" s="792"/>
      <c r="M27" s="792"/>
      <c r="N27" s="792"/>
      <c r="O27" s="792"/>
      <c r="P27" s="792"/>
      <c r="Q27" s="792"/>
      <c r="R27" s="796">
        <f>SUM(R18:U20,R23,R25)</f>
        <v>0</v>
      </c>
      <c r="S27" s="796"/>
      <c r="T27" s="796"/>
      <c r="U27" s="796"/>
      <c r="V27" s="796"/>
      <c r="W27" s="796"/>
      <c r="X27" s="796"/>
      <c r="Y27" s="796"/>
      <c r="Z27" s="317"/>
    </row>
    <row r="28" spans="1:36" ht="21" customHeight="1">
      <c r="A28" s="317"/>
      <c r="B28" s="648" t="s">
        <v>646</v>
      </c>
      <c r="C28" s="649"/>
      <c r="D28" s="649"/>
      <c r="E28" s="649"/>
      <c r="F28" s="649"/>
      <c r="G28" s="649"/>
      <c r="H28" s="649"/>
      <c r="I28" s="649"/>
      <c r="J28" s="649"/>
      <c r="K28" s="649"/>
      <c r="L28" s="649"/>
      <c r="M28" s="649"/>
      <c r="N28" s="649"/>
      <c r="O28" s="649"/>
      <c r="P28" s="649"/>
      <c r="Q28" s="650"/>
      <c r="R28" s="793">
        <f>SUM(V18:Y20,V23,V25)</f>
        <v>0</v>
      </c>
      <c r="S28" s="642"/>
      <c r="T28" s="642"/>
      <c r="U28" s="642"/>
      <c r="V28" s="642"/>
      <c r="W28" s="642"/>
      <c r="X28" s="642"/>
      <c r="Y28" s="643"/>
      <c r="Z28" s="317"/>
      <c r="AA28" s="403"/>
    </row>
    <row r="29" spans="1:36" ht="24" customHeight="1">
      <c r="A29" s="317"/>
      <c r="B29" s="792" t="s">
        <v>636</v>
      </c>
      <c r="C29" s="792"/>
      <c r="D29" s="792"/>
      <c r="E29" s="792"/>
      <c r="F29" s="792"/>
      <c r="G29" s="792"/>
      <c r="H29" s="792"/>
      <c r="I29" s="792"/>
      <c r="J29" s="792"/>
      <c r="K29" s="792"/>
      <c r="L29" s="792"/>
      <c r="M29" s="792"/>
      <c r="N29" s="792"/>
      <c r="O29" s="792"/>
      <c r="P29" s="792"/>
      <c r="Q29" s="792"/>
      <c r="R29" s="794">
        <f>R26+V21</f>
        <v>-93500</v>
      </c>
      <c r="S29" s="794"/>
      <c r="T29" s="794"/>
      <c r="U29" s="794"/>
      <c r="V29" s="794"/>
      <c r="W29" s="794"/>
      <c r="X29" s="794"/>
      <c r="Y29" s="794"/>
      <c r="Z29" s="317"/>
      <c r="AA29" s="403"/>
    </row>
    <row r="30" spans="1:36" ht="12" customHeight="1">
      <c r="A30" s="317"/>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s="317"/>
    </row>
    <row r="31" spans="1:36" ht="23.25" customHeight="1">
      <c r="A31" s="317"/>
      <c r="B31" s="347" t="s">
        <v>711</v>
      </c>
      <c r="C31" s="347"/>
      <c r="D31" s="347"/>
      <c r="E31" s="347"/>
      <c r="F31" s="347"/>
      <c r="G31" s="347"/>
      <c r="H31" s="347"/>
      <c r="I31" s="347"/>
      <c r="J31" s="347"/>
      <c r="K31" s="347"/>
      <c r="L31" s="347"/>
      <c r="M31" s="347"/>
      <c r="N31" s="347"/>
      <c r="O31" s="347"/>
      <c r="P31" s="347"/>
      <c r="Q31" s="347"/>
      <c r="R31" s="347"/>
      <c r="S31" s="347"/>
      <c r="T31" s="347"/>
      <c r="U31" s="347"/>
      <c r="V31" s="347"/>
      <c r="W31" s="347"/>
      <c r="X31" s="347"/>
      <c r="Y31" s="347"/>
      <c r="Z31" s="317"/>
    </row>
    <row r="32" spans="1:36" ht="21" customHeight="1">
      <c r="A32" s="317"/>
      <c r="B32" s="348"/>
      <c r="C32" s="349"/>
      <c r="D32" s="349"/>
      <c r="E32" s="349"/>
      <c r="F32" s="349"/>
      <c r="G32" s="349"/>
      <c r="H32" s="349"/>
      <c r="I32" s="349"/>
      <c r="J32" s="349"/>
      <c r="K32" s="349"/>
      <c r="L32" s="349"/>
      <c r="M32" s="349"/>
      <c r="N32" s="349"/>
      <c r="O32" s="349"/>
      <c r="P32" s="349"/>
      <c r="Q32" s="349"/>
      <c r="R32" s="349"/>
      <c r="S32" s="349"/>
      <c r="T32" s="349"/>
      <c r="U32" s="349"/>
      <c r="V32" s="349"/>
      <c r="W32" s="349"/>
      <c r="X32" s="349"/>
      <c r="Y32" s="349"/>
      <c r="Z32" s="317"/>
    </row>
    <row r="33" spans="1:28" ht="7.5" customHeight="1" thickBot="1">
      <c r="A33" s="317"/>
      <c r="B33" s="348"/>
      <c r="C33" s="349"/>
      <c r="D33" s="349"/>
      <c r="E33" s="349"/>
      <c r="F33" s="349"/>
      <c r="G33" s="349"/>
      <c r="H33" s="349"/>
      <c r="I33" s="349"/>
      <c r="J33" s="349"/>
      <c r="K33" s="349"/>
      <c r="L33" s="349"/>
      <c r="M33" s="349"/>
      <c r="N33" s="349"/>
      <c r="O33" s="349"/>
      <c r="P33" s="349"/>
      <c r="Q33" s="349"/>
      <c r="R33" s="349"/>
      <c r="S33" s="349"/>
      <c r="T33" s="349"/>
      <c r="U33" s="349"/>
      <c r="V33" s="349"/>
      <c r="W33" s="349"/>
      <c r="X33" s="349"/>
      <c r="Y33" s="349"/>
      <c r="Z33" s="317"/>
    </row>
    <row r="34" spans="1:28" ht="13.5" customHeight="1">
      <c r="A34" s="317"/>
      <c r="B34" s="675" t="s">
        <v>710</v>
      </c>
      <c r="C34" s="676"/>
      <c r="D34" s="676"/>
      <c r="E34" s="677"/>
      <c r="F34" s="350"/>
      <c r="G34" s="351" t="s">
        <v>416</v>
      </c>
      <c r="H34" s="350"/>
      <c r="I34" s="350"/>
      <c r="J34" s="352"/>
      <c r="K34" s="352"/>
      <c r="L34" s="352"/>
      <c r="M34" s="352"/>
      <c r="N34" s="352"/>
      <c r="O34" s="352"/>
      <c r="P34" s="352"/>
      <c r="Q34" s="352"/>
      <c r="R34" s="352"/>
      <c r="S34" s="352"/>
      <c r="T34" s="352"/>
      <c r="U34" s="352"/>
      <c r="V34" s="352"/>
      <c r="W34" s="352"/>
      <c r="X34" s="352"/>
      <c r="Y34" s="353"/>
      <c r="Z34" s="317"/>
    </row>
    <row r="35" spans="1:28" ht="13.5" customHeight="1">
      <c r="A35" s="317"/>
      <c r="B35" s="678"/>
      <c r="C35" s="679"/>
      <c r="D35" s="679"/>
      <c r="E35" s="680"/>
      <c r="F35" s="354"/>
      <c r="G35" s="355" t="s">
        <v>40</v>
      </c>
      <c r="H35" s="354"/>
      <c r="I35" s="354"/>
      <c r="J35" s="356" t="s">
        <v>415</v>
      </c>
      <c r="K35" s="356"/>
      <c r="M35" s="674">
        <v>2167817</v>
      </c>
      <c r="N35" s="674"/>
      <c r="O35" s="674"/>
      <c r="P35" s="355"/>
      <c r="Q35" s="355"/>
      <c r="R35" s="355"/>
      <c r="T35" s="357"/>
      <c r="U35" s="357"/>
      <c r="V35" s="357"/>
      <c r="W35" s="357"/>
      <c r="X35" s="357"/>
      <c r="Y35" s="358"/>
      <c r="Z35" s="317"/>
    </row>
    <row r="36" spans="1:28" ht="13.5" customHeight="1">
      <c r="A36" s="317"/>
      <c r="B36" s="678"/>
      <c r="C36" s="679"/>
      <c r="D36" s="679"/>
      <c r="E36" s="680"/>
      <c r="F36" s="354"/>
      <c r="G36" s="355" t="s">
        <v>41</v>
      </c>
      <c r="H36" s="354"/>
      <c r="I36" s="357"/>
      <c r="J36" s="359" t="s">
        <v>413</v>
      </c>
      <c r="K36" s="357"/>
      <c r="L36" s="357"/>
      <c r="M36" s="357"/>
      <c r="N36" s="357"/>
      <c r="O36" s="357"/>
      <c r="P36" s="357"/>
      <c r="Q36" s="357"/>
      <c r="R36" s="357"/>
      <c r="S36" s="357"/>
      <c r="T36" s="357"/>
      <c r="U36" s="357"/>
      <c r="V36" s="357"/>
      <c r="W36" s="357"/>
      <c r="X36" s="357"/>
      <c r="Y36" s="358"/>
      <c r="Z36" s="317"/>
    </row>
    <row r="37" spans="1:28" ht="18.75" customHeight="1">
      <c r="A37" s="317"/>
      <c r="B37" s="681"/>
      <c r="C37" s="682"/>
      <c r="D37" s="682"/>
      <c r="E37" s="683"/>
      <c r="F37" s="360"/>
      <c r="G37" s="361"/>
      <c r="H37" s="361"/>
      <c r="I37" s="362"/>
      <c r="J37" s="363"/>
      <c r="K37" s="363"/>
      <c r="L37" s="363" t="s">
        <v>414</v>
      </c>
      <c r="M37" s="363"/>
      <c r="N37" s="363"/>
      <c r="O37" s="363"/>
      <c r="P37" s="363"/>
      <c r="Q37" s="363"/>
      <c r="R37" s="363"/>
      <c r="S37" s="363"/>
      <c r="T37" s="363"/>
      <c r="U37" s="363"/>
      <c r="V37" s="363"/>
      <c r="W37" s="363"/>
      <c r="X37" s="363"/>
      <c r="Y37" s="364"/>
      <c r="Z37" s="317"/>
    </row>
    <row r="38" spans="1:28" ht="18.75" customHeight="1" thickBot="1">
      <c r="A38" s="317"/>
      <c r="B38" s="671" t="s">
        <v>35</v>
      </c>
      <c r="C38" s="672"/>
      <c r="D38" s="672"/>
      <c r="E38" s="673"/>
      <c r="F38" s="365" t="s">
        <v>77</v>
      </c>
      <c r="G38" s="365"/>
      <c r="H38" s="365"/>
      <c r="I38" s="365"/>
      <c r="J38" s="366"/>
      <c r="K38" s="366"/>
      <c r="L38" s="366"/>
      <c r="M38" s="366"/>
      <c r="N38" s="366"/>
      <c r="O38" s="366"/>
      <c r="P38" s="366"/>
      <c r="Q38" s="366"/>
      <c r="R38" s="366"/>
      <c r="S38" s="366"/>
      <c r="T38" s="366"/>
      <c r="U38" s="366"/>
      <c r="V38" s="366"/>
      <c r="W38" s="366"/>
      <c r="X38" s="366"/>
      <c r="Y38" s="367"/>
      <c r="Z38" s="317"/>
    </row>
    <row r="39" spans="1:28" ht="18.75" customHeight="1">
      <c r="A39" s="317"/>
      <c r="Z39" s="317"/>
    </row>
    <row r="40" spans="1:28" ht="18.75" customHeight="1">
      <c r="A40" s="317"/>
      <c r="Z40" s="317"/>
    </row>
    <row r="41" spans="1:28" ht="18.75" customHeight="1">
      <c r="A41" s="317"/>
      <c r="Z41" s="317"/>
    </row>
    <row r="42" spans="1:28" ht="17.25" customHeight="1">
      <c r="A42" s="317"/>
      <c r="Z42" s="317"/>
    </row>
    <row r="43" spans="1:28" ht="17.25" customHeight="1">
      <c r="A43" s="317"/>
      <c r="Z43" s="317"/>
      <c r="AA43" s="368"/>
      <c r="AB43" s="368"/>
    </row>
    <row r="44" spans="1:28" ht="17.25" customHeight="1">
      <c r="A44" s="317"/>
      <c r="Z44" s="317"/>
    </row>
    <row r="45" spans="1:28" ht="17.25" customHeight="1">
      <c r="A45" s="317"/>
      <c r="Z45" s="317"/>
    </row>
    <row r="46" spans="1:28" ht="19.5" customHeight="1">
      <c r="A46" s="317"/>
      <c r="Z46" s="317"/>
    </row>
    <row r="47" spans="1:28" ht="17.25" customHeight="1">
      <c r="A47" s="317"/>
      <c r="Z47" s="317"/>
      <c r="AA47" s="368"/>
      <c r="AB47" s="368"/>
    </row>
    <row r="48" spans="1:28" ht="17.25" customHeight="1">
      <c r="A48" s="317"/>
      <c r="Z48" s="317"/>
    </row>
    <row r="49" spans="1:26" ht="17.25" customHeight="1">
      <c r="A49" s="317"/>
      <c r="Z49" s="317"/>
    </row>
    <row r="50" spans="1:26" ht="17.25" customHeight="1">
      <c r="A50" s="317"/>
      <c r="Z50" s="317"/>
    </row>
  </sheetData>
  <mergeCells count="72">
    <mergeCell ref="AA3:AD3"/>
    <mergeCell ref="A4:Y5"/>
    <mergeCell ref="AA4:AD5"/>
    <mergeCell ref="B10:C10"/>
    <mergeCell ref="D10:K10"/>
    <mergeCell ref="O10:Q10"/>
    <mergeCell ref="R10:V10"/>
    <mergeCell ref="B8:I9"/>
    <mergeCell ref="J8:K9"/>
    <mergeCell ref="N8:Q8"/>
    <mergeCell ref="R8:S8"/>
    <mergeCell ref="F3:I3"/>
    <mergeCell ref="Q6:Y6"/>
    <mergeCell ref="N11:O11"/>
    <mergeCell ref="Q11:Y11"/>
    <mergeCell ref="Q12:Y12"/>
    <mergeCell ref="N13:O13"/>
    <mergeCell ref="Q13:W13"/>
    <mergeCell ref="B14:C15"/>
    <mergeCell ref="D14:I15"/>
    <mergeCell ref="J14:K15"/>
    <mergeCell ref="N14:O14"/>
    <mergeCell ref="Q14:Y14"/>
    <mergeCell ref="N15:O15"/>
    <mergeCell ref="Q15:Y15"/>
    <mergeCell ref="B17:N17"/>
    <mergeCell ref="V18:Y18"/>
    <mergeCell ref="O18:Q18"/>
    <mergeCell ref="R18:U18"/>
    <mergeCell ref="B20:N20"/>
    <mergeCell ref="V19:Y19"/>
    <mergeCell ref="V20:Y20"/>
    <mergeCell ref="O19:Q19"/>
    <mergeCell ref="R19:U19"/>
    <mergeCell ref="Z20:AB20"/>
    <mergeCell ref="V21:Y21"/>
    <mergeCell ref="O20:Q20"/>
    <mergeCell ref="R20:U20"/>
    <mergeCell ref="B24:Q24"/>
    <mergeCell ref="V22:Y22"/>
    <mergeCell ref="Z21:AB21"/>
    <mergeCell ref="R24:U24"/>
    <mergeCell ref="V24:Y24"/>
    <mergeCell ref="R23:U23"/>
    <mergeCell ref="V23:Y23"/>
    <mergeCell ref="B21:U21"/>
    <mergeCell ref="R22:U22"/>
    <mergeCell ref="B22:Q22"/>
    <mergeCell ref="B23:Q23"/>
    <mergeCell ref="R25:U25"/>
    <mergeCell ref="B26:Q26"/>
    <mergeCell ref="B27:Q27"/>
    <mergeCell ref="R26:Y26"/>
    <mergeCell ref="R27:Y27"/>
    <mergeCell ref="V25:Y25"/>
    <mergeCell ref="B25:Q25"/>
    <mergeCell ref="V1:W1"/>
    <mergeCell ref="X1:Y1"/>
    <mergeCell ref="V2:W3"/>
    <mergeCell ref="X2:Y3"/>
    <mergeCell ref="B38:E38"/>
    <mergeCell ref="M35:O35"/>
    <mergeCell ref="B34:E37"/>
    <mergeCell ref="B29:Q29"/>
    <mergeCell ref="R28:Y28"/>
    <mergeCell ref="R29:Y29"/>
    <mergeCell ref="B28:Q28"/>
    <mergeCell ref="B19:N19"/>
    <mergeCell ref="B18:N18"/>
    <mergeCell ref="O17:Q17"/>
    <mergeCell ref="R17:U17"/>
    <mergeCell ref="V17:Y17"/>
  </mergeCells>
  <phoneticPr fontId="1"/>
  <conditionalFormatting sqref="B8:I9">
    <cfRule type="cellIs" dxfId="26" priority="1" operator="equal">
      <formula>0</formula>
    </cfRule>
  </conditionalFormatting>
  <conditionalFormatting sqref="W10">
    <cfRule type="cellIs" dxfId="25" priority="2" operator="equal">
      <formula>0</formula>
    </cfRule>
    <cfRule type="expression" dxfId="24" priority="3">
      <formula>"0"</formula>
    </cfRule>
  </conditionalFormatting>
  <dataValidations disablePrompts="1" count="1">
    <dataValidation type="list" allowBlank="1" showInputMessage="1" showErrorMessage="1" sqref="R8:S8" xr:uid="{3480ADF3-73E3-4217-9CA8-762DA0FB12FD}">
      <formula1>"平成,令和"</formula1>
    </dataValidation>
  </dataValidations>
  <printOptions horizontalCentered="1"/>
  <pageMargins left="0.70866141732283472" right="0.70866141732283472" top="0.59055118110236227" bottom="0" header="0.31496062992125984" footer="0"/>
  <pageSetup paperSize="9" scale="88" orientation="portrait" r:id="rId1"/>
  <headerFooter scaleWithDoc="0"/>
  <colBreaks count="1" manualBreakCount="1">
    <brk id="26" min="1" max="51" man="1"/>
  </colBreaks>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90BF-998A-48EF-9774-467DDC943463}">
  <sheetPr>
    <tabColor theme="9"/>
  </sheetPr>
  <dimension ref="A1:AJ49"/>
  <sheetViews>
    <sheetView zoomScaleNormal="100" workbookViewId="0">
      <selection activeCell="AF10" sqref="AF10"/>
    </sheetView>
  </sheetViews>
  <sheetFormatPr defaultColWidth="9" defaultRowHeight="15.75"/>
  <cols>
    <col min="1" max="1" width="1.625" style="318" customWidth="1"/>
    <col min="2" max="2" width="4.625" style="318" customWidth="1"/>
    <col min="3" max="3" width="3.625" style="318" customWidth="1"/>
    <col min="4" max="11" width="4.25" style="318" customWidth="1"/>
    <col min="12" max="15" width="3.625" style="318" customWidth="1"/>
    <col min="16" max="16" width="1" style="318" customWidth="1"/>
    <col min="17" max="21" width="3.625" style="318" customWidth="1"/>
    <col min="22" max="25" width="4.5" style="318" customWidth="1"/>
    <col min="26" max="26" width="3.375" style="318" customWidth="1"/>
    <col min="27" max="27" width="13.5" style="318" customWidth="1"/>
    <col min="28" max="28" width="9.75" style="318" customWidth="1"/>
    <col min="29" max="29" width="10.125" style="318" customWidth="1"/>
    <col min="30" max="30" width="4" style="318" customWidth="1"/>
    <col min="31" max="32" width="6.625" style="318" customWidth="1"/>
    <col min="33" max="33" width="15.125" style="318" customWidth="1"/>
    <col min="34" max="47" width="9" style="318" customWidth="1"/>
    <col min="48" max="16384" width="9" style="318"/>
  </cols>
  <sheetData>
    <row r="1" spans="1:33" ht="18" customHeight="1">
      <c r="V1" s="629" t="s">
        <v>719</v>
      </c>
      <c r="W1" s="629"/>
      <c r="X1" s="629" t="s">
        <v>720</v>
      </c>
      <c r="Y1" s="629"/>
    </row>
    <row r="2" spans="1:33" ht="18" customHeight="1" thickBot="1">
      <c r="A2" s="317"/>
      <c r="B2" s="317" t="s">
        <v>94</v>
      </c>
      <c r="C2" s="317"/>
      <c r="D2" s="317"/>
      <c r="E2" s="317"/>
      <c r="F2" s="317"/>
      <c r="G2" s="317"/>
      <c r="H2" s="317"/>
      <c r="I2" s="317"/>
      <c r="J2" s="317"/>
      <c r="K2" s="317"/>
      <c r="L2" s="317"/>
      <c r="M2" s="317"/>
      <c r="N2" s="317"/>
      <c r="O2" s="317"/>
      <c r="P2" s="317"/>
      <c r="Q2" s="317"/>
      <c r="R2" s="317"/>
      <c r="S2" s="317"/>
      <c r="T2" s="317"/>
      <c r="U2" s="317"/>
      <c r="V2" s="630"/>
      <c r="W2" s="631"/>
      <c r="X2" s="630"/>
      <c r="Y2" s="631"/>
      <c r="Z2" s="317"/>
    </row>
    <row r="3" spans="1:33"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632"/>
      <c r="W3" s="633"/>
      <c r="X3" s="632"/>
      <c r="Y3" s="633"/>
      <c r="Z3" s="317"/>
      <c r="AA3" s="658" t="s">
        <v>264</v>
      </c>
      <c r="AB3" s="658"/>
      <c r="AC3" s="658"/>
      <c r="AD3" s="658"/>
    </row>
    <row r="4" spans="1:33" ht="18" customHeight="1" thickTop="1">
      <c r="A4" s="701" t="s">
        <v>89</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3" ht="18" customHeight="1" thickBot="1">
      <c r="A5" s="702"/>
      <c r="B5" s="702"/>
      <c r="C5" s="702"/>
      <c r="D5" s="702"/>
      <c r="E5" s="702"/>
      <c r="F5" s="702"/>
      <c r="G5" s="702"/>
      <c r="H5" s="702"/>
      <c r="I5" s="702"/>
      <c r="J5" s="702"/>
      <c r="K5" s="702"/>
      <c r="L5" s="702"/>
      <c r="M5" s="702"/>
      <c r="N5" s="702"/>
      <c r="O5" s="702"/>
      <c r="P5" s="702"/>
      <c r="Q5" s="702"/>
      <c r="R5" s="702"/>
      <c r="S5" s="702"/>
      <c r="T5" s="702"/>
      <c r="U5" s="702"/>
      <c r="V5" s="702"/>
      <c r="W5" s="702"/>
      <c r="X5" s="702"/>
      <c r="Y5" s="702"/>
      <c r="Z5" s="317"/>
      <c r="AA5" s="662"/>
      <c r="AB5" s="663"/>
      <c r="AC5" s="663"/>
      <c r="AD5" s="664"/>
    </row>
    <row r="6" spans="1:33" ht="15.75" customHeight="1">
      <c r="A6" s="322"/>
      <c r="B6" s="322"/>
      <c r="C6" s="322"/>
      <c r="D6" s="322"/>
      <c r="E6" s="322"/>
      <c r="F6" s="322"/>
      <c r="G6" s="322"/>
      <c r="H6" s="322"/>
      <c r="I6" s="322"/>
      <c r="J6" s="322"/>
      <c r="K6" s="322"/>
      <c r="L6" s="322"/>
      <c r="M6" s="322"/>
      <c r="N6" s="322"/>
      <c r="O6" s="322"/>
      <c r="P6" s="322"/>
      <c r="Q6" s="709" t="s">
        <v>713</v>
      </c>
      <c r="R6" s="709"/>
      <c r="S6" s="709"/>
      <c r="T6" s="709"/>
      <c r="U6" s="709"/>
      <c r="V6" s="709"/>
      <c r="W6" s="709"/>
      <c r="X6" s="709"/>
      <c r="Y6" s="709"/>
      <c r="Z6" s="317"/>
    </row>
    <row r="7" spans="1:33" ht="9" customHeight="1">
      <c r="I7" s="317"/>
      <c r="J7" s="317"/>
      <c r="K7" s="317"/>
      <c r="L7" s="317"/>
      <c r="M7" s="317"/>
      <c r="N7" s="317"/>
      <c r="O7" s="317"/>
      <c r="P7" s="317"/>
      <c r="Q7" s="317"/>
      <c r="R7" s="317"/>
      <c r="S7" s="317"/>
      <c r="T7" s="317"/>
      <c r="U7" s="317"/>
      <c r="V7" s="317"/>
      <c r="W7" s="317"/>
      <c r="X7" s="317"/>
      <c r="Y7" s="317"/>
      <c r="Z7" s="317"/>
    </row>
    <row r="8" spans="1:33" ht="18" customHeight="1">
      <c r="A8" s="317"/>
      <c r="B8" s="703">
        <f>入力元!L8</f>
        <v>0</v>
      </c>
      <c r="C8" s="703"/>
      <c r="D8" s="703"/>
      <c r="E8" s="703"/>
      <c r="F8" s="703"/>
      <c r="G8" s="703"/>
      <c r="H8" s="703"/>
      <c r="I8" s="703"/>
      <c r="J8" s="705" t="s">
        <v>128</v>
      </c>
      <c r="K8" s="705"/>
      <c r="L8" s="317"/>
      <c r="N8" s="707" t="s">
        <v>15</v>
      </c>
      <c r="O8" s="707"/>
      <c r="P8" s="707"/>
      <c r="Q8" s="707"/>
      <c r="R8" s="708" t="s">
        <v>428</v>
      </c>
      <c r="S8" s="708"/>
      <c r="T8" s="324"/>
      <c r="U8" s="323" t="s">
        <v>28</v>
      </c>
      <c r="V8" s="324"/>
      <c r="W8" s="323" t="s">
        <v>126</v>
      </c>
      <c r="X8" s="324"/>
      <c r="Y8" s="323" t="s">
        <v>125</v>
      </c>
      <c r="Z8" s="317"/>
    </row>
    <row r="9" spans="1:33" ht="18" customHeight="1">
      <c r="B9" s="704"/>
      <c r="C9" s="704"/>
      <c r="D9" s="704"/>
      <c r="E9" s="704"/>
      <c r="F9" s="704"/>
      <c r="G9" s="704"/>
      <c r="H9" s="704"/>
      <c r="I9" s="704"/>
      <c r="J9" s="706"/>
      <c r="K9" s="706"/>
      <c r="M9" s="325"/>
      <c r="N9" s="325"/>
      <c r="O9" s="325"/>
      <c r="P9" s="325"/>
      <c r="Y9" s="317"/>
      <c r="Z9" s="317"/>
    </row>
    <row r="10" spans="1:33" ht="30.75" customHeight="1">
      <c r="B10" s="693" t="s">
        <v>18</v>
      </c>
      <c r="C10" s="693"/>
      <c r="D10" s="818">
        <f>'請求書（前受金）司'!D10:K10</f>
        <v>0</v>
      </c>
      <c r="E10" s="818"/>
      <c r="F10" s="818"/>
      <c r="G10" s="818"/>
      <c r="H10" s="818"/>
      <c r="I10" s="818"/>
      <c r="J10" s="818"/>
      <c r="K10" s="818"/>
      <c r="M10" s="325"/>
      <c r="N10" s="326"/>
      <c r="O10" s="696"/>
      <c r="P10" s="696"/>
      <c r="Q10" s="696"/>
      <c r="R10" s="725" t="s">
        <v>406</v>
      </c>
      <c r="S10" s="725"/>
      <c r="T10" s="725"/>
      <c r="U10" s="725"/>
      <c r="V10" s="725"/>
      <c r="W10" s="726" t="s">
        <v>699</v>
      </c>
      <c r="X10" s="726"/>
      <c r="Y10" s="726"/>
    </row>
    <row r="11" spans="1:33" ht="18" customHeight="1">
      <c r="A11" s="317"/>
      <c r="H11" s="329"/>
      <c r="I11" s="317"/>
      <c r="J11" s="317"/>
      <c r="K11" s="317"/>
      <c r="L11" s="317"/>
      <c r="N11" s="691" t="s">
        <v>2</v>
      </c>
      <c r="O11" s="691"/>
      <c r="P11" s="330" t="s">
        <v>101</v>
      </c>
      <c r="Q11" s="692" t="s">
        <v>707</v>
      </c>
      <c r="R11" s="692"/>
      <c r="S11" s="692"/>
      <c r="T11" s="692"/>
      <c r="U11" s="692"/>
      <c r="V11" s="692"/>
      <c r="W11" s="692"/>
      <c r="X11" s="692"/>
      <c r="Y11" s="692"/>
    </row>
    <row r="12" spans="1:33" ht="18" customHeight="1">
      <c r="A12" s="317"/>
      <c r="B12" s="331" t="s">
        <v>425</v>
      </c>
      <c r="C12" s="329"/>
      <c r="D12" s="329"/>
      <c r="E12" s="329"/>
      <c r="F12" s="329"/>
      <c r="G12" s="329"/>
      <c r="H12" s="317"/>
      <c r="I12" s="317"/>
      <c r="J12" s="317"/>
      <c r="K12" s="317"/>
      <c r="L12" s="317"/>
      <c r="N12" s="330"/>
      <c r="O12" s="330"/>
      <c r="P12" s="330"/>
      <c r="Q12" s="666" t="s">
        <v>708</v>
      </c>
      <c r="R12" s="666"/>
      <c r="S12" s="666"/>
      <c r="T12" s="666"/>
      <c r="U12" s="666"/>
      <c r="V12" s="666"/>
      <c r="W12" s="666"/>
      <c r="X12" s="666"/>
      <c r="Y12" s="666"/>
    </row>
    <row r="13" spans="1:33" ht="36" customHeight="1">
      <c r="A13" s="317"/>
      <c r="B13" s="317"/>
      <c r="C13" s="317"/>
      <c r="D13" s="317"/>
      <c r="E13" s="317"/>
      <c r="F13" s="317"/>
      <c r="G13" s="317"/>
      <c r="H13" s="317"/>
      <c r="I13" s="317"/>
      <c r="J13" s="317"/>
      <c r="K13" s="317"/>
      <c r="L13" s="317"/>
      <c r="N13" s="684" t="s">
        <v>13</v>
      </c>
      <c r="O13" s="684"/>
      <c r="P13" s="332" t="s">
        <v>101</v>
      </c>
      <c r="Q13" s="685" t="s">
        <v>700</v>
      </c>
      <c r="R13" s="685"/>
      <c r="S13" s="685"/>
      <c r="T13" s="685"/>
      <c r="U13" s="685"/>
      <c r="V13" s="685"/>
      <c r="W13" s="685"/>
      <c r="X13" s="317"/>
      <c r="Y13" s="317"/>
    </row>
    <row r="14" spans="1:33" ht="18" customHeight="1">
      <c r="A14" s="317"/>
      <c r="B14" s="686" t="s">
        <v>19</v>
      </c>
      <c r="C14" s="686"/>
      <c r="D14" s="816">
        <f>R29</f>
        <v>0</v>
      </c>
      <c r="E14" s="816"/>
      <c r="F14" s="816"/>
      <c r="G14" s="816"/>
      <c r="H14" s="816"/>
      <c r="I14" s="816"/>
      <c r="J14" s="686" t="s">
        <v>20</v>
      </c>
      <c r="K14" s="686"/>
      <c r="L14" s="317"/>
      <c r="N14" s="691" t="s">
        <v>14</v>
      </c>
      <c r="O14" s="691"/>
      <c r="P14" s="330" t="s">
        <v>101</v>
      </c>
      <c r="Q14" s="692" t="s">
        <v>701</v>
      </c>
      <c r="R14" s="692"/>
      <c r="S14" s="692"/>
      <c r="T14" s="692"/>
      <c r="U14" s="692"/>
      <c r="V14" s="692"/>
      <c r="W14" s="692"/>
      <c r="X14" s="692"/>
      <c r="Y14" s="692"/>
    </row>
    <row r="15" spans="1:33" ht="18" customHeight="1">
      <c r="A15" s="317"/>
      <c r="B15" s="687"/>
      <c r="C15" s="687"/>
      <c r="D15" s="817"/>
      <c r="E15" s="817"/>
      <c r="F15" s="817"/>
      <c r="G15" s="817"/>
      <c r="H15" s="817"/>
      <c r="I15" s="817"/>
      <c r="J15" s="687"/>
      <c r="K15" s="687"/>
      <c r="L15" s="317"/>
      <c r="N15" s="691" t="s">
        <v>169</v>
      </c>
      <c r="O15" s="691"/>
      <c r="P15" s="330" t="s">
        <v>101</v>
      </c>
      <c r="Q15" s="692" t="s">
        <v>702</v>
      </c>
      <c r="R15" s="692"/>
      <c r="S15" s="692"/>
      <c r="T15" s="692"/>
      <c r="U15" s="692"/>
      <c r="V15" s="692"/>
      <c r="W15" s="692"/>
      <c r="X15" s="692"/>
      <c r="Y15" s="692"/>
      <c r="AA15" s="333"/>
      <c r="AB15" s="333"/>
      <c r="AG15" s="337" t="s">
        <v>649</v>
      </c>
    </row>
    <row r="16" spans="1:33"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c r="AG16" s="340" t="s">
        <v>647</v>
      </c>
    </row>
    <row r="17" spans="1:36" ht="28.5" customHeight="1">
      <c r="A17" s="317"/>
      <c r="B17" s="809" t="s">
        <v>102</v>
      </c>
      <c r="C17" s="809"/>
      <c r="D17" s="809"/>
      <c r="E17" s="809"/>
      <c r="F17" s="809"/>
      <c r="G17" s="809"/>
      <c r="H17" s="809"/>
      <c r="I17" s="809"/>
      <c r="J17" s="809"/>
      <c r="K17" s="809"/>
      <c r="L17" s="809"/>
      <c r="M17" s="809"/>
      <c r="N17" s="809"/>
      <c r="O17" s="670" t="s">
        <v>632</v>
      </c>
      <c r="P17" s="670"/>
      <c r="Q17" s="670"/>
      <c r="R17" s="670" t="s">
        <v>645</v>
      </c>
      <c r="S17" s="670"/>
      <c r="T17" s="670"/>
      <c r="U17" s="670"/>
      <c r="V17" s="670" t="s">
        <v>642</v>
      </c>
      <c r="W17" s="670"/>
      <c r="X17" s="670"/>
      <c r="Y17" s="670"/>
      <c r="Z17" s="317"/>
      <c r="AG17" s="341" t="s">
        <v>648</v>
      </c>
    </row>
    <row r="18" spans="1:36" ht="21" customHeight="1">
      <c r="A18" s="317"/>
      <c r="B18" s="795">
        <f>'請求書（前受金）司'!B18:Q18</f>
        <v>0</v>
      </c>
      <c r="C18" s="699"/>
      <c r="D18" s="699"/>
      <c r="E18" s="699"/>
      <c r="F18" s="699"/>
      <c r="G18" s="699"/>
      <c r="H18" s="699"/>
      <c r="I18" s="699"/>
      <c r="J18" s="699"/>
      <c r="K18" s="699"/>
      <c r="L18" s="699"/>
      <c r="M18" s="699"/>
      <c r="N18" s="700"/>
      <c r="O18" s="810" t="s">
        <v>631</v>
      </c>
      <c r="P18" s="811"/>
      <c r="Q18" s="812"/>
      <c r="R18" s="796"/>
      <c r="S18" s="796"/>
      <c r="T18" s="796"/>
      <c r="U18" s="796"/>
      <c r="V18" s="796">
        <f>AG18*0.1</f>
        <v>0</v>
      </c>
      <c r="W18" s="796"/>
      <c r="X18" s="796"/>
      <c r="Y18" s="796"/>
      <c r="Z18" s="317"/>
      <c r="AG18" s="401">
        <f>R18/1.1</f>
        <v>0</v>
      </c>
      <c r="AH18" s="331"/>
      <c r="AI18" s="331"/>
      <c r="AJ18" s="331"/>
    </row>
    <row r="19" spans="1:36" ht="21" customHeight="1">
      <c r="A19" s="317"/>
      <c r="B19" s="795"/>
      <c r="C19" s="699"/>
      <c r="D19" s="699"/>
      <c r="E19" s="699"/>
      <c r="F19" s="699"/>
      <c r="G19" s="699"/>
      <c r="H19" s="699"/>
      <c r="I19" s="699"/>
      <c r="J19" s="699"/>
      <c r="K19" s="699"/>
      <c r="L19" s="699"/>
      <c r="M19" s="699"/>
      <c r="N19" s="700"/>
      <c r="O19" s="810"/>
      <c r="P19" s="811"/>
      <c r="Q19" s="812"/>
      <c r="R19" s="796"/>
      <c r="S19" s="796"/>
      <c r="T19" s="796"/>
      <c r="U19" s="796"/>
      <c r="V19" s="796">
        <f t="shared" ref="V19:V20" si="0">AG19*0.1</f>
        <v>0</v>
      </c>
      <c r="W19" s="796"/>
      <c r="X19" s="796"/>
      <c r="Y19" s="796"/>
      <c r="Z19" s="317"/>
      <c r="AG19" s="401">
        <f t="shared" ref="AG19:AG20" si="1">R19/1.1</f>
        <v>0</v>
      </c>
      <c r="AH19" s="331"/>
      <c r="AI19" s="331"/>
      <c r="AJ19" s="331"/>
    </row>
    <row r="20" spans="1:36" ht="21" customHeight="1" thickBot="1">
      <c r="A20" s="317"/>
      <c r="B20" s="813"/>
      <c r="C20" s="814"/>
      <c r="D20" s="814"/>
      <c r="E20" s="814"/>
      <c r="F20" s="814"/>
      <c r="G20" s="814"/>
      <c r="H20" s="814"/>
      <c r="I20" s="814"/>
      <c r="J20" s="814"/>
      <c r="K20" s="814"/>
      <c r="L20" s="814"/>
      <c r="M20" s="814"/>
      <c r="N20" s="815"/>
      <c r="O20" s="799"/>
      <c r="P20" s="800"/>
      <c r="Q20" s="801"/>
      <c r="R20" s="802"/>
      <c r="S20" s="802"/>
      <c r="T20" s="802"/>
      <c r="U20" s="802"/>
      <c r="V20" s="802">
        <f t="shared" si="0"/>
        <v>0</v>
      </c>
      <c r="W20" s="802"/>
      <c r="X20" s="802"/>
      <c r="Y20" s="802"/>
      <c r="Z20" s="665"/>
      <c r="AA20" s="665"/>
      <c r="AB20" s="665"/>
      <c r="AC20" s="335"/>
      <c r="AD20" s="336"/>
      <c r="AE20" s="331"/>
      <c r="AF20" s="331"/>
      <c r="AG20" s="401">
        <f t="shared" si="1"/>
        <v>0</v>
      </c>
      <c r="AH20" s="331"/>
      <c r="AI20" s="331"/>
      <c r="AJ20" s="331"/>
    </row>
    <row r="21" spans="1:36" ht="21" customHeight="1" thickBot="1">
      <c r="A21" s="317"/>
      <c r="B21" s="804" t="s">
        <v>743</v>
      </c>
      <c r="C21" s="805"/>
      <c r="D21" s="805"/>
      <c r="E21" s="805"/>
      <c r="F21" s="805"/>
      <c r="G21" s="805"/>
      <c r="H21" s="805"/>
      <c r="I21" s="805"/>
      <c r="J21" s="805"/>
      <c r="K21" s="805"/>
      <c r="L21" s="805"/>
      <c r="M21" s="805"/>
      <c r="N21" s="805"/>
      <c r="O21" s="805"/>
      <c r="P21" s="805"/>
      <c r="Q21" s="805"/>
      <c r="R21" s="805"/>
      <c r="S21" s="805"/>
      <c r="T21" s="805"/>
      <c r="U21" s="805"/>
      <c r="V21" s="797">
        <f>-'請求書（前受金）司'!V18:Y18</f>
        <v>0</v>
      </c>
      <c r="W21" s="797"/>
      <c r="X21" s="797"/>
      <c r="Y21" s="798"/>
      <c r="Z21" s="665"/>
      <c r="AA21" s="665"/>
      <c r="AB21" s="665"/>
      <c r="AC21" s="335"/>
      <c r="AD21" s="336"/>
      <c r="AE21" s="331"/>
      <c r="AF21" s="331"/>
      <c r="AG21" s="331"/>
      <c r="AH21" s="331"/>
      <c r="AI21" s="331"/>
      <c r="AJ21" s="331"/>
    </row>
    <row r="22" spans="1:36" ht="26.25" customHeight="1">
      <c r="A22" s="317"/>
      <c r="B22" s="806" t="s">
        <v>651</v>
      </c>
      <c r="C22" s="807"/>
      <c r="D22" s="807"/>
      <c r="E22" s="807"/>
      <c r="F22" s="807"/>
      <c r="G22" s="807"/>
      <c r="H22" s="807"/>
      <c r="I22" s="807"/>
      <c r="J22" s="807"/>
      <c r="K22" s="807"/>
      <c r="L22" s="807"/>
      <c r="M22" s="807"/>
      <c r="N22" s="807"/>
      <c r="O22" s="807"/>
      <c r="P22" s="807"/>
      <c r="Q22" s="808"/>
      <c r="R22" s="670" t="s">
        <v>645</v>
      </c>
      <c r="S22" s="670"/>
      <c r="T22" s="670"/>
      <c r="U22" s="670"/>
      <c r="V22" s="670" t="s">
        <v>642</v>
      </c>
      <c r="W22" s="670"/>
      <c r="X22" s="670"/>
      <c r="Y22" s="670"/>
      <c r="Z22" s="317"/>
    </row>
    <row r="23" spans="1:36" ht="21" customHeight="1">
      <c r="A23" s="317"/>
      <c r="B23" s="795" t="s">
        <v>643</v>
      </c>
      <c r="C23" s="699"/>
      <c r="D23" s="699"/>
      <c r="E23" s="699"/>
      <c r="F23" s="699"/>
      <c r="G23" s="699"/>
      <c r="H23" s="699"/>
      <c r="I23" s="699"/>
      <c r="J23" s="699"/>
      <c r="K23" s="699"/>
      <c r="L23" s="699"/>
      <c r="M23" s="699"/>
      <c r="N23" s="699"/>
      <c r="O23" s="699"/>
      <c r="P23" s="699"/>
      <c r="Q23" s="700"/>
      <c r="R23" s="796">
        <f>'立替実費 司'!G63</f>
        <v>0</v>
      </c>
      <c r="S23" s="796"/>
      <c r="T23" s="796"/>
      <c r="U23" s="796"/>
      <c r="V23" s="796">
        <f>AG23*0.1</f>
        <v>0</v>
      </c>
      <c r="W23" s="796"/>
      <c r="X23" s="796"/>
      <c r="Y23" s="796"/>
      <c r="Z23" s="317"/>
      <c r="AA23" s="402"/>
      <c r="AG23" s="343">
        <f t="shared" ref="AG23:AG25" si="2">R23/1.1</f>
        <v>0</v>
      </c>
    </row>
    <row r="24" spans="1:36" ht="21" customHeight="1">
      <c r="A24" s="317"/>
      <c r="B24" s="795" t="s">
        <v>629</v>
      </c>
      <c r="C24" s="699"/>
      <c r="D24" s="699"/>
      <c r="E24" s="699"/>
      <c r="F24" s="699"/>
      <c r="G24" s="699"/>
      <c r="H24" s="699"/>
      <c r="I24" s="699"/>
      <c r="J24" s="699"/>
      <c r="K24" s="699"/>
      <c r="L24" s="699"/>
      <c r="M24" s="699"/>
      <c r="N24" s="699"/>
      <c r="O24" s="699"/>
      <c r="P24" s="699"/>
      <c r="Q24" s="700"/>
      <c r="R24" s="796">
        <f>'立替実費 司'!G39</f>
        <v>0</v>
      </c>
      <c r="S24" s="796"/>
      <c r="T24" s="796"/>
      <c r="U24" s="796"/>
      <c r="V24" s="803"/>
      <c r="W24" s="803"/>
      <c r="X24" s="803"/>
      <c r="Y24" s="803"/>
      <c r="Z24" s="317"/>
      <c r="AG24" s="343">
        <f t="shared" si="2"/>
        <v>0</v>
      </c>
    </row>
    <row r="25" spans="1:36" ht="21" customHeight="1">
      <c r="A25" s="317"/>
      <c r="B25" s="795"/>
      <c r="C25" s="699"/>
      <c r="D25" s="699"/>
      <c r="E25" s="699"/>
      <c r="F25" s="699"/>
      <c r="G25" s="699"/>
      <c r="H25" s="699"/>
      <c r="I25" s="699"/>
      <c r="J25" s="699"/>
      <c r="K25" s="699"/>
      <c r="L25" s="699"/>
      <c r="M25" s="699"/>
      <c r="N25" s="699"/>
      <c r="O25" s="699"/>
      <c r="P25" s="699"/>
      <c r="Q25" s="700"/>
      <c r="R25" s="796"/>
      <c r="S25" s="796"/>
      <c r="T25" s="796"/>
      <c r="U25" s="796"/>
      <c r="V25" s="796">
        <f t="shared" ref="V25" si="3">AG25*0.1</f>
        <v>0</v>
      </c>
      <c r="W25" s="796"/>
      <c r="X25" s="796"/>
      <c r="Y25" s="796"/>
      <c r="Z25" s="317"/>
      <c r="AG25" s="343">
        <f t="shared" si="2"/>
        <v>0</v>
      </c>
    </row>
    <row r="26" spans="1:36" ht="21" customHeight="1">
      <c r="A26" s="317"/>
      <c r="B26" s="792" t="s">
        <v>650</v>
      </c>
      <c r="C26" s="792"/>
      <c r="D26" s="792"/>
      <c r="E26" s="792"/>
      <c r="F26" s="792"/>
      <c r="G26" s="792"/>
      <c r="H26" s="792"/>
      <c r="I26" s="792"/>
      <c r="J26" s="792"/>
      <c r="K26" s="792"/>
      <c r="L26" s="792"/>
      <c r="M26" s="792"/>
      <c r="N26" s="792"/>
      <c r="O26" s="792"/>
      <c r="P26" s="792"/>
      <c r="Q26" s="792"/>
      <c r="R26" s="796">
        <f>SUM(R18:U20,R23:U25)</f>
        <v>0</v>
      </c>
      <c r="S26" s="796"/>
      <c r="T26" s="796"/>
      <c r="U26" s="796"/>
      <c r="V26" s="796"/>
      <c r="W26" s="796"/>
      <c r="X26" s="796"/>
      <c r="Y26" s="796"/>
      <c r="Z26" s="317"/>
    </row>
    <row r="27" spans="1:36" ht="21" customHeight="1">
      <c r="A27" s="317"/>
      <c r="B27" s="792" t="s">
        <v>644</v>
      </c>
      <c r="C27" s="792"/>
      <c r="D27" s="792"/>
      <c r="E27" s="792"/>
      <c r="F27" s="792"/>
      <c r="G27" s="792"/>
      <c r="H27" s="792"/>
      <c r="I27" s="792"/>
      <c r="J27" s="792"/>
      <c r="K27" s="792"/>
      <c r="L27" s="792"/>
      <c r="M27" s="792"/>
      <c r="N27" s="792"/>
      <c r="O27" s="792"/>
      <c r="P27" s="792"/>
      <c r="Q27" s="792"/>
      <c r="R27" s="796">
        <f>SUM(R18:U20,R23,R25)</f>
        <v>0</v>
      </c>
      <c r="S27" s="796"/>
      <c r="T27" s="796"/>
      <c r="U27" s="796"/>
      <c r="V27" s="796"/>
      <c r="W27" s="796"/>
      <c r="X27" s="796"/>
      <c r="Y27" s="796"/>
      <c r="Z27" s="317"/>
    </row>
    <row r="28" spans="1:36" ht="21" customHeight="1">
      <c r="A28" s="317"/>
      <c r="B28" s="648" t="s">
        <v>646</v>
      </c>
      <c r="C28" s="649"/>
      <c r="D28" s="649"/>
      <c r="E28" s="649"/>
      <c r="F28" s="649"/>
      <c r="G28" s="649"/>
      <c r="H28" s="649"/>
      <c r="I28" s="649"/>
      <c r="J28" s="649"/>
      <c r="K28" s="649"/>
      <c r="L28" s="649"/>
      <c r="M28" s="649"/>
      <c r="N28" s="649"/>
      <c r="O28" s="649"/>
      <c r="P28" s="649"/>
      <c r="Q28" s="650"/>
      <c r="R28" s="793">
        <f>SUM(V18:Y20,V23,V25)</f>
        <v>0</v>
      </c>
      <c r="S28" s="642"/>
      <c r="T28" s="642"/>
      <c r="U28" s="642"/>
      <c r="V28" s="642"/>
      <c r="W28" s="642"/>
      <c r="X28" s="642"/>
      <c r="Y28" s="643"/>
      <c r="Z28" s="317"/>
      <c r="AA28" s="403"/>
    </row>
    <row r="29" spans="1:36" ht="24" customHeight="1">
      <c r="A29" s="317"/>
      <c r="B29" s="792" t="s">
        <v>636</v>
      </c>
      <c r="C29" s="792"/>
      <c r="D29" s="792"/>
      <c r="E29" s="792"/>
      <c r="F29" s="792"/>
      <c r="G29" s="792"/>
      <c r="H29" s="792"/>
      <c r="I29" s="792"/>
      <c r="J29" s="792"/>
      <c r="K29" s="792"/>
      <c r="L29" s="792"/>
      <c r="M29" s="792"/>
      <c r="N29" s="792"/>
      <c r="O29" s="792"/>
      <c r="P29" s="792"/>
      <c r="Q29" s="792"/>
      <c r="R29" s="794">
        <f>R26+V21</f>
        <v>0</v>
      </c>
      <c r="S29" s="794"/>
      <c r="T29" s="794"/>
      <c r="U29" s="794"/>
      <c r="V29" s="794"/>
      <c r="W29" s="794"/>
      <c r="X29" s="794"/>
      <c r="Y29" s="794"/>
      <c r="Z29" s="317"/>
      <c r="AA29" s="403"/>
    </row>
    <row r="30" spans="1:36" ht="12" customHeight="1">
      <c r="A30" s="317"/>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s="317"/>
    </row>
    <row r="31" spans="1:36" ht="23.25" customHeight="1">
      <c r="A31" s="317"/>
      <c r="B31" s="347" t="s">
        <v>711</v>
      </c>
      <c r="C31" s="347"/>
      <c r="D31" s="347"/>
      <c r="E31" s="347"/>
      <c r="F31" s="347"/>
      <c r="G31" s="347"/>
      <c r="H31" s="347"/>
      <c r="I31" s="347"/>
      <c r="J31" s="347"/>
      <c r="K31" s="347"/>
      <c r="L31" s="347"/>
      <c r="M31" s="347"/>
      <c r="N31" s="347"/>
      <c r="O31" s="347"/>
      <c r="P31" s="347"/>
      <c r="Q31" s="347"/>
      <c r="R31" s="347"/>
      <c r="S31" s="347"/>
      <c r="T31" s="347"/>
      <c r="U31" s="347"/>
      <c r="V31" s="347"/>
      <c r="W31" s="347"/>
      <c r="X31" s="347"/>
      <c r="Y31" s="347"/>
      <c r="Z31" s="317"/>
    </row>
    <row r="32" spans="1:36" ht="23.25" customHeight="1">
      <c r="A32" s="317"/>
      <c r="B32" s="347"/>
      <c r="C32" s="347"/>
      <c r="D32" s="347"/>
      <c r="E32" s="347"/>
      <c r="F32" s="347"/>
      <c r="G32" s="347"/>
      <c r="H32" s="347"/>
      <c r="I32" s="347"/>
      <c r="J32" s="347"/>
      <c r="K32" s="347"/>
      <c r="L32" s="347"/>
      <c r="M32" s="347"/>
      <c r="N32" s="347"/>
      <c r="O32" s="347"/>
      <c r="P32" s="347"/>
      <c r="Q32" s="347"/>
      <c r="R32" s="347"/>
      <c r="S32" s="347"/>
      <c r="T32" s="347"/>
      <c r="U32" s="347"/>
      <c r="V32" s="347"/>
      <c r="W32" s="347"/>
      <c r="X32" s="347"/>
      <c r="Y32" s="347"/>
      <c r="Z32" s="317"/>
    </row>
    <row r="33" spans="1:28" ht="7.5" customHeight="1" thickBot="1">
      <c r="A33" s="317"/>
      <c r="B33" s="348"/>
      <c r="C33" s="349"/>
      <c r="D33" s="349"/>
      <c r="E33" s="349"/>
      <c r="F33" s="349"/>
      <c r="G33" s="349"/>
      <c r="H33" s="349"/>
      <c r="I33" s="349"/>
      <c r="J33" s="349"/>
      <c r="K33" s="349"/>
      <c r="L33" s="349"/>
      <c r="M33" s="349"/>
      <c r="N33" s="349"/>
      <c r="O33" s="349"/>
      <c r="P33" s="349"/>
      <c r="Q33" s="349"/>
      <c r="R33" s="349"/>
      <c r="S33" s="349"/>
      <c r="T33" s="349"/>
      <c r="U33" s="349"/>
      <c r="V33" s="349"/>
      <c r="W33" s="349"/>
      <c r="X33" s="349"/>
      <c r="Y33" s="349"/>
      <c r="Z33" s="317"/>
    </row>
    <row r="34" spans="1:28" ht="13.5" customHeight="1">
      <c r="A34" s="317"/>
      <c r="B34" s="675" t="s">
        <v>710</v>
      </c>
      <c r="C34" s="676"/>
      <c r="D34" s="676"/>
      <c r="E34" s="677"/>
      <c r="F34" s="404"/>
      <c r="G34" s="713" t="s">
        <v>660</v>
      </c>
      <c r="H34" s="713"/>
      <c r="I34" s="713"/>
      <c r="J34" s="713"/>
      <c r="K34" s="713"/>
      <c r="L34" s="713"/>
      <c r="M34" s="713"/>
      <c r="N34" s="713"/>
      <c r="O34" s="352"/>
      <c r="P34" s="352"/>
      <c r="Q34" s="352"/>
      <c r="R34" s="352"/>
      <c r="S34" s="352"/>
      <c r="T34" s="352"/>
      <c r="U34" s="352"/>
      <c r="V34" s="352"/>
      <c r="W34" s="352"/>
      <c r="X34" s="352"/>
      <c r="Y34" s="353"/>
      <c r="Z34" s="317"/>
    </row>
    <row r="35" spans="1:28" ht="13.5" customHeight="1">
      <c r="A35" s="317"/>
      <c r="B35" s="678"/>
      <c r="C35" s="679"/>
      <c r="D35" s="679"/>
      <c r="E35" s="680"/>
      <c r="F35" s="354"/>
      <c r="G35" s="355" t="s">
        <v>40</v>
      </c>
      <c r="H35" s="354"/>
      <c r="I35" s="354"/>
      <c r="J35" s="405" t="s">
        <v>109</v>
      </c>
      <c r="K35" s="405"/>
      <c r="M35" s="723">
        <v>2169216</v>
      </c>
      <c r="N35" s="723"/>
      <c r="O35" s="723"/>
      <c r="P35" s="723"/>
      <c r="Q35" s="723"/>
      <c r="R35" s="357"/>
      <c r="S35" s="357"/>
      <c r="T35" s="357"/>
      <c r="U35" s="357"/>
      <c r="V35" s="357"/>
      <c r="W35" s="357"/>
      <c r="X35" s="357"/>
      <c r="Y35" s="358"/>
      <c r="Z35" s="317"/>
    </row>
    <row r="36" spans="1:28" ht="13.5" customHeight="1">
      <c r="A36" s="317"/>
      <c r="B36" s="678"/>
      <c r="C36" s="679"/>
      <c r="D36" s="679"/>
      <c r="E36" s="680"/>
      <c r="F36" s="354"/>
      <c r="G36" s="355" t="s">
        <v>41</v>
      </c>
      <c r="H36" s="354"/>
      <c r="I36" s="357"/>
      <c r="J36" s="357" t="s">
        <v>639</v>
      </c>
      <c r="K36" s="357"/>
      <c r="L36" s="357"/>
      <c r="M36" s="357"/>
      <c r="N36" s="357"/>
      <c r="O36" s="357"/>
      <c r="P36" s="357"/>
      <c r="Q36" s="357"/>
      <c r="R36" s="357"/>
      <c r="S36" s="357"/>
      <c r="T36" s="357"/>
      <c r="U36" s="357"/>
      <c r="V36" s="357"/>
      <c r="W36" s="357"/>
      <c r="X36" s="357"/>
      <c r="Y36" s="358"/>
      <c r="Z36" s="317"/>
    </row>
    <row r="37" spans="1:28" ht="18.75" customHeight="1" thickBot="1">
      <c r="A37" s="317"/>
      <c r="B37" s="681"/>
      <c r="C37" s="682"/>
      <c r="D37" s="682"/>
      <c r="E37" s="683"/>
      <c r="F37" s="365"/>
      <c r="G37" s="365"/>
      <c r="H37" s="365"/>
      <c r="I37" s="724" t="s">
        <v>661</v>
      </c>
      <c r="J37" s="724"/>
      <c r="K37" s="724"/>
      <c r="L37" s="724"/>
      <c r="M37" s="724"/>
      <c r="N37" s="724"/>
      <c r="O37" s="724"/>
      <c r="P37" s="724"/>
      <c r="Q37" s="724"/>
      <c r="R37" s="724"/>
      <c r="S37" s="724"/>
      <c r="T37" s="724"/>
      <c r="U37" s="724"/>
      <c r="V37" s="724"/>
      <c r="W37" s="724"/>
      <c r="X37" s="724"/>
      <c r="Y37" s="367"/>
      <c r="Z37" s="317"/>
    </row>
    <row r="38" spans="1:28" ht="18.75" customHeight="1">
      <c r="A38" s="317"/>
      <c r="B38" s="819" t="s">
        <v>35</v>
      </c>
      <c r="C38" s="820"/>
      <c r="D38" s="820"/>
      <c r="E38" s="821"/>
      <c r="F38" s="370" t="s">
        <v>77</v>
      </c>
      <c r="G38" s="370"/>
      <c r="H38" s="370"/>
      <c r="I38" s="370"/>
      <c r="J38" s="371"/>
      <c r="K38" s="371"/>
      <c r="L38" s="371"/>
      <c r="M38" s="371"/>
      <c r="N38" s="371"/>
      <c r="O38" s="371"/>
      <c r="P38" s="371"/>
      <c r="Q38" s="371"/>
      <c r="R38" s="371"/>
      <c r="S38" s="371"/>
      <c r="T38" s="371"/>
      <c r="U38" s="371"/>
      <c r="V38" s="371"/>
      <c r="W38" s="371"/>
      <c r="X38" s="371"/>
      <c r="Y38" s="372"/>
      <c r="Z38" s="317"/>
    </row>
    <row r="39" spans="1:28" ht="18.75" customHeight="1">
      <c r="A39" s="317"/>
      <c r="Z39" s="317"/>
    </row>
    <row r="40" spans="1:28" ht="18.75" customHeight="1">
      <c r="A40" s="317"/>
      <c r="Z40" s="317"/>
    </row>
    <row r="41" spans="1:28" ht="18.75" customHeight="1">
      <c r="A41" s="317"/>
      <c r="Z41" s="317"/>
    </row>
    <row r="42" spans="1:28" ht="17.25" customHeight="1">
      <c r="A42" s="317"/>
      <c r="Z42" s="317"/>
      <c r="AA42" s="368"/>
      <c r="AB42" s="368"/>
    </row>
    <row r="43" spans="1:28" ht="17.25" customHeight="1">
      <c r="A43" s="317"/>
      <c r="Z43" s="317"/>
    </row>
    <row r="44" spans="1:28" ht="17.25" customHeight="1">
      <c r="A44" s="317"/>
      <c r="Z44" s="317"/>
    </row>
    <row r="45" spans="1:28" ht="19.5" customHeight="1">
      <c r="A45" s="317"/>
      <c r="Z45" s="317"/>
    </row>
    <row r="46" spans="1:28" ht="17.25" customHeight="1">
      <c r="A46" s="317"/>
      <c r="Z46" s="317"/>
      <c r="AA46" s="368"/>
      <c r="AB46" s="368"/>
    </row>
    <row r="47" spans="1:28" ht="17.25" customHeight="1">
      <c r="A47" s="317"/>
      <c r="Z47" s="317"/>
    </row>
    <row r="48" spans="1:28" ht="17.25" customHeight="1">
      <c r="A48" s="317"/>
      <c r="Z48" s="317"/>
    </row>
    <row r="49" spans="1:26" ht="17.25" customHeight="1">
      <c r="A49" s="317"/>
      <c r="Z49" s="317"/>
    </row>
  </sheetData>
  <mergeCells count="75">
    <mergeCell ref="AA3:AD3"/>
    <mergeCell ref="A4:Y5"/>
    <mergeCell ref="AA4:AD5"/>
    <mergeCell ref="B10:C10"/>
    <mergeCell ref="D10:K10"/>
    <mergeCell ref="O10:Q10"/>
    <mergeCell ref="R10:V10"/>
    <mergeCell ref="B8:I9"/>
    <mergeCell ref="J8:K9"/>
    <mergeCell ref="N8:Q8"/>
    <mergeCell ref="R8:S8"/>
    <mergeCell ref="F3:I3"/>
    <mergeCell ref="W10:Y10"/>
    <mergeCell ref="Q6:Y6"/>
    <mergeCell ref="N11:O11"/>
    <mergeCell ref="Q11:Y11"/>
    <mergeCell ref="Q12:Y12"/>
    <mergeCell ref="N13:O13"/>
    <mergeCell ref="Q13:W13"/>
    <mergeCell ref="B14:C15"/>
    <mergeCell ref="D14:I15"/>
    <mergeCell ref="J14:K15"/>
    <mergeCell ref="N14:O14"/>
    <mergeCell ref="Q14:Y14"/>
    <mergeCell ref="N15:O15"/>
    <mergeCell ref="Q15:Y15"/>
    <mergeCell ref="B18:N18"/>
    <mergeCell ref="O18:Q18"/>
    <mergeCell ref="R18:U18"/>
    <mergeCell ref="V18:Y18"/>
    <mergeCell ref="B17:N17"/>
    <mergeCell ref="O17:Q17"/>
    <mergeCell ref="R17:U17"/>
    <mergeCell ref="V17:Y17"/>
    <mergeCell ref="B19:N19"/>
    <mergeCell ref="O19:Q19"/>
    <mergeCell ref="R19:U19"/>
    <mergeCell ref="V19:Y19"/>
    <mergeCell ref="B20:N20"/>
    <mergeCell ref="O20:Q20"/>
    <mergeCell ref="R20:U20"/>
    <mergeCell ref="V20:Y20"/>
    <mergeCell ref="Z20:AB20"/>
    <mergeCell ref="B21:U21"/>
    <mergeCell ref="V21:Y21"/>
    <mergeCell ref="Z21:AB21"/>
    <mergeCell ref="B22:Q22"/>
    <mergeCell ref="R22:U22"/>
    <mergeCell ref="V22:Y22"/>
    <mergeCell ref="V25:Y25"/>
    <mergeCell ref="B26:Q26"/>
    <mergeCell ref="R26:Y26"/>
    <mergeCell ref="B28:Q28"/>
    <mergeCell ref="R28:Y28"/>
    <mergeCell ref="G34:N34"/>
    <mergeCell ref="I37:X37"/>
    <mergeCell ref="B34:E37"/>
    <mergeCell ref="M35:Q35"/>
    <mergeCell ref="B38:E38"/>
    <mergeCell ref="V1:W1"/>
    <mergeCell ref="X1:Y1"/>
    <mergeCell ref="V2:W3"/>
    <mergeCell ref="X2:Y3"/>
    <mergeCell ref="B29:Q29"/>
    <mergeCell ref="R29:Y29"/>
    <mergeCell ref="B27:Q27"/>
    <mergeCell ref="R27:Y27"/>
    <mergeCell ref="B23:Q23"/>
    <mergeCell ref="R23:U23"/>
    <mergeCell ref="V23:Y23"/>
    <mergeCell ref="B24:Q24"/>
    <mergeCell ref="R24:U24"/>
    <mergeCell ref="V24:Y24"/>
    <mergeCell ref="B25:Q25"/>
    <mergeCell ref="R25:U25"/>
  </mergeCells>
  <phoneticPr fontId="1"/>
  <conditionalFormatting sqref="B8:I9">
    <cfRule type="cellIs" dxfId="23" priority="5" operator="equal">
      <formula>0</formula>
    </cfRule>
  </conditionalFormatting>
  <conditionalFormatting sqref="W10">
    <cfRule type="cellIs" dxfId="22" priority="1" operator="equal">
      <formula>0</formula>
    </cfRule>
    <cfRule type="expression" dxfId="21" priority="2">
      <formula>"0"</formula>
    </cfRule>
  </conditionalFormatting>
  <dataValidations count="2">
    <dataValidation type="list" allowBlank="1" showInputMessage="1" showErrorMessage="1" sqref="R8:S8" xr:uid="{32AF352E-98CC-4D96-9392-DB16FB4FE983}">
      <formula1>"平成,令和"</formula1>
    </dataValidation>
    <dataValidation type="list" allowBlank="1" showInputMessage="1" showErrorMessage="1" sqref="R10:V10" xr:uid="{69AEB5CA-64A7-4740-8A82-5C63F82EEEA6}">
      <formula1>"行政書士法人,司法書士法人,一般社団法人いきいき,株式会社オーシャン"</formula1>
    </dataValidation>
  </dataValidations>
  <printOptions horizontalCentered="1"/>
  <pageMargins left="0.70866141732283472" right="0.70866141732283472" top="0.59055118110236227" bottom="0" header="0.31496062992125984" footer="0"/>
  <pageSetup paperSize="9" scale="88" orientation="portrait" r:id="rId1"/>
  <headerFooter scaleWithDoc="0"/>
  <colBreaks count="1" manualBreakCount="1">
    <brk id="26" min="1" max="51" man="1"/>
  </colBreaks>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5E67-48CD-409F-B28A-ACE87986D6E0}">
  <sheetPr>
    <tabColor rgb="FFFFC000"/>
  </sheetPr>
  <dimension ref="A2:AJ53"/>
  <sheetViews>
    <sheetView zoomScaleNormal="100" workbookViewId="0">
      <selection activeCell="A12" sqref="A12:C13"/>
    </sheetView>
  </sheetViews>
  <sheetFormatPr defaultColWidth="9" defaultRowHeight="15.75" outlineLevelRow="1"/>
  <cols>
    <col min="1" max="1" width="1.625" style="318" customWidth="1"/>
    <col min="2" max="2" width="4.625" style="318" customWidth="1"/>
    <col min="3" max="15" width="3.625" style="318" customWidth="1"/>
    <col min="16" max="16" width="1" style="318" customWidth="1"/>
    <col min="17" max="21" width="3.625" style="318" customWidth="1"/>
    <col min="22" max="22" width="5.125" style="318" customWidth="1"/>
    <col min="23" max="25" width="3.625" style="318" customWidth="1"/>
    <col min="26" max="26" width="4.125" style="318" customWidth="1"/>
    <col min="27" max="27" width="13.5" style="318" customWidth="1"/>
    <col min="28" max="28" width="9.75" style="318" customWidth="1"/>
    <col min="29" max="29" width="10.125" style="318" customWidth="1"/>
    <col min="30" max="30" width="4" style="318" customWidth="1"/>
    <col min="31" max="32" width="6.625" style="318" customWidth="1"/>
    <col min="33" max="42" width="9" style="318" customWidth="1"/>
    <col min="43" max="16384" width="9" style="318"/>
  </cols>
  <sheetData>
    <row r="2" spans="1:30" ht="18" customHeight="1" thickBot="1">
      <c r="A2" s="317"/>
      <c r="B2" s="317" t="s">
        <v>94</v>
      </c>
      <c r="C2" s="317"/>
      <c r="D2" s="317"/>
      <c r="E2" s="317"/>
      <c r="F2" s="317"/>
      <c r="G2" s="317"/>
      <c r="H2" s="317"/>
      <c r="I2" s="317"/>
      <c r="J2" s="317"/>
      <c r="K2" s="317"/>
      <c r="L2" s="317"/>
      <c r="M2" s="317"/>
      <c r="N2" s="317"/>
      <c r="O2" s="317"/>
      <c r="P2" s="317"/>
      <c r="Q2" s="317"/>
      <c r="R2" s="317"/>
      <c r="S2" s="317"/>
      <c r="T2" s="317"/>
      <c r="U2" s="317"/>
      <c r="V2" s="317"/>
      <c r="W2" s="317"/>
      <c r="X2" s="317"/>
      <c r="Y2" s="317"/>
      <c r="Z2" s="317"/>
    </row>
    <row r="3" spans="1:30"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317"/>
      <c r="W3" s="317"/>
      <c r="X3" s="317"/>
      <c r="Y3" s="317"/>
      <c r="Z3" s="317"/>
      <c r="AA3" s="658" t="s">
        <v>264</v>
      </c>
      <c r="AB3" s="658"/>
      <c r="AC3" s="658"/>
      <c r="AD3" s="658"/>
    </row>
    <row r="4" spans="1:30" ht="18" customHeight="1" thickTop="1">
      <c r="A4" s="701" t="s">
        <v>23</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0" ht="18" customHeight="1" thickBot="1">
      <c r="A5" s="701"/>
      <c r="B5" s="701"/>
      <c r="C5" s="701"/>
      <c r="D5" s="701"/>
      <c r="E5" s="701"/>
      <c r="F5" s="701"/>
      <c r="G5" s="701"/>
      <c r="H5" s="701"/>
      <c r="I5" s="701"/>
      <c r="J5" s="701"/>
      <c r="K5" s="701"/>
      <c r="L5" s="701"/>
      <c r="M5" s="701"/>
      <c r="N5" s="701"/>
      <c r="O5" s="701"/>
      <c r="P5" s="701"/>
      <c r="Q5" s="701"/>
      <c r="R5" s="701"/>
      <c r="S5" s="701"/>
      <c r="T5" s="701"/>
      <c r="U5" s="701"/>
      <c r="V5" s="701"/>
      <c r="W5" s="701"/>
      <c r="X5" s="701"/>
      <c r="Y5" s="701"/>
      <c r="Z5" s="317"/>
      <c r="AA5" s="662"/>
      <c r="AB5" s="663"/>
      <c r="AC5" s="663"/>
      <c r="AD5" s="664"/>
    </row>
    <row r="6" spans="1:30" ht="15" customHeight="1">
      <c r="A6" s="322"/>
      <c r="B6" s="322"/>
      <c r="C6" s="322"/>
      <c r="D6" s="322"/>
      <c r="E6" s="322"/>
      <c r="F6" s="322"/>
      <c r="G6" s="322"/>
      <c r="H6" s="322"/>
      <c r="I6" s="322"/>
      <c r="J6" s="322"/>
      <c r="K6" s="322"/>
      <c r="L6" s="322"/>
      <c r="M6" s="322"/>
      <c r="N6" s="322"/>
      <c r="O6" s="322"/>
      <c r="P6" s="322"/>
      <c r="Q6" s="709" t="s">
        <v>712</v>
      </c>
      <c r="R6" s="709"/>
      <c r="S6" s="709"/>
      <c r="T6" s="709"/>
      <c r="U6" s="709"/>
      <c r="V6" s="709"/>
      <c r="W6" s="709"/>
      <c r="X6" s="709"/>
      <c r="Y6" s="709"/>
      <c r="Z6" s="317"/>
    </row>
    <row r="7" spans="1:30" ht="6.6" customHeight="1">
      <c r="I7" s="317"/>
      <c r="J7" s="317"/>
      <c r="K7" s="317"/>
      <c r="L7" s="317"/>
      <c r="M7" s="317"/>
      <c r="N7" s="317"/>
      <c r="O7" s="317"/>
      <c r="P7" s="317"/>
      <c r="Q7" s="317"/>
      <c r="R7" s="317"/>
      <c r="S7" s="317"/>
      <c r="T7" s="317"/>
      <c r="U7" s="317"/>
      <c r="V7" s="317"/>
      <c r="W7" s="317"/>
      <c r="X7" s="317"/>
      <c r="Y7" s="317"/>
      <c r="Z7" s="317"/>
    </row>
    <row r="8" spans="1:30" ht="18" customHeight="1">
      <c r="A8" s="317"/>
      <c r="B8" s="703">
        <f>入力元!L8</f>
        <v>0</v>
      </c>
      <c r="C8" s="703"/>
      <c r="D8" s="703"/>
      <c r="E8" s="703"/>
      <c r="F8" s="703"/>
      <c r="G8" s="703"/>
      <c r="H8" s="703"/>
      <c r="I8" s="703"/>
      <c r="J8" s="705" t="s">
        <v>128</v>
      </c>
      <c r="K8" s="705"/>
      <c r="L8" s="317"/>
      <c r="N8" s="831" t="s">
        <v>111</v>
      </c>
      <c r="O8" s="831"/>
      <c r="P8" s="831"/>
      <c r="Q8" s="831"/>
      <c r="R8" s="708" t="s">
        <v>428</v>
      </c>
      <c r="S8" s="708"/>
      <c r="T8" s="324"/>
      <c r="U8" s="323" t="s">
        <v>28</v>
      </c>
      <c r="V8" s="324"/>
      <c r="W8" s="323" t="s">
        <v>126</v>
      </c>
      <c r="X8" s="324"/>
      <c r="Y8" s="323" t="s">
        <v>125</v>
      </c>
      <c r="Z8" s="317"/>
    </row>
    <row r="9" spans="1:30" ht="18" customHeight="1">
      <c r="B9" s="704"/>
      <c r="C9" s="704"/>
      <c r="D9" s="704"/>
      <c r="E9" s="704"/>
      <c r="F9" s="704"/>
      <c r="G9" s="704"/>
      <c r="H9" s="704"/>
      <c r="I9" s="704"/>
      <c r="J9" s="706"/>
      <c r="K9" s="706"/>
      <c r="M9" s="325"/>
      <c r="N9" s="325"/>
      <c r="O9" s="325"/>
      <c r="P9" s="325"/>
      <c r="Y9" s="317"/>
      <c r="Z9" s="317"/>
    </row>
    <row r="10" spans="1:30" ht="30.75" customHeight="1">
      <c r="B10" s="693" t="s">
        <v>18</v>
      </c>
      <c r="C10" s="693"/>
      <c r="D10" s="695" t="str">
        <f>'請求書（前受金）行'!D10:K10</f>
        <v>相続手続きサポートプラン</v>
      </c>
      <c r="E10" s="695"/>
      <c r="F10" s="695"/>
      <c r="G10" s="695"/>
      <c r="H10" s="695"/>
      <c r="I10" s="695"/>
      <c r="J10" s="695"/>
      <c r="K10" s="695"/>
      <c r="M10" s="325"/>
      <c r="N10" s="326"/>
      <c r="O10" s="696"/>
      <c r="P10" s="696"/>
      <c r="Q10" s="696"/>
      <c r="R10" s="697" t="s">
        <v>694</v>
      </c>
      <c r="S10" s="697"/>
      <c r="T10" s="697"/>
      <c r="U10" s="697"/>
      <c r="V10" s="697"/>
      <c r="W10" s="327" t="s">
        <v>99</v>
      </c>
      <c r="X10" s="327"/>
      <c r="Y10" s="328"/>
      <c r="Z10" s="338"/>
    </row>
    <row r="11" spans="1:30" ht="18" customHeight="1">
      <c r="A11" s="317"/>
      <c r="D11" s="832"/>
      <c r="E11" s="832"/>
      <c r="H11" s="329"/>
      <c r="I11" s="317"/>
      <c r="J11" s="317"/>
      <c r="K11" s="317"/>
      <c r="L11" s="317"/>
      <c r="N11" s="691" t="s">
        <v>2</v>
      </c>
      <c r="O11" s="691"/>
      <c r="P11" s="330" t="s">
        <v>101</v>
      </c>
      <c r="Q11" s="692" t="s">
        <v>16</v>
      </c>
      <c r="R11" s="692"/>
      <c r="S11" s="692"/>
      <c r="T11" s="692"/>
      <c r="U11" s="692"/>
      <c r="V11" s="692"/>
      <c r="W11" s="692"/>
      <c r="X11" s="692"/>
      <c r="Y11" s="692"/>
    </row>
    <row r="12" spans="1:30" ht="18" customHeight="1">
      <c r="A12" s="317"/>
      <c r="B12" s="331" t="s">
        <v>112</v>
      </c>
      <c r="C12" s="329"/>
      <c r="D12" s="329"/>
      <c r="E12" s="329"/>
      <c r="F12" s="329"/>
      <c r="G12" s="329"/>
      <c r="H12" s="317"/>
      <c r="I12" s="317"/>
      <c r="J12" s="317"/>
      <c r="K12" s="317"/>
      <c r="L12" s="317"/>
      <c r="N12" s="330"/>
      <c r="O12" s="330"/>
      <c r="P12" s="330"/>
      <c r="Q12" s="666" t="s">
        <v>17</v>
      </c>
      <c r="R12" s="666"/>
      <c r="S12" s="666"/>
      <c r="T12" s="666"/>
      <c r="U12" s="666"/>
      <c r="V12" s="666"/>
      <c r="W12" s="666"/>
      <c r="X12" s="666"/>
      <c r="Y12" s="666"/>
    </row>
    <row r="13" spans="1:30" ht="36" customHeight="1">
      <c r="A13" s="317"/>
      <c r="B13" s="317"/>
      <c r="C13" s="317"/>
      <c r="D13" s="317"/>
      <c r="E13" s="317"/>
      <c r="F13" s="317"/>
      <c r="G13" s="317"/>
      <c r="H13" s="317"/>
      <c r="I13" s="317"/>
      <c r="J13" s="317"/>
      <c r="K13" s="317"/>
      <c r="L13" s="317"/>
      <c r="N13" s="684" t="s">
        <v>13</v>
      </c>
      <c r="O13" s="684"/>
      <c r="P13" s="332" t="s">
        <v>101</v>
      </c>
      <c r="Q13" s="685" t="s">
        <v>695</v>
      </c>
      <c r="R13" s="685"/>
      <c r="S13" s="685"/>
      <c r="T13" s="685"/>
      <c r="U13" s="685"/>
      <c r="V13" s="685"/>
      <c r="W13" s="685"/>
      <c r="X13" s="317"/>
      <c r="Y13" s="317"/>
    </row>
    <row r="14" spans="1:30" ht="18" customHeight="1">
      <c r="A14" s="317"/>
      <c r="B14" s="686" t="s">
        <v>19</v>
      </c>
      <c r="C14" s="686"/>
      <c r="D14" s="816">
        <f>V31</f>
        <v>93500</v>
      </c>
      <c r="E14" s="829"/>
      <c r="F14" s="829"/>
      <c r="G14" s="829"/>
      <c r="H14" s="829"/>
      <c r="I14" s="829"/>
      <c r="J14" s="686" t="s">
        <v>20</v>
      </c>
      <c r="K14" s="686"/>
      <c r="L14" s="317"/>
      <c r="N14" s="691" t="s">
        <v>14</v>
      </c>
      <c r="O14" s="691"/>
      <c r="P14" s="330" t="s">
        <v>101</v>
      </c>
      <c r="Q14" s="692" t="s">
        <v>696</v>
      </c>
      <c r="R14" s="692"/>
      <c r="S14" s="692"/>
      <c r="T14" s="692"/>
      <c r="U14" s="692"/>
      <c r="V14" s="692"/>
      <c r="W14" s="692"/>
      <c r="X14" s="692"/>
      <c r="Y14" s="692"/>
    </row>
    <row r="15" spans="1:30" ht="18" customHeight="1">
      <c r="A15" s="317"/>
      <c r="B15" s="687"/>
      <c r="C15" s="687"/>
      <c r="D15" s="830"/>
      <c r="E15" s="830"/>
      <c r="F15" s="830"/>
      <c r="G15" s="830"/>
      <c r="H15" s="830"/>
      <c r="I15" s="830"/>
      <c r="J15" s="687"/>
      <c r="K15" s="687"/>
      <c r="L15" s="317"/>
      <c r="N15" s="691" t="s">
        <v>169</v>
      </c>
      <c r="O15" s="691"/>
      <c r="P15" s="330" t="s">
        <v>101</v>
      </c>
      <c r="Q15" s="692" t="s">
        <v>697</v>
      </c>
      <c r="R15" s="692"/>
      <c r="S15" s="692"/>
      <c r="T15" s="692"/>
      <c r="U15" s="692"/>
      <c r="V15" s="692"/>
      <c r="W15" s="692"/>
      <c r="X15" s="692"/>
      <c r="Y15" s="692"/>
      <c r="AA15" s="333"/>
      <c r="AB15" s="333"/>
    </row>
    <row r="16" spans="1:30"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row>
    <row r="17" spans="1:36" ht="28.5" customHeight="1">
      <c r="A17" s="317"/>
      <c r="B17" s="669" t="s">
        <v>102</v>
      </c>
      <c r="C17" s="669"/>
      <c r="D17" s="669"/>
      <c r="E17" s="669"/>
      <c r="F17" s="669"/>
      <c r="G17" s="669"/>
      <c r="H17" s="669"/>
      <c r="I17" s="669"/>
      <c r="J17" s="669"/>
      <c r="K17" s="669"/>
      <c r="L17" s="669"/>
      <c r="M17" s="669"/>
      <c r="N17" s="669"/>
      <c r="O17" s="669"/>
      <c r="P17" s="669"/>
      <c r="Q17" s="669"/>
      <c r="R17" s="670" t="s">
        <v>113</v>
      </c>
      <c r="S17" s="670"/>
      <c r="T17" s="670"/>
      <c r="U17" s="646" t="s">
        <v>45</v>
      </c>
      <c r="V17" s="646"/>
      <c r="W17" s="646"/>
      <c r="X17" s="646"/>
      <c r="Y17" s="646"/>
      <c r="Z17" s="317"/>
    </row>
    <row r="18" spans="1:36" ht="21" customHeight="1">
      <c r="A18" s="317"/>
      <c r="B18" s="644" t="str">
        <f>'請求書（前受金）行'!B18:Q18</f>
        <v>相続手続きサポートプラン</v>
      </c>
      <c r="C18" s="644"/>
      <c r="D18" s="644"/>
      <c r="E18" s="644"/>
      <c r="F18" s="644"/>
      <c r="G18" s="644"/>
      <c r="H18" s="644"/>
      <c r="I18" s="644"/>
      <c r="J18" s="644"/>
      <c r="K18" s="644"/>
      <c r="L18" s="644"/>
      <c r="M18" s="644"/>
      <c r="N18" s="644"/>
      <c r="O18" s="644"/>
      <c r="P18" s="644"/>
      <c r="Q18" s="644"/>
      <c r="R18" s="645" t="str">
        <f>'請求書（前受金）行'!R18:T18</f>
        <v>前受金</v>
      </c>
      <c r="S18" s="645"/>
      <c r="T18" s="645"/>
      <c r="U18" s="334"/>
      <c r="V18" s="642">
        <f>'請求書（前受金）行'!V18:Y18</f>
        <v>93500</v>
      </c>
      <c r="W18" s="642"/>
      <c r="X18" s="642"/>
      <c r="Y18" s="643"/>
      <c r="Z18" s="317"/>
    </row>
    <row r="19" spans="1:36" ht="21" customHeight="1">
      <c r="A19" s="317"/>
      <c r="B19" s="644"/>
      <c r="C19" s="644"/>
      <c r="D19" s="644"/>
      <c r="E19" s="644"/>
      <c r="F19" s="644"/>
      <c r="G19" s="644"/>
      <c r="H19" s="644"/>
      <c r="I19" s="644"/>
      <c r="J19" s="644"/>
      <c r="K19" s="644"/>
      <c r="L19" s="644"/>
      <c r="M19" s="644"/>
      <c r="N19" s="644"/>
      <c r="O19" s="644"/>
      <c r="P19" s="644"/>
      <c r="Q19" s="644"/>
      <c r="R19" s="645"/>
      <c r="S19" s="645"/>
      <c r="T19" s="645"/>
      <c r="U19" s="334"/>
      <c r="V19" s="642"/>
      <c r="W19" s="642"/>
      <c r="X19" s="642"/>
      <c r="Y19" s="643"/>
      <c r="Z19" s="317"/>
    </row>
    <row r="20" spans="1:36" ht="21" customHeight="1">
      <c r="A20" s="317"/>
      <c r="B20" s="629"/>
      <c r="C20" s="629"/>
      <c r="D20" s="629"/>
      <c r="E20" s="629"/>
      <c r="F20" s="629"/>
      <c r="G20" s="629"/>
      <c r="H20" s="629"/>
      <c r="I20" s="629"/>
      <c r="J20" s="629"/>
      <c r="K20" s="629"/>
      <c r="L20" s="629"/>
      <c r="M20" s="629"/>
      <c r="N20" s="629"/>
      <c r="O20" s="629"/>
      <c r="P20" s="629"/>
      <c r="Q20" s="629"/>
      <c r="R20" s="645"/>
      <c r="S20" s="645"/>
      <c r="T20" s="645"/>
      <c r="U20" s="334"/>
      <c r="V20" s="642"/>
      <c r="W20" s="642"/>
      <c r="X20" s="642"/>
      <c r="Y20" s="643"/>
      <c r="Z20" s="665"/>
      <c r="AA20" s="665"/>
      <c r="AB20" s="665"/>
      <c r="AC20" s="335"/>
      <c r="AD20" s="336"/>
      <c r="AE20" s="331"/>
      <c r="AF20" s="331"/>
      <c r="AG20" s="331"/>
      <c r="AH20" s="331"/>
      <c r="AI20" s="331"/>
      <c r="AJ20" s="331"/>
    </row>
    <row r="21" spans="1:36" ht="21" customHeight="1">
      <c r="A21" s="317"/>
      <c r="B21" s="629"/>
      <c r="C21" s="629"/>
      <c r="D21" s="629"/>
      <c r="E21" s="629"/>
      <c r="F21" s="629"/>
      <c r="G21" s="629"/>
      <c r="H21" s="629"/>
      <c r="I21" s="629"/>
      <c r="J21" s="629"/>
      <c r="K21" s="629"/>
      <c r="L21" s="629"/>
      <c r="M21" s="629"/>
      <c r="N21" s="629"/>
      <c r="O21" s="629"/>
      <c r="P21" s="629"/>
      <c r="Q21" s="629"/>
      <c r="R21" s="645"/>
      <c r="S21" s="645"/>
      <c r="T21" s="645"/>
      <c r="U21" s="334"/>
      <c r="V21" s="642"/>
      <c r="W21" s="642"/>
      <c r="X21" s="642"/>
      <c r="Y21" s="643"/>
      <c r="Z21" s="665"/>
      <c r="AA21" s="665"/>
      <c r="AB21" s="665"/>
      <c r="AC21" s="335"/>
      <c r="AD21" s="336"/>
      <c r="AE21" s="331"/>
      <c r="AF21" s="331"/>
      <c r="AG21" s="331"/>
      <c r="AH21" s="331"/>
      <c r="AI21" s="331"/>
      <c r="AJ21" s="331"/>
    </row>
    <row r="22" spans="1:36" ht="21" customHeight="1">
      <c r="A22" s="317"/>
      <c r="B22" s="629"/>
      <c r="C22" s="629"/>
      <c r="D22" s="629"/>
      <c r="E22" s="629"/>
      <c r="F22" s="629"/>
      <c r="G22" s="629"/>
      <c r="H22" s="629"/>
      <c r="I22" s="629"/>
      <c r="J22" s="629"/>
      <c r="K22" s="629"/>
      <c r="L22" s="629"/>
      <c r="M22" s="629"/>
      <c r="N22" s="629"/>
      <c r="O22" s="629"/>
      <c r="P22" s="629"/>
      <c r="Q22" s="629"/>
      <c r="R22" s="645"/>
      <c r="S22" s="645"/>
      <c r="T22" s="645"/>
      <c r="U22" s="334"/>
      <c r="V22" s="642"/>
      <c r="W22" s="642"/>
      <c r="X22" s="642"/>
      <c r="Y22" s="643"/>
      <c r="Z22" s="335"/>
      <c r="AA22" s="335"/>
      <c r="AB22" s="335"/>
      <c r="AC22" s="331"/>
      <c r="AD22" s="338"/>
      <c r="AE22" s="331"/>
      <c r="AF22" s="331"/>
      <c r="AG22" s="331"/>
      <c r="AH22" s="331"/>
      <c r="AI22" s="331"/>
      <c r="AJ22" s="331"/>
    </row>
    <row r="23" spans="1:36" ht="21" customHeight="1">
      <c r="A23" s="317"/>
      <c r="B23" s="641" t="s">
        <v>104</v>
      </c>
      <c r="C23" s="641"/>
      <c r="D23" s="641"/>
      <c r="E23" s="641"/>
      <c r="F23" s="641"/>
      <c r="G23" s="641"/>
      <c r="H23" s="641"/>
      <c r="I23" s="641"/>
      <c r="J23" s="641"/>
      <c r="K23" s="641"/>
      <c r="L23" s="641"/>
      <c r="M23" s="641"/>
      <c r="N23" s="641"/>
      <c r="O23" s="641"/>
      <c r="P23" s="641"/>
      <c r="Q23" s="641"/>
      <c r="R23" s="641"/>
      <c r="S23" s="641"/>
      <c r="T23" s="641"/>
      <c r="U23" s="339" t="s">
        <v>105</v>
      </c>
      <c r="V23" s="642">
        <f>SUM(V18:Y22)</f>
        <v>93500</v>
      </c>
      <c r="W23" s="642"/>
      <c r="X23" s="642"/>
      <c r="Y23" s="643"/>
      <c r="Z23" s="317"/>
    </row>
    <row r="24" spans="1:36" ht="21" customHeight="1">
      <c r="A24" s="317"/>
      <c r="B24" s="634" t="s">
        <v>651</v>
      </c>
      <c r="C24" s="635"/>
      <c r="D24" s="635"/>
      <c r="E24" s="635"/>
      <c r="F24" s="635"/>
      <c r="G24" s="635"/>
      <c r="H24" s="635"/>
      <c r="I24" s="635"/>
      <c r="J24" s="635"/>
      <c r="K24" s="635"/>
      <c r="L24" s="635"/>
      <c r="M24" s="635"/>
      <c r="N24" s="635"/>
      <c r="O24" s="635"/>
      <c r="P24" s="635"/>
      <c r="Q24" s="636"/>
      <c r="R24" s="637" t="s">
        <v>645</v>
      </c>
      <c r="S24" s="638"/>
      <c r="T24" s="638"/>
      <c r="U24" s="639"/>
      <c r="V24" s="640" t="s">
        <v>642</v>
      </c>
      <c r="W24" s="640"/>
      <c r="X24" s="640"/>
      <c r="Y24" s="640"/>
      <c r="Z24" s="317"/>
    </row>
    <row r="25" spans="1:36" ht="21" customHeight="1">
      <c r="A25" s="317"/>
      <c r="B25" s="651"/>
      <c r="C25" s="652"/>
      <c r="D25" s="652"/>
      <c r="E25" s="652"/>
      <c r="F25" s="652"/>
      <c r="G25" s="652"/>
      <c r="H25" s="652"/>
      <c r="I25" s="652"/>
      <c r="J25" s="652"/>
      <c r="K25" s="652"/>
      <c r="L25" s="652"/>
      <c r="M25" s="652"/>
      <c r="N25" s="652"/>
      <c r="O25" s="652"/>
      <c r="P25" s="652"/>
      <c r="Q25" s="653"/>
      <c r="R25" s="342"/>
      <c r="S25" s="654">
        <f>'請求書（前受金）行'!S25:U25</f>
        <v>0</v>
      </c>
      <c r="T25" s="654"/>
      <c r="U25" s="655"/>
      <c r="V25" s="647">
        <f>'請求書（前受金）行'!V25:Y25</f>
        <v>0</v>
      </c>
      <c r="W25" s="647"/>
      <c r="X25" s="647"/>
      <c r="Y25" s="647"/>
      <c r="Z25" s="317"/>
    </row>
    <row r="26" spans="1:36" ht="21" customHeight="1">
      <c r="A26" s="317"/>
      <c r="B26" s="651"/>
      <c r="C26" s="652"/>
      <c r="D26" s="652"/>
      <c r="E26" s="652"/>
      <c r="F26" s="652"/>
      <c r="G26" s="652"/>
      <c r="H26" s="652"/>
      <c r="I26" s="652"/>
      <c r="J26" s="652"/>
      <c r="K26" s="652"/>
      <c r="L26" s="652"/>
      <c r="M26" s="652"/>
      <c r="N26" s="652"/>
      <c r="O26" s="652"/>
      <c r="P26" s="652"/>
      <c r="Q26" s="653"/>
      <c r="R26" s="342"/>
      <c r="S26" s="654">
        <f>'請求書（前受金）行'!S26:U26</f>
        <v>0</v>
      </c>
      <c r="T26" s="654"/>
      <c r="U26" s="655"/>
      <c r="V26" s="647">
        <f>'請求書（前受金）行'!V26:Y26</f>
        <v>0</v>
      </c>
      <c r="W26" s="647"/>
      <c r="X26" s="647"/>
      <c r="Y26" s="647"/>
      <c r="Z26" s="317"/>
    </row>
    <row r="27" spans="1:36" ht="21" customHeight="1">
      <c r="A27" s="317"/>
      <c r="B27" s="651"/>
      <c r="C27" s="652"/>
      <c r="D27" s="652"/>
      <c r="E27" s="652"/>
      <c r="F27" s="652"/>
      <c r="G27" s="652"/>
      <c r="H27" s="652"/>
      <c r="I27" s="652"/>
      <c r="J27" s="652"/>
      <c r="K27" s="652"/>
      <c r="L27" s="652"/>
      <c r="M27" s="652"/>
      <c r="N27" s="652"/>
      <c r="O27" s="652"/>
      <c r="P27" s="652"/>
      <c r="Q27" s="653"/>
      <c r="R27" s="342"/>
      <c r="S27" s="654">
        <f>'請求書（前受金）行'!S27:U27</f>
        <v>0</v>
      </c>
      <c r="T27" s="654"/>
      <c r="U27" s="655"/>
      <c r="V27" s="647">
        <f>'請求書（前受金）行'!V27:Y27</f>
        <v>0</v>
      </c>
      <c r="W27" s="647"/>
      <c r="X27" s="647"/>
      <c r="Y27" s="647"/>
      <c r="Z27" s="317"/>
    </row>
    <row r="28" spans="1:36" ht="21" customHeight="1">
      <c r="A28" s="317"/>
      <c r="B28" s="648" t="s">
        <v>106</v>
      </c>
      <c r="C28" s="649"/>
      <c r="D28" s="649"/>
      <c r="E28" s="649"/>
      <c r="F28" s="649"/>
      <c r="G28" s="649"/>
      <c r="H28" s="649"/>
      <c r="I28" s="649"/>
      <c r="J28" s="649"/>
      <c r="K28" s="649"/>
      <c r="L28" s="649"/>
      <c r="M28" s="649"/>
      <c r="N28" s="649"/>
      <c r="O28" s="649"/>
      <c r="P28" s="649"/>
      <c r="Q28" s="649"/>
      <c r="R28" s="649"/>
      <c r="S28" s="649"/>
      <c r="T28" s="650"/>
      <c r="U28" s="339" t="s">
        <v>107</v>
      </c>
      <c r="V28" s="642">
        <f>SUM(S25:U27)</f>
        <v>0</v>
      </c>
      <c r="W28" s="642"/>
      <c r="X28" s="642"/>
      <c r="Y28" s="643"/>
      <c r="Z28" s="317"/>
      <c r="AC28" s="344"/>
    </row>
    <row r="29" spans="1:36" ht="21" customHeight="1">
      <c r="A29" s="317"/>
      <c r="B29" s="656" t="s">
        <v>646</v>
      </c>
      <c r="C29" s="657"/>
      <c r="D29" s="657"/>
      <c r="E29" s="657"/>
      <c r="F29" s="657"/>
      <c r="G29" s="657"/>
      <c r="H29" s="657"/>
      <c r="I29" s="657"/>
      <c r="J29" s="657"/>
      <c r="K29" s="657"/>
      <c r="L29" s="657"/>
      <c r="M29" s="657"/>
      <c r="N29" s="657"/>
      <c r="O29" s="657"/>
      <c r="P29" s="657"/>
      <c r="Q29" s="657"/>
      <c r="R29" s="657"/>
      <c r="S29" s="657"/>
      <c r="T29" s="657"/>
      <c r="U29" s="339" t="s">
        <v>171</v>
      </c>
      <c r="V29" s="654">
        <f>SUM(V25:Y27)</f>
        <v>0</v>
      </c>
      <c r="W29" s="654"/>
      <c r="X29" s="654"/>
      <c r="Y29" s="655"/>
      <c r="Z29" s="317"/>
    </row>
    <row r="30" spans="1:36" ht="21" customHeight="1">
      <c r="A30" s="317"/>
      <c r="B30" s="648" t="s">
        <v>108</v>
      </c>
      <c r="C30" s="649"/>
      <c r="D30" s="649"/>
      <c r="E30" s="649"/>
      <c r="F30" s="649"/>
      <c r="G30" s="649"/>
      <c r="H30" s="649"/>
      <c r="I30" s="649"/>
      <c r="J30" s="649"/>
      <c r="K30" s="649"/>
      <c r="L30" s="649"/>
      <c r="M30" s="649"/>
      <c r="N30" s="649"/>
      <c r="O30" s="649"/>
      <c r="P30" s="649"/>
      <c r="Q30" s="649"/>
      <c r="R30" s="649"/>
      <c r="S30" s="649"/>
      <c r="T30" s="650"/>
      <c r="U30" s="339" t="s">
        <v>172</v>
      </c>
      <c r="V30" s="642">
        <f>V23+V28</f>
        <v>93500</v>
      </c>
      <c r="W30" s="642"/>
      <c r="X30" s="642"/>
      <c r="Y30" s="643"/>
      <c r="Z30" s="317"/>
    </row>
    <row r="31" spans="1:36" ht="21" customHeight="1" outlineLevel="1">
      <c r="A31" s="317"/>
      <c r="B31" s="648" t="s">
        <v>653</v>
      </c>
      <c r="C31" s="649"/>
      <c r="D31" s="649"/>
      <c r="E31" s="649"/>
      <c r="F31" s="649"/>
      <c r="G31" s="649"/>
      <c r="H31" s="649"/>
      <c r="I31" s="649"/>
      <c r="J31" s="649"/>
      <c r="K31" s="649"/>
      <c r="L31" s="649"/>
      <c r="M31" s="649"/>
      <c r="N31" s="649"/>
      <c r="O31" s="649"/>
      <c r="P31" s="649"/>
      <c r="Q31" s="649"/>
      <c r="R31" s="649"/>
      <c r="S31" s="649"/>
      <c r="T31" s="650"/>
      <c r="U31" s="339" t="s">
        <v>652</v>
      </c>
      <c r="V31" s="642">
        <f>V30</f>
        <v>93500</v>
      </c>
      <c r="W31" s="642"/>
      <c r="X31" s="642"/>
      <c r="Y31" s="643"/>
      <c r="Z31" s="317"/>
    </row>
    <row r="32" spans="1:36" ht="15.75" customHeight="1" outlineLevel="1">
      <c r="A32" s="317"/>
      <c r="B32" s="345"/>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17"/>
    </row>
    <row r="33" spans="1:28" ht="15.75" customHeight="1">
      <c r="A33" s="317"/>
      <c r="B33" s="317"/>
      <c r="C33" s="317"/>
      <c r="D33" s="317"/>
      <c r="E33" s="317"/>
      <c r="F33" s="317"/>
      <c r="G33" s="317"/>
      <c r="H33" s="317"/>
      <c r="I33" s="317"/>
      <c r="J33" s="317"/>
      <c r="K33" s="317"/>
      <c r="L33" s="317"/>
      <c r="M33" s="317"/>
      <c r="N33" s="317"/>
      <c r="O33" s="317"/>
      <c r="P33" s="317"/>
      <c r="Q33" s="317"/>
      <c r="R33" s="317"/>
      <c r="S33" s="317"/>
      <c r="T33" s="317"/>
      <c r="U33" s="317"/>
      <c r="V33" s="317"/>
      <c r="W33" s="317"/>
      <c r="X33" s="317"/>
      <c r="Y33" s="317"/>
      <c r="Z33" s="317"/>
    </row>
    <row r="34" spans="1:28" ht="13.5" customHeight="1">
      <c r="A34" s="317"/>
      <c r="B34" s="822" t="s">
        <v>114</v>
      </c>
      <c r="C34" s="822"/>
      <c r="D34" s="822"/>
      <c r="E34" s="822"/>
      <c r="F34" s="406"/>
      <c r="G34" s="407"/>
      <c r="H34" s="407"/>
      <c r="I34" s="407"/>
      <c r="J34" s="408"/>
      <c r="K34" s="408"/>
      <c r="L34" s="408"/>
      <c r="M34" s="408"/>
      <c r="N34" s="408"/>
      <c r="O34" s="408"/>
      <c r="P34" s="408"/>
      <c r="Q34" s="408"/>
      <c r="R34" s="408"/>
      <c r="S34" s="408"/>
      <c r="T34" s="408"/>
      <c r="U34" s="408"/>
      <c r="V34" s="408"/>
      <c r="W34" s="408"/>
      <c r="X34" s="408"/>
      <c r="Y34" s="409"/>
      <c r="Z34" s="317"/>
    </row>
    <row r="35" spans="1:28" ht="13.5" customHeight="1">
      <c r="A35" s="317"/>
      <c r="B35" s="823"/>
      <c r="C35" s="823"/>
      <c r="D35" s="823"/>
      <c r="E35" s="823"/>
      <c r="F35" s="410"/>
      <c r="G35" s="825"/>
      <c r="H35" s="825"/>
      <c r="I35" s="825"/>
      <c r="J35" s="825"/>
      <c r="K35" s="825"/>
      <c r="L35" s="825"/>
      <c r="M35" s="825"/>
      <c r="N35" s="825"/>
      <c r="O35" s="368"/>
      <c r="P35" s="368"/>
      <c r="Q35" s="368"/>
      <c r="R35" s="368"/>
      <c r="S35" s="368"/>
      <c r="T35" s="368"/>
      <c r="U35" s="368"/>
      <c r="V35" s="368"/>
      <c r="W35" s="368"/>
      <c r="X35" s="368"/>
      <c r="Y35" s="411"/>
      <c r="Z35" s="317"/>
    </row>
    <row r="36" spans="1:28" ht="13.5" customHeight="1">
      <c r="A36" s="317"/>
      <c r="B36" s="823"/>
      <c r="C36" s="823"/>
      <c r="D36" s="823"/>
      <c r="E36" s="823"/>
      <c r="F36" s="410"/>
      <c r="G36" s="335"/>
      <c r="H36" s="369"/>
      <c r="I36" s="369"/>
      <c r="J36" s="826"/>
      <c r="K36" s="826"/>
      <c r="L36" s="827"/>
      <c r="M36" s="827"/>
      <c r="N36" s="827"/>
      <c r="O36" s="827"/>
      <c r="P36" s="368"/>
      <c r="Q36" s="368"/>
      <c r="R36" s="368"/>
      <c r="S36" s="368"/>
      <c r="T36" s="368"/>
      <c r="U36" s="368"/>
      <c r="V36" s="368"/>
      <c r="W36" s="368"/>
      <c r="X36" s="368"/>
      <c r="Y36" s="411"/>
      <c r="Z36" s="317"/>
    </row>
    <row r="37" spans="1:28" ht="13.5" customHeight="1">
      <c r="A37" s="317"/>
      <c r="B37" s="823"/>
      <c r="C37" s="823"/>
      <c r="D37" s="823"/>
      <c r="E37" s="823"/>
      <c r="F37" s="410"/>
      <c r="G37" s="335"/>
      <c r="H37" s="369"/>
      <c r="I37" s="368"/>
      <c r="J37" s="368"/>
      <c r="K37" s="368"/>
      <c r="L37" s="368"/>
      <c r="M37" s="368"/>
      <c r="N37" s="368"/>
      <c r="O37" s="368"/>
      <c r="P37" s="368"/>
      <c r="Q37" s="368"/>
      <c r="R37" s="368"/>
      <c r="S37" s="368"/>
      <c r="T37" s="368"/>
      <c r="U37" s="368"/>
      <c r="V37" s="368"/>
      <c r="W37" s="368"/>
      <c r="X37" s="368"/>
      <c r="Y37" s="411"/>
      <c r="Z37" s="317"/>
    </row>
    <row r="38" spans="1:28" ht="13.5" customHeight="1">
      <c r="A38" s="317"/>
      <c r="B38" s="824"/>
      <c r="C38" s="824"/>
      <c r="D38" s="824"/>
      <c r="E38" s="824"/>
      <c r="F38" s="412"/>
      <c r="G38" s="413"/>
      <c r="H38" s="413"/>
      <c r="I38" s="828"/>
      <c r="J38" s="828"/>
      <c r="K38" s="828"/>
      <c r="L38" s="828"/>
      <c r="M38" s="828"/>
      <c r="N38" s="828"/>
      <c r="O38" s="828"/>
      <c r="P38" s="828"/>
      <c r="Q38" s="828"/>
      <c r="R38" s="828"/>
      <c r="S38" s="828"/>
      <c r="T38" s="828"/>
      <c r="U38" s="828"/>
      <c r="V38" s="828"/>
      <c r="W38" s="828"/>
      <c r="X38" s="828"/>
      <c r="Y38" s="414"/>
      <c r="Z38" s="317"/>
    </row>
    <row r="39" spans="1:28" ht="13.5" customHeight="1">
      <c r="A39" s="317"/>
      <c r="Z39" s="317"/>
    </row>
    <row r="40" spans="1:28" ht="17.25" customHeight="1">
      <c r="A40" s="317"/>
      <c r="Z40" s="317"/>
    </row>
    <row r="41" spans="1:28" ht="17.25" customHeight="1">
      <c r="A41" s="317"/>
      <c r="Z41" s="317"/>
    </row>
    <row r="42" spans="1:28" ht="17.25" customHeight="1">
      <c r="A42" s="317"/>
      <c r="Z42" s="317"/>
    </row>
    <row r="43" spans="1:28" ht="17.25" customHeight="1">
      <c r="A43" s="317"/>
      <c r="Z43" s="317"/>
    </row>
    <row r="44" spans="1:28" ht="17.25" customHeight="1">
      <c r="A44" s="317"/>
      <c r="Z44" s="317"/>
    </row>
    <row r="45" spans="1:28" ht="17.25" customHeight="1">
      <c r="A45" s="317"/>
      <c r="Z45" s="317"/>
      <c r="AA45" s="368"/>
      <c r="AB45" s="368"/>
    </row>
    <row r="46" spans="1:28" ht="17.25" customHeight="1">
      <c r="A46" s="317"/>
      <c r="Z46" s="317"/>
    </row>
    <row r="47" spans="1:28" ht="17.25" customHeight="1">
      <c r="A47" s="317"/>
      <c r="Z47" s="317"/>
    </row>
    <row r="48" spans="1:28" ht="17.25" customHeight="1">
      <c r="A48" s="317"/>
      <c r="Z48" s="317"/>
    </row>
    <row r="49" spans="1:28" ht="17.25" customHeight="1">
      <c r="A49" s="317"/>
      <c r="Z49" s="317"/>
      <c r="AA49" s="368"/>
      <c r="AB49" s="368"/>
    </row>
    <row r="50" spans="1:28" ht="17.25" customHeight="1">
      <c r="A50" s="317"/>
      <c r="Z50" s="317"/>
    </row>
    <row r="51" spans="1:28" ht="17.25" customHeight="1">
      <c r="A51" s="317"/>
      <c r="Z51" s="317"/>
    </row>
    <row r="52" spans="1:28" ht="17.25" customHeight="1">
      <c r="A52" s="317"/>
      <c r="Z52" s="317"/>
    </row>
    <row r="53" spans="1:28">
      <c r="A53" s="317"/>
      <c r="Z53" s="317"/>
    </row>
  </sheetData>
  <mergeCells count="73">
    <mergeCell ref="N11:O11"/>
    <mergeCell ref="Q11:Y11"/>
    <mergeCell ref="F3:I3"/>
    <mergeCell ref="AA3:AD3"/>
    <mergeCell ref="A4:Y5"/>
    <mergeCell ref="AA4:AD5"/>
    <mergeCell ref="B8:I9"/>
    <mergeCell ref="J8:K9"/>
    <mergeCell ref="N8:Q8"/>
    <mergeCell ref="R8:S8"/>
    <mergeCell ref="B10:C10"/>
    <mergeCell ref="D10:K10"/>
    <mergeCell ref="O10:Q10"/>
    <mergeCell ref="R10:V10"/>
    <mergeCell ref="D11:E11"/>
    <mergeCell ref="Q6:Y6"/>
    <mergeCell ref="B17:Q17"/>
    <mergeCell ref="R17:T17"/>
    <mergeCell ref="U17:Y17"/>
    <mergeCell ref="Q12:Y12"/>
    <mergeCell ref="N13:O13"/>
    <mergeCell ref="Q13:W13"/>
    <mergeCell ref="B14:C15"/>
    <mergeCell ref="D14:I15"/>
    <mergeCell ref="J14:K15"/>
    <mergeCell ref="N14:O14"/>
    <mergeCell ref="Q14:Y14"/>
    <mergeCell ref="N15:O15"/>
    <mergeCell ref="Q15:Y15"/>
    <mergeCell ref="B18:Q18"/>
    <mergeCell ref="R18:T18"/>
    <mergeCell ref="V18:Y18"/>
    <mergeCell ref="B19:Q19"/>
    <mergeCell ref="R19:T19"/>
    <mergeCell ref="V19:Y19"/>
    <mergeCell ref="Z20:AB20"/>
    <mergeCell ref="B25:Q25"/>
    <mergeCell ref="S25:U25"/>
    <mergeCell ref="V25:Y25"/>
    <mergeCell ref="B21:Q21"/>
    <mergeCell ref="R21:T21"/>
    <mergeCell ref="V21:Y21"/>
    <mergeCell ref="Z21:AB21"/>
    <mergeCell ref="B22:Q22"/>
    <mergeCell ref="R22:T22"/>
    <mergeCell ref="V22:Y22"/>
    <mergeCell ref="B23:T23"/>
    <mergeCell ref="V23:Y23"/>
    <mergeCell ref="B27:Q27"/>
    <mergeCell ref="S27:U27"/>
    <mergeCell ref="V27:Y27"/>
    <mergeCell ref="B20:Q20"/>
    <mergeCell ref="R20:T20"/>
    <mergeCell ref="V20:Y20"/>
    <mergeCell ref="B24:Q24"/>
    <mergeCell ref="R24:U24"/>
    <mergeCell ref="V24:Y24"/>
    <mergeCell ref="B26:Q26"/>
    <mergeCell ref="S26:U26"/>
    <mergeCell ref="V26:Y26"/>
    <mergeCell ref="B34:E38"/>
    <mergeCell ref="G35:N35"/>
    <mergeCell ref="J36:K36"/>
    <mergeCell ref="L36:O36"/>
    <mergeCell ref="I38:X38"/>
    <mergeCell ref="B31:T31"/>
    <mergeCell ref="V31:Y31"/>
    <mergeCell ref="B28:T28"/>
    <mergeCell ref="V28:Y28"/>
    <mergeCell ref="B29:T29"/>
    <mergeCell ref="V29:Y29"/>
    <mergeCell ref="B30:T30"/>
    <mergeCell ref="V30:Y30"/>
  </mergeCells>
  <phoneticPr fontId="1"/>
  <conditionalFormatting sqref="F3:I3 B8:I9">
    <cfRule type="cellIs" dxfId="20" priority="3" operator="equal">
      <formula>0</formula>
    </cfRule>
  </conditionalFormatting>
  <conditionalFormatting sqref="W10">
    <cfRule type="cellIs" dxfId="19" priority="1" operator="equal">
      <formula>0</formula>
    </cfRule>
    <cfRule type="expression" dxfId="18" priority="2">
      <formula>"0"</formula>
    </cfRule>
  </conditionalFormatting>
  <dataValidations count="1">
    <dataValidation type="list" allowBlank="1" showInputMessage="1" showErrorMessage="1" sqref="R8:S8" xr:uid="{D83ACE29-6D64-4440-AE5B-938F3C9BCF0B}">
      <formula1>"平成,令和"</formula1>
    </dataValidation>
  </dataValidations>
  <printOptions horizontalCentered="1"/>
  <pageMargins left="0.70866141732283472" right="0.70866141732283472" top="0.59055118110236227" bottom="0" header="0.31496062992125984" footer="0"/>
  <pageSetup paperSize="9" scale="96" orientation="portrait" horizontalDpi="1200" verticalDpi="1200" r:id="rId1"/>
  <headerFooter scaleWithDoc="0"/>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354D7-8231-4775-A2DB-789E55A45F26}">
  <sheetPr>
    <tabColor rgb="FFFFC000"/>
  </sheetPr>
  <dimension ref="A2:AJ53"/>
  <sheetViews>
    <sheetView zoomScaleNormal="100" workbookViewId="0">
      <selection activeCell="AB22" sqref="AB22"/>
    </sheetView>
  </sheetViews>
  <sheetFormatPr defaultColWidth="9" defaultRowHeight="15.75" outlineLevelRow="1"/>
  <cols>
    <col min="1" max="1" width="1.625" style="318" customWidth="1"/>
    <col min="2" max="2" width="4.625" style="318" customWidth="1"/>
    <col min="3" max="15" width="3.625" style="318" customWidth="1"/>
    <col min="16" max="16" width="1" style="318" customWidth="1"/>
    <col min="17" max="21" width="3.625" style="318" customWidth="1"/>
    <col min="22" max="22" width="5.125" style="318" customWidth="1"/>
    <col min="23" max="25" width="3.625" style="318" customWidth="1"/>
    <col min="26" max="26" width="4.125" style="318" customWidth="1"/>
    <col min="27" max="27" width="13.5" style="318" customWidth="1"/>
    <col min="28" max="28" width="9.75" style="318" customWidth="1"/>
    <col min="29" max="29" width="10.125" style="318" customWidth="1"/>
    <col min="30" max="30" width="4" style="318" customWidth="1"/>
    <col min="31" max="32" width="6.625" style="318" customWidth="1"/>
    <col min="33" max="42" width="9" style="318" customWidth="1"/>
    <col min="43" max="16384" width="9" style="318"/>
  </cols>
  <sheetData>
    <row r="2" spans="1:30" ht="18" customHeight="1" thickBot="1">
      <c r="A2" s="317"/>
      <c r="B2" s="317" t="s">
        <v>94</v>
      </c>
      <c r="C2" s="317"/>
      <c r="D2" s="317"/>
      <c r="E2" s="317"/>
      <c r="F2" s="317"/>
      <c r="G2" s="317"/>
      <c r="H2" s="317"/>
      <c r="I2" s="317"/>
      <c r="J2" s="317"/>
      <c r="K2" s="317"/>
      <c r="L2" s="317"/>
      <c r="M2" s="317"/>
      <c r="N2" s="317"/>
      <c r="O2" s="317"/>
      <c r="P2" s="317"/>
      <c r="Q2" s="317"/>
      <c r="R2" s="317"/>
      <c r="S2" s="317"/>
      <c r="T2" s="317"/>
      <c r="U2" s="317"/>
      <c r="V2" s="317"/>
      <c r="W2" s="317"/>
      <c r="X2" s="317"/>
      <c r="Y2" s="317"/>
      <c r="Z2" s="317"/>
    </row>
    <row r="3" spans="1:30"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317"/>
      <c r="W3" s="317"/>
      <c r="X3" s="317"/>
      <c r="Y3" s="317"/>
      <c r="Z3" s="317"/>
      <c r="AA3" s="658" t="s">
        <v>264</v>
      </c>
      <c r="AB3" s="658"/>
      <c r="AC3" s="658"/>
      <c r="AD3" s="658"/>
    </row>
    <row r="4" spans="1:30" ht="18" customHeight="1" thickTop="1">
      <c r="A4" s="701" t="s">
        <v>23</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0" ht="18" customHeight="1" thickBot="1">
      <c r="A5" s="701"/>
      <c r="B5" s="701"/>
      <c r="C5" s="701"/>
      <c r="D5" s="701"/>
      <c r="E5" s="701"/>
      <c r="F5" s="701"/>
      <c r="G5" s="701"/>
      <c r="H5" s="701"/>
      <c r="I5" s="701"/>
      <c r="J5" s="701"/>
      <c r="K5" s="701"/>
      <c r="L5" s="701"/>
      <c r="M5" s="701"/>
      <c r="N5" s="701"/>
      <c r="O5" s="701"/>
      <c r="P5" s="701"/>
      <c r="Q5" s="701"/>
      <c r="R5" s="701"/>
      <c r="S5" s="701"/>
      <c r="T5" s="701"/>
      <c r="U5" s="701"/>
      <c r="V5" s="701"/>
      <c r="W5" s="701"/>
      <c r="X5" s="701"/>
      <c r="Y5" s="701"/>
      <c r="Z5" s="317"/>
      <c r="AA5" s="662"/>
      <c r="AB5" s="663"/>
      <c r="AC5" s="663"/>
      <c r="AD5" s="664"/>
    </row>
    <row r="6" spans="1:30" ht="15" customHeight="1">
      <c r="A6" s="322"/>
      <c r="B6" s="322"/>
      <c r="C6" s="322"/>
      <c r="D6" s="322"/>
      <c r="E6" s="322"/>
      <c r="F6" s="322"/>
      <c r="G6" s="322"/>
      <c r="H6" s="322"/>
      <c r="I6" s="322"/>
      <c r="J6" s="322"/>
      <c r="K6" s="322"/>
      <c r="L6" s="322"/>
      <c r="M6" s="322"/>
      <c r="N6" s="322"/>
      <c r="O6" s="322"/>
      <c r="P6" s="322"/>
      <c r="Q6" s="709" t="s">
        <v>713</v>
      </c>
      <c r="R6" s="709"/>
      <c r="S6" s="709"/>
      <c r="T6" s="709"/>
      <c r="U6" s="709"/>
      <c r="V6" s="709"/>
      <c r="W6" s="709"/>
      <c r="X6" s="709"/>
      <c r="Y6" s="709"/>
      <c r="Z6" s="317"/>
    </row>
    <row r="7" spans="1:30" ht="6.6" customHeight="1">
      <c r="I7" s="317"/>
      <c r="J7" s="317"/>
      <c r="K7" s="317"/>
      <c r="L7" s="317"/>
      <c r="M7" s="317"/>
      <c r="N7" s="317"/>
      <c r="O7" s="317"/>
      <c r="P7" s="317"/>
      <c r="Q7" s="317"/>
      <c r="R7" s="317"/>
      <c r="S7" s="317"/>
      <c r="T7" s="317"/>
      <c r="U7" s="317"/>
      <c r="V7" s="317"/>
      <c r="W7" s="317"/>
      <c r="X7" s="317"/>
      <c r="Y7" s="317"/>
      <c r="Z7" s="317"/>
    </row>
    <row r="8" spans="1:30" ht="18" customHeight="1">
      <c r="A8" s="317"/>
      <c r="B8" s="703">
        <f>入力元!L8</f>
        <v>0</v>
      </c>
      <c r="C8" s="703"/>
      <c r="D8" s="703"/>
      <c r="E8" s="703"/>
      <c r="F8" s="703"/>
      <c r="G8" s="703"/>
      <c r="H8" s="703"/>
      <c r="I8" s="703"/>
      <c r="J8" s="705" t="s">
        <v>128</v>
      </c>
      <c r="K8" s="705"/>
      <c r="L8" s="317"/>
      <c r="N8" s="831" t="s">
        <v>111</v>
      </c>
      <c r="O8" s="831"/>
      <c r="P8" s="831"/>
      <c r="Q8" s="831"/>
      <c r="R8" s="708" t="s">
        <v>428</v>
      </c>
      <c r="S8" s="708"/>
      <c r="T8" s="324"/>
      <c r="U8" s="323" t="s">
        <v>28</v>
      </c>
      <c r="V8" s="324"/>
      <c r="W8" s="323" t="s">
        <v>126</v>
      </c>
      <c r="X8" s="324"/>
      <c r="Y8" s="323" t="s">
        <v>125</v>
      </c>
      <c r="Z8" s="317"/>
    </row>
    <row r="9" spans="1:30" ht="18" customHeight="1">
      <c r="B9" s="704"/>
      <c r="C9" s="704"/>
      <c r="D9" s="704"/>
      <c r="E9" s="704"/>
      <c r="F9" s="704"/>
      <c r="G9" s="704"/>
      <c r="H9" s="704"/>
      <c r="I9" s="704"/>
      <c r="J9" s="706"/>
      <c r="K9" s="706"/>
      <c r="M9" s="325"/>
      <c r="N9" s="325"/>
      <c r="O9" s="325"/>
      <c r="P9" s="325"/>
      <c r="Y9" s="317"/>
      <c r="Z9" s="317"/>
    </row>
    <row r="10" spans="1:30" ht="30.75" customHeight="1">
      <c r="B10" s="693" t="s">
        <v>18</v>
      </c>
      <c r="C10" s="693"/>
      <c r="D10" s="695">
        <f>'請求書（前受金）司'!D10:K10</f>
        <v>0</v>
      </c>
      <c r="E10" s="695"/>
      <c r="F10" s="695"/>
      <c r="G10" s="695"/>
      <c r="H10" s="695"/>
      <c r="I10" s="695"/>
      <c r="J10" s="695"/>
      <c r="K10" s="695"/>
      <c r="M10" s="325"/>
      <c r="N10" s="326"/>
      <c r="O10" s="696"/>
      <c r="P10" s="696"/>
      <c r="Q10" s="696"/>
      <c r="R10" s="725" t="s">
        <v>406</v>
      </c>
      <c r="S10" s="725"/>
      <c r="T10" s="725"/>
      <c r="U10" s="725"/>
      <c r="V10" s="725"/>
      <c r="W10" s="726" t="s">
        <v>699</v>
      </c>
      <c r="X10" s="726"/>
      <c r="Y10" s="726"/>
      <c r="Z10" s="317"/>
    </row>
    <row r="11" spans="1:30" ht="18" customHeight="1">
      <c r="A11" s="317"/>
      <c r="D11" s="832"/>
      <c r="E11" s="832"/>
      <c r="H11" s="329"/>
      <c r="I11" s="317"/>
      <c r="J11" s="317"/>
      <c r="K11" s="317"/>
      <c r="L11" s="317"/>
      <c r="N11" s="691" t="s">
        <v>2</v>
      </c>
      <c r="O11" s="691"/>
      <c r="P11" s="330" t="s">
        <v>101</v>
      </c>
      <c r="Q11" s="692" t="s">
        <v>707</v>
      </c>
      <c r="R11" s="692"/>
      <c r="S11" s="692"/>
      <c r="T11" s="692"/>
      <c r="U11" s="692"/>
      <c r="V11" s="692"/>
      <c r="W11" s="692"/>
      <c r="X11" s="692"/>
      <c r="Y11" s="692"/>
    </row>
    <row r="12" spans="1:30" ht="18" customHeight="1">
      <c r="A12" s="317"/>
      <c r="B12" s="331" t="s">
        <v>112</v>
      </c>
      <c r="C12" s="329"/>
      <c r="D12" s="329"/>
      <c r="E12" s="329"/>
      <c r="F12" s="329"/>
      <c r="G12" s="329"/>
      <c r="H12" s="317"/>
      <c r="I12" s="317"/>
      <c r="J12" s="317"/>
      <c r="K12" s="317"/>
      <c r="L12" s="317"/>
      <c r="N12" s="330"/>
      <c r="O12" s="330"/>
      <c r="P12" s="330"/>
      <c r="Q12" s="666" t="s">
        <v>708</v>
      </c>
      <c r="R12" s="666"/>
      <c r="S12" s="666"/>
      <c r="T12" s="666"/>
      <c r="U12" s="666"/>
      <c r="V12" s="666"/>
      <c r="W12" s="666"/>
      <c r="X12" s="666"/>
      <c r="Y12" s="666"/>
    </row>
    <row r="13" spans="1:30" ht="36" customHeight="1">
      <c r="A13" s="317"/>
      <c r="B13" s="317"/>
      <c r="C13" s="317"/>
      <c r="D13" s="317"/>
      <c r="E13" s="317"/>
      <c r="F13" s="317"/>
      <c r="G13" s="317"/>
      <c r="H13" s="317"/>
      <c r="I13" s="317"/>
      <c r="J13" s="317"/>
      <c r="K13" s="317"/>
      <c r="L13" s="317"/>
      <c r="N13" s="684" t="s">
        <v>13</v>
      </c>
      <c r="O13" s="684"/>
      <c r="P13" s="332" t="s">
        <v>101</v>
      </c>
      <c r="Q13" s="685" t="s">
        <v>700</v>
      </c>
      <c r="R13" s="685"/>
      <c r="S13" s="685"/>
      <c r="T13" s="685"/>
      <c r="U13" s="685"/>
      <c r="V13" s="685"/>
      <c r="W13" s="685"/>
      <c r="X13" s="317"/>
      <c r="Y13" s="317"/>
    </row>
    <row r="14" spans="1:30" ht="18" customHeight="1">
      <c r="A14" s="317"/>
      <c r="B14" s="686" t="s">
        <v>19</v>
      </c>
      <c r="C14" s="686"/>
      <c r="D14" s="816">
        <f>V31</f>
        <v>0</v>
      </c>
      <c r="E14" s="829"/>
      <c r="F14" s="829"/>
      <c r="G14" s="829"/>
      <c r="H14" s="829"/>
      <c r="I14" s="829"/>
      <c r="J14" s="686" t="s">
        <v>20</v>
      </c>
      <c r="K14" s="686"/>
      <c r="L14" s="317"/>
      <c r="N14" s="691" t="s">
        <v>14</v>
      </c>
      <c r="O14" s="691"/>
      <c r="P14" s="330" t="s">
        <v>101</v>
      </c>
      <c r="Q14" s="692" t="s">
        <v>701</v>
      </c>
      <c r="R14" s="692"/>
      <c r="S14" s="692"/>
      <c r="T14" s="692"/>
      <c r="U14" s="692"/>
      <c r="V14" s="692"/>
      <c r="W14" s="692"/>
      <c r="X14" s="692"/>
      <c r="Y14" s="692"/>
    </row>
    <row r="15" spans="1:30" ht="18" customHeight="1">
      <c r="A15" s="317"/>
      <c r="B15" s="687"/>
      <c r="C15" s="687"/>
      <c r="D15" s="830"/>
      <c r="E15" s="830"/>
      <c r="F15" s="830"/>
      <c r="G15" s="830"/>
      <c r="H15" s="830"/>
      <c r="I15" s="830"/>
      <c r="J15" s="687"/>
      <c r="K15" s="687"/>
      <c r="L15" s="317"/>
      <c r="N15" s="691" t="s">
        <v>169</v>
      </c>
      <c r="O15" s="691"/>
      <c r="P15" s="330" t="s">
        <v>101</v>
      </c>
      <c r="Q15" s="692" t="s">
        <v>702</v>
      </c>
      <c r="R15" s="692"/>
      <c r="S15" s="692"/>
      <c r="T15" s="692"/>
      <c r="U15" s="692"/>
      <c r="V15" s="692"/>
      <c r="W15" s="692"/>
      <c r="X15" s="692"/>
      <c r="Y15" s="692"/>
      <c r="AA15" s="333"/>
      <c r="AB15" s="333"/>
    </row>
    <row r="16" spans="1:30"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row>
    <row r="17" spans="1:36" ht="28.5" customHeight="1">
      <c r="A17" s="317"/>
      <c r="B17" s="669" t="s">
        <v>102</v>
      </c>
      <c r="C17" s="669"/>
      <c r="D17" s="669"/>
      <c r="E17" s="669"/>
      <c r="F17" s="669"/>
      <c r="G17" s="669"/>
      <c r="H17" s="669"/>
      <c r="I17" s="669"/>
      <c r="J17" s="669"/>
      <c r="K17" s="669"/>
      <c r="L17" s="669"/>
      <c r="M17" s="669"/>
      <c r="N17" s="669"/>
      <c r="O17" s="669"/>
      <c r="P17" s="669"/>
      <c r="Q17" s="669"/>
      <c r="R17" s="670" t="s">
        <v>113</v>
      </c>
      <c r="S17" s="670"/>
      <c r="T17" s="670"/>
      <c r="U17" s="646" t="s">
        <v>45</v>
      </c>
      <c r="V17" s="646"/>
      <c r="W17" s="646"/>
      <c r="X17" s="646"/>
      <c r="Y17" s="646"/>
      <c r="Z17" s="317"/>
    </row>
    <row r="18" spans="1:36" ht="21" customHeight="1">
      <c r="A18" s="317"/>
      <c r="B18" s="644">
        <f>'請求書（前受金）司'!B18:Q18</f>
        <v>0</v>
      </c>
      <c r="C18" s="644"/>
      <c r="D18" s="644"/>
      <c r="E18" s="644"/>
      <c r="F18" s="644"/>
      <c r="G18" s="644"/>
      <c r="H18" s="644"/>
      <c r="I18" s="644"/>
      <c r="J18" s="644"/>
      <c r="K18" s="644"/>
      <c r="L18" s="644"/>
      <c r="M18" s="644"/>
      <c r="N18" s="644"/>
      <c r="O18" s="644"/>
      <c r="P18" s="644"/>
      <c r="Q18" s="644"/>
      <c r="R18" s="645" t="str">
        <f>'請求書（前受金）司'!R18:T18</f>
        <v>前受金</v>
      </c>
      <c r="S18" s="645"/>
      <c r="T18" s="645"/>
      <c r="U18" s="334"/>
      <c r="V18" s="642">
        <f>'請求書（前受金）司'!V18:Y18</f>
        <v>0</v>
      </c>
      <c r="W18" s="642"/>
      <c r="X18" s="642"/>
      <c r="Y18" s="643"/>
      <c r="Z18" s="317"/>
    </row>
    <row r="19" spans="1:36" ht="21" customHeight="1">
      <c r="A19" s="317"/>
      <c r="B19" s="644"/>
      <c r="C19" s="644"/>
      <c r="D19" s="644"/>
      <c r="E19" s="644"/>
      <c r="F19" s="644"/>
      <c r="G19" s="644"/>
      <c r="H19" s="644"/>
      <c r="I19" s="644"/>
      <c r="J19" s="644"/>
      <c r="K19" s="644"/>
      <c r="L19" s="644"/>
      <c r="M19" s="644"/>
      <c r="N19" s="644"/>
      <c r="O19" s="644"/>
      <c r="P19" s="644"/>
      <c r="Q19" s="644"/>
      <c r="R19" s="645"/>
      <c r="S19" s="645"/>
      <c r="T19" s="645"/>
      <c r="U19" s="334"/>
      <c r="V19" s="642"/>
      <c r="W19" s="642"/>
      <c r="X19" s="642"/>
      <c r="Y19" s="643"/>
      <c r="Z19" s="317"/>
    </row>
    <row r="20" spans="1:36" ht="21" customHeight="1">
      <c r="A20" s="317"/>
      <c r="B20" s="629"/>
      <c r="C20" s="629"/>
      <c r="D20" s="629"/>
      <c r="E20" s="629"/>
      <c r="F20" s="629"/>
      <c r="G20" s="629"/>
      <c r="H20" s="629"/>
      <c r="I20" s="629"/>
      <c r="J20" s="629"/>
      <c r="K20" s="629"/>
      <c r="L20" s="629"/>
      <c r="M20" s="629"/>
      <c r="N20" s="629"/>
      <c r="O20" s="629"/>
      <c r="P20" s="629"/>
      <c r="Q20" s="629"/>
      <c r="R20" s="645"/>
      <c r="S20" s="645"/>
      <c r="T20" s="645"/>
      <c r="U20" s="334"/>
      <c r="V20" s="642"/>
      <c r="W20" s="642"/>
      <c r="X20" s="642"/>
      <c r="Y20" s="643"/>
      <c r="Z20" s="665"/>
      <c r="AA20" s="665"/>
      <c r="AB20" s="665"/>
      <c r="AC20" s="335"/>
      <c r="AD20" s="336"/>
      <c r="AE20" s="331"/>
      <c r="AF20" s="331"/>
      <c r="AG20" s="331"/>
      <c r="AH20" s="331"/>
      <c r="AI20" s="331"/>
      <c r="AJ20" s="331"/>
    </row>
    <row r="21" spans="1:36" ht="21" customHeight="1">
      <c r="A21" s="317"/>
      <c r="B21" s="629"/>
      <c r="C21" s="629"/>
      <c r="D21" s="629"/>
      <c r="E21" s="629"/>
      <c r="F21" s="629"/>
      <c r="G21" s="629"/>
      <c r="H21" s="629"/>
      <c r="I21" s="629"/>
      <c r="J21" s="629"/>
      <c r="K21" s="629"/>
      <c r="L21" s="629"/>
      <c r="M21" s="629"/>
      <c r="N21" s="629"/>
      <c r="O21" s="629"/>
      <c r="P21" s="629"/>
      <c r="Q21" s="629"/>
      <c r="R21" s="645"/>
      <c r="S21" s="645"/>
      <c r="T21" s="645"/>
      <c r="U21" s="334"/>
      <c r="V21" s="642"/>
      <c r="W21" s="642"/>
      <c r="X21" s="642"/>
      <c r="Y21" s="643"/>
      <c r="Z21" s="665"/>
      <c r="AA21" s="665"/>
      <c r="AB21" s="665"/>
      <c r="AC21" s="335"/>
      <c r="AD21" s="336"/>
      <c r="AE21" s="331"/>
      <c r="AF21" s="331"/>
      <c r="AG21" s="331"/>
      <c r="AH21" s="331"/>
      <c r="AI21" s="331"/>
      <c r="AJ21" s="331"/>
    </row>
    <row r="22" spans="1:36" ht="21" customHeight="1">
      <c r="A22" s="317"/>
      <c r="B22" s="629"/>
      <c r="C22" s="629"/>
      <c r="D22" s="629"/>
      <c r="E22" s="629"/>
      <c r="F22" s="629"/>
      <c r="G22" s="629"/>
      <c r="H22" s="629"/>
      <c r="I22" s="629"/>
      <c r="J22" s="629"/>
      <c r="K22" s="629"/>
      <c r="L22" s="629"/>
      <c r="M22" s="629"/>
      <c r="N22" s="629"/>
      <c r="O22" s="629"/>
      <c r="P22" s="629"/>
      <c r="Q22" s="629"/>
      <c r="R22" s="645"/>
      <c r="S22" s="645"/>
      <c r="T22" s="645"/>
      <c r="U22" s="334"/>
      <c r="V22" s="642"/>
      <c r="W22" s="642"/>
      <c r="X22" s="642"/>
      <c r="Y22" s="643"/>
      <c r="Z22" s="335"/>
      <c r="AA22" s="335"/>
      <c r="AB22" s="335"/>
      <c r="AC22" s="331"/>
      <c r="AD22" s="338"/>
      <c r="AE22" s="331"/>
      <c r="AF22" s="331"/>
      <c r="AG22" s="331"/>
      <c r="AH22" s="331"/>
      <c r="AI22" s="331"/>
      <c r="AJ22" s="331"/>
    </row>
    <row r="23" spans="1:36" ht="21" customHeight="1">
      <c r="A23" s="317"/>
      <c r="B23" s="641" t="s">
        <v>104</v>
      </c>
      <c r="C23" s="641"/>
      <c r="D23" s="641"/>
      <c r="E23" s="641"/>
      <c r="F23" s="641"/>
      <c r="G23" s="641"/>
      <c r="H23" s="641"/>
      <c r="I23" s="641"/>
      <c r="J23" s="641"/>
      <c r="K23" s="641"/>
      <c r="L23" s="641"/>
      <c r="M23" s="641"/>
      <c r="N23" s="641"/>
      <c r="O23" s="641"/>
      <c r="P23" s="641"/>
      <c r="Q23" s="641"/>
      <c r="R23" s="641"/>
      <c r="S23" s="641"/>
      <c r="T23" s="641"/>
      <c r="U23" s="339" t="s">
        <v>105</v>
      </c>
      <c r="V23" s="642">
        <f>SUM(V18:Y22)</f>
        <v>0</v>
      </c>
      <c r="W23" s="642"/>
      <c r="X23" s="642"/>
      <c r="Y23" s="643"/>
      <c r="Z23" s="317"/>
    </row>
    <row r="24" spans="1:36" ht="21" customHeight="1">
      <c r="A24" s="317"/>
      <c r="B24" s="634" t="s">
        <v>651</v>
      </c>
      <c r="C24" s="635"/>
      <c r="D24" s="635"/>
      <c r="E24" s="635"/>
      <c r="F24" s="635"/>
      <c r="G24" s="635"/>
      <c r="H24" s="635"/>
      <c r="I24" s="635"/>
      <c r="J24" s="635"/>
      <c r="K24" s="635"/>
      <c r="L24" s="635"/>
      <c r="M24" s="635"/>
      <c r="N24" s="635"/>
      <c r="O24" s="635"/>
      <c r="P24" s="635"/>
      <c r="Q24" s="636"/>
      <c r="R24" s="637" t="s">
        <v>645</v>
      </c>
      <c r="S24" s="638"/>
      <c r="T24" s="638"/>
      <c r="U24" s="639"/>
      <c r="V24" s="640" t="s">
        <v>642</v>
      </c>
      <c r="W24" s="640"/>
      <c r="X24" s="640"/>
      <c r="Y24" s="640"/>
      <c r="Z24" s="317"/>
    </row>
    <row r="25" spans="1:36" ht="21" customHeight="1">
      <c r="A25" s="317"/>
      <c r="B25" s="651"/>
      <c r="C25" s="652"/>
      <c r="D25" s="652"/>
      <c r="E25" s="652"/>
      <c r="F25" s="652"/>
      <c r="G25" s="652"/>
      <c r="H25" s="652"/>
      <c r="I25" s="652"/>
      <c r="J25" s="652"/>
      <c r="K25" s="652"/>
      <c r="L25" s="652"/>
      <c r="M25" s="652"/>
      <c r="N25" s="652"/>
      <c r="O25" s="652"/>
      <c r="P25" s="652"/>
      <c r="Q25" s="653"/>
      <c r="R25" s="342"/>
      <c r="S25" s="654">
        <f>'請求書（前受金）司'!S25:U25</f>
        <v>0</v>
      </c>
      <c r="T25" s="654"/>
      <c r="U25" s="655"/>
      <c r="V25" s="647">
        <f>'請求書（前受金）司'!V25:Y25</f>
        <v>0</v>
      </c>
      <c r="W25" s="647"/>
      <c r="X25" s="647"/>
      <c r="Y25" s="647"/>
      <c r="Z25" s="317"/>
    </row>
    <row r="26" spans="1:36" ht="21" customHeight="1">
      <c r="A26" s="317"/>
      <c r="B26" s="651"/>
      <c r="C26" s="652"/>
      <c r="D26" s="652"/>
      <c r="E26" s="652"/>
      <c r="F26" s="652"/>
      <c r="G26" s="652"/>
      <c r="H26" s="652"/>
      <c r="I26" s="652"/>
      <c r="J26" s="652"/>
      <c r="K26" s="652"/>
      <c r="L26" s="652"/>
      <c r="M26" s="652"/>
      <c r="N26" s="652"/>
      <c r="O26" s="652"/>
      <c r="P26" s="652"/>
      <c r="Q26" s="653"/>
      <c r="R26" s="342"/>
      <c r="S26" s="654">
        <f>'請求書（前受金）司'!S26:U26</f>
        <v>0</v>
      </c>
      <c r="T26" s="654"/>
      <c r="U26" s="655"/>
      <c r="V26" s="647">
        <f>'請求書（前受金）司'!V26:Y26</f>
        <v>0</v>
      </c>
      <c r="W26" s="647"/>
      <c r="X26" s="647"/>
      <c r="Y26" s="647"/>
      <c r="Z26" s="317"/>
    </row>
    <row r="27" spans="1:36" ht="21" customHeight="1">
      <c r="A27" s="317"/>
      <c r="B27" s="651"/>
      <c r="C27" s="652"/>
      <c r="D27" s="652"/>
      <c r="E27" s="652"/>
      <c r="F27" s="652"/>
      <c r="G27" s="652"/>
      <c r="H27" s="652"/>
      <c r="I27" s="652"/>
      <c r="J27" s="652"/>
      <c r="K27" s="652"/>
      <c r="L27" s="652"/>
      <c r="M27" s="652"/>
      <c r="N27" s="652"/>
      <c r="O27" s="652"/>
      <c r="P27" s="652"/>
      <c r="Q27" s="653"/>
      <c r="R27" s="342"/>
      <c r="S27" s="654">
        <f>'請求書（前受金）司'!S27:U27</f>
        <v>0</v>
      </c>
      <c r="T27" s="654"/>
      <c r="U27" s="655"/>
      <c r="V27" s="647">
        <f>'請求書（前受金）司'!V27:Y27</f>
        <v>0</v>
      </c>
      <c r="W27" s="647"/>
      <c r="X27" s="647"/>
      <c r="Y27" s="647"/>
      <c r="Z27" s="317"/>
    </row>
    <row r="28" spans="1:36" ht="21" customHeight="1">
      <c r="A28" s="317"/>
      <c r="B28" s="648" t="s">
        <v>106</v>
      </c>
      <c r="C28" s="649"/>
      <c r="D28" s="649"/>
      <c r="E28" s="649"/>
      <c r="F28" s="649"/>
      <c r="G28" s="649"/>
      <c r="H28" s="649"/>
      <c r="I28" s="649"/>
      <c r="J28" s="649"/>
      <c r="K28" s="649"/>
      <c r="L28" s="649"/>
      <c r="M28" s="649"/>
      <c r="N28" s="649"/>
      <c r="O28" s="649"/>
      <c r="P28" s="649"/>
      <c r="Q28" s="649"/>
      <c r="R28" s="649"/>
      <c r="S28" s="649"/>
      <c r="T28" s="650"/>
      <c r="U28" s="339" t="s">
        <v>107</v>
      </c>
      <c r="V28" s="642">
        <f>SUM(S25:U27)</f>
        <v>0</v>
      </c>
      <c r="W28" s="642"/>
      <c r="X28" s="642"/>
      <c r="Y28" s="643"/>
      <c r="Z28" s="317"/>
      <c r="AC28" s="344"/>
    </row>
    <row r="29" spans="1:36" ht="21" customHeight="1">
      <c r="A29" s="317"/>
      <c r="B29" s="656" t="s">
        <v>646</v>
      </c>
      <c r="C29" s="657"/>
      <c r="D29" s="657"/>
      <c r="E29" s="657"/>
      <c r="F29" s="657"/>
      <c r="G29" s="657"/>
      <c r="H29" s="657"/>
      <c r="I29" s="657"/>
      <c r="J29" s="657"/>
      <c r="K29" s="657"/>
      <c r="L29" s="657"/>
      <c r="M29" s="657"/>
      <c r="N29" s="657"/>
      <c r="O29" s="657"/>
      <c r="P29" s="657"/>
      <c r="Q29" s="657"/>
      <c r="R29" s="657"/>
      <c r="S29" s="657"/>
      <c r="T29" s="657"/>
      <c r="U29" s="339" t="s">
        <v>171</v>
      </c>
      <c r="V29" s="654">
        <f>SUM(V25:Y27)</f>
        <v>0</v>
      </c>
      <c r="W29" s="654"/>
      <c r="X29" s="654"/>
      <c r="Y29" s="655"/>
      <c r="Z29" s="317"/>
    </row>
    <row r="30" spans="1:36" ht="21" customHeight="1">
      <c r="A30" s="317"/>
      <c r="B30" s="648" t="s">
        <v>108</v>
      </c>
      <c r="C30" s="649"/>
      <c r="D30" s="649"/>
      <c r="E30" s="649"/>
      <c r="F30" s="649"/>
      <c r="G30" s="649"/>
      <c r="H30" s="649"/>
      <c r="I30" s="649"/>
      <c r="J30" s="649"/>
      <c r="K30" s="649"/>
      <c r="L30" s="649"/>
      <c r="M30" s="649"/>
      <c r="N30" s="649"/>
      <c r="O30" s="649"/>
      <c r="P30" s="649"/>
      <c r="Q30" s="649"/>
      <c r="R30" s="649"/>
      <c r="S30" s="649"/>
      <c r="T30" s="650"/>
      <c r="U30" s="339" t="s">
        <v>172</v>
      </c>
      <c r="V30" s="642">
        <f>V23+V28</f>
        <v>0</v>
      </c>
      <c r="W30" s="642"/>
      <c r="X30" s="642"/>
      <c r="Y30" s="643"/>
      <c r="Z30" s="317"/>
    </row>
    <row r="31" spans="1:36" ht="21" customHeight="1" outlineLevel="1">
      <c r="A31" s="317"/>
      <c r="B31" s="648" t="s">
        <v>653</v>
      </c>
      <c r="C31" s="649"/>
      <c r="D31" s="649"/>
      <c r="E31" s="649"/>
      <c r="F31" s="649"/>
      <c r="G31" s="649"/>
      <c r="H31" s="649"/>
      <c r="I31" s="649"/>
      <c r="J31" s="649"/>
      <c r="K31" s="649"/>
      <c r="L31" s="649"/>
      <c r="M31" s="649"/>
      <c r="N31" s="649"/>
      <c r="O31" s="649"/>
      <c r="P31" s="649"/>
      <c r="Q31" s="649"/>
      <c r="R31" s="649"/>
      <c r="S31" s="649"/>
      <c r="T31" s="650"/>
      <c r="U31" s="339" t="s">
        <v>652</v>
      </c>
      <c r="V31" s="642">
        <f>V30</f>
        <v>0</v>
      </c>
      <c r="W31" s="642"/>
      <c r="X31" s="642"/>
      <c r="Y31" s="643"/>
      <c r="Z31" s="317"/>
    </row>
    <row r="32" spans="1:36" ht="15.75" customHeight="1" outlineLevel="1">
      <c r="A32" s="317"/>
      <c r="B32" s="345"/>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17"/>
    </row>
    <row r="33" spans="1:28" ht="15.75" customHeight="1">
      <c r="A33" s="317"/>
      <c r="B33" s="317"/>
      <c r="C33" s="317"/>
      <c r="D33" s="317"/>
      <c r="E33" s="317"/>
      <c r="F33" s="317"/>
      <c r="G33" s="317"/>
      <c r="H33" s="317"/>
      <c r="I33" s="317"/>
      <c r="J33" s="317"/>
      <c r="K33" s="317"/>
      <c r="L33" s="317"/>
      <c r="M33" s="317"/>
      <c r="N33" s="317"/>
      <c r="O33" s="317"/>
      <c r="P33" s="317"/>
      <c r="Q33" s="317"/>
      <c r="R33" s="317"/>
      <c r="S33" s="317"/>
      <c r="T33" s="317"/>
      <c r="U33" s="317"/>
      <c r="V33" s="317"/>
      <c r="W33" s="317"/>
      <c r="X33" s="317"/>
      <c r="Y33" s="317"/>
      <c r="Z33" s="317"/>
    </row>
    <row r="34" spans="1:28" ht="13.5" customHeight="1">
      <c r="A34" s="317"/>
      <c r="B34" s="822" t="s">
        <v>114</v>
      </c>
      <c r="C34" s="822"/>
      <c r="D34" s="822"/>
      <c r="E34" s="822"/>
      <c r="F34" s="406"/>
      <c r="G34" s="407"/>
      <c r="H34" s="407"/>
      <c r="I34" s="407"/>
      <c r="J34" s="408"/>
      <c r="K34" s="408"/>
      <c r="L34" s="408"/>
      <c r="M34" s="408"/>
      <c r="N34" s="408"/>
      <c r="O34" s="408"/>
      <c r="P34" s="408"/>
      <c r="Q34" s="408"/>
      <c r="R34" s="408"/>
      <c r="S34" s="408"/>
      <c r="T34" s="408"/>
      <c r="U34" s="408"/>
      <c r="V34" s="408"/>
      <c r="W34" s="408"/>
      <c r="X34" s="408"/>
      <c r="Y34" s="409"/>
      <c r="Z34" s="317"/>
    </row>
    <row r="35" spans="1:28" ht="13.5" customHeight="1">
      <c r="A35" s="317"/>
      <c r="B35" s="823"/>
      <c r="C35" s="823"/>
      <c r="D35" s="823"/>
      <c r="E35" s="823"/>
      <c r="F35" s="410"/>
      <c r="G35" s="825"/>
      <c r="H35" s="825"/>
      <c r="I35" s="825"/>
      <c r="J35" s="825"/>
      <c r="K35" s="825"/>
      <c r="L35" s="825"/>
      <c r="M35" s="825"/>
      <c r="N35" s="825"/>
      <c r="O35" s="368"/>
      <c r="P35" s="368"/>
      <c r="Q35" s="368"/>
      <c r="R35" s="368"/>
      <c r="S35" s="368"/>
      <c r="T35" s="368"/>
      <c r="U35" s="368"/>
      <c r="V35" s="368"/>
      <c r="W35" s="368"/>
      <c r="X35" s="368"/>
      <c r="Y35" s="411"/>
      <c r="Z35" s="317"/>
    </row>
    <row r="36" spans="1:28" ht="13.5" customHeight="1">
      <c r="A36" s="317"/>
      <c r="B36" s="823"/>
      <c r="C36" s="823"/>
      <c r="D36" s="823"/>
      <c r="E36" s="823"/>
      <c r="F36" s="410"/>
      <c r="G36" s="335"/>
      <c r="H36" s="369"/>
      <c r="I36" s="369"/>
      <c r="J36" s="826"/>
      <c r="K36" s="826"/>
      <c r="L36" s="827"/>
      <c r="M36" s="827"/>
      <c r="N36" s="827"/>
      <c r="O36" s="827"/>
      <c r="P36" s="368"/>
      <c r="Q36" s="368"/>
      <c r="R36" s="368"/>
      <c r="S36" s="368"/>
      <c r="T36" s="368"/>
      <c r="U36" s="368"/>
      <c r="V36" s="368"/>
      <c r="W36" s="368"/>
      <c r="X36" s="368"/>
      <c r="Y36" s="411"/>
      <c r="Z36" s="317"/>
    </row>
    <row r="37" spans="1:28" ht="13.5" customHeight="1">
      <c r="A37" s="317"/>
      <c r="B37" s="823"/>
      <c r="C37" s="823"/>
      <c r="D37" s="823"/>
      <c r="E37" s="823"/>
      <c r="F37" s="410"/>
      <c r="G37" s="335"/>
      <c r="H37" s="369"/>
      <c r="I37" s="368"/>
      <c r="J37" s="368"/>
      <c r="K37" s="368"/>
      <c r="L37" s="368"/>
      <c r="M37" s="368"/>
      <c r="N37" s="368"/>
      <c r="O37" s="368"/>
      <c r="P37" s="368"/>
      <c r="Q37" s="368"/>
      <c r="R37" s="368"/>
      <c r="S37" s="368"/>
      <c r="T37" s="368"/>
      <c r="U37" s="368"/>
      <c r="V37" s="368"/>
      <c r="W37" s="368"/>
      <c r="X37" s="368"/>
      <c r="Y37" s="411"/>
      <c r="Z37" s="317"/>
    </row>
    <row r="38" spans="1:28" ht="13.5" customHeight="1">
      <c r="A38" s="317"/>
      <c r="B38" s="824"/>
      <c r="C38" s="824"/>
      <c r="D38" s="824"/>
      <c r="E38" s="824"/>
      <c r="F38" s="412"/>
      <c r="G38" s="413"/>
      <c r="H38" s="413"/>
      <c r="I38" s="828"/>
      <c r="J38" s="828"/>
      <c r="K38" s="828"/>
      <c r="L38" s="828"/>
      <c r="M38" s="828"/>
      <c r="N38" s="828"/>
      <c r="O38" s="828"/>
      <c r="P38" s="828"/>
      <c r="Q38" s="828"/>
      <c r="R38" s="828"/>
      <c r="S38" s="828"/>
      <c r="T38" s="828"/>
      <c r="U38" s="828"/>
      <c r="V38" s="828"/>
      <c r="W38" s="828"/>
      <c r="X38" s="828"/>
      <c r="Y38" s="414"/>
      <c r="Z38" s="317"/>
    </row>
    <row r="39" spans="1:28" ht="13.5" customHeight="1">
      <c r="A39" s="317"/>
      <c r="Z39" s="317"/>
    </row>
    <row r="40" spans="1:28" ht="17.25" customHeight="1">
      <c r="A40" s="317"/>
      <c r="Z40" s="317"/>
    </row>
    <row r="41" spans="1:28" ht="17.25" customHeight="1">
      <c r="A41" s="317"/>
      <c r="Z41" s="317"/>
    </row>
    <row r="42" spans="1:28" ht="17.25" customHeight="1">
      <c r="A42" s="317"/>
      <c r="Z42" s="317"/>
    </row>
    <row r="43" spans="1:28" ht="17.25" customHeight="1">
      <c r="A43" s="317"/>
      <c r="Z43" s="317"/>
    </row>
    <row r="44" spans="1:28" ht="17.25" customHeight="1">
      <c r="A44" s="317"/>
      <c r="Z44" s="317"/>
    </row>
    <row r="45" spans="1:28" ht="17.25" customHeight="1">
      <c r="A45" s="317"/>
      <c r="Z45" s="317"/>
      <c r="AA45" s="368"/>
      <c r="AB45" s="368"/>
    </row>
    <row r="46" spans="1:28" ht="17.25" customHeight="1">
      <c r="A46" s="317"/>
      <c r="Z46" s="317"/>
    </row>
    <row r="47" spans="1:28" ht="17.25" customHeight="1">
      <c r="A47" s="317"/>
      <c r="Z47" s="317"/>
    </row>
    <row r="48" spans="1:28" ht="17.25" customHeight="1">
      <c r="A48" s="317"/>
      <c r="Z48" s="317"/>
    </row>
    <row r="49" spans="1:28" ht="17.25" customHeight="1">
      <c r="A49" s="317"/>
      <c r="Z49" s="317"/>
      <c r="AA49" s="368"/>
      <c r="AB49" s="368"/>
    </row>
    <row r="50" spans="1:28" ht="17.25" customHeight="1">
      <c r="A50" s="317"/>
      <c r="Z50" s="317"/>
    </row>
    <row r="51" spans="1:28" ht="17.25" customHeight="1">
      <c r="A51" s="317"/>
      <c r="Z51" s="317"/>
    </row>
    <row r="52" spans="1:28" ht="17.25" customHeight="1">
      <c r="A52" s="317"/>
      <c r="Z52" s="317"/>
    </row>
    <row r="53" spans="1:28">
      <c r="A53" s="317"/>
      <c r="Z53" s="317"/>
    </row>
  </sheetData>
  <mergeCells count="74">
    <mergeCell ref="N11:O11"/>
    <mergeCell ref="Q11:Y11"/>
    <mergeCell ref="F3:I3"/>
    <mergeCell ref="AA3:AD3"/>
    <mergeCell ref="A4:Y5"/>
    <mergeCell ref="AA4:AD5"/>
    <mergeCell ref="B8:I9"/>
    <mergeCell ref="J8:K9"/>
    <mergeCell ref="N8:Q8"/>
    <mergeCell ref="R8:S8"/>
    <mergeCell ref="B10:C10"/>
    <mergeCell ref="D10:K10"/>
    <mergeCell ref="O10:Q10"/>
    <mergeCell ref="R10:V10"/>
    <mergeCell ref="W10:Y10"/>
    <mergeCell ref="D11:E11"/>
    <mergeCell ref="B17:Q17"/>
    <mergeCell ref="R17:T17"/>
    <mergeCell ref="U17:Y17"/>
    <mergeCell ref="Q12:Y12"/>
    <mergeCell ref="N13:O13"/>
    <mergeCell ref="Q13:W13"/>
    <mergeCell ref="B14:C15"/>
    <mergeCell ref="D14:I15"/>
    <mergeCell ref="J14:K15"/>
    <mergeCell ref="N14:O14"/>
    <mergeCell ref="Q14:Y14"/>
    <mergeCell ref="N15:O15"/>
    <mergeCell ref="Q15:Y15"/>
    <mergeCell ref="B18:Q18"/>
    <mergeCell ref="R18:T18"/>
    <mergeCell ref="V18:Y18"/>
    <mergeCell ref="B19:Q19"/>
    <mergeCell ref="R19:T19"/>
    <mergeCell ref="V19:Y19"/>
    <mergeCell ref="B20:Q20"/>
    <mergeCell ref="R20:T20"/>
    <mergeCell ref="V20:Y20"/>
    <mergeCell ref="Z20:AB20"/>
    <mergeCell ref="B25:Q25"/>
    <mergeCell ref="S25:U25"/>
    <mergeCell ref="V25:Y25"/>
    <mergeCell ref="B21:Q21"/>
    <mergeCell ref="R21:T21"/>
    <mergeCell ref="V21:Y21"/>
    <mergeCell ref="Z21:AB21"/>
    <mergeCell ref="B22:Q22"/>
    <mergeCell ref="R22:T22"/>
    <mergeCell ref="V22:Y22"/>
    <mergeCell ref="B23:T23"/>
    <mergeCell ref="V23:Y23"/>
    <mergeCell ref="V28:Y28"/>
    <mergeCell ref="B24:Q24"/>
    <mergeCell ref="R24:U24"/>
    <mergeCell ref="V24:Y24"/>
    <mergeCell ref="B26:Q26"/>
    <mergeCell ref="S26:U26"/>
    <mergeCell ref="V26:Y26"/>
    <mergeCell ref="Q6:Y6"/>
    <mergeCell ref="B34:E38"/>
    <mergeCell ref="G35:N35"/>
    <mergeCell ref="J36:K36"/>
    <mergeCell ref="L36:O36"/>
    <mergeCell ref="I38:X38"/>
    <mergeCell ref="B29:T29"/>
    <mergeCell ref="V29:Y29"/>
    <mergeCell ref="B30:T30"/>
    <mergeCell ref="V30:Y30"/>
    <mergeCell ref="B31:T31"/>
    <mergeCell ref="V31:Y31"/>
    <mergeCell ref="B27:Q27"/>
    <mergeCell ref="S27:U27"/>
    <mergeCell ref="V27:Y27"/>
    <mergeCell ref="B28:T28"/>
  </mergeCells>
  <phoneticPr fontId="1"/>
  <conditionalFormatting sqref="F3:I3 B8:I9">
    <cfRule type="cellIs" dxfId="17" priority="3" operator="equal">
      <formula>0</formula>
    </cfRule>
  </conditionalFormatting>
  <conditionalFormatting sqref="W10">
    <cfRule type="cellIs" dxfId="16" priority="1" operator="equal">
      <formula>0</formula>
    </cfRule>
    <cfRule type="expression" dxfId="15" priority="2">
      <formula>"0"</formula>
    </cfRule>
  </conditionalFormatting>
  <dataValidations count="2">
    <dataValidation type="list" allowBlank="1" showInputMessage="1" showErrorMessage="1" sqref="R10:V10" xr:uid="{78770F9E-99B0-4887-BD9E-F92CB884B723}">
      <formula1>"行政書士法人,司法書士法人,一般社団法人いきいき,株式会社オーシャン"</formula1>
    </dataValidation>
    <dataValidation type="list" allowBlank="1" showInputMessage="1" showErrorMessage="1" sqref="R8:S8" xr:uid="{538ED540-4EBF-467C-8F86-DB836627ED1E}">
      <formula1>"平成,令和"</formula1>
    </dataValidation>
  </dataValidations>
  <printOptions horizontalCentered="1"/>
  <pageMargins left="0.70866141732283472" right="0.70866141732283472" top="0.59055118110236227" bottom="0" header="0.31496062992125984" footer="0"/>
  <pageSetup paperSize="9" scale="96" orientation="portrait" horizontalDpi="1200" verticalDpi="1200" r:id="rId1"/>
  <headerFooter scaleWithDoc="0"/>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9940-6E72-4EAD-B084-2B069CDF363A}">
  <sheetPr>
    <tabColor theme="9"/>
  </sheetPr>
  <dimension ref="A2:AJ36"/>
  <sheetViews>
    <sheetView zoomScaleNormal="100" zoomScaleSheetLayoutView="100" workbookViewId="0">
      <selection activeCell="A12" sqref="A12:C13"/>
    </sheetView>
  </sheetViews>
  <sheetFormatPr defaultColWidth="9" defaultRowHeight="15.75"/>
  <cols>
    <col min="1" max="1" width="1.625" style="318" customWidth="1"/>
    <col min="2" max="2" width="4.625" style="318" customWidth="1"/>
    <col min="3" max="15" width="3.625" style="318" customWidth="1"/>
    <col min="16" max="16" width="1" style="318" customWidth="1"/>
    <col min="17" max="21" width="3.625" style="318" customWidth="1"/>
    <col min="22" max="22" width="5.125" style="318" customWidth="1"/>
    <col min="23" max="25" width="3.625" style="318" customWidth="1"/>
    <col min="26" max="26" width="3.375" style="318" customWidth="1"/>
    <col min="27" max="27" width="13.5" style="318" customWidth="1"/>
    <col min="28" max="28" width="9.75" style="318" customWidth="1"/>
    <col min="29" max="29" width="10.125" style="318" customWidth="1"/>
    <col min="30" max="30" width="4" style="318" customWidth="1"/>
    <col min="31" max="32" width="6.625" style="318" customWidth="1"/>
    <col min="33" max="33" width="15.125" style="318" customWidth="1"/>
    <col min="34" max="47" width="9" style="318" customWidth="1"/>
    <col min="48" max="16384" width="9" style="318"/>
  </cols>
  <sheetData>
    <row r="2" spans="1:36" ht="18" customHeight="1" thickBot="1">
      <c r="A2" s="317"/>
      <c r="B2" s="317" t="s">
        <v>94</v>
      </c>
      <c r="C2" s="317"/>
      <c r="D2" s="317"/>
      <c r="E2" s="317"/>
      <c r="F2" s="317"/>
      <c r="G2" s="317"/>
      <c r="H2" s="317"/>
      <c r="I2" s="317"/>
      <c r="J2" s="317"/>
      <c r="K2" s="317"/>
      <c r="L2" s="317"/>
      <c r="M2" s="317"/>
      <c r="N2" s="317"/>
      <c r="O2" s="317"/>
      <c r="P2" s="317"/>
      <c r="Q2" s="317"/>
      <c r="R2" s="317"/>
      <c r="S2" s="317"/>
      <c r="T2" s="317"/>
      <c r="U2" s="317"/>
      <c r="V2" s="317"/>
      <c r="W2" s="317"/>
      <c r="X2" s="317"/>
      <c r="Y2" s="317"/>
      <c r="Z2" s="317"/>
    </row>
    <row r="3" spans="1:36"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317"/>
      <c r="W3" s="317"/>
      <c r="X3" s="317"/>
      <c r="Y3" s="317"/>
      <c r="Z3" s="317"/>
      <c r="AA3" s="658" t="s">
        <v>264</v>
      </c>
      <c r="AB3" s="658"/>
      <c r="AC3" s="658"/>
      <c r="AD3" s="658"/>
    </row>
    <row r="4" spans="1:36" ht="18" customHeight="1" thickTop="1">
      <c r="A4" s="701" t="s">
        <v>23</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6" ht="18" customHeight="1" thickBot="1">
      <c r="A5" s="701"/>
      <c r="B5" s="701"/>
      <c r="C5" s="701"/>
      <c r="D5" s="701"/>
      <c r="E5" s="701"/>
      <c r="F5" s="701"/>
      <c r="G5" s="701"/>
      <c r="H5" s="701"/>
      <c r="I5" s="701"/>
      <c r="J5" s="701"/>
      <c r="K5" s="701"/>
      <c r="L5" s="701"/>
      <c r="M5" s="701"/>
      <c r="N5" s="701"/>
      <c r="O5" s="701"/>
      <c r="P5" s="701"/>
      <c r="Q5" s="701"/>
      <c r="R5" s="701"/>
      <c r="S5" s="701"/>
      <c r="T5" s="701"/>
      <c r="U5" s="701"/>
      <c r="V5" s="701"/>
      <c r="W5" s="701"/>
      <c r="X5" s="701"/>
      <c r="Y5" s="701"/>
      <c r="Z5" s="317"/>
      <c r="AA5" s="662"/>
      <c r="AB5" s="663"/>
      <c r="AC5" s="663"/>
      <c r="AD5" s="664"/>
    </row>
    <row r="6" spans="1:36" ht="15.75" customHeight="1">
      <c r="A6" s="322"/>
      <c r="B6" s="322"/>
      <c r="C6" s="322"/>
      <c r="D6" s="322"/>
      <c r="E6" s="322"/>
      <c r="F6" s="322"/>
      <c r="G6" s="322"/>
      <c r="H6" s="322"/>
      <c r="I6" s="322"/>
      <c r="J6" s="322"/>
      <c r="K6" s="322"/>
      <c r="L6" s="322"/>
      <c r="M6" s="322"/>
      <c r="N6" s="322"/>
      <c r="O6" s="322"/>
      <c r="P6" s="322"/>
      <c r="Q6" s="709" t="s">
        <v>712</v>
      </c>
      <c r="R6" s="709"/>
      <c r="S6" s="709"/>
      <c r="T6" s="709"/>
      <c r="U6" s="709"/>
      <c r="V6" s="709"/>
      <c r="W6" s="709"/>
      <c r="X6" s="709"/>
      <c r="Y6" s="709"/>
      <c r="Z6" s="317"/>
    </row>
    <row r="7" spans="1:36" ht="9" customHeight="1">
      <c r="I7" s="317"/>
      <c r="J7" s="317"/>
      <c r="K7" s="317"/>
      <c r="L7" s="317"/>
      <c r="M7" s="317"/>
      <c r="N7" s="317"/>
      <c r="O7" s="317"/>
      <c r="P7" s="317"/>
      <c r="Q7" s="317"/>
      <c r="R7" s="317"/>
      <c r="S7" s="317"/>
      <c r="T7" s="317"/>
      <c r="U7" s="317"/>
      <c r="V7" s="317"/>
      <c r="W7" s="317"/>
      <c r="X7" s="317"/>
      <c r="Y7" s="317"/>
      <c r="Z7" s="317"/>
    </row>
    <row r="8" spans="1:36" ht="18" customHeight="1">
      <c r="A8" s="317"/>
      <c r="B8" s="703">
        <f>入力元!L8</f>
        <v>0</v>
      </c>
      <c r="C8" s="703"/>
      <c r="D8" s="703"/>
      <c r="E8" s="703"/>
      <c r="F8" s="703"/>
      <c r="G8" s="703"/>
      <c r="H8" s="703"/>
      <c r="I8" s="703"/>
      <c r="J8" s="705" t="s">
        <v>128</v>
      </c>
      <c r="K8" s="705"/>
      <c r="L8" s="317"/>
      <c r="N8" s="831" t="s">
        <v>111</v>
      </c>
      <c r="O8" s="831"/>
      <c r="P8" s="831"/>
      <c r="Q8" s="831"/>
      <c r="R8" s="708" t="s">
        <v>428</v>
      </c>
      <c r="S8" s="708"/>
      <c r="T8" s="324"/>
      <c r="U8" s="323" t="s">
        <v>28</v>
      </c>
      <c r="V8" s="324"/>
      <c r="W8" s="323" t="s">
        <v>126</v>
      </c>
      <c r="X8" s="324"/>
      <c r="Y8" s="323" t="s">
        <v>125</v>
      </c>
      <c r="Z8" s="317"/>
    </row>
    <row r="9" spans="1:36" ht="18" customHeight="1">
      <c r="B9" s="704"/>
      <c r="C9" s="704"/>
      <c r="D9" s="704"/>
      <c r="E9" s="704"/>
      <c r="F9" s="704"/>
      <c r="G9" s="704"/>
      <c r="H9" s="704"/>
      <c r="I9" s="704"/>
      <c r="J9" s="706"/>
      <c r="K9" s="706"/>
      <c r="M9" s="325"/>
      <c r="N9" s="325"/>
      <c r="O9" s="325"/>
      <c r="P9" s="325"/>
      <c r="Y9" s="317"/>
      <c r="Z9" s="317"/>
    </row>
    <row r="10" spans="1:36" ht="30.75" customHeight="1">
      <c r="B10" s="693" t="s">
        <v>18</v>
      </c>
      <c r="C10" s="693"/>
      <c r="D10" s="818" t="str">
        <f>'請求書（前受金）行'!D10:K10</f>
        <v>相続手続きサポートプラン</v>
      </c>
      <c r="E10" s="818"/>
      <c r="F10" s="818"/>
      <c r="G10" s="818"/>
      <c r="H10" s="818"/>
      <c r="I10" s="818"/>
      <c r="J10" s="818"/>
      <c r="K10" s="818"/>
      <c r="M10" s="325"/>
      <c r="N10" s="326"/>
      <c r="O10" s="696"/>
      <c r="P10" s="696"/>
      <c r="Q10" s="696"/>
      <c r="R10" s="697" t="s">
        <v>694</v>
      </c>
      <c r="S10" s="697"/>
      <c r="T10" s="697"/>
      <c r="U10" s="697"/>
      <c r="V10" s="697"/>
      <c r="W10" s="327" t="s">
        <v>99</v>
      </c>
      <c r="X10" s="327"/>
      <c r="Y10" s="328"/>
    </row>
    <row r="11" spans="1:36" ht="18" customHeight="1">
      <c r="A11" s="317"/>
      <c r="H11" s="329"/>
      <c r="I11" s="317"/>
      <c r="J11" s="317"/>
      <c r="K11" s="317"/>
      <c r="L11" s="317"/>
      <c r="N11" s="691" t="s">
        <v>2</v>
      </c>
      <c r="O11" s="691"/>
      <c r="P11" s="330" t="s">
        <v>101</v>
      </c>
      <c r="Q11" s="692" t="s">
        <v>16</v>
      </c>
      <c r="R11" s="692"/>
      <c r="S11" s="692"/>
      <c r="T11" s="692"/>
      <c r="U11" s="692"/>
      <c r="V11" s="692"/>
      <c r="W11" s="692"/>
      <c r="X11" s="692"/>
      <c r="Y11" s="692"/>
    </row>
    <row r="12" spans="1:36" ht="18" customHeight="1">
      <c r="A12" s="317"/>
      <c r="B12" s="331" t="s">
        <v>112</v>
      </c>
      <c r="C12" s="329"/>
      <c r="D12" s="329"/>
      <c r="E12" s="329"/>
      <c r="F12" s="329"/>
      <c r="G12" s="329"/>
      <c r="H12" s="317"/>
      <c r="I12" s="317"/>
      <c r="J12" s="317"/>
      <c r="K12" s="317"/>
      <c r="L12" s="317"/>
      <c r="N12" s="330"/>
      <c r="O12" s="330"/>
      <c r="P12" s="330"/>
      <c r="Q12" s="666" t="s">
        <v>17</v>
      </c>
      <c r="R12" s="666"/>
      <c r="S12" s="666"/>
      <c r="T12" s="666"/>
      <c r="U12" s="666"/>
      <c r="V12" s="666"/>
      <c r="W12" s="666"/>
      <c r="X12" s="666"/>
      <c r="Y12" s="666"/>
    </row>
    <row r="13" spans="1:36" ht="36" customHeight="1">
      <c r="A13" s="317"/>
      <c r="B13" s="317"/>
      <c r="C13" s="317"/>
      <c r="D13" s="317"/>
      <c r="E13" s="317"/>
      <c r="F13" s="317"/>
      <c r="G13" s="317"/>
      <c r="H13" s="317"/>
      <c r="I13" s="317"/>
      <c r="J13" s="317"/>
      <c r="K13" s="317"/>
      <c r="L13" s="317"/>
      <c r="N13" s="684" t="s">
        <v>13</v>
      </c>
      <c r="O13" s="684"/>
      <c r="P13" s="332" t="s">
        <v>101</v>
      </c>
      <c r="Q13" s="685" t="s">
        <v>695</v>
      </c>
      <c r="R13" s="685"/>
      <c r="S13" s="685"/>
      <c r="T13" s="685"/>
      <c r="U13" s="685"/>
      <c r="V13" s="685"/>
      <c r="W13" s="685"/>
      <c r="X13" s="317"/>
      <c r="Y13" s="317"/>
    </row>
    <row r="14" spans="1:36" ht="18" customHeight="1">
      <c r="A14" s="317"/>
      <c r="B14" s="686" t="s">
        <v>19</v>
      </c>
      <c r="C14" s="686"/>
      <c r="D14" s="816">
        <f>R29</f>
        <v>-93500</v>
      </c>
      <c r="E14" s="816"/>
      <c r="F14" s="816"/>
      <c r="G14" s="816"/>
      <c r="H14" s="816"/>
      <c r="I14" s="816"/>
      <c r="J14" s="686" t="s">
        <v>20</v>
      </c>
      <c r="K14" s="686"/>
      <c r="L14" s="317"/>
      <c r="N14" s="691" t="s">
        <v>14</v>
      </c>
      <c r="O14" s="691"/>
      <c r="P14" s="330" t="s">
        <v>101</v>
      </c>
      <c r="Q14" s="692" t="s">
        <v>696</v>
      </c>
      <c r="R14" s="692"/>
      <c r="S14" s="692"/>
      <c r="T14" s="692"/>
      <c r="U14" s="692"/>
      <c r="V14" s="692"/>
      <c r="W14" s="692"/>
      <c r="X14" s="692"/>
      <c r="Y14" s="692"/>
      <c r="AH14" s="331"/>
      <c r="AI14" s="331"/>
      <c r="AJ14" s="331"/>
    </row>
    <row r="15" spans="1:36" ht="18" customHeight="1">
      <c r="A15" s="317"/>
      <c r="B15" s="687"/>
      <c r="C15" s="687"/>
      <c r="D15" s="817"/>
      <c r="E15" s="817"/>
      <c r="F15" s="817"/>
      <c r="G15" s="817"/>
      <c r="H15" s="817"/>
      <c r="I15" s="817"/>
      <c r="J15" s="687"/>
      <c r="K15" s="687"/>
      <c r="L15" s="317"/>
      <c r="N15" s="691" t="s">
        <v>169</v>
      </c>
      <c r="O15" s="691"/>
      <c r="P15" s="330" t="s">
        <v>101</v>
      </c>
      <c r="Q15" s="692" t="s">
        <v>697</v>
      </c>
      <c r="R15" s="692"/>
      <c r="S15" s="692"/>
      <c r="T15" s="692"/>
      <c r="U15" s="692"/>
      <c r="V15" s="692"/>
      <c r="W15" s="692"/>
      <c r="X15" s="692"/>
      <c r="Y15" s="692"/>
      <c r="AA15" s="333"/>
      <c r="AB15" s="333"/>
      <c r="AH15" s="331"/>
      <c r="AI15" s="331"/>
      <c r="AJ15" s="331"/>
    </row>
    <row r="16" spans="1:36"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c r="AH16" s="331"/>
      <c r="AI16" s="331"/>
      <c r="AJ16" s="331"/>
    </row>
    <row r="17" spans="1:36" ht="28.5" customHeight="1">
      <c r="A17" s="317"/>
      <c r="B17" s="809" t="s">
        <v>102</v>
      </c>
      <c r="C17" s="809"/>
      <c r="D17" s="809"/>
      <c r="E17" s="809"/>
      <c r="F17" s="809"/>
      <c r="G17" s="809"/>
      <c r="H17" s="809"/>
      <c r="I17" s="809"/>
      <c r="J17" s="809"/>
      <c r="K17" s="809"/>
      <c r="L17" s="809"/>
      <c r="M17" s="809"/>
      <c r="N17" s="809"/>
      <c r="O17" s="670" t="s">
        <v>113</v>
      </c>
      <c r="P17" s="670"/>
      <c r="Q17" s="670"/>
      <c r="R17" s="670" t="s">
        <v>645</v>
      </c>
      <c r="S17" s="670"/>
      <c r="T17" s="670"/>
      <c r="U17" s="670"/>
      <c r="V17" s="670" t="s">
        <v>642</v>
      </c>
      <c r="W17" s="670"/>
      <c r="X17" s="670"/>
      <c r="Y17" s="670"/>
      <c r="Z17" s="317"/>
      <c r="AH17" s="331"/>
      <c r="AI17" s="331"/>
      <c r="AJ17" s="331"/>
    </row>
    <row r="18" spans="1:36" ht="21" customHeight="1">
      <c r="A18" s="317"/>
      <c r="B18" s="795" t="str">
        <f>'請求書 (確定)行'!B18:N18</f>
        <v>相続手続きサポートプラン</v>
      </c>
      <c r="C18" s="699"/>
      <c r="D18" s="699"/>
      <c r="E18" s="699"/>
      <c r="F18" s="699"/>
      <c r="G18" s="699"/>
      <c r="H18" s="699"/>
      <c r="I18" s="699"/>
      <c r="J18" s="699"/>
      <c r="K18" s="699"/>
      <c r="L18" s="699"/>
      <c r="M18" s="699"/>
      <c r="N18" s="700"/>
      <c r="O18" s="810" t="str">
        <f>'請求書 (確定)行'!O18:Q18</f>
        <v>報酬</v>
      </c>
      <c r="P18" s="811"/>
      <c r="Q18" s="812"/>
      <c r="R18" s="796">
        <f>'請求書 (確定)行'!R18:U18</f>
        <v>0</v>
      </c>
      <c r="S18" s="796"/>
      <c r="T18" s="796"/>
      <c r="U18" s="796"/>
      <c r="V18" s="796">
        <f>'請求書 (確定)行'!V18:Y18</f>
        <v>0</v>
      </c>
      <c r="W18" s="796"/>
      <c r="X18" s="796"/>
      <c r="Y18" s="796"/>
      <c r="Z18" s="317"/>
    </row>
    <row r="19" spans="1:36" ht="21" customHeight="1">
      <c r="A19" s="317"/>
      <c r="B19" s="795"/>
      <c r="C19" s="699"/>
      <c r="D19" s="699"/>
      <c r="E19" s="699"/>
      <c r="F19" s="699"/>
      <c r="G19" s="699"/>
      <c r="H19" s="699"/>
      <c r="I19" s="699"/>
      <c r="J19" s="699"/>
      <c r="K19" s="699"/>
      <c r="L19" s="699"/>
      <c r="M19" s="699"/>
      <c r="N19" s="700"/>
      <c r="O19" s="810"/>
      <c r="P19" s="811"/>
      <c r="Q19" s="812"/>
      <c r="R19" s="796"/>
      <c r="S19" s="796"/>
      <c r="T19" s="796"/>
      <c r="U19" s="796"/>
      <c r="V19" s="796">
        <f>'請求書 (確定)行'!V19:Y19</f>
        <v>0</v>
      </c>
      <c r="W19" s="796"/>
      <c r="X19" s="796"/>
      <c r="Y19" s="796"/>
      <c r="Z19" s="317"/>
    </row>
    <row r="20" spans="1:36" ht="21" customHeight="1" thickBot="1">
      <c r="A20" s="317"/>
      <c r="B20" s="813"/>
      <c r="C20" s="814"/>
      <c r="D20" s="814"/>
      <c r="E20" s="814"/>
      <c r="F20" s="814"/>
      <c r="G20" s="814"/>
      <c r="H20" s="814"/>
      <c r="I20" s="814"/>
      <c r="J20" s="814"/>
      <c r="K20" s="814"/>
      <c r="L20" s="814"/>
      <c r="M20" s="814"/>
      <c r="N20" s="815"/>
      <c r="O20" s="799"/>
      <c r="P20" s="800"/>
      <c r="Q20" s="801"/>
      <c r="R20" s="802"/>
      <c r="S20" s="802"/>
      <c r="T20" s="802"/>
      <c r="U20" s="802"/>
      <c r="V20" s="802">
        <f>'請求書 (確定)行'!V20:Y20</f>
        <v>0</v>
      </c>
      <c r="W20" s="802"/>
      <c r="X20" s="802"/>
      <c r="Y20" s="802"/>
      <c r="Z20" s="665"/>
      <c r="AA20" s="665"/>
      <c r="AB20" s="665"/>
      <c r="AC20" s="335"/>
      <c r="AD20" s="336"/>
      <c r="AE20" s="331"/>
      <c r="AF20" s="331"/>
    </row>
    <row r="21" spans="1:36" ht="21" customHeight="1" thickBot="1">
      <c r="A21" s="317"/>
      <c r="B21" s="804" t="str">
        <f>'請求書 (確定)行'!B21:U21</f>
        <v>前受金(令和8年●月●日受領)</v>
      </c>
      <c r="C21" s="805"/>
      <c r="D21" s="805"/>
      <c r="E21" s="805"/>
      <c r="F21" s="805"/>
      <c r="G21" s="805"/>
      <c r="H21" s="805"/>
      <c r="I21" s="805"/>
      <c r="J21" s="805"/>
      <c r="K21" s="805"/>
      <c r="L21" s="805"/>
      <c r="M21" s="805"/>
      <c r="N21" s="805"/>
      <c r="O21" s="805"/>
      <c r="P21" s="805"/>
      <c r="Q21" s="805"/>
      <c r="R21" s="805"/>
      <c r="S21" s="805"/>
      <c r="T21" s="805"/>
      <c r="U21" s="805"/>
      <c r="V21" s="797">
        <f>'請求書 (確定)行'!V21:Y21</f>
        <v>-93500</v>
      </c>
      <c r="W21" s="797"/>
      <c r="X21" s="797"/>
      <c r="Y21" s="798"/>
      <c r="Z21" s="665"/>
      <c r="AA21" s="665"/>
      <c r="AB21" s="665"/>
      <c r="AC21" s="335"/>
      <c r="AD21" s="336"/>
      <c r="AE21" s="331"/>
      <c r="AF21" s="331"/>
      <c r="AG21" s="331"/>
    </row>
    <row r="22" spans="1:36" ht="26.25" customHeight="1">
      <c r="A22" s="317"/>
      <c r="B22" s="833" t="s">
        <v>637</v>
      </c>
      <c r="C22" s="834"/>
      <c r="D22" s="834"/>
      <c r="E22" s="834"/>
      <c r="F22" s="834"/>
      <c r="G22" s="834"/>
      <c r="H22" s="834"/>
      <c r="I22" s="834"/>
      <c r="J22" s="834"/>
      <c r="K22" s="834"/>
      <c r="L22" s="834"/>
      <c r="M22" s="834"/>
      <c r="N22" s="834"/>
      <c r="O22" s="834"/>
      <c r="P22" s="834"/>
      <c r="Q22" s="835"/>
      <c r="R22" s="670" t="s">
        <v>645</v>
      </c>
      <c r="S22" s="670"/>
      <c r="T22" s="670"/>
      <c r="U22" s="670"/>
      <c r="V22" s="670" t="s">
        <v>642</v>
      </c>
      <c r="W22" s="670"/>
      <c r="X22" s="670"/>
      <c r="Y22" s="670"/>
      <c r="Z22" s="317"/>
    </row>
    <row r="23" spans="1:36" ht="21" customHeight="1">
      <c r="A23" s="317"/>
      <c r="B23" s="795" t="s">
        <v>643</v>
      </c>
      <c r="C23" s="699"/>
      <c r="D23" s="699"/>
      <c r="E23" s="699"/>
      <c r="F23" s="699"/>
      <c r="G23" s="699"/>
      <c r="H23" s="699"/>
      <c r="I23" s="699"/>
      <c r="J23" s="699"/>
      <c r="K23" s="699"/>
      <c r="L23" s="699"/>
      <c r="M23" s="699"/>
      <c r="N23" s="699"/>
      <c r="O23" s="699"/>
      <c r="P23" s="699"/>
      <c r="Q23" s="700"/>
      <c r="R23" s="796">
        <f>'請求書 (確定)行'!R23:U23</f>
        <v>0</v>
      </c>
      <c r="S23" s="796"/>
      <c r="T23" s="796"/>
      <c r="U23" s="796"/>
      <c r="V23" s="796">
        <f>'請求書 (確定)行'!V23:Y23</f>
        <v>0</v>
      </c>
      <c r="W23" s="796"/>
      <c r="X23" s="796"/>
      <c r="Y23" s="796"/>
      <c r="Z23" s="317"/>
      <c r="AA23" s="402"/>
    </row>
    <row r="24" spans="1:36" ht="21" customHeight="1">
      <c r="A24" s="317"/>
      <c r="B24" s="795" t="s">
        <v>629</v>
      </c>
      <c r="C24" s="699"/>
      <c r="D24" s="699"/>
      <c r="E24" s="699"/>
      <c r="F24" s="699"/>
      <c r="G24" s="699"/>
      <c r="H24" s="699"/>
      <c r="I24" s="699"/>
      <c r="J24" s="699"/>
      <c r="K24" s="699"/>
      <c r="L24" s="699"/>
      <c r="M24" s="699"/>
      <c r="N24" s="699"/>
      <c r="O24" s="699"/>
      <c r="P24" s="699"/>
      <c r="Q24" s="700"/>
      <c r="R24" s="796">
        <f>'請求書 (確定)行'!R24:U24</f>
        <v>0</v>
      </c>
      <c r="S24" s="796"/>
      <c r="T24" s="796"/>
      <c r="U24" s="796"/>
      <c r="V24" s="803"/>
      <c r="W24" s="803"/>
      <c r="X24" s="803"/>
      <c r="Y24" s="803"/>
      <c r="Z24" s="317"/>
    </row>
    <row r="25" spans="1:36" ht="21" customHeight="1">
      <c r="A25" s="317"/>
      <c r="B25" s="795"/>
      <c r="C25" s="699"/>
      <c r="D25" s="699"/>
      <c r="E25" s="699"/>
      <c r="F25" s="699"/>
      <c r="G25" s="699"/>
      <c r="H25" s="699"/>
      <c r="I25" s="699"/>
      <c r="J25" s="699"/>
      <c r="K25" s="699"/>
      <c r="L25" s="699"/>
      <c r="M25" s="699"/>
      <c r="N25" s="699"/>
      <c r="O25" s="699"/>
      <c r="P25" s="699"/>
      <c r="Q25" s="700"/>
      <c r="R25" s="796"/>
      <c r="S25" s="796"/>
      <c r="T25" s="796"/>
      <c r="U25" s="796"/>
      <c r="V25" s="796">
        <f>'請求書 (確定)行'!V25:Y25</f>
        <v>0</v>
      </c>
      <c r="W25" s="796"/>
      <c r="X25" s="796"/>
      <c r="Y25" s="796"/>
      <c r="Z25" s="317"/>
    </row>
    <row r="26" spans="1:36" ht="21" customHeight="1">
      <c r="A26" s="317"/>
      <c r="B26" s="792" t="s">
        <v>650</v>
      </c>
      <c r="C26" s="792"/>
      <c r="D26" s="792"/>
      <c r="E26" s="792"/>
      <c r="F26" s="792"/>
      <c r="G26" s="792"/>
      <c r="H26" s="792"/>
      <c r="I26" s="792"/>
      <c r="J26" s="792"/>
      <c r="K26" s="792"/>
      <c r="L26" s="792"/>
      <c r="M26" s="792"/>
      <c r="N26" s="792"/>
      <c r="O26" s="792"/>
      <c r="P26" s="792"/>
      <c r="Q26" s="792"/>
      <c r="R26" s="796">
        <f>SUM(R18:U20,R23:U25)</f>
        <v>0</v>
      </c>
      <c r="S26" s="796"/>
      <c r="T26" s="796"/>
      <c r="U26" s="796"/>
      <c r="V26" s="796"/>
      <c r="W26" s="796"/>
      <c r="X26" s="796"/>
      <c r="Y26" s="796"/>
      <c r="Z26" s="317"/>
    </row>
    <row r="27" spans="1:36" ht="21" customHeight="1">
      <c r="A27" s="317"/>
      <c r="B27" s="792" t="s">
        <v>644</v>
      </c>
      <c r="C27" s="792"/>
      <c r="D27" s="792"/>
      <c r="E27" s="792"/>
      <c r="F27" s="792"/>
      <c r="G27" s="792"/>
      <c r="H27" s="792"/>
      <c r="I27" s="792"/>
      <c r="J27" s="792"/>
      <c r="K27" s="792"/>
      <c r="L27" s="792"/>
      <c r="M27" s="792"/>
      <c r="N27" s="792"/>
      <c r="O27" s="792"/>
      <c r="P27" s="792"/>
      <c r="Q27" s="792"/>
      <c r="R27" s="796">
        <f>SUM(R18:U20,R23,R25)</f>
        <v>0</v>
      </c>
      <c r="S27" s="796"/>
      <c r="T27" s="796"/>
      <c r="U27" s="796"/>
      <c r="V27" s="796"/>
      <c r="W27" s="796"/>
      <c r="X27" s="796"/>
      <c r="Y27" s="796"/>
      <c r="Z27" s="317"/>
    </row>
    <row r="28" spans="1:36" ht="21" customHeight="1">
      <c r="A28" s="317"/>
      <c r="B28" s="648" t="s">
        <v>646</v>
      </c>
      <c r="C28" s="649"/>
      <c r="D28" s="649"/>
      <c r="E28" s="649"/>
      <c r="F28" s="649"/>
      <c r="G28" s="649"/>
      <c r="H28" s="649"/>
      <c r="I28" s="649"/>
      <c r="J28" s="649"/>
      <c r="K28" s="649"/>
      <c r="L28" s="649"/>
      <c r="M28" s="649"/>
      <c r="N28" s="649"/>
      <c r="O28" s="649"/>
      <c r="P28" s="649"/>
      <c r="Q28" s="650"/>
      <c r="R28" s="793">
        <f>SUM(V18:Y20,V23,V25)</f>
        <v>0</v>
      </c>
      <c r="S28" s="642"/>
      <c r="T28" s="642"/>
      <c r="U28" s="642"/>
      <c r="V28" s="642"/>
      <c r="W28" s="642"/>
      <c r="X28" s="642"/>
      <c r="Y28" s="643"/>
      <c r="Z28" s="317"/>
      <c r="AA28" s="403"/>
    </row>
    <row r="29" spans="1:36" ht="24" customHeight="1">
      <c r="A29" s="317"/>
      <c r="B29" s="792" t="s">
        <v>638</v>
      </c>
      <c r="C29" s="792"/>
      <c r="D29" s="792"/>
      <c r="E29" s="792"/>
      <c r="F29" s="792"/>
      <c r="G29" s="792"/>
      <c r="H29" s="792"/>
      <c r="I29" s="792"/>
      <c r="J29" s="792"/>
      <c r="K29" s="792"/>
      <c r="L29" s="792"/>
      <c r="M29" s="792"/>
      <c r="N29" s="792"/>
      <c r="O29" s="792"/>
      <c r="P29" s="792"/>
      <c r="Q29" s="792"/>
      <c r="R29" s="794">
        <f>R26+V21</f>
        <v>-93500</v>
      </c>
      <c r="S29" s="794"/>
      <c r="T29" s="794"/>
      <c r="U29" s="794"/>
      <c r="V29" s="794"/>
      <c r="W29" s="794"/>
      <c r="X29" s="794"/>
      <c r="Y29" s="794"/>
      <c r="Z29" s="317"/>
      <c r="AA29" s="403"/>
    </row>
    <row r="30" spans="1:36" ht="12" customHeight="1">
      <c r="A30" s="317"/>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s="317"/>
    </row>
    <row r="31" spans="1:36" ht="17.25" customHeight="1">
      <c r="A31" s="317"/>
      <c r="Z31" s="317"/>
      <c r="AA31" s="368"/>
      <c r="AB31" s="368"/>
    </row>
    <row r="32" spans="1:36" ht="17.25" customHeight="1">
      <c r="A32" s="317"/>
      <c r="B32" s="822" t="s">
        <v>114</v>
      </c>
      <c r="C32" s="822"/>
      <c r="D32" s="822"/>
      <c r="E32" s="822"/>
      <c r="F32" s="406"/>
      <c r="G32" s="407"/>
      <c r="H32" s="407"/>
      <c r="I32" s="407"/>
      <c r="J32" s="408"/>
      <c r="K32" s="408"/>
      <c r="L32" s="408"/>
      <c r="M32" s="408"/>
      <c r="N32" s="408"/>
      <c r="O32" s="408"/>
      <c r="P32" s="408"/>
      <c r="Q32" s="408"/>
      <c r="R32" s="408"/>
      <c r="S32" s="408"/>
      <c r="T32" s="408"/>
      <c r="U32" s="408"/>
      <c r="V32" s="408"/>
      <c r="W32" s="408"/>
      <c r="X32" s="408"/>
      <c r="Y32" s="409"/>
      <c r="Z32" s="317"/>
    </row>
    <row r="33" spans="1:26" ht="17.25" customHeight="1">
      <c r="A33" s="317"/>
      <c r="B33" s="823"/>
      <c r="C33" s="823"/>
      <c r="D33" s="823"/>
      <c r="E33" s="823"/>
      <c r="F33" s="410"/>
      <c r="G33" s="825"/>
      <c r="H33" s="825"/>
      <c r="I33" s="825"/>
      <c r="J33" s="825"/>
      <c r="K33" s="825"/>
      <c r="L33" s="825"/>
      <c r="M33" s="825"/>
      <c r="N33" s="825"/>
      <c r="O33" s="368"/>
      <c r="P33" s="368"/>
      <c r="Q33" s="368"/>
      <c r="R33" s="368"/>
      <c r="S33" s="368"/>
      <c r="T33" s="368"/>
      <c r="U33" s="368"/>
      <c r="V33" s="368"/>
      <c r="W33" s="368"/>
      <c r="X33" s="368"/>
      <c r="Y33" s="411"/>
      <c r="Z33" s="317"/>
    </row>
    <row r="34" spans="1:26" ht="17.25" customHeight="1">
      <c r="A34" s="317"/>
      <c r="B34" s="823"/>
      <c r="C34" s="823"/>
      <c r="D34" s="823"/>
      <c r="E34" s="823"/>
      <c r="F34" s="410"/>
      <c r="G34" s="335"/>
      <c r="H34" s="369"/>
      <c r="I34" s="369"/>
      <c r="J34" s="826"/>
      <c r="K34" s="826"/>
      <c r="L34" s="827"/>
      <c r="M34" s="827"/>
      <c r="N34" s="827"/>
      <c r="O34" s="827"/>
      <c r="P34" s="368"/>
      <c r="Q34" s="368"/>
      <c r="R34" s="368"/>
      <c r="S34" s="368"/>
      <c r="T34" s="368"/>
      <c r="U34" s="368"/>
      <c r="V34" s="368"/>
      <c r="W34" s="368"/>
      <c r="X34" s="368"/>
      <c r="Y34" s="411"/>
      <c r="Z34" s="317"/>
    </row>
    <row r="35" spans="1:26">
      <c r="B35" s="823"/>
      <c r="C35" s="823"/>
      <c r="D35" s="823"/>
      <c r="E35" s="823"/>
      <c r="F35" s="410"/>
      <c r="G35" s="335"/>
      <c r="H35" s="369"/>
      <c r="I35" s="368"/>
      <c r="J35" s="368"/>
      <c r="K35" s="368"/>
      <c r="L35" s="368"/>
      <c r="M35" s="368"/>
      <c r="N35" s="368"/>
      <c r="O35" s="368"/>
      <c r="P35" s="368"/>
      <c r="Q35" s="368"/>
      <c r="R35" s="368"/>
      <c r="S35" s="368"/>
      <c r="T35" s="368"/>
      <c r="U35" s="368"/>
      <c r="V35" s="368"/>
      <c r="W35" s="368"/>
      <c r="X35" s="368"/>
      <c r="Y35" s="411"/>
    </row>
    <row r="36" spans="1:26">
      <c r="B36" s="824"/>
      <c r="C36" s="824"/>
      <c r="D36" s="824"/>
      <c r="E36" s="824"/>
      <c r="F36" s="412"/>
      <c r="G36" s="413"/>
      <c r="H36" s="413"/>
      <c r="I36" s="828"/>
      <c r="J36" s="828"/>
      <c r="K36" s="828"/>
      <c r="L36" s="828"/>
      <c r="M36" s="828"/>
      <c r="N36" s="828"/>
      <c r="O36" s="828"/>
      <c r="P36" s="828"/>
      <c r="Q36" s="828"/>
      <c r="R36" s="828"/>
      <c r="S36" s="828"/>
      <c r="T36" s="828"/>
      <c r="U36" s="828"/>
      <c r="V36" s="828"/>
      <c r="W36" s="828"/>
      <c r="X36" s="828"/>
      <c r="Y36" s="414"/>
    </row>
  </sheetData>
  <mergeCells count="70">
    <mergeCell ref="B32:E36"/>
    <mergeCell ref="G33:N33"/>
    <mergeCell ref="J34:K34"/>
    <mergeCell ref="L34:O34"/>
    <mergeCell ref="I36:X36"/>
    <mergeCell ref="B28:Q28"/>
    <mergeCell ref="R28:Y28"/>
    <mergeCell ref="B29:Q29"/>
    <mergeCell ref="R29:Y29"/>
    <mergeCell ref="B25:Q25"/>
    <mergeCell ref="R25:U25"/>
    <mergeCell ref="V25:Y25"/>
    <mergeCell ref="B26:Q26"/>
    <mergeCell ref="R26:Y26"/>
    <mergeCell ref="B27:Q27"/>
    <mergeCell ref="R27:Y27"/>
    <mergeCell ref="Z20:AB20"/>
    <mergeCell ref="B23:Q23"/>
    <mergeCell ref="R23:U23"/>
    <mergeCell ref="V23:Y23"/>
    <mergeCell ref="B24:Q24"/>
    <mergeCell ref="R24:U24"/>
    <mergeCell ref="V24:Y24"/>
    <mergeCell ref="B21:U21"/>
    <mergeCell ref="V21:Y21"/>
    <mergeCell ref="Z21:AB21"/>
    <mergeCell ref="B22:Q22"/>
    <mergeCell ref="R22:U22"/>
    <mergeCell ref="V22:Y22"/>
    <mergeCell ref="B17:N17"/>
    <mergeCell ref="O17:Q17"/>
    <mergeCell ref="R17:U17"/>
    <mergeCell ref="V17:Y17"/>
    <mergeCell ref="B18:N18"/>
    <mergeCell ref="O18:Q18"/>
    <mergeCell ref="R18:U18"/>
    <mergeCell ref="V18:Y18"/>
    <mergeCell ref="B19:N19"/>
    <mergeCell ref="O19:Q19"/>
    <mergeCell ref="R19:U19"/>
    <mergeCell ref="V19:Y19"/>
    <mergeCell ref="B20:N20"/>
    <mergeCell ref="O20:Q20"/>
    <mergeCell ref="R20:U20"/>
    <mergeCell ref="V20:Y20"/>
    <mergeCell ref="B14:C15"/>
    <mergeCell ref="D14:I15"/>
    <mergeCell ref="J14:K15"/>
    <mergeCell ref="N14:O14"/>
    <mergeCell ref="Q14:Y14"/>
    <mergeCell ref="N15:O15"/>
    <mergeCell ref="Q15:Y15"/>
    <mergeCell ref="N11:O11"/>
    <mergeCell ref="Q11:Y11"/>
    <mergeCell ref="Q12:Y12"/>
    <mergeCell ref="N13:O13"/>
    <mergeCell ref="Q13:W13"/>
    <mergeCell ref="AA3:AD3"/>
    <mergeCell ref="A4:Y5"/>
    <mergeCell ref="AA4:AD5"/>
    <mergeCell ref="B10:C10"/>
    <mergeCell ref="D10:K10"/>
    <mergeCell ref="O10:Q10"/>
    <mergeCell ref="R10:V10"/>
    <mergeCell ref="B8:I9"/>
    <mergeCell ref="J8:K9"/>
    <mergeCell ref="N8:Q8"/>
    <mergeCell ref="R8:S8"/>
    <mergeCell ref="F3:I3"/>
    <mergeCell ref="Q6:Y6"/>
  </mergeCells>
  <phoneticPr fontId="1"/>
  <conditionalFormatting sqref="B8:I9">
    <cfRule type="cellIs" dxfId="14" priority="4" operator="equal">
      <formula>0</formula>
    </cfRule>
  </conditionalFormatting>
  <conditionalFormatting sqref="F3:I3">
    <cfRule type="cellIs" dxfId="13" priority="3" operator="equal">
      <formula>0</formula>
    </cfRule>
  </conditionalFormatting>
  <conditionalFormatting sqref="W10">
    <cfRule type="cellIs" dxfId="12" priority="1" operator="equal">
      <formula>0</formula>
    </cfRule>
    <cfRule type="expression" dxfId="11" priority="2">
      <formula>"0"</formula>
    </cfRule>
  </conditionalFormatting>
  <dataValidations disablePrompts="1" count="1">
    <dataValidation type="list" allowBlank="1" showInputMessage="1" showErrorMessage="1" sqref="R8:S8" xr:uid="{E92147F0-1C0F-43EC-967D-71321C671C86}">
      <formula1>"平成,令和"</formula1>
    </dataValidation>
  </dataValidations>
  <printOptions horizontalCentered="1"/>
  <pageMargins left="0.70866141732283472" right="0.70866141732283472" top="0.59055118110236227" bottom="0" header="0.31496062992125984" footer="0"/>
  <pageSetup paperSize="9" scale="88" orientation="portrait" r:id="rId1"/>
  <headerFooter scaleWithDoc="0"/>
  <colBreaks count="1" manualBreakCount="1">
    <brk id="26" min="1" max="51" man="1"/>
  </colBreaks>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A61A-BE6B-4308-8534-0D623F6F0864}">
  <sheetPr>
    <tabColor theme="9"/>
  </sheetPr>
  <dimension ref="A2:AJ36"/>
  <sheetViews>
    <sheetView zoomScaleNormal="100" workbookViewId="0">
      <selection activeCell="A12" sqref="A12:C13"/>
    </sheetView>
  </sheetViews>
  <sheetFormatPr defaultColWidth="9" defaultRowHeight="15.75"/>
  <cols>
    <col min="1" max="1" width="1.625" style="318" customWidth="1"/>
    <col min="2" max="2" width="4.625" style="318" customWidth="1"/>
    <col min="3" max="15" width="3.625" style="318" customWidth="1"/>
    <col min="16" max="16" width="1" style="318" customWidth="1"/>
    <col min="17" max="21" width="3.625" style="318" customWidth="1"/>
    <col min="22" max="22" width="5.125" style="318" customWidth="1"/>
    <col min="23" max="25" width="3.625" style="318" customWidth="1"/>
    <col min="26" max="26" width="3.375" style="318" customWidth="1"/>
    <col min="27" max="27" width="13.5" style="318" customWidth="1"/>
    <col min="28" max="28" width="9.75" style="318" customWidth="1"/>
    <col min="29" max="29" width="10.125" style="318" customWidth="1"/>
    <col min="30" max="30" width="4" style="318" customWidth="1"/>
    <col min="31" max="32" width="6.625" style="318" customWidth="1"/>
    <col min="33" max="33" width="15.125" style="318" customWidth="1"/>
    <col min="34" max="47" width="9" style="318" customWidth="1"/>
    <col min="48" max="16384" width="9" style="318"/>
  </cols>
  <sheetData>
    <row r="2" spans="1:36" ht="18" customHeight="1" thickBot="1">
      <c r="A2" s="317"/>
      <c r="B2" s="317" t="s">
        <v>94</v>
      </c>
      <c r="C2" s="317"/>
      <c r="D2" s="317"/>
      <c r="E2" s="317"/>
      <c r="F2" s="317"/>
      <c r="G2" s="317"/>
      <c r="H2" s="317"/>
      <c r="I2" s="317"/>
      <c r="J2" s="317"/>
      <c r="K2" s="317"/>
      <c r="L2" s="317"/>
      <c r="M2" s="317"/>
      <c r="N2" s="317"/>
      <c r="O2" s="317"/>
      <c r="P2" s="317"/>
      <c r="Q2" s="317"/>
      <c r="R2" s="317"/>
      <c r="S2" s="317"/>
      <c r="T2" s="317"/>
      <c r="U2" s="317"/>
      <c r="V2" s="317"/>
      <c r="W2" s="317"/>
      <c r="X2" s="317"/>
      <c r="Y2" s="317"/>
      <c r="Z2" s="317"/>
    </row>
    <row r="3" spans="1:36" ht="18" customHeight="1" thickTop="1" thickBot="1">
      <c r="A3" s="317"/>
      <c r="B3" s="319" t="str">
        <f>入力元!L4</f>
        <v>R</v>
      </c>
      <c r="C3" s="320">
        <f>入力元!N4</f>
        <v>8</v>
      </c>
      <c r="D3" s="321" t="s">
        <v>117</v>
      </c>
      <c r="E3" s="321" t="str">
        <f>入力元!R4</f>
        <v>Y</v>
      </c>
      <c r="F3" s="698">
        <f>入力元!T4</f>
        <v>0</v>
      </c>
      <c r="G3" s="699"/>
      <c r="H3" s="699"/>
      <c r="I3" s="700"/>
      <c r="J3" s="317"/>
      <c r="K3" s="317"/>
      <c r="L3" s="317"/>
      <c r="M3" s="317"/>
      <c r="N3" s="317"/>
      <c r="O3" s="317"/>
      <c r="P3" s="317"/>
      <c r="Q3" s="317"/>
      <c r="R3" s="317"/>
      <c r="S3" s="317"/>
      <c r="T3" s="317"/>
      <c r="U3" s="317"/>
      <c r="V3" s="317"/>
      <c r="W3" s="317"/>
      <c r="X3" s="317"/>
      <c r="Y3" s="317"/>
      <c r="Z3" s="317"/>
      <c r="AA3" s="658" t="s">
        <v>264</v>
      </c>
      <c r="AB3" s="658"/>
      <c r="AC3" s="658"/>
      <c r="AD3" s="658"/>
    </row>
    <row r="4" spans="1:36" ht="18" customHeight="1" thickTop="1">
      <c r="A4" s="701" t="s">
        <v>23</v>
      </c>
      <c r="B4" s="701"/>
      <c r="C4" s="701"/>
      <c r="D4" s="701"/>
      <c r="E4" s="701"/>
      <c r="F4" s="701"/>
      <c r="G4" s="701"/>
      <c r="H4" s="701"/>
      <c r="I4" s="701"/>
      <c r="J4" s="701"/>
      <c r="K4" s="701"/>
      <c r="L4" s="701"/>
      <c r="M4" s="701"/>
      <c r="N4" s="701"/>
      <c r="O4" s="701"/>
      <c r="P4" s="701"/>
      <c r="Q4" s="701"/>
      <c r="R4" s="701"/>
      <c r="S4" s="701"/>
      <c r="T4" s="701"/>
      <c r="U4" s="701"/>
      <c r="V4" s="701"/>
      <c r="W4" s="701"/>
      <c r="X4" s="701"/>
      <c r="Y4" s="701"/>
      <c r="Z4" s="317"/>
      <c r="AA4" s="659" t="str">
        <f>入力元!$AJ$9&amp;入力元!$AJ$14&amp;IF(OR(入力元!$AC$9="有",入力元!$AC$14="有"),"に外字あり","")</f>
        <v/>
      </c>
      <c r="AB4" s="660"/>
      <c r="AC4" s="660"/>
      <c r="AD4" s="661"/>
    </row>
    <row r="5" spans="1:36" ht="18" customHeight="1" thickBot="1">
      <c r="A5" s="701"/>
      <c r="B5" s="701"/>
      <c r="C5" s="701"/>
      <c r="D5" s="701"/>
      <c r="E5" s="701"/>
      <c r="F5" s="701"/>
      <c r="G5" s="701"/>
      <c r="H5" s="701"/>
      <c r="I5" s="701"/>
      <c r="J5" s="701"/>
      <c r="K5" s="701"/>
      <c r="L5" s="701"/>
      <c r="M5" s="701"/>
      <c r="N5" s="701"/>
      <c r="O5" s="701"/>
      <c r="P5" s="701"/>
      <c r="Q5" s="701"/>
      <c r="R5" s="701"/>
      <c r="S5" s="701"/>
      <c r="T5" s="701"/>
      <c r="U5" s="701"/>
      <c r="V5" s="701"/>
      <c r="W5" s="701"/>
      <c r="X5" s="701"/>
      <c r="Y5" s="701"/>
      <c r="Z5" s="317"/>
      <c r="AA5" s="662"/>
      <c r="AB5" s="663"/>
      <c r="AC5" s="663"/>
      <c r="AD5" s="664"/>
    </row>
    <row r="6" spans="1:36" ht="15.75" customHeight="1">
      <c r="A6" s="322"/>
      <c r="B6" s="322"/>
      <c r="C6" s="322"/>
      <c r="D6" s="322"/>
      <c r="E6" s="322"/>
      <c r="F6" s="322"/>
      <c r="G6" s="322"/>
      <c r="H6" s="322"/>
      <c r="I6" s="322"/>
      <c r="J6" s="322"/>
      <c r="K6" s="322"/>
      <c r="L6" s="322"/>
      <c r="M6" s="322"/>
      <c r="N6" s="322"/>
      <c r="O6" s="322"/>
      <c r="P6" s="322"/>
      <c r="Q6" s="709" t="s">
        <v>713</v>
      </c>
      <c r="R6" s="709"/>
      <c r="S6" s="709"/>
      <c r="T6" s="709"/>
      <c r="U6" s="709"/>
      <c r="V6" s="709"/>
      <c r="W6" s="709"/>
      <c r="X6" s="709"/>
      <c r="Y6" s="709"/>
      <c r="Z6" s="317"/>
    </row>
    <row r="7" spans="1:36" ht="9" customHeight="1">
      <c r="I7" s="317"/>
      <c r="J7" s="317"/>
      <c r="K7" s="317"/>
      <c r="L7" s="317"/>
      <c r="M7" s="317"/>
      <c r="N7" s="317"/>
      <c r="O7" s="317"/>
      <c r="P7" s="317"/>
      <c r="Q7" s="317"/>
      <c r="R7" s="317"/>
      <c r="S7" s="317"/>
      <c r="T7" s="317"/>
      <c r="U7" s="317"/>
      <c r="V7" s="317"/>
      <c r="W7" s="317"/>
      <c r="X7" s="317"/>
      <c r="Y7" s="317"/>
      <c r="Z7" s="317"/>
    </row>
    <row r="8" spans="1:36" ht="18" customHeight="1">
      <c r="A8" s="317"/>
      <c r="B8" s="703">
        <f>入力元!L8</f>
        <v>0</v>
      </c>
      <c r="C8" s="703"/>
      <c r="D8" s="703"/>
      <c r="E8" s="703"/>
      <c r="F8" s="703"/>
      <c r="G8" s="703"/>
      <c r="H8" s="703"/>
      <c r="I8" s="703"/>
      <c r="J8" s="705" t="s">
        <v>128</v>
      </c>
      <c r="K8" s="705"/>
      <c r="L8" s="317"/>
      <c r="N8" s="831" t="s">
        <v>111</v>
      </c>
      <c r="O8" s="831"/>
      <c r="P8" s="831"/>
      <c r="Q8" s="831"/>
      <c r="R8" s="708" t="s">
        <v>428</v>
      </c>
      <c r="S8" s="708"/>
      <c r="T8" s="324"/>
      <c r="U8" s="323" t="s">
        <v>28</v>
      </c>
      <c r="V8" s="324"/>
      <c r="W8" s="323" t="s">
        <v>126</v>
      </c>
      <c r="X8" s="324"/>
      <c r="Y8" s="323" t="s">
        <v>125</v>
      </c>
      <c r="Z8" s="317"/>
    </row>
    <row r="9" spans="1:36" ht="18" customHeight="1">
      <c r="B9" s="704"/>
      <c r="C9" s="704"/>
      <c r="D9" s="704"/>
      <c r="E9" s="704"/>
      <c r="F9" s="704"/>
      <c r="G9" s="704"/>
      <c r="H9" s="704"/>
      <c r="I9" s="704"/>
      <c r="J9" s="706"/>
      <c r="K9" s="706"/>
      <c r="M9" s="325"/>
      <c r="N9" s="325"/>
      <c r="O9" s="325"/>
      <c r="P9" s="325"/>
      <c r="Y9" s="317"/>
      <c r="Z9" s="317"/>
    </row>
    <row r="10" spans="1:36" ht="30.75" customHeight="1">
      <c r="B10" s="693" t="s">
        <v>18</v>
      </c>
      <c r="C10" s="693"/>
      <c r="D10" s="818">
        <f>'請求書（前受金）司'!D10:K10</f>
        <v>0</v>
      </c>
      <c r="E10" s="818"/>
      <c r="F10" s="818"/>
      <c r="G10" s="818"/>
      <c r="H10" s="818"/>
      <c r="I10" s="818"/>
      <c r="J10" s="818"/>
      <c r="K10" s="818"/>
      <c r="M10" s="325"/>
      <c r="N10" s="326"/>
      <c r="O10" s="696"/>
      <c r="P10" s="696"/>
      <c r="Q10" s="696"/>
      <c r="R10" s="725" t="s">
        <v>406</v>
      </c>
      <c r="S10" s="725"/>
      <c r="T10" s="725"/>
      <c r="U10" s="725"/>
      <c r="V10" s="725"/>
      <c r="W10" s="726" t="s">
        <v>699</v>
      </c>
      <c r="X10" s="726"/>
      <c r="Y10" s="726"/>
    </row>
    <row r="11" spans="1:36" ht="18" customHeight="1">
      <c r="A11" s="317"/>
      <c r="H11" s="329"/>
      <c r="I11" s="317"/>
      <c r="J11" s="317"/>
      <c r="K11" s="317"/>
      <c r="L11" s="317"/>
      <c r="N11" s="691" t="s">
        <v>2</v>
      </c>
      <c r="O11" s="691"/>
      <c r="P11" s="330" t="s">
        <v>101</v>
      </c>
      <c r="Q11" s="692" t="s">
        <v>707</v>
      </c>
      <c r="R11" s="692"/>
      <c r="S11" s="692"/>
      <c r="T11" s="692"/>
      <c r="U11" s="692"/>
      <c r="V11" s="692"/>
      <c r="W11" s="692"/>
      <c r="X11" s="692"/>
      <c r="Y11" s="692"/>
    </row>
    <row r="12" spans="1:36" ht="18" customHeight="1">
      <c r="A12" s="317"/>
      <c r="B12" s="331" t="s">
        <v>112</v>
      </c>
      <c r="C12" s="329"/>
      <c r="D12" s="329"/>
      <c r="E12" s="329"/>
      <c r="F12" s="329"/>
      <c r="G12" s="329"/>
      <c r="H12" s="317"/>
      <c r="I12" s="317"/>
      <c r="J12" s="317"/>
      <c r="K12" s="317"/>
      <c r="L12" s="317"/>
      <c r="N12" s="330"/>
      <c r="O12" s="330"/>
      <c r="P12" s="330"/>
      <c r="Q12" s="666" t="s">
        <v>708</v>
      </c>
      <c r="R12" s="666"/>
      <c r="S12" s="666"/>
      <c r="T12" s="666"/>
      <c r="U12" s="666"/>
      <c r="V12" s="666"/>
      <c r="W12" s="666"/>
      <c r="X12" s="666"/>
      <c r="Y12" s="666"/>
    </row>
    <row r="13" spans="1:36" ht="36" customHeight="1">
      <c r="A13" s="317"/>
      <c r="B13" s="317"/>
      <c r="C13" s="317"/>
      <c r="D13" s="317"/>
      <c r="E13" s="317"/>
      <c r="F13" s="317"/>
      <c r="G13" s="317"/>
      <c r="H13" s="317"/>
      <c r="I13" s="317"/>
      <c r="J13" s="317"/>
      <c r="K13" s="317"/>
      <c r="L13" s="317"/>
      <c r="N13" s="684" t="s">
        <v>13</v>
      </c>
      <c r="O13" s="684"/>
      <c r="P13" s="332" t="s">
        <v>101</v>
      </c>
      <c r="Q13" s="685" t="s">
        <v>700</v>
      </c>
      <c r="R13" s="685"/>
      <c r="S13" s="685"/>
      <c r="T13" s="685"/>
      <c r="U13" s="685"/>
      <c r="V13" s="685"/>
      <c r="W13" s="685"/>
      <c r="X13" s="317"/>
      <c r="Y13" s="317"/>
    </row>
    <row r="14" spans="1:36" ht="18" customHeight="1">
      <c r="A14" s="317"/>
      <c r="B14" s="686" t="s">
        <v>19</v>
      </c>
      <c r="C14" s="686"/>
      <c r="D14" s="816">
        <f>R29</f>
        <v>0</v>
      </c>
      <c r="E14" s="816"/>
      <c r="F14" s="816"/>
      <c r="G14" s="816"/>
      <c r="H14" s="816"/>
      <c r="I14" s="816"/>
      <c r="J14" s="686" t="s">
        <v>20</v>
      </c>
      <c r="K14" s="686"/>
      <c r="L14" s="317"/>
      <c r="N14" s="691" t="s">
        <v>14</v>
      </c>
      <c r="O14" s="691"/>
      <c r="P14" s="330" t="s">
        <v>101</v>
      </c>
      <c r="Q14" s="692" t="s">
        <v>701</v>
      </c>
      <c r="R14" s="692"/>
      <c r="S14" s="692"/>
      <c r="T14" s="692"/>
      <c r="U14" s="692"/>
      <c r="V14" s="692"/>
      <c r="W14" s="692"/>
      <c r="X14" s="692"/>
      <c r="Y14" s="692"/>
      <c r="AH14" s="331"/>
      <c r="AI14" s="331"/>
      <c r="AJ14" s="331"/>
    </row>
    <row r="15" spans="1:36" ht="18" customHeight="1">
      <c r="A15" s="317"/>
      <c r="B15" s="687"/>
      <c r="C15" s="687"/>
      <c r="D15" s="817"/>
      <c r="E15" s="817"/>
      <c r="F15" s="817"/>
      <c r="G15" s="817"/>
      <c r="H15" s="817"/>
      <c r="I15" s="817"/>
      <c r="J15" s="687"/>
      <c r="K15" s="687"/>
      <c r="L15" s="317"/>
      <c r="N15" s="691" t="s">
        <v>169</v>
      </c>
      <c r="O15" s="691"/>
      <c r="P15" s="330" t="s">
        <v>101</v>
      </c>
      <c r="Q15" s="692" t="s">
        <v>702</v>
      </c>
      <c r="R15" s="692"/>
      <c r="S15" s="692"/>
      <c r="T15" s="692"/>
      <c r="U15" s="692"/>
      <c r="V15" s="692"/>
      <c r="W15" s="692"/>
      <c r="X15" s="692"/>
      <c r="Y15" s="692"/>
      <c r="AA15" s="333"/>
      <c r="AB15" s="333"/>
      <c r="AH15" s="331"/>
      <c r="AI15" s="331"/>
      <c r="AJ15" s="331"/>
    </row>
    <row r="16" spans="1:36" ht="18" customHeight="1">
      <c r="A16" s="317"/>
      <c r="B16" s="317"/>
      <c r="C16" s="317"/>
      <c r="D16" s="317"/>
      <c r="E16" s="317"/>
      <c r="F16" s="317"/>
      <c r="G16" s="317"/>
      <c r="H16" s="317"/>
      <c r="J16" s="317"/>
      <c r="K16" s="317"/>
      <c r="L16" s="317"/>
      <c r="M16" s="317"/>
      <c r="N16" s="317"/>
      <c r="O16" s="317"/>
      <c r="P16" s="317"/>
      <c r="Q16" s="317"/>
      <c r="R16" s="317"/>
      <c r="S16" s="317"/>
      <c r="T16" s="317"/>
      <c r="U16" s="317"/>
      <c r="V16" s="317"/>
      <c r="Y16" s="317"/>
      <c r="Z16" s="317"/>
      <c r="AH16" s="331"/>
      <c r="AI16" s="331"/>
      <c r="AJ16" s="331"/>
    </row>
    <row r="17" spans="1:36" ht="28.5" customHeight="1">
      <c r="A17" s="317"/>
      <c r="B17" s="809" t="s">
        <v>102</v>
      </c>
      <c r="C17" s="809"/>
      <c r="D17" s="809"/>
      <c r="E17" s="809"/>
      <c r="F17" s="809"/>
      <c r="G17" s="809"/>
      <c r="H17" s="809"/>
      <c r="I17" s="809"/>
      <c r="J17" s="809"/>
      <c r="K17" s="809"/>
      <c r="L17" s="809"/>
      <c r="M17" s="809"/>
      <c r="N17" s="809"/>
      <c r="O17" s="670" t="s">
        <v>113</v>
      </c>
      <c r="P17" s="670"/>
      <c r="Q17" s="670"/>
      <c r="R17" s="670" t="s">
        <v>645</v>
      </c>
      <c r="S17" s="670"/>
      <c r="T17" s="670"/>
      <c r="U17" s="670"/>
      <c r="V17" s="670" t="s">
        <v>642</v>
      </c>
      <c r="W17" s="670"/>
      <c r="X17" s="670"/>
      <c r="Y17" s="670"/>
      <c r="Z17" s="317"/>
      <c r="AH17" s="331"/>
      <c r="AI17" s="331"/>
      <c r="AJ17" s="331"/>
    </row>
    <row r="18" spans="1:36" ht="21" customHeight="1">
      <c r="A18" s="317"/>
      <c r="B18" s="795">
        <f>'請求書 (確定)司'!B18:N18</f>
        <v>0</v>
      </c>
      <c r="C18" s="699"/>
      <c r="D18" s="699"/>
      <c r="E18" s="699"/>
      <c r="F18" s="699"/>
      <c r="G18" s="699"/>
      <c r="H18" s="699"/>
      <c r="I18" s="699"/>
      <c r="J18" s="699"/>
      <c r="K18" s="699"/>
      <c r="L18" s="699"/>
      <c r="M18" s="699"/>
      <c r="N18" s="700"/>
      <c r="O18" s="810" t="str">
        <f>'請求書 (確定)司'!O18:Q18</f>
        <v>報酬</v>
      </c>
      <c r="P18" s="811"/>
      <c r="Q18" s="812"/>
      <c r="R18" s="796">
        <f>'請求書 (確定)司'!R18:U18</f>
        <v>0</v>
      </c>
      <c r="S18" s="796"/>
      <c r="T18" s="796"/>
      <c r="U18" s="796"/>
      <c r="V18" s="796">
        <f>'請求書 (確定)司'!V18:Y18</f>
        <v>0</v>
      </c>
      <c r="W18" s="796"/>
      <c r="X18" s="796"/>
      <c r="Y18" s="796"/>
      <c r="Z18" s="317"/>
    </row>
    <row r="19" spans="1:36" ht="21" customHeight="1">
      <c r="A19" s="317"/>
      <c r="B19" s="795"/>
      <c r="C19" s="699"/>
      <c r="D19" s="699"/>
      <c r="E19" s="699"/>
      <c r="F19" s="699"/>
      <c r="G19" s="699"/>
      <c r="H19" s="699"/>
      <c r="I19" s="699"/>
      <c r="J19" s="699"/>
      <c r="K19" s="699"/>
      <c r="L19" s="699"/>
      <c r="M19" s="699"/>
      <c r="N19" s="700"/>
      <c r="O19" s="810"/>
      <c r="P19" s="811"/>
      <c r="Q19" s="812"/>
      <c r="R19" s="796"/>
      <c r="S19" s="796"/>
      <c r="T19" s="796"/>
      <c r="U19" s="796"/>
      <c r="V19" s="796">
        <f>'請求書 (確定)司'!V19:Y19</f>
        <v>0</v>
      </c>
      <c r="W19" s="796"/>
      <c r="X19" s="796"/>
      <c r="Y19" s="796"/>
      <c r="Z19" s="317"/>
    </row>
    <row r="20" spans="1:36" ht="21" customHeight="1" thickBot="1">
      <c r="A20" s="317"/>
      <c r="B20" s="813"/>
      <c r="C20" s="814"/>
      <c r="D20" s="814"/>
      <c r="E20" s="814"/>
      <c r="F20" s="814"/>
      <c r="G20" s="814"/>
      <c r="H20" s="814"/>
      <c r="I20" s="814"/>
      <c r="J20" s="814"/>
      <c r="K20" s="814"/>
      <c r="L20" s="814"/>
      <c r="M20" s="814"/>
      <c r="N20" s="815"/>
      <c r="O20" s="799"/>
      <c r="P20" s="800"/>
      <c r="Q20" s="801"/>
      <c r="R20" s="802"/>
      <c r="S20" s="802"/>
      <c r="T20" s="802"/>
      <c r="U20" s="802"/>
      <c r="V20" s="802">
        <f>'請求書 (確定)司'!V20:Y20</f>
        <v>0</v>
      </c>
      <c r="W20" s="802"/>
      <c r="X20" s="802"/>
      <c r="Y20" s="802"/>
      <c r="Z20" s="665"/>
      <c r="AA20" s="665"/>
      <c r="AB20" s="665"/>
      <c r="AC20" s="335"/>
      <c r="AD20" s="336"/>
      <c r="AE20" s="331"/>
      <c r="AF20" s="331"/>
    </row>
    <row r="21" spans="1:36" ht="21" customHeight="1" thickBot="1">
      <c r="A21" s="317"/>
      <c r="B21" s="804" t="str">
        <f>'請求書 (確定)司'!B21:U21</f>
        <v>前受金(令和8年●月●日受領)</v>
      </c>
      <c r="C21" s="805"/>
      <c r="D21" s="805"/>
      <c r="E21" s="805"/>
      <c r="F21" s="805"/>
      <c r="G21" s="805"/>
      <c r="H21" s="805"/>
      <c r="I21" s="805"/>
      <c r="J21" s="805"/>
      <c r="K21" s="805"/>
      <c r="L21" s="805"/>
      <c r="M21" s="805"/>
      <c r="N21" s="805"/>
      <c r="O21" s="805"/>
      <c r="P21" s="805"/>
      <c r="Q21" s="805"/>
      <c r="R21" s="805"/>
      <c r="S21" s="805"/>
      <c r="T21" s="805"/>
      <c r="U21" s="805"/>
      <c r="V21" s="797">
        <f>'請求書 (確定)司'!V21:Y21</f>
        <v>0</v>
      </c>
      <c r="W21" s="797"/>
      <c r="X21" s="797"/>
      <c r="Y21" s="798"/>
      <c r="Z21" s="665"/>
      <c r="AA21" s="665"/>
      <c r="AB21" s="665"/>
      <c r="AC21" s="335"/>
      <c r="AD21" s="336"/>
      <c r="AE21" s="331"/>
      <c r="AF21" s="331"/>
      <c r="AG21" s="331"/>
    </row>
    <row r="22" spans="1:36" ht="26.25" customHeight="1">
      <c r="A22" s="317"/>
      <c r="B22" s="833" t="s">
        <v>637</v>
      </c>
      <c r="C22" s="834"/>
      <c r="D22" s="834"/>
      <c r="E22" s="834"/>
      <c r="F22" s="834"/>
      <c r="G22" s="834"/>
      <c r="H22" s="834"/>
      <c r="I22" s="834"/>
      <c r="J22" s="834"/>
      <c r="K22" s="834"/>
      <c r="L22" s="834"/>
      <c r="M22" s="834"/>
      <c r="N22" s="834"/>
      <c r="O22" s="834"/>
      <c r="P22" s="834"/>
      <c r="Q22" s="835"/>
      <c r="R22" s="670" t="s">
        <v>645</v>
      </c>
      <c r="S22" s="670"/>
      <c r="T22" s="670"/>
      <c r="U22" s="670"/>
      <c r="V22" s="670" t="s">
        <v>642</v>
      </c>
      <c r="W22" s="670"/>
      <c r="X22" s="670"/>
      <c r="Y22" s="670"/>
      <c r="Z22" s="317"/>
    </row>
    <row r="23" spans="1:36" ht="21" customHeight="1">
      <c r="A23" s="317"/>
      <c r="B23" s="795" t="s">
        <v>643</v>
      </c>
      <c r="C23" s="699"/>
      <c r="D23" s="699"/>
      <c r="E23" s="699"/>
      <c r="F23" s="699"/>
      <c r="G23" s="699"/>
      <c r="H23" s="699"/>
      <c r="I23" s="699"/>
      <c r="J23" s="699"/>
      <c r="K23" s="699"/>
      <c r="L23" s="699"/>
      <c r="M23" s="699"/>
      <c r="N23" s="699"/>
      <c r="O23" s="699"/>
      <c r="P23" s="699"/>
      <c r="Q23" s="700"/>
      <c r="R23" s="796">
        <f>'請求書 (確定)司'!R23:U23</f>
        <v>0</v>
      </c>
      <c r="S23" s="796"/>
      <c r="T23" s="796"/>
      <c r="U23" s="796"/>
      <c r="V23" s="796">
        <f>'請求書 (確定)司'!V23:Y23</f>
        <v>0</v>
      </c>
      <c r="W23" s="796"/>
      <c r="X23" s="796"/>
      <c r="Y23" s="796"/>
      <c r="Z23" s="317"/>
      <c r="AA23" s="402"/>
    </row>
    <row r="24" spans="1:36" ht="21" customHeight="1">
      <c r="A24" s="317"/>
      <c r="B24" s="795" t="s">
        <v>629</v>
      </c>
      <c r="C24" s="699"/>
      <c r="D24" s="699"/>
      <c r="E24" s="699"/>
      <c r="F24" s="699"/>
      <c r="G24" s="699"/>
      <c r="H24" s="699"/>
      <c r="I24" s="699"/>
      <c r="J24" s="699"/>
      <c r="K24" s="699"/>
      <c r="L24" s="699"/>
      <c r="M24" s="699"/>
      <c r="N24" s="699"/>
      <c r="O24" s="699"/>
      <c r="P24" s="699"/>
      <c r="Q24" s="700"/>
      <c r="R24" s="796">
        <f>'請求書 (確定)司'!R24:U24</f>
        <v>0</v>
      </c>
      <c r="S24" s="796"/>
      <c r="T24" s="796"/>
      <c r="U24" s="796"/>
      <c r="V24" s="803"/>
      <c r="W24" s="803"/>
      <c r="X24" s="803"/>
      <c r="Y24" s="803"/>
      <c r="Z24" s="317"/>
    </row>
    <row r="25" spans="1:36" ht="21" customHeight="1">
      <c r="A25" s="317"/>
      <c r="B25" s="795"/>
      <c r="C25" s="699"/>
      <c r="D25" s="699"/>
      <c r="E25" s="699"/>
      <c r="F25" s="699"/>
      <c r="G25" s="699"/>
      <c r="H25" s="699"/>
      <c r="I25" s="699"/>
      <c r="J25" s="699"/>
      <c r="K25" s="699"/>
      <c r="L25" s="699"/>
      <c r="M25" s="699"/>
      <c r="N25" s="699"/>
      <c r="O25" s="699"/>
      <c r="P25" s="699"/>
      <c r="Q25" s="700"/>
      <c r="R25" s="796"/>
      <c r="S25" s="796"/>
      <c r="T25" s="796"/>
      <c r="U25" s="796"/>
      <c r="V25" s="796">
        <f>'請求書 (確定)司'!V25:Y25</f>
        <v>0</v>
      </c>
      <c r="W25" s="796"/>
      <c r="X25" s="796"/>
      <c r="Y25" s="796"/>
      <c r="Z25" s="317"/>
    </row>
    <row r="26" spans="1:36" ht="21" customHeight="1">
      <c r="A26" s="317"/>
      <c r="B26" s="792" t="s">
        <v>650</v>
      </c>
      <c r="C26" s="792"/>
      <c r="D26" s="792"/>
      <c r="E26" s="792"/>
      <c r="F26" s="792"/>
      <c r="G26" s="792"/>
      <c r="H26" s="792"/>
      <c r="I26" s="792"/>
      <c r="J26" s="792"/>
      <c r="K26" s="792"/>
      <c r="L26" s="792"/>
      <c r="M26" s="792"/>
      <c r="N26" s="792"/>
      <c r="O26" s="792"/>
      <c r="P26" s="792"/>
      <c r="Q26" s="792"/>
      <c r="R26" s="796">
        <f>SUM(R18:U20,R23:U25)</f>
        <v>0</v>
      </c>
      <c r="S26" s="796"/>
      <c r="T26" s="796"/>
      <c r="U26" s="796"/>
      <c r="V26" s="796"/>
      <c r="W26" s="796"/>
      <c r="X26" s="796"/>
      <c r="Y26" s="796"/>
      <c r="Z26" s="317"/>
    </row>
    <row r="27" spans="1:36" ht="21" customHeight="1">
      <c r="A27" s="317"/>
      <c r="B27" s="792" t="s">
        <v>644</v>
      </c>
      <c r="C27" s="792"/>
      <c r="D27" s="792"/>
      <c r="E27" s="792"/>
      <c r="F27" s="792"/>
      <c r="G27" s="792"/>
      <c r="H27" s="792"/>
      <c r="I27" s="792"/>
      <c r="J27" s="792"/>
      <c r="K27" s="792"/>
      <c r="L27" s="792"/>
      <c r="M27" s="792"/>
      <c r="N27" s="792"/>
      <c r="O27" s="792"/>
      <c r="P27" s="792"/>
      <c r="Q27" s="792"/>
      <c r="R27" s="796">
        <f>SUM(R18:U20,R23,R25)</f>
        <v>0</v>
      </c>
      <c r="S27" s="796"/>
      <c r="T27" s="796"/>
      <c r="U27" s="796"/>
      <c r="V27" s="796"/>
      <c r="W27" s="796"/>
      <c r="X27" s="796"/>
      <c r="Y27" s="796"/>
      <c r="Z27" s="317"/>
    </row>
    <row r="28" spans="1:36" ht="21" customHeight="1">
      <c r="A28" s="317"/>
      <c r="B28" s="648" t="s">
        <v>646</v>
      </c>
      <c r="C28" s="649"/>
      <c r="D28" s="649"/>
      <c r="E28" s="649"/>
      <c r="F28" s="649"/>
      <c r="G28" s="649"/>
      <c r="H28" s="649"/>
      <c r="I28" s="649"/>
      <c r="J28" s="649"/>
      <c r="K28" s="649"/>
      <c r="L28" s="649"/>
      <c r="M28" s="649"/>
      <c r="N28" s="649"/>
      <c r="O28" s="649"/>
      <c r="P28" s="649"/>
      <c r="Q28" s="650"/>
      <c r="R28" s="793">
        <f>SUM(V18:Y20,V23,V25)</f>
        <v>0</v>
      </c>
      <c r="S28" s="642"/>
      <c r="T28" s="642"/>
      <c r="U28" s="642"/>
      <c r="V28" s="642"/>
      <c r="W28" s="642"/>
      <c r="X28" s="642"/>
      <c r="Y28" s="643"/>
      <c r="Z28" s="317"/>
      <c r="AA28" s="403"/>
    </row>
    <row r="29" spans="1:36" ht="24" customHeight="1">
      <c r="A29" s="317"/>
      <c r="B29" s="792" t="s">
        <v>638</v>
      </c>
      <c r="C29" s="792"/>
      <c r="D29" s="792"/>
      <c r="E29" s="792"/>
      <c r="F29" s="792"/>
      <c r="G29" s="792"/>
      <c r="H29" s="792"/>
      <c r="I29" s="792"/>
      <c r="J29" s="792"/>
      <c r="K29" s="792"/>
      <c r="L29" s="792"/>
      <c r="M29" s="792"/>
      <c r="N29" s="792"/>
      <c r="O29" s="792"/>
      <c r="P29" s="792"/>
      <c r="Q29" s="792"/>
      <c r="R29" s="794">
        <f>R26+V21</f>
        <v>0</v>
      </c>
      <c r="S29" s="794"/>
      <c r="T29" s="794"/>
      <c r="U29" s="794"/>
      <c r="V29" s="794"/>
      <c r="W29" s="794"/>
      <c r="X29" s="794"/>
      <c r="Y29" s="794"/>
      <c r="Z29" s="317"/>
      <c r="AA29" s="403"/>
    </row>
    <row r="30" spans="1:36" ht="12" customHeight="1">
      <c r="A30" s="317"/>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s="317"/>
    </row>
    <row r="31" spans="1:36" ht="17.25" customHeight="1">
      <c r="A31" s="317"/>
      <c r="Z31" s="317"/>
      <c r="AA31" s="368"/>
      <c r="AB31" s="368"/>
    </row>
    <row r="32" spans="1:36" ht="17.25" customHeight="1">
      <c r="A32" s="317"/>
      <c r="B32" s="822" t="s">
        <v>114</v>
      </c>
      <c r="C32" s="822"/>
      <c r="D32" s="822"/>
      <c r="E32" s="822"/>
      <c r="F32" s="406"/>
      <c r="G32" s="407"/>
      <c r="H32" s="407"/>
      <c r="I32" s="407"/>
      <c r="J32" s="408"/>
      <c r="K32" s="408"/>
      <c r="L32" s="408"/>
      <c r="M32" s="408"/>
      <c r="N32" s="408"/>
      <c r="O32" s="408"/>
      <c r="P32" s="408"/>
      <c r="Q32" s="408"/>
      <c r="R32" s="408"/>
      <c r="S32" s="408"/>
      <c r="T32" s="408"/>
      <c r="U32" s="408"/>
      <c r="V32" s="408"/>
      <c r="W32" s="408"/>
      <c r="X32" s="408"/>
      <c r="Y32" s="409"/>
      <c r="Z32" s="317"/>
    </row>
    <row r="33" spans="1:26" ht="17.25" customHeight="1">
      <c r="A33" s="317"/>
      <c r="B33" s="823"/>
      <c r="C33" s="823"/>
      <c r="D33" s="823"/>
      <c r="E33" s="823"/>
      <c r="F33" s="410"/>
      <c r="G33" s="825"/>
      <c r="H33" s="825"/>
      <c r="I33" s="825"/>
      <c r="J33" s="825"/>
      <c r="K33" s="825"/>
      <c r="L33" s="825"/>
      <c r="M33" s="825"/>
      <c r="N33" s="825"/>
      <c r="O33" s="368"/>
      <c r="P33" s="368"/>
      <c r="Q33" s="368"/>
      <c r="R33" s="368"/>
      <c r="S33" s="368"/>
      <c r="T33" s="368"/>
      <c r="U33" s="368"/>
      <c r="V33" s="368"/>
      <c r="W33" s="368"/>
      <c r="X33" s="368"/>
      <c r="Y33" s="411"/>
      <c r="Z33" s="317"/>
    </row>
    <row r="34" spans="1:26" ht="17.25" customHeight="1">
      <c r="A34" s="317"/>
      <c r="B34" s="823"/>
      <c r="C34" s="823"/>
      <c r="D34" s="823"/>
      <c r="E34" s="823"/>
      <c r="F34" s="410"/>
      <c r="G34" s="335"/>
      <c r="H34" s="369"/>
      <c r="I34" s="369"/>
      <c r="J34" s="826"/>
      <c r="K34" s="826"/>
      <c r="L34" s="827"/>
      <c r="M34" s="827"/>
      <c r="N34" s="827"/>
      <c r="O34" s="827"/>
      <c r="P34" s="368"/>
      <c r="Q34" s="368"/>
      <c r="R34" s="368"/>
      <c r="S34" s="368"/>
      <c r="T34" s="368"/>
      <c r="U34" s="368"/>
      <c r="V34" s="368"/>
      <c r="W34" s="368"/>
      <c r="X34" s="368"/>
      <c r="Y34" s="411"/>
      <c r="Z34" s="317"/>
    </row>
    <row r="35" spans="1:26">
      <c r="B35" s="823"/>
      <c r="C35" s="823"/>
      <c r="D35" s="823"/>
      <c r="E35" s="823"/>
      <c r="F35" s="410"/>
      <c r="G35" s="335"/>
      <c r="H35" s="369"/>
      <c r="I35" s="368"/>
      <c r="J35" s="368"/>
      <c r="K35" s="368"/>
      <c r="L35" s="368"/>
      <c r="M35" s="368"/>
      <c r="N35" s="368"/>
      <c r="O35" s="368"/>
      <c r="P35" s="368"/>
      <c r="Q35" s="368"/>
      <c r="R35" s="368"/>
      <c r="S35" s="368"/>
      <c r="T35" s="368"/>
      <c r="U35" s="368"/>
      <c r="V35" s="368"/>
      <c r="W35" s="368"/>
      <c r="X35" s="368"/>
      <c r="Y35" s="411"/>
    </row>
    <row r="36" spans="1:26">
      <c r="B36" s="824"/>
      <c r="C36" s="824"/>
      <c r="D36" s="824"/>
      <c r="E36" s="824"/>
      <c r="F36" s="412"/>
      <c r="G36" s="413"/>
      <c r="H36" s="413"/>
      <c r="I36" s="828"/>
      <c r="J36" s="828"/>
      <c r="K36" s="828"/>
      <c r="L36" s="828"/>
      <c r="M36" s="828"/>
      <c r="N36" s="828"/>
      <c r="O36" s="828"/>
      <c r="P36" s="828"/>
      <c r="Q36" s="828"/>
      <c r="R36" s="828"/>
      <c r="S36" s="828"/>
      <c r="T36" s="828"/>
      <c r="U36" s="828"/>
      <c r="V36" s="828"/>
      <c r="W36" s="828"/>
      <c r="X36" s="828"/>
      <c r="Y36" s="414"/>
    </row>
  </sheetData>
  <mergeCells count="71">
    <mergeCell ref="AA3:AD3"/>
    <mergeCell ref="A4:Y5"/>
    <mergeCell ref="AA4:AD5"/>
    <mergeCell ref="B10:C10"/>
    <mergeCell ref="D10:K10"/>
    <mergeCell ref="O10:Q10"/>
    <mergeCell ref="R10:V10"/>
    <mergeCell ref="B8:I9"/>
    <mergeCell ref="J8:K9"/>
    <mergeCell ref="N8:Q8"/>
    <mergeCell ref="R8:S8"/>
    <mergeCell ref="F3:I3"/>
    <mergeCell ref="W10:Y10"/>
    <mergeCell ref="Q6:Y6"/>
    <mergeCell ref="N11:O11"/>
    <mergeCell ref="Q11:Y11"/>
    <mergeCell ref="Q12:Y12"/>
    <mergeCell ref="N13:O13"/>
    <mergeCell ref="Q13:W13"/>
    <mergeCell ref="B14:C15"/>
    <mergeCell ref="D14:I15"/>
    <mergeCell ref="J14:K15"/>
    <mergeCell ref="N14:O14"/>
    <mergeCell ref="Q14:Y14"/>
    <mergeCell ref="N15:O15"/>
    <mergeCell ref="Q15:Y15"/>
    <mergeCell ref="B18:N18"/>
    <mergeCell ref="O18:Q18"/>
    <mergeCell ref="R18:U18"/>
    <mergeCell ref="V18:Y18"/>
    <mergeCell ref="B17:N17"/>
    <mergeCell ref="O17:Q17"/>
    <mergeCell ref="R17:U17"/>
    <mergeCell ref="V17:Y17"/>
    <mergeCell ref="B19:N19"/>
    <mergeCell ref="O19:Q19"/>
    <mergeCell ref="R19:U19"/>
    <mergeCell ref="V19:Y19"/>
    <mergeCell ref="B20:N20"/>
    <mergeCell ref="O20:Q20"/>
    <mergeCell ref="R20:U20"/>
    <mergeCell ref="V20:Y20"/>
    <mergeCell ref="Z20:AB20"/>
    <mergeCell ref="B21:U21"/>
    <mergeCell ref="V21:Y21"/>
    <mergeCell ref="Z21:AB21"/>
    <mergeCell ref="B22:Q22"/>
    <mergeCell ref="R22:U22"/>
    <mergeCell ref="V22:Y22"/>
    <mergeCell ref="B27:Q27"/>
    <mergeCell ref="R27:Y27"/>
    <mergeCell ref="B23:Q23"/>
    <mergeCell ref="R23:U23"/>
    <mergeCell ref="V23:Y23"/>
    <mergeCell ref="B24:Q24"/>
    <mergeCell ref="R24:U24"/>
    <mergeCell ref="V24:Y24"/>
    <mergeCell ref="B25:Q25"/>
    <mergeCell ref="R25:U25"/>
    <mergeCell ref="V25:Y25"/>
    <mergeCell ref="B26:Q26"/>
    <mergeCell ref="R26:Y26"/>
    <mergeCell ref="B28:Q28"/>
    <mergeCell ref="R28:Y28"/>
    <mergeCell ref="B29:Q29"/>
    <mergeCell ref="R29:Y29"/>
    <mergeCell ref="B32:E36"/>
    <mergeCell ref="G33:N33"/>
    <mergeCell ref="J34:K34"/>
    <mergeCell ref="L34:O34"/>
    <mergeCell ref="I36:X36"/>
  </mergeCells>
  <phoneticPr fontId="1"/>
  <conditionalFormatting sqref="B8:I9">
    <cfRule type="cellIs" dxfId="10" priority="4" operator="equal">
      <formula>0</formula>
    </cfRule>
  </conditionalFormatting>
  <conditionalFormatting sqref="F3:I3">
    <cfRule type="cellIs" dxfId="9" priority="3" operator="equal">
      <formula>0</formula>
    </cfRule>
  </conditionalFormatting>
  <conditionalFormatting sqref="W10">
    <cfRule type="cellIs" dxfId="8" priority="1" operator="equal">
      <formula>0</formula>
    </cfRule>
    <cfRule type="expression" dxfId="7" priority="2">
      <formula>"0"</formula>
    </cfRule>
  </conditionalFormatting>
  <dataValidations count="2">
    <dataValidation type="list" allowBlank="1" showInputMessage="1" showErrorMessage="1" sqref="R8:S8" xr:uid="{80086460-08D3-4EF3-88DA-AC09809E71AE}">
      <formula1>"平成,令和"</formula1>
    </dataValidation>
    <dataValidation type="list" allowBlank="1" showInputMessage="1" showErrorMessage="1" sqref="R10:V10" xr:uid="{A22BD1B1-C7B9-4F56-A48D-B39D741D656A}">
      <formula1>"行政書士法人,司法書士法人,一般社団法人いきいき,株式会社オーシャン"</formula1>
    </dataValidation>
  </dataValidations>
  <printOptions horizontalCentered="1"/>
  <pageMargins left="0.70866141732283472" right="0.70866141732283472" top="0.59055118110236227" bottom="0" header="0.31496062992125984" footer="0"/>
  <pageSetup paperSize="9" scale="88" orientation="portrait" r:id="rId1"/>
  <headerFooter scaleWithDoc="0"/>
  <colBreaks count="1" manualBreakCount="1">
    <brk id="26" min="1" max="51" man="1"/>
  </colBreaks>
  <drawing r:id="rId2"/>
  <legacy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6">
    <tabColor rgb="FF7030A0"/>
  </sheetPr>
  <dimension ref="C1:AQ39"/>
  <sheetViews>
    <sheetView workbookViewId="0"/>
  </sheetViews>
  <sheetFormatPr defaultColWidth="9" defaultRowHeight="13.5" customHeight="1" zeroHeight="1"/>
  <cols>
    <col min="1" max="23" width="2.625" style="55" customWidth="1"/>
    <col min="24" max="29" width="2.5" style="55" customWidth="1"/>
    <col min="30" max="30" width="2.625" style="55" customWidth="1"/>
    <col min="31" max="38" width="2.5" style="55" customWidth="1"/>
    <col min="39" max="44" width="9" style="55" customWidth="1"/>
    <col min="45" max="16384" width="9" style="55"/>
  </cols>
  <sheetData>
    <row r="1" spans="3:43" ht="32.450000000000003" customHeight="1" thickBot="1">
      <c r="C1" s="53"/>
      <c r="D1" s="53"/>
      <c r="E1" s="53"/>
      <c r="F1" s="53"/>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3"/>
      <c r="AN1" s="53"/>
      <c r="AO1" s="53"/>
    </row>
    <row r="2" spans="3:43" ht="32.450000000000003" customHeight="1" thickTop="1" thickBot="1">
      <c r="C2" s="53"/>
      <c r="D2" s="56"/>
      <c r="E2" s="53"/>
      <c r="F2" s="53"/>
      <c r="G2" s="57"/>
      <c r="H2" s="54"/>
      <c r="I2" s="54"/>
      <c r="J2" s="54"/>
      <c r="K2" s="54"/>
      <c r="L2" s="54"/>
      <c r="M2" s="54"/>
      <c r="N2" s="54"/>
      <c r="O2" s="54"/>
      <c r="P2" s="54"/>
      <c r="Q2" s="54"/>
      <c r="R2" s="54"/>
      <c r="S2" s="54"/>
      <c r="V2" s="840" t="s">
        <v>161</v>
      </c>
      <c r="W2" s="840"/>
      <c r="X2" s="836" t="str">
        <f>MID(入力元!N5,1,1)</f>
        <v/>
      </c>
      <c r="Y2" s="836"/>
      <c r="Z2" s="836" t="str">
        <f>MID(入力元!N5,2,1)</f>
        <v/>
      </c>
      <c r="AA2" s="836"/>
      <c r="AB2" s="836" t="str">
        <f>MID(入力元!N5,3,1)</f>
        <v/>
      </c>
      <c r="AC2" s="836"/>
      <c r="AD2" s="117" t="s">
        <v>127</v>
      </c>
      <c r="AE2" s="836" t="str">
        <f>MID(入力元!R5,1,1)</f>
        <v/>
      </c>
      <c r="AF2" s="836"/>
      <c r="AG2" s="836" t="str">
        <f>MID(入力元!R5,2,1)</f>
        <v/>
      </c>
      <c r="AH2" s="836"/>
      <c r="AI2" s="836" t="str">
        <f>MID(入力元!R5,3,1)</f>
        <v/>
      </c>
      <c r="AJ2" s="836"/>
      <c r="AK2" s="836" t="str">
        <f>MID(入力元!R5,4,1)</f>
        <v/>
      </c>
      <c r="AL2" s="836"/>
      <c r="AM2" s="53"/>
      <c r="AN2" s="461" t="s">
        <v>264</v>
      </c>
      <c r="AO2" s="461"/>
      <c r="AP2" s="461"/>
      <c r="AQ2" s="461"/>
    </row>
    <row r="3" spans="3:43" s="60" customFormat="1" ht="32.450000000000003" customHeight="1" thickTop="1">
      <c r="C3" s="58"/>
      <c r="D3" s="58"/>
      <c r="E3" s="58"/>
      <c r="F3" s="59"/>
      <c r="H3" s="57"/>
      <c r="I3" s="57"/>
      <c r="J3" s="57"/>
      <c r="K3" s="57"/>
      <c r="L3" s="57"/>
      <c r="M3" s="57"/>
      <c r="N3" s="57"/>
      <c r="O3" s="57"/>
      <c r="P3" s="57"/>
      <c r="Q3" s="57"/>
      <c r="R3" s="57"/>
      <c r="S3" s="57"/>
      <c r="T3" s="57"/>
      <c r="U3" s="57"/>
      <c r="V3" s="57"/>
      <c r="AH3" s="57"/>
      <c r="AI3" s="57"/>
      <c r="AJ3" s="57"/>
      <c r="AK3" s="57"/>
      <c r="AL3" s="57"/>
      <c r="AM3" s="58"/>
      <c r="AN3" s="462" t="str">
        <f>入力元!$AJ$9&amp;入力元!$AJ$14&amp;IF(OR(入力元!$AC$9="有",入力元!$AC$14="有"),"に外字あり","")</f>
        <v/>
      </c>
      <c r="AO3" s="463"/>
      <c r="AP3" s="463"/>
      <c r="AQ3" s="464"/>
    </row>
    <row r="4" spans="3:43" s="60" customFormat="1" ht="32.450000000000003" customHeight="1" thickBot="1">
      <c r="C4" s="58"/>
      <c r="D4" s="58"/>
      <c r="E4" s="58"/>
      <c r="F4" s="59"/>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8"/>
      <c r="AN4" s="465"/>
      <c r="AO4" s="466"/>
      <c r="AP4" s="466"/>
      <c r="AQ4" s="467"/>
    </row>
    <row r="5" spans="3:43" s="60" customFormat="1" ht="32.450000000000003" customHeight="1">
      <c r="C5" s="58"/>
      <c r="D5" s="58"/>
      <c r="E5" s="58"/>
      <c r="F5" s="59"/>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8"/>
      <c r="AN5" s="58"/>
      <c r="AO5" s="58"/>
    </row>
    <row r="6" spans="3:43" s="60" customFormat="1" ht="32.450000000000003" customHeight="1">
      <c r="C6" s="58"/>
      <c r="D6" s="58"/>
      <c r="E6" s="58"/>
      <c r="F6" s="61"/>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2"/>
      <c r="AM6" s="58"/>
      <c r="AN6" s="58"/>
      <c r="AO6" s="58"/>
    </row>
    <row r="7" spans="3:43" ht="32.450000000000003" customHeight="1">
      <c r="C7" s="58"/>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c r="AH7" s="57"/>
      <c r="AI7" s="57"/>
      <c r="AJ7" s="57"/>
      <c r="AK7" s="57"/>
      <c r="AL7" s="57"/>
      <c r="AM7" s="58"/>
      <c r="AN7" s="58"/>
      <c r="AO7" s="58"/>
    </row>
    <row r="8" spans="3:43" ht="32.450000000000003" customHeight="1">
      <c r="C8" s="58"/>
      <c r="AM8" s="58"/>
      <c r="AN8" s="58"/>
      <c r="AO8" s="58"/>
    </row>
    <row r="9" spans="3:43" ht="32.450000000000003" customHeight="1">
      <c r="C9" s="58"/>
      <c r="G9" s="837">
        <f>入力元!L6</f>
        <v>0</v>
      </c>
      <c r="H9" s="837"/>
      <c r="I9" s="837"/>
      <c r="J9" s="837"/>
      <c r="K9" s="837"/>
      <c r="L9" s="837"/>
      <c r="M9" s="837"/>
      <c r="N9" s="837"/>
      <c r="O9" s="837"/>
      <c r="P9" s="837"/>
      <c r="Q9" s="837"/>
      <c r="R9" s="837"/>
      <c r="S9" s="837"/>
      <c r="T9" s="837"/>
      <c r="U9" s="837"/>
      <c r="V9" s="837"/>
      <c r="W9" s="837"/>
      <c r="X9" s="837"/>
      <c r="Y9" s="837"/>
      <c r="Z9" s="837"/>
      <c r="AA9" s="837"/>
      <c r="AB9" s="837"/>
      <c r="AC9" s="837"/>
      <c r="AD9" s="837"/>
      <c r="AE9" s="837"/>
      <c r="AF9" s="837"/>
      <c r="AG9" s="837"/>
      <c r="AH9" s="837"/>
      <c r="AI9" s="837"/>
      <c r="AJ9" s="837"/>
      <c r="AK9" s="837"/>
      <c r="AL9" s="837"/>
      <c r="AM9" s="58"/>
      <c r="AN9" s="58"/>
      <c r="AO9" s="58"/>
    </row>
    <row r="10" spans="3:43" ht="32.450000000000003" customHeight="1">
      <c r="C10" s="53"/>
      <c r="D10" s="53"/>
      <c r="E10" s="53"/>
      <c r="F10" s="63"/>
      <c r="G10" s="838">
        <f>入力元!L7</f>
        <v>0</v>
      </c>
      <c r="H10" s="838"/>
      <c r="I10" s="838"/>
      <c r="J10" s="838"/>
      <c r="K10" s="838"/>
      <c r="L10" s="838"/>
      <c r="M10" s="838"/>
      <c r="N10" s="838"/>
      <c r="O10" s="838"/>
      <c r="P10" s="838"/>
      <c r="Q10" s="838"/>
      <c r="R10" s="838"/>
      <c r="S10" s="838"/>
      <c r="T10" s="838"/>
      <c r="U10" s="838"/>
      <c r="V10" s="838"/>
      <c r="W10" s="838"/>
      <c r="X10" s="838"/>
      <c r="Y10" s="838"/>
      <c r="Z10" s="838"/>
      <c r="AA10" s="838"/>
      <c r="AB10" s="838"/>
      <c r="AC10" s="838"/>
      <c r="AD10" s="838"/>
      <c r="AE10" s="838"/>
      <c r="AF10" s="838"/>
      <c r="AG10" s="838"/>
      <c r="AH10" s="838"/>
      <c r="AI10" s="838"/>
      <c r="AJ10" s="838"/>
      <c r="AK10" s="838"/>
      <c r="AL10" s="838"/>
      <c r="AM10" s="53"/>
      <c r="AN10" s="53"/>
      <c r="AO10" s="53"/>
    </row>
    <row r="11" spans="3:43" ht="32.450000000000003" customHeight="1">
      <c r="C11" s="53"/>
      <c r="D11" s="53"/>
      <c r="E11" s="53"/>
      <c r="F11" s="63"/>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3"/>
      <c r="AN11" s="53"/>
      <c r="AO11" s="53"/>
    </row>
    <row r="12" spans="3:43" ht="32.450000000000003" customHeight="1">
      <c r="C12" s="53"/>
      <c r="D12" s="53"/>
      <c r="E12" s="53"/>
      <c r="F12" s="63"/>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3"/>
      <c r="AN12" s="53"/>
      <c r="AO12" s="53"/>
    </row>
    <row r="13" spans="3:43" ht="32.450000000000003" customHeight="1">
      <c r="C13" s="53"/>
      <c r="D13" s="53"/>
      <c r="E13" s="53"/>
      <c r="F13" s="63"/>
      <c r="G13" s="57"/>
      <c r="H13" s="57"/>
      <c r="I13" s="57"/>
      <c r="J13" s="57"/>
      <c r="K13" s="57"/>
      <c r="L13" s="57"/>
      <c r="M13" s="64"/>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3"/>
      <c r="AN13" s="53"/>
      <c r="AO13" s="53"/>
    </row>
    <row r="14" spans="3:43" ht="42" customHeight="1">
      <c r="C14" s="53"/>
      <c r="D14" s="53"/>
      <c r="E14" s="53"/>
      <c r="F14" s="63"/>
      <c r="G14" s="57"/>
      <c r="H14" s="57"/>
      <c r="I14" s="57"/>
      <c r="J14" s="57"/>
      <c r="K14" s="839">
        <f>入力元!L8</f>
        <v>0</v>
      </c>
      <c r="L14" s="839"/>
      <c r="M14" s="839"/>
      <c r="N14" s="839"/>
      <c r="O14" s="839"/>
      <c r="P14" s="839"/>
      <c r="Q14" s="839"/>
      <c r="R14" s="839"/>
      <c r="S14" s="839"/>
      <c r="T14" s="839"/>
      <c r="U14" s="839"/>
      <c r="V14" s="839"/>
      <c r="W14" s="839"/>
      <c r="X14" s="839"/>
      <c r="Y14" s="839"/>
      <c r="Z14" s="839"/>
      <c r="AA14" s="839"/>
      <c r="AB14" s="839" t="s">
        <v>129</v>
      </c>
      <c r="AC14" s="839"/>
      <c r="AD14" s="839"/>
      <c r="AE14" s="57"/>
      <c r="AF14" s="57"/>
      <c r="AG14" s="57"/>
      <c r="AH14" s="57"/>
      <c r="AI14" s="57"/>
      <c r="AJ14" s="57"/>
      <c r="AK14" s="57"/>
      <c r="AL14" s="57"/>
      <c r="AM14" s="53"/>
      <c r="AN14" s="53"/>
      <c r="AO14" s="53"/>
    </row>
    <row r="15" spans="3:43" ht="32.450000000000003" customHeight="1">
      <c r="C15" s="53"/>
      <c r="D15" s="53"/>
      <c r="E15" s="53"/>
      <c r="F15" s="63"/>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3"/>
      <c r="AN15" s="53"/>
      <c r="AO15" s="53"/>
    </row>
    <row r="16" spans="3:43" ht="32.450000000000003" customHeight="1">
      <c r="C16" s="53"/>
      <c r="D16" s="53"/>
      <c r="E16" s="53"/>
      <c r="F16" s="63"/>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3"/>
      <c r="AN16" s="53"/>
      <c r="AO16" s="53"/>
    </row>
    <row r="17" spans="3:41" ht="32.450000000000003" customHeight="1">
      <c r="C17" s="53"/>
      <c r="D17" s="53"/>
      <c r="E17" s="53"/>
      <c r="F17" s="63"/>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3"/>
      <c r="AN17" s="53"/>
      <c r="AO17" s="53"/>
    </row>
    <row r="18" spans="3:41" ht="32.450000000000003" customHeight="1">
      <c r="C18" s="53"/>
      <c r="D18" s="53"/>
      <c r="E18" s="53"/>
      <c r="F18" s="63"/>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3"/>
      <c r="AN18" s="53"/>
      <c r="AO18" s="53"/>
    </row>
    <row r="19" spans="3:41" ht="32.450000000000003" customHeight="1">
      <c r="C19" s="53"/>
      <c r="D19" s="53"/>
      <c r="E19" s="53"/>
      <c r="F19" s="63"/>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3"/>
      <c r="AN19" s="53"/>
      <c r="AO19" s="53"/>
    </row>
    <row r="20" spans="3:41" ht="32.450000000000003" customHeight="1">
      <c r="C20" s="53"/>
      <c r="D20" s="53"/>
      <c r="E20" s="53"/>
      <c r="F20" s="63"/>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3"/>
      <c r="AN20" s="53"/>
      <c r="AO20" s="53"/>
    </row>
    <row r="21" spans="3:41">
      <c r="C21" s="53"/>
      <c r="D21" s="53"/>
      <c r="E21" s="5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53"/>
      <c r="AN21" s="53"/>
      <c r="AO21" s="53"/>
    </row>
    <row r="22" spans="3:41">
      <c r="C22" s="53"/>
      <c r="D22" s="53"/>
      <c r="E22" s="5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53"/>
      <c r="AN22" s="53"/>
      <c r="AO22" s="53"/>
    </row>
    <row r="23" spans="3:41">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row>
    <row r="24" spans="3:41">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row>
    <row r="25" spans="3:41">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row>
    <row r="26" spans="3:41">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row>
    <row r="27" spans="3:41">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row>
    <row r="28" spans="3:41">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row>
    <row r="29" spans="3:41"/>
    <row r="30" spans="3:41"/>
    <row r="31" spans="3:41"/>
    <row r="32" spans="3:41"/>
    <row r="33"/>
    <row r="34"/>
    <row r="35"/>
    <row r="36"/>
    <row r="37"/>
    <row r="38"/>
    <row r="39"/>
  </sheetData>
  <mergeCells count="14">
    <mergeCell ref="G10:AL10"/>
    <mergeCell ref="K14:AA14"/>
    <mergeCell ref="AB14:AD14"/>
    <mergeCell ref="V2:W2"/>
    <mergeCell ref="X2:Y2"/>
    <mergeCell ref="Z2:AA2"/>
    <mergeCell ref="AB2:AC2"/>
    <mergeCell ref="AE2:AF2"/>
    <mergeCell ref="AG2:AH2"/>
    <mergeCell ref="AN2:AQ2"/>
    <mergeCell ref="AN3:AQ4"/>
    <mergeCell ref="AI2:AJ2"/>
    <mergeCell ref="AK2:AL2"/>
    <mergeCell ref="G9:AL9"/>
  </mergeCells>
  <phoneticPr fontId="1"/>
  <conditionalFormatting sqref="K14:AA14">
    <cfRule type="cellIs" dxfId="6" priority="2" operator="equal">
      <formula>0</formula>
    </cfRule>
  </conditionalFormatting>
  <conditionalFormatting sqref="X2 Z2 AD2:AE2 AG2 AI2 AK2 G9:AL10">
    <cfRule type="cellIs" dxfId="5" priority="3" operator="equal">
      <formula>0</formula>
    </cfRule>
  </conditionalFormatting>
  <conditionalFormatting sqref="AB2">
    <cfRule type="cellIs" dxfId="4" priority="1" operator="equal">
      <formula>0</formula>
    </cfRule>
  </conditionalFormatting>
  <pageMargins left="0.7" right="0.7" top="0.75" bottom="0.75" header="0.3" footer="0.3"/>
  <pageSetup paperSize="71"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7">
    <tabColor rgb="FF7030A0"/>
  </sheetPr>
  <dimension ref="A1:W40"/>
  <sheetViews>
    <sheetView workbookViewId="0"/>
  </sheetViews>
  <sheetFormatPr defaultColWidth="9" defaultRowHeight="13.5" zeroHeight="1"/>
  <cols>
    <col min="1" max="8" width="2.625" style="95" customWidth="1"/>
    <col min="9" max="9" width="2.5" style="95" customWidth="1"/>
    <col min="10" max="10" width="4.375" style="95" bestFit="1" customWidth="1"/>
    <col min="11" max="13" width="2.625" style="95" customWidth="1"/>
    <col min="14" max="14" width="3.125" style="95" bestFit="1" customWidth="1"/>
    <col min="15" max="18" width="2.625" style="95" customWidth="1"/>
    <col min="19" max="16384" width="9" style="95"/>
  </cols>
  <sheetData>
    <row r="1" spans="1:23" ht="14.25" thickBot="1"/>
    <row r="2" spans="1:23" ht="20.25" thickTop="1" thickBot="1">
      <c r="H2" s="93"/>
      <c r="I2" s="93"/>
      <c r="J2" s="96" t="s">
        <v>410</v>
      </c>
      <c r="K2" s="97" t="str">
        <f>MID(入力元!N5,1,1)</f>
        <v/>
      </c>
      <c r="L2" s="97" t="str">
        <f>MID(入力元!N5,2,1)</f>
        <v/>
      </c>
      <c r="M2" s="97" t="str">
        <f>MID(入力元!N5,3,1)</f>
        <v/>
      </c>
      <c r="N2" s="96" t="s">
        <v>411</v>
      </c>
      <c r="O2" s="97" t="str">
        <f>MID(入力元!R5,1,1)</f>
        <v/>
      </c>
      <c r="P2" s="97" t="str">
        <f>MID(入力元!R5,2,1)</f>
        <v/>
      </c>
      <c r="Q2" s="97" t="str">
        <f>MID(入力元!R5,3,1)</f>
        <v/>
      </c>
      <c r="R2" s="97" t="str">
        <f>MID(入力元!R5,4,1)</f>
        <v/>
      </c>
      <c r="T2" s="461" t="s">
        <v>264</v>
      </c>
      <c r="U2" s="461"/>
      <c r="V2" s="461"/>
      <c r="W2" s="461"/>
    </row>
    <row r="3" spans="1:23" ht="21.75" thickTop="1">
      <c r="F3" s="65"/>
      <c r="G3" s="65"/>
      <c r="H3" s="65"/>
      <c r="I3" s="65"/>
      <c r="J3" s="98"/>
      <c r="K3" s="98"/>
      <c r="L3" s="98"/>
      <c r="M3" s="98"/>
      <c r="N3" s="98"/>
      <c r="O3" s="98"/>
      <c r="P3" s="98"/>
      <c r="Q3" s="98"/>
      <c r="T3" s="462" t="str">
        <f>入力元!$AJ$9&amp;入力元!$AJ$14&amp;IF(OR(入力元!$AC$9="有",入力元!$AC$14="有"),"に外字あり","")</f>
        <v/>
      </c>
      <c r="U3" s="463"/>
      <c r="V3" s="463"/>
      <c r="W3" s="464"/>
    </row>
    <row r="4" spans="1:23" ht="14.25" thickBot="1">
      <c r="T4" s="465"/>
      <c r="U4" s="466"/>
      <c r="V4" s="466"/>
      <c r="W4" s="467"/>
    </row>
    <row r="5" spans="1:23"/>
    <row r="6" spans="1:23"/>
    <row r="7" spans="1:23" ht="28.5">
      <c r="A7" s="99"/>
      <c r="B7" s="100"/>
      <c r="C7" s="100"/>
      <c r="D7" s="100"/>
      <c r="E7" s="100"/>
      <c r="F7" s="100"/>
      <c r="G7" s="100"/>
      <c r="H7" s="100"/>
      <c r="I7" s="100"/>
      <c r="J7" s="100"/>
      <c r="K7" s="100"/>
      <c r="L7" s="100"/>
      <c r="M7" s="100"/>
      <c r="N7" s="100"/>
      <c r="O7" s="100"/>
      <c r="P7" s="101"/>
      <c r="Q7" s="101"/>
      <c r="R7" s="102"/>
      <c r="S7" s="102"/>
    </row>
    <row r="8" spans="1:23" s="102" customFormat="1" ht="28.5">
      <c r="A8" s="103"/>
      <c r="B8" s="103"/>
      <c r="C8" s="103"/>
      <c r="D8" s="103"/>
      <c r="E8" s="103"/>
      <c r="F8" s="103"/>
      <c r="G8" s="103"/>
      <c r="H8" s="103"/>
      <c r="I8" s="103"/>
      <c r="J8" s="103"/>
      <c r="K8" s="103"/>
      <c r="L8" s="103"/>
      <c r="M8" s="103"/>
      <c r="N8" s="103"/>
      <c r="O8" s="103"/>
      <c r="P8" s="101"/>
      <c r="Q8" s="101"/>
    </row>
    <row r="9" spans="1:23" ht="18.75">
      <c r="A9" s="843">
        <f>入力元!L6</f>
        <v>0</v>
      </c>
      <c r="B9" s="843"/>
      <c r="C9" s="843"/>
      <c r="D9" s="843"/>
      <c r="E9" s="843"/>
      <c r="F9" s="843"/>
      <c r="G9" s="843"/>
      <c r="H9" s="843"/>
      <c r="I9" s="843"/>
      <c r="J9" s="843"/>
      <c r="K9" s="843"/>
      <c r="L9" s="843"/>
      <c r="M9" s="843"/>
      <c r="N9" s="843"/>
      <c r="O9" s="843"/>
      <c r="P9" s="843"/>
      <c r="Q9" s="843"/>
      <c r="R9" s="843"/>
    </row>
    <row r="10" spans="1:23" ht="18.75">
      <c r="A10" s="104"/>
      <c r="B10" s="104"/>
      <c r="C10" s="844">
        <f>入力元!L7</f>
        <v>0</v>
      </c>
      <c r="D10" s="844"/>
      <c r="E10" s="844"/>
      <c r="F10" s="844"/>
      <c r="G10" s="844"/>
      <c r="H10" s="844"/>
      <c r="I10" s="844"/>
      <c r="J10" s="844"/>
      <c r="K10" s="844"/>
      <c r="L10" s="844"/>
      <c r="M10" s="844"/>
      <c r="N10" s="844"/>
      <c r="O10" s="844"/>
      <c r="P10" s="844"/>
      <c r="Q10" s="844"/>
      <c r="R10" s="844"/>
    </row>
    <row r="11" spans="1:23" ht="21">
      <c r="A11" s="105"/>
      <c r="B11" s="94"/>
      <c r="C11" s="94"/>
      <c r="D11" s="94"/>
      <c r="E11" s="94"/>
      <c r="F11" s="94"/>
      <c r="G11" s="94"/>
      <c r="H11" s="94"/>
      <c r="I11" s="94"/>
      <c r="J11" s="94"/>
      <c r="K11" s="94"/>
      <c r="L11" s="94"/>
      <c r="M11" s="94"/>
      <c r="N11" s="94"/>
      <c r="O11" s="94"/>
      <c r="P11" s="94"/>
      <c r="Q11" s="106"/>
      <c r="R11" s="106"/>
    </row>
    <row r="12" spans="1:23" ht="21">
      <c r="A12" s="105"/>
      <c r="B12" s="94"/>
      <c r="C12" s="94"/>
      <c r="D12" s="94"/>
      <c r="E12" s="94"/>
      <c r="F12" s="94"/>
      <c r="G12" s="94"/>
      <c r="H12" s="94"/>
      <c r="I12" s="94"/>
      <c r="J12" s="94"/>
      <c r="K12" s="94"/>
      <c r="L12" s="94"/>
      <c r="M12" s="94"/>
      <c r="N12" s="94"/>
      <c r="O12" s="94"/>
      <c r="P12" s="94"/>
      <c r="Q12" s="106"/>
      <c r="R12" s="106"/>
    </row>
    <row r="13" spans="1:23" ht="24">
      <c r="A13" s="105"/>
      <c r="B13" s="845"/>
      <c r="C13" s="845"/>
      <c r="D13" s="845"/>
      <c r="E13" s="845"/>
      <c r="F13" s="845"/>
      <c r="G13" s="845"/>
      <c r="H13" s="845"/>
      <c r="I13" s="845"/>
      <c r="J13" s="845"/>
      <c r="K13" s="845"/>
      <c r="L13" s="845"/>
      <c r="M13" s="845"/>
      <c r="N13" s="845"/>
      <c r="O13" s="845"/>
      <c r="P13" s="845"/>
      <c r="Q13" s="845"/>
      <c r="R13" s="106"/>
    </row>
    <row r="14" spans="1:23" ht="18.75" customHeight="1">
      <c r="A14" s="159"/>
      <c r="B14" s="159"/>
      <c r="C14" s="841">
        <f>入力元!L8</f>
        <v>0</v>
      </c>
      <c r="D14" s="841"/>
      <c r="E14" s="841"/>
      <c r="F14" s="841"/>
      <c r="G14" s="841"/>
      <c r="H14" s="841"/>
      <c r="I14" s="841"/>
      <c r="J14" s="841"/>
      <c r="K14" s="841"/>
      <c r="L14" s="841"/>
      <c r="M14" s="841"/>
      <c r="N14" s="841"/>
      <c r="O14" s="842" t="s">
        <v>263</v>
      </c>
      <c r="P14" s="842"/>
      <c r="Q14" s="159"/>
      <c r="R14" s="159"/>
    </row>
    <row r="15" spans="1:23" ht="17.25" customHeight="1">
      <c r="A15" s="159"/>
      <c r="B15" s="159"/>
      <c r="C15" s="841"/>
      <c r="D15" s="841"/>
      <c r="E15" s="841"/>
      <c r="F15" s="841"/>
      <c r="G15" s="841"/>
      <c r="H15" s="841"/>
      <c r="I15" s="841"/>
      <c r="J15" s="841"/>
      <c r="K15" s="841"/>
      <c r="L15" s="841"/>
      <c r="M15" s="841"/>
      <c r="N15" s="841"/>
      <c r="O15" s="842"/>
      <c r="P15" s="842"/>
      <c r="Q15" s="159"/>
      <c r="R15" s="159"/>
    </row>
    <row r="16" spans="1:23" ht="18.75">
      <c r="B16" s="107"/>
      <c r="C16" s="108"/>
      <c r="Q16" s="109"/>
    </row>
    <row r="17" spans="3:19" ht="18.75">
      <c r="C17" s="108"/>
      <c r="D17" s="110"/>
      <c r="E17" s="110"/>
      <c r="F17" s="110"/>
      <c r="G17" s="110"/>
      <c r="H17" s="110"/>
      <c r="I17" s="110"/>
      <c r="J17" s="110"/>
      <c r="K17" s="110"/>
      <c r="L17" s="110"/>
      <c r="M17" s="110"/>
      <c r="N17" s="111"/>
      <c r="O17" s="111"/>
      <c r="P17" s="108"/>
      <c r="Q17" s="111"/>
    </row>
    <row r="18" spans="3:19" ht="18.75">
      <c r="C18" s="112"/>
      <c r="D18" s="112"/>
      <c r="E18" s="112"/>
      <c r="F18" s="112"/>
      <c r="G18" s="112"/>
      <c r="H18" s="112"/>
      <c r="I18" s="112"/>
      <c r="J18" s="112"/>
      <c r="K18" s="112"/>
      <c r="L18" s="112"/>
      <c r="M18" s="112"/>
      <c r="N18" s="113"/>
      <c r="O18" s="113"/>
      <c r="P18" s="113"/>
      <c r="Q18" s="113"/>
    </row>
    <row r="19" spans="3:19" ht="18.75">
      <c r="C19" s="112"/>
      <c r="D19" s="112"/>
      <c r="E19" s="112"/>
      <c r="F19" s="112"/>
      <c r="G19" s="112"/>
      <c r="H19" s="112"/>
      <c r="I19" s="112"/>
      <c r="J19" s="112"/>
      <c r="K19" s="112"/>
      <c r="L19" s="112"/>
      <c r="M19" s="112"/>
      <c r="N19" s="113"/>
      <c r="O19" s="113"/>
      <c r="P19" s="113"/>
      <c r="Q19" s="113"/>
    </row>
    <row r="20" spans="3:19" s="115" customFormat="1" ht="12">
      <c r="C20" s="114"/>
      <c r="D20" s="114"/>
      <c r="E20" s="114"/>
      <c r="F20" s="114"/>
      <c r="G20" s="114"/>
      <c r="H20" s="114"/>
      <c r="I20" s="114"/>
      <c r="J20" s="114"/>
      <c r="K20" s="114"/>
      <c r="L20" s="114"/>
      <c r="O20" s="116"/>
      <c r="P20" s="116"/>
      <c r="Q20" s="116"/>
      <c r="R20" s="116"/>
      <c r="S20" s="116"/>
    </row>
    <row r="21" spans="3:19"/>
    <row r="22" spans="3:19"/>
    <row r="23" spans="3:19"/>
    <row r="24" spans="3:19"/>
    <row r="25" spans="3:19"/>
    <row r="26" spans="3:19"/>
    <row r="27" spans="3:19"/>
    <row r="28" spans="3:19"/>
    <row r="29" spans="3:19"/>
    <row r="30" spans="3:19"/>
    <row r="31" spans="3:19"/>
    <row r="32" spans="3:19"/>
    <row r="33"/>
    <row r="34"/>
    <row r="35"/>
    <row r="36"/>
    <row r="37"/>
    <row r="38"/>
    <row r="39"/>
    <row r="40"/>
  </sheetData>
  <mergeCells count="7">
    <mergeCell ref="T2:W2"/>
    <mergeCell ref="T3:W4"/>
    <mergeCell ref="C14:N15"/>
    <mergeCell ref="O14:P15"/>
    <mergeCell ref="A9:R9"/>
    <mergeCell ref="C10:R10"/>
    <mergeCell ref="B13:Q13"/>
  </mergeCells>
  <phoneticPr fontId="1"/>
  <conditionalFormatting sqref="A14:C14 O14 Q14:R15 A15:B15">
    <cfRule type="cellIs" dxfId="3" priority="1" operator="equal">
      <formula>0</formula>
    </cfRule>
  </conditionalFormatting>
  <conditionalFormatting sqref="J2:R2 A9:R13">
    <cfRule type="cellIs" dxfId="2" priority="2" operator="equal">
      <formula>0</formula>
    </cfRule>
  </conditionalFormatting>
  <printOptions horizontalCentered="1"/>
  <pageMargins left="0.11811023622047245" right="0.11811023622047245" top="0.35433070866141736" bottom="0.74803149606299213" header="0.31496062992125984" footer="0.31496062992125984"/>
  <pageSetup paperSize="73"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030A0"/>
  </sheetPr>
  <dimension ref="A1:W40"/>
  <sheetViews>
    <sheetView topLeftCell="A13" workbookViewId="0"/>
  </sheetViews>
  <sheetFormatPr defaultColWidth="9" defaultRowHeight="13.5" customHeight="1" zeroHeight="1"/>
  <cols>
    <col min="1" max="8" width="2.625" style="95" customWidth="1"/>
    <col min="9" max="9" width="2.5" style="95" customWidth="1"/>
    <col min="10" max="10" width="4.375" style="95" bestFit="1" customWidth="1"/>
    <col min="11" max="13" width="2.625" style="95" customWidth="1"/>
    <col min="14" max="14" width="3.125" style="95" bestFit="1" customWidth="1"/>
    <col min="15" max="18" width="2.625" style="95" customWidth="1"/>
    <col min="19" max="16384" width="9" style="95"/>
  </cols>
  <sheetData>
    <row r="1" spans="1:23" ht="14.25" thickBot="1"/>
    <row r="2" spans="1:23" ht="20.25" thickTop="1" thickBot="1">
      <c r="H2" s="93"/>
      <c r="I2" s="93"/>
      <c r="J2" s="96" t="s">
        <v>410</v>
      </c>
      <c r="K2" s="97" t="str">
        <f>MID(入力元!N5,1,1)</f>
        <v/>
      </c>
      <c r="L2" s="97" t="str">
        <f>MID(入力元!N5,2,1)</f>
        <v/>
      </c>
      <c r="M2" s="97" t="str">
        <f>MID(入力元!N5,3,1)</f>
        <v/>
      </c>
      <c r="N2" s="96" t="s">
        <v>411</v>
      </c>
      <c r="O2" s="97" t="str">
        <f>MID(入力元!R5,1,1)</f>
        <v/>
      </c>
      <c r="P2" s="97" t="str">
        <f>MID(入力元!R5,2,1)</f>
        <v/>
      </c>
      <c r="Q2" s="97" t="str">
        <f>MID(入力元!R5,3,1)</f>
        <v/>
      </c>
      <c r="R2" s="97" t="str">
        <f>MID(入力元!R5,4,1)</f>
        <v/>
      </c>
      <c r="T2" s="461" t="s">
        <v>264</v>
      </c>
      <c r="U2" s="461"/>
      <c r="V2" s="461"/>
      <c r="W2" s="461"/>
    </row>
    <row r="3" spans="1:23" ht="21.75" thickTop="1">
      <c r="F3" s="65"/>
      <c r="G3" s="65"/>
      <c r="H3" s="65"/>
      <c r="I3" s="65"/>
      <c r="J3" s="98"/>
      <c r="K3" s="98"/>
      <c r="L3" s="98"/>
      <c r="M3" s="98"/>
      <c r="N3" s="98"/>
      <c r="O3" s="98"/>
      <c r="P3" s="98"/>
      <c r="Q3" s="98"/>
      <c r="T3" s="462" t="str">
        <f>入力元!$AJ$9&amp;入力元!$AJ$14&amp;IF(OR(入力元!$AC$9="有",入力元!$AC$14="有"),"に外字あり","")</f>
        <v/>
      </c>
      <c r="U3" s="463"/>
      <c r="V3" s="463"/>
      <c r="W3" s="464"/>
    </row>
    <row r="4" spans="1:23" ht="14.25" thickBot="1">
      <c r="T4" s="465"/>
      <c r="U4" s="466"/>
      <c r="V4" s="466"/>
      <c r="W4" s="467"/>
    </row>
    <row r="5" spans="1:23"/>
    <row r="6" spans="1:23"/>
    <row r="7" spans="1:23" ht="28.5">
      <c r="A7" s="99"/>
      <c r="B7" s="100"/>
      <c r="C7" s="100"/>
      <c r="D7" s="100"/>
      <c r="E7" s="100"/>
      <c r="F7" s="100"/>
      <c r="G7" s="100"/>
      <c r="H7" s="100"/>
      <c r="I7" s="100"/>
      <c r="J7" s="100"/>
      <c r="K7" s="100"/>
      <c r="L7" s="100"/>
      <c r="M7" s="100"/>
      <c r="N7" s="100"/>
      <c r="O7" s="100"/>
      <c r="P7" s="101"/>
      <c r="Q7" s="101"/>
      <c r="R7" s="102"/>
      <c r="S7" s="102"/>
    </row>
    <row r="8" spans="1:23" s="102" customFormat="1" ht="28.5">
      <c r="A8" s="103"/>
      <c r="B8" s="103"/>
      <c r="C8" s="103"/>
      <c r="D8" s="103"/>
      <c r="E8" s="103"/>
      <c r="F8" s="103"/>
      <c r="G8" s="103"/>
      <c r="H8" s="103"/>
      <c r="I8" s="103"/>
      <c r="J8" s="103"/>
      <c r="K8" s="103"/>
      <c r="L8" s="103"/>
      <c r="M8" s="103"/>
      <c r="N8" s="103"/>
      <c r="O8" s="103"/>
      <c r="P8" s="101"/>
      <c r="Q8" s="101"/>
    </row>
    <row r="9" spans="1:23" ht="18.75">
      <c r="A9" s="843">
        <f>入力元!L6</f>
        <v>0</v>
      </c>
      <c r="B9" s="843"/>
      <c r="C9" s="843"/>
      <c r="D9" s="843"/>
      <c r="E9" s="843"/>
      <c r="F9" s="843"/>
      <c r="G9" s="843"/>
      <c r="H9" s="843"/>
      <c r="I9" s="843"/>
      <c r="J9" s="843"/>
      <c r="K9" s="843"/>
      <c r="L9" s="843"/>
      <c r="M9" s="843"/>
      <c r="N9" s="843"/>
      <c r="O9" s="843"/>
      <c r="P9" s="843"/>
      <c r="Q9" s="843"/>
      <c r="R9" s="843"/>
    </row>
    <row r="10" spans="1:23" ht="18.75">
      <c r="A10" s="104"/>
      <c r="B10" s="104"/>
      <c r="C10" s="844">
        <f>入力元!L7</f>
        <v>0</v>
      </c>
      <c r="D10" s="844"/>
      <c r="E10" s="844"/>
      <c r="F10" s="844"/>
      <c r="G10" s="844"/>
      <c r="H10" s="844"/>
      <c r="I10" s="844"/>
      <c r="J10" s="844"/>
      <c r="K10" s="844"/>
      <c r="L10" s="844"/>
      <c r="M10" s="844"/>
      <c r="N10" s="844"/>
      <c r="O10" s="844"/>
      <c r="P10" s="844"/>
      <c r="Q10" s="844"/>
      <c r="R10" s="844"/>
    </row>
    <row r="11" spans="1:23" ht="21">
      <c r="A11" s="105"/>
      <c r="B11" s="94"/>
      <c r="C11" s="94"/>
      <c r="D11" s="94"/>
      <c r="E11" s="94"/>
      <c r="F11" s="94"/>
      <c r="G11" s="94"/>
      <c r="H11" s="94"/>
      <c r="I11" s="94"/>
      <c r="J11" s="94"/>
      <c r="K11" s="94"/>
      <c r="L11" s="94"/>
      <c r="M11" s="94"/>
      <c r="N11" s="94"/>
      <c r="O11" s="94"/>
      <c r="P11" s="94"/>
      <c r="Q11" s="106"/>
      <c r="R11" s="106"/>
    </row>
    <row r="12" spans="1:23" ht="21">
      <c r="A12" s="105"/>
      <c r="B12" s="94"/>
      <c r="C12" s="94"/>
      <c r="D12" s="94"/>
      <c r="E12" s="94"/>
      <c r="F12" s="94"/>
      <c r="G12" s="94"/>
      <c r="H12" s="94"/>
      <c r="I12" s="94"/>
      <c r="J12" s="94"/>
      <c r="K12" s="94"/>
      <c r="L12" s="94"/>
      <c r="M12" s="94"/>
      <c r="N12" s="94"/>
      <c r="O12" s="94"/>
      <c r="P12" s="94"/>
      <c r="Q12" s="106"/>
      <c r="R12" s="106"/>
    </row>
    <row r="13" spans="1:23" ht="24">
      <c r="A13" s="105"/>
      <c r="B13" s="845"/>
      <c r="C13" s="845"/>
      <c r="D13" s="845"/>
      <c r="E13" s="845"/>
      <c r="F13" s="845"/>
      <c r="G13" s="845"/>
      <c r="H13" s="845"/>
      <c r="I13" s="845"/>
      <c r="J13" s="845"/>
      <c r="K13" s="845"/>
      <c r="L13" s="845"/>
      <c r="M13" s="845"/>
      <c r="N13" s="845"/>
      <c r="O13" s="845"/>
      <c r="P13" s="845"/>
      <c r="Q13" s="845"/>
      <c r="R13" s="106"/>
    </row>
    <row r="14" spans="1:23" ht="18.75" customHeight="1">
      <c r="A14" s="159"/>
      <c r="B14" s="159"/>
      <c r="C14" s="841">
        <f>入力元!L8</f>
        <v>0</v>
      </c>
      <c r="D14" s="841"/>
      <c r="E14" s="841"/>
      <c r="F14" s="841"/>
      <c r="G14" s="841"/>
      <c r="H14" s="841"/>
      <c r="I14" s="841"/>
      <c r="J14" s="841"/>
      <c r="K14" s="841"/>
      <c r="L14" s="841"/>
      <c r="M14" s="841"/>
      <c r="N14" s="841"/>
      <c r="O14" s="842" t="s">
        <v>128</v>
      </c>
      <c r="P14" s="842"/>
      <c r="Q14" s="159"/>
      <c r="R14" s="159"/>
    </row>
    <row r="15" spans="1:23" ht="17.25" customHeight="1">
      <c r="A15" s="159"/>
      <c r="B15" s="159"/>
      <c r="C15" s="841"/>
      <c r="D15" s="841"/>
      <c r="E15" s="841"/>
      <c r="F15" s="841"/>
      <c r="G15" s="841"/>
      <c r="H15" s="841"/>
      <c r="I15" s="841"/>
      <c r="J15" s="841"/>
      <c r="K15" s="841"/>
      <c r="L15" s="841"/>
      <c r="M15" s="841"/>
      <c r="N15" s="841"/>
      <c r="O15" s="842"/>
      <c r="P15" s="842"/>
      <c r="Q15" s="159"/>
      <c r="R15" s="159"/>
    </row>
    <row r="16" spans="1:23" ht="18.75">
      <c r="B16" s="107"/>
      <c r="C16" s="108"/>
      <c r="Q16" s="109"/>
    </row>
    <row r="17" spans="3:19" ht="18.75">
      <c r="C17" s="108"/>
      <c r="D17" s="110"/>
      <c r="E17" s="110"/>
      <c r="F17" s="110"/>
      <c r="G17" s="110"/>
      <c r="H17" s="110"/>
      <c r="I17" s="110"/>
      <c r="J17" s="110"/>
      <c r="K17" s="110"/>
      <c r="L17" s="110"/>
      <c r="M17" s="110"/>
      <c r="N17" s="111"/>
      <c r="O17" s="111"/>
      <c r="P17" s="108"/>
      <c r="Q17" s="111"/>
    </row>
    <row r="18" spans="3:19" ht="18.75">
      <c r="C18" s="112"/>
      <c r="D18" s="112"/>
      <c r="E18" s="112"/>
      <c r="F18" s="112"/>
      <c r="G18" s="112"/>
      <c r="H18" s="112"/>
      <c r="I18" s="112"/>
      <c r="J18" s="112"/>
      <c r="K18" s="112"/>
      <c r="L18" s="112"/>
      <c r="M18" s="112"/>
      <c r="N18" s="113"/>
      <c r="O18" s="113"/>
      <c r="P18" s="113"/>
      <c r="Q18" s="113"/>
    </row>
    <row r="19" spans="3:19" ht="18.75">
      <c r="C19" s="112"/>
      <c r="D19" s="112"/>
      <c r="E19" s="112"/>
      <c r="F19" s="112"/>
      <c r="G19" s="112"/>
      <c r="H19" s="112"/>
      <c r="I19" s="112"/>
      <c r="J19" s="112"/>
      <c r="K19" s="112"/>
      <c r="L19" s="112"/>
      <c r="M19" s="112"/>
      <c r="N19" s="113"/>
      <c r="O19" s="113"/>
      <c r="P19" s="113"/>
      <c r="Q19" s="113"/>
    </row>
    <row r="20" spans="3:19" s="115" customFormat="1" ht="12">
      <c r="C20" s="114"/>
      <c r="D20" s="114"/>
      <c r="E20" s="114"/>
      <c r="F20" s="114"/>
      <c r="G20" s="114"/>
      <c r="H20" s="114"/>
      <c r="I20" s="114"/>
      <c r="J20" s="114"/>
      <c r="K20" s="114"/>
      <c r="L20" s="114"/>
      <c r="O20" s="116"/>
      <c r="P20" s="116"/>
      <c r="Q20" s="116"/>
      <c r="R20" s="116"/>
      <c r="S20" s="116"/>
    </row>
    <row r="21" spans="3:19"/>
    <row r="22" spans="3:19"/>
    <row r="23" spans="3:19"/>
    <row r="24" spans="3:19"/>
    <row r="25" spans="3:19"/>
    <row r="26" spans="3:19"/>
    <row r="27" spans="3:19"/>
    <row r="28" spans="3:19"/>
    <row r="29" spans="3:19"/>
    <row r="30" spans="3:19"/>
    <row r="31" spans="3:19"/>
    <row r="32" spans="3:19"/>
    <row r="33"/>
    <row r="34"/>
    <row r="35"/>
    <row r="36"/>
    <row r="37"/>
    <row r="38"/>
    <row r="39"/>
    <row r="40"/>
  </sheetData>
  <mergeCells count="7">
    <mergeCell ref="C14:N15"/>
    <mergeCell ref="O14:P15"/>
    <mergeCell ref="T2:W2"/>
    <mergeCell ref="T3:W4"/>
    <mergeCell ref="A9:R9"/>
    <mergeCell ref="C10:R10"/>
    <mergeCell ref="B13:Q13"/>
  </mergeCells>
  <phoneticPr fontId="1"/>
  <conditionalFormatting sqref="A14:C14 O14 Q14:R15 A15:B15">
    <cfRule type="cellIs" dxfId="1" priority="1" operator="equal">
      <formula>0</formula>
    </cfRule>
  </conditionalFormatting>
  <conditionalFormatting sqref="J2:R2 A9:R13">
    <cfRule type="cellIs" dxfId="0" priority="2" operator="equal">
      <formula>0</formula>
    </cfRule>
  </conditionalFormatting>
  <printOptions horizontalCentered="1"/>
  <pageMargins left="0.11811023622047245" right="0.11811023622047245" top="0.35433070866141736" bottom="0.74803149606299213" header="0.31496062992125984" footer="0.31496062992125984"/>
  <pageSetup paperSize="73"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91E24-E4F5-4F34-89EC-E4D72178AE6B}">
  <dimension ref="A1"/>
  <sheetViews>
    <sheetView workbookViewId="0"/>
  </sheetViews>
  <sheetFormatPr defaultRowHeight="13.5"/>
  <sheetData/>
  <phoneticPr fontId="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3"/>
  <sheetViews>
    <sheetView workbookViewId="0"/>
  </sheetViews>
  <sheetFormatPr defaultRowHeight="36.75" customHeight="1"/>
  <cols>
    <col min="1" max="1" width="5" customWidth="1"/>
  </cols>
  <sheetData>
    <row r="1" spans="1:1" ht="30.75" customHeight="1">
      <c r="A1" s="160"/>
    </row>
    <row r="2" spans="1:1" ht="31.5" customHeight="1">
      <c r="A2" s="160"/>
    </row>
    <row r="3" spans="1:1" ht="30.75" customHeight="1">
      <c r="A3" s="160"/>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40</vt:i4>
      </vt:variant>
    </vt:vector>
  </HeadingPairs>
  <TitlesOfParts>
    <vt:vector size="79" baseType="lpstr">
      <vt:lpstr>入力元</vt:lpstr>
      <vt:lpstr>簡易契約書 </vt:lpstr>
      <vt:lpstr>簡易契約書 (行・司)</vt:lpstr>
      <vt:lpstr>契約書★財産調査あり（連名）</vt:lpstr>
      <vt:lpstr>契約書★財産調査なし（連名）</vt:lpstr>
      <vt:lpstr>契約書★財産調査あり（行単独）</vt:lpstr>
      <vt:lpstr>契約書(遺言など単独)★財産調査なし </vt:lpstr>
      <vt:lpstr>委任状  (法定相続情報証明）</vt:lpstr>
      <vt:lpstr>委任状（行・司連名）</vt:lpstr>
      <vt:lpstr>委任状（行・司連連名）預金解約あり</vt:lpstr>
      <vt:lpstr>委任状（行遺産承継解約）</vt:lpstr>
      <vt:lpstr>委任状（行・司連名）登記のみ</vt:lpstr>
      <vt:lpstr>委任状（行のみ）相続</vt:lpstr>
      <vt:lpstr>委任状 (司のみ)相続登記 </vt:lpstr>
      <vt:lpstr>委任状 (行)遺言</vt:lpstr>
      <vt:lpstr>委任状 (行司)贈与・信託</vt:lpstr>
      <vt:lpstr>委任状 (司)贈与・信託 </vt:lpstr>
      <vt:lpstr>委任状 (遺言検索のみ)</vt:lpstr>
      <vt:lpstr>特定事務指示書（包括）</vt:lpstr>
      <vt:lpstr>原本預かり証</vt:lpstr>
      <vt:lpstr>原本受領証 </vt:lpstr>
      <vt:lpstr>郵送書類確認票</vt:lpstr>
      <vt:lpstr>契約書（1％）</vt:lpstr>
      <vt:lpstr>契約書（執行）</vt:lpstr>
      <vt:lpstr>請求書（前受金）行</vt:lpstr>
      <vt:lpstr>請求書（前受金）司</vt:lpstr>
      <vt:lpstr>立替実費 行 </vt:lpstr>
      <vt:lpstr>立替実費 司</vt:lpstr>
      <vt:lpstr>請求書 (確定)行</vt:lpstr>
      <vt:lpstr>請求書 (確定)司</vt:lpstr>
      <vt:lpstr>領収書（前受金）行</vt:lpstr>
      <vt:lpstr>領収書（前受金）司</vt:lpstr>
      <vt:lpstr>領収書 (確定)行</vt:lpstr>
      <vt:lpstr>領収書 (確定)司</vt:lpstr>
      <vt:lpstr>角２封筒</vt:lpstr>
      <vt:lpstr>長形３号（白）</vt:lpstr>
      <vt:lpstr>長形３号 (茶)</vt:lpstr>
      <vt:lpstr>Sheet7</vt:lpstr>
      <vt:lpstr>抽出元</vt:lpstr>
      <vt:lpstr>'委任状  (法定相続情報証明）'!Print_Area</vt:lpstr>
      <vt:lpstr>'委任状 (遺言検索のみ)'!Print_Area</vt:lpstr>
      <vt:lpstr>'委任状 (行)遺言'!Print_Area</vt:lpstr>
      <vt:lpstr>'委任状 (行司)贈与・信託'!Print_Area</vt:lpstr>
      <vt:lpstr>'委任状 (司)贈与・信託 '!Print_Area</vt:lpstr>
      <vt:lpstr>'委任状 (司のみ)相続登記 '!Print_Area</vt:lpstr>
      <vt:lpstr>'委任状（行・司連名）'!Print_Area</vt:lpstr>
      <vt:lpstr>'委任状（行・司連名）登記のみ'!Print_Area</vt:lpstr>
      <vt:lpstr>'委任状（行・司連連名）預金解約あり'!Print_Area</vt:lpstr>
      <vt:lpstr>'委任状（行のみ）相続'!Print_Area</vt:lpstr>
      <vt:lpstr>'委任状（行遺産承継解約）'!Print_Area</vt:lpstr>
      <vt:lpstr>角２封筒!Print_Area</vt:lpstr>
      <vt:lpstr>'簡易契約書 '!Print_Area</vt:lpstr>
      <vt:lpstr>'簡易契約書 (行・司)'!Print_Area</vt:lpstr>
      <vt:lpstr>'契約書（1％）'!Print_Area</vt:lpstr>
      <vt:lpstr>'契約書(遺言など単独)★財産調査なし '!Print_Area</vt:lpstr>
      <vt:lpstr>'契約書（執行）'!Print_Area</vt:lpstr>
      <vt:lpstr>'契約書★財産調査あり（行単独）'!Print_Area</vt:lpstr>
      <vt:lpstr>'契約書★財産調査あり（連名）'!Print_Area</vt:lpstr>
      <vt:lpstr>'契約書★財産調査なし（連名）'!Print_Area</vt:lpstr>
      <vt:lpstr>'原本受領証 '!Print_Area</vt:lpstr>
      <vt:lpstr>原本預かり証!Print_Area</vt:lpstr>
      <vt:lpstr>'請求書 (確定)行'!Print_Area</vt:lpstr>
      <vt:lpstr>'請求書 (確定)司'!Print_Area</vt:lpstr>
      <vt:lpstr>'請求書（前受金）行'!Print_Area</vt:lpstr>
      <vt:lpstr>'請求書（前受金）司'!Print_Area</vt:lpstr>
      <vt:lpstr>'長形３号 (茶)'!Print_Area</vt:lpstr>
      <vt:lpstr>'長形３号（白）'!Print_Area</vt:lpstr>
      <vt:lpstr>'特定事務指示書（包括）'!Print_Area</vt:lpstr>
      <vt:lpstr>郵送書類確認票!Print_Area</vt:lpstr>
      <vt:lpstr>'立替実費 行 '!Print_Area</vt:lpstr>
      <vt:lpstr>'立替実費 司'!Print_Area</vt:lpstr>
      <vt:lpstr>'領収書 (確定)行'!Print_Area</vt:lpstr>
      <vt:lpstr>'領収書 (確定)司'!Print_Area</vt:lpstr>
      <vt:lpstr>'領収書（前受金）行'!Print_Area</vt:lpstr>
      <vt:lpstr>'領収書（前受金）司'!Print_Area</vt:lpstr>
      <vt:lpstr>一般社団法人いきいき</vt:lpstr>
      <vt:lpstr>株式会社オーシャン</vt:lpstr>
      <vt:lpstr>行政書士法人</vt:lpstr>
      <vt:lpstr>司法書士法人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2026-07-22T09:26:08Z</dcterms:modified>
</cp:coreProperties>
</file>