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utomatic - Data with the pump " sheetId="1" r:id="rId4"/>
    <sheet name="Avery - Data with the Avery pum" sheetId="2" r:id="rId5"/>
    <sheet name="Jacqui - Data with the Jacqui p" sheetId="3" r:id="rId6"/>
    <sheet name="Slow - Data with the slow pumpi" sheetId="4" r:id="rId7"/>
    <sheet name="Fast Short Pumps - Data with th" sheetId="5" r:id="rId8"/>
    <sheet name="Random Human #1 - Data with the" sheetId="6" r:id="rId9"/>
    <sheet name="Sheet 1 - Data with the someone" sheetId="7" r:id="rId10"/>
  </sheets>
</workbook>
</file>

<file path=xl/sharedStrings.xml><?xml version="1.0" encoding="utf-8"?>
<sst xmlns="http://schemas.openxmlformats.org/spreadsheetml/2006/main" uniqueCount="20">
  <si/>
  <si>
    <t>Data with the pump automatic pumping</t>
  </si>
  <si>
    <t>Test 1</t>
  </si>
  <si>
    <t>Test 2</t>
  </si>
  <si>
    <t>Test 3</t>
  </si>
  <si>
    <t>Test 4</t>
  </si>
  <si>
    <t>Test 5</t>
  </si>
  <si>
    <t>Test 6</t>
  </si>
  <si>
    <t>Test 7</t>
  </si>
  <si>
    <t>Actual Volume</t>
  </si>
  <si>
    <t>Program Volume</t>
  </si>
  <si>
    <t>Adjusted Program Volume</t>
  </si>
  <si>
    <t>Program Ratio</t>
  </si>
  <si>
    <t>Data with the Avery pumping</t>
  </si>
  <si>
    <t>Data with the Jacqui pumping</t>
  </si>
  <si>
    <t>Actual Volume (quarts)</t>
  </si>
  <si>
    <t>Actual Volume (L)</t>
  </si>
  <si>
    <t>Data with the slow pumping</t>
  </si>
  <si>
    <t>Data with the fast, short pumping</t>
  </si>
  <si>
    <t>Data with the someone random pumping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</si>
</sst>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2" borderId="1" applyNumberFormat="0" applyFont="1" applyFill="0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39813"/>
          <c:y val="0.126667"/>
          <c:w val="0.94476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'Automatic - Data with the pump '!$A$4</c:f>
              <c:strCache>
                <c:pt idx="0">
                  <c:v>Actual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'Automatic - Data with the pump '!$B$3:$G$3</c:f>
              <c:strCache>
                <c:ptCount val="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</c:strCache>
            </c:strRef>
          </c:cat>
          <c:val>
            <c:numRef>
              <c:f>'Automatic - Data with the pump '!$B$4:$G$4</c:f>
              <c:numCache>
                <c:ptCount val="5"/>
                <c:pt idx="0">
                  <c:v>0.946353</c:v>
                </c:pt>
                <c:pt idx="1">
                  <c:v>1.892710</c:v>
                </c:pt>
                <c:pt idx="2">
                  <c:v>2.720765</c:v>
                </c:pt>
                <c:pt idx="3">
                  <c:v>3.880050</c:v>
                </c:pt>
                <c:pt idx="4">
                  <c:v>7.476190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'Automatic - Data with the pump '!$A$5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'Automatic - Data with the pump '!$B$3:$G$3</c:f>
              <c:strCache>
                <c:ptCount val="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</c:strCache>
            </c:strRef>
          </c:cat>
          <c:val>
            <c:numRef>
              <c:f>'Automatic - Data with the pump '!$B$5:$G$5</c:f>
              <c:numCache>
                <c:ptCount val="5"/>
                <c:pt idx="0">
                  <c:v>1.479000</c:v>
                </c:pt>
                <c:pt idx="1">
                  <c:v>2.756000</c:v>
                </c:pt>
                <c:pt idx="2">
                  <c:v>4.280000</c:v>
                </c:pt>
                <c:pt idx="3">
                  <c:v>5.783000</c:v>
                </c:pt>
                <c:pt idx="4">
                  <c:v>11.249000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'Automatic - Data with the pump '!$A$6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'Automatic - Data with the pump '!$B$3:$G$3</c:f>
              <c:strCache>
                <c:ptCount val="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</c:strCache>
            </c:strRef>
          </c:cat>
          <c:val>
            <c:numRef>
              <c:f>'Automatic - Data with the pump '!$B$6:$G$6</c:f>
              <c:numCache>
                <c:ptCount val="6"/>
                <c:pt idx="0">
                  <c:v>0.946353</c:v>
                </c:pt>
                <c:pt idx="1">
                  <c:v>1.763454</c:v>
                </c:pt>
                <c:pt idx="2">
                  <c:v>2.738601</c:v>
                </c:pt>
                <c:pt idx="3">
                  <c:v>3.700311</c:v>
                </c:pt>
                <c:pt idx="4">
                  <c:v>7.197786</c:v>
                </c:pt>
                <c:pt idx="5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0368"/>
          <c:y val="0.005"/>
          <c:w val="0.916585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48542"/>
          <c:y val="0.126667"/>
          <c:w val="0.943342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'Avery - Data with the Avery pum'!$A$4</c:f>
              <c:strCache>
                <c:pt idx="0">
                  <c:v>Actual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the Avery pum'!$B$3:$F$3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Data with the Avery pum'!$B$4:$F$4</c:f>
              <c:numCache>
                <c:ptCount val="5"/>
                <c:pt idx="0">
                  <c:v>0.851718</c:v>
                </c:pt>
                <c:pt idx="1">
                  <c:v>1.734665</c:v>
                </c:pt>
                <c:pt idx="2">
                  <c:v>3.217600</c:v>
                </c:pt>
                <c:pt idx="3">
                  <c:v>0.236588</c:v>
                </c:pt>
                <c:pt idx="4">
                  <c:v>7.570820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'Avery - Data with the Avery pum'!$A$5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the Avery pum'!$B$3:$F$3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Data with the Avery pum'!$B$5:$F$5</c:f>
              <c:numCache>
                <c:ptCount val="5"/>
                <c:pt idx="0">
                  <c:v>1.285000</c:v>
                </c:pt>
                <c:pt idx="1">
                  <c:v>2.667000</c:v>
                </c:pt>
                <c:pt idx="2">
                  <c:v>5.023000</c:v>
                </c:pt>
                <c:pt idx="3">
                  <c:v>0.434000</c:v>
                </c:pt>
                <c:pt idx="4">
                  <c:v>11.901000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'Avery - Data with the Avery pum'!$A$6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the Avery pum'!$B$3:$F$3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Data with the Avery pum'!$B$6:$F$6</c:f>
              <c:numCache>
                <c:ptCount val="5"/>
                <c:pt idx="0">
                  <c:v>0.822220</c:v>
                </c:pt>
                <c:pt idx="1">
                  <c:v>1.706507</c:v>
                </c:pt>
                <c:pt idx="2">
                  <c:v>3.214017</c:v>
                </c:pt>
                <c:pt idx="3">
                  <c:v>0.277699</c:v>
                </c:pt>
                <c:pt idx="4">
                  <c:v>7.614974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5403"/>
          <c:y val="0.005"/>
          <c:w val="0.911825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77613"/>
          <c:y val="0.04"/>
          <c:w val="0.951082"/>
          <c:h val="0.9175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/>
              </c:pt>
            </c:strLit>
          </c:cat>
          <c:val>
            <c:numRef>
              <c:f>'Jacqui - Data with the Jacqui p'!$B$5:$H$5</c:f>
              <c:numCache>
                <c:ptCount val="6"/>
                <c:pt idx="1">
                  <c:v>0.946353</c:v>
                </c:pt>
                <c:pt idx="2">
                  <c:v>2.081977</c:v>
                </c:pt>
                <c:pt idx="3">
                  <c:v>2.839059</c:v>
                </c:pt>
                <c:pt idx="4">
                  <c:v>7.570824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/>
              </c:pt>
            </c:strLit>
          </c:cat>
          <c:val>
            <c:numRef>
              <c:f>'Jacqui - Data with the Jacqui p'!$B$6:$H$6</c:f>
              <c:numCache>
                <c:ptCount val="4"/>
                <c:pt idx="1">
                  <c:v>1.808000</c:v>
                </c:pt>
                <c:pt idx="2">
                  <c:v>3.479000</c:v>
                </c:pt>
                <c:pt idx="3">
                  <c:v>4.387000</c:v>
                </c:pt>
                <c:pt idx="4">
                  <c:v>12.750000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/>
              </c:pt>
            </c:strLit>
          </c:cat>
          <c:val>
            <c:numRef>
              <c:f>'Jacqui - Data with the Jacqui p'!$B$7:$H$7</c:f>
              <c:numCache>
                <c:ptCount val="6"/>
                <c:pt idx="1">
                  <c:v>1.156867</c:v>
                </c:pt>
                <c:pt idx="2">
                  <c:v>2.226073</c:v>
                </c:pt>
                <c:pt idx="3">
                  <c:v>2.807066</c:v>
                </c:pt>
                <c:pt idx="4">
                  <c:v>8.158216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3.5"/>
        <c:minorUnit val="1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12342"/>
          <c:y val="0.118187"/>
          <c:w val="0.967227"/>
          <c:h val="0.838955"/>
        </c:manualLayout>
      </c:layout>
      <c:lineChart>
        <c:grouping val="standard"/>
        <c:varyColors val="0"/>
        <c:ser>
          <c:idx val="0"/>
          <c:order val="0"/>
          <c:tx>
            <c:strRef>
              <c:f>'Slow - Data with the slow pumpi'!$A$6</c:f>
              <c:strCache>
                <c:pt idx="0">
                  <c:v>Actual Volume (L)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/>
              </c:pt>
              <c:pt idx="6">
                <c:v/>
              </c:pt>
            </c:strLit>
          </c:cat>
          <c:val>
            <c:numRef>
              <c:f>'Slow - Data with the slow pumpi'!$B$6:$H$6</c:f>
              <c:numCache>
                <c:ptCount val="7"/>
                <c:pt idx="0">
                  <c:v>0.236588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'Slow - Data with the slow pumpi'!$A$7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/>
              </c:pt>
              <c:pt idx="6">
                <c:v/>
              </c:pt>
            </c:strLit>
          </c:cat>
          <c:val>
            <c:numRef>
              <c:f>'Slow - Data with the slow pumpi'!$B$7:$H$7</c:f>
              <c:numCache>
                <c:ptCount val="1"/>
                <c:pt idx="0">
                  <c:v>3.398000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'Slow - Data with the slow pumpi'!$A$8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/>
              </c:pt>
              <c:pt idx="6">
                <c:v/>
              </c:pt>
            </c:strLit>
          </c:cat>
          <c:val>
            <c:numRef>
              <c:f>'Slow - Data with the slow pumpi'!$B$8:$H$8</c:f>
              <c:numCache>
                <c:ptCount val="7"/>
                <c:pt idx="0">
                  <c:v>2.174244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5857"/>
          <c:y val="0.005"/>
          <c:w val="0.9"/>
          <c:h val="0.05297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29381"/>
          <c:y val="0.04"/>
          <c:w val="0.964597"/>
          <c:h val="0.9175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/>
              </c:pt>
            </c:strLit>
          </c:cat>
          <c:val>
            <c:numRef>
              <c:f>'Fast Short Pumps - Data with th'!$A$5:$G$5</c:f>
              <c:numCache>
                <c:ptCount val="6"/>
                <c:pt idx="1">
                  <c:v>1.892706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/>
              </c:pt>
            </c:strLit>
          </c:cat>
          <c:val>
            <c:numRef>
              <c:f>'Fast Short Pumps - Data with th'!$A$6:$G$6</c:f>
              <c:numCache>
                <c:ptCount val="1"/>
                <c:pt idx="1">
                  <c:v>3.655000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/>
              </c:pt>
            </c:strLit>
          </c:cat>
          <c:val>
            <c:numRef>
              <c:f>'Fast Short Pumps - Data with th'!$A$7:$G$7</c:f>
              <c:numCache>
                <c:ptCount val="6"/>
                <c:pt idx="1">
                  <c:v>2.338688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59584"/>
          <c:y val="0.118187"/>
          <c:w val="0.953418"/>
          <c:h val="0.838955"/>
        </c:manualLayout>
      </c:layout>
      <c:lineChart>
        <c:grouping val="standard"/>
        <c:varyColors val="0"/>
        <c:ser>
          <c:idx val="0"/>
          <c:order val="0"/>
          <c:tx>
            <c:strRef>
              <c:f>'Random Human #1 - Data with the'!$B$6</c:f>
              <c:strCache>
                <c:pt idx="0">
                  <c:v>Actual Volume (L)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/>
              </c:pt>
              <c:pt idx="5">
                <c:v/>
              </c:pt>
            </c:strLit>
          </c:cat>
          <c:val>
            <c:numRef>
              <c:f>'Random Human #1 - Data with the'!$C$6:$H$6</c:f>
              <c:numCache>
                <c:ptCount val="6"/>
                <c:pt idx="0">
                  <c:v>1.892706</c:v>
                </c:pt>
                <c:pt idx="1">
                  <c:v>1.892706</c:v>
                </c:pt>
                <c:pt idx="2">
                  <c:v>1.892706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Human #1 - Data with the'!$B$7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/>
              </c:pt>
              <c:pt idx="5">
                <c:v/>
              </c:pt>
            </c:strLit>
          </c:cat>
          <c:val>
            <c:numRef>
              <c:f>'Random Human #1 - Data with the'!$C$7:$H$7</c:f>
              <c:numCache>
                <c:ptCount val="3"/>
                <c:pt idx="0">
                  <c:v>3.653000</c:v>
                </c:pt>
                <c:pt idx="1">
                  <c:v>3.953000</c:v>
                </c:pt>
                <c:pt idx="2">
                  <c:v>4.151000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Human #1 - Data with the'!$B$8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/>
              </c:pt>
              <c:pt idx="5">
                <c:v/>
              </c:pt>
            </c:strLit>
          </c:cat>
          <c:val>
            <c:numRef>
              <c:f>'Random Human #1 - Data with the'!$C$8:$H$8</c:f>
              <c:numCache>
                <c:ptCount val="6"/>
                <c:pt idx="0">
                  <c:v>2.337409</c:v>
                </c:pt>
                <c:pt idx="1">
                  <c:v>2.529367</c:v>
                </c:pt>
                <c:pt idx="2">
                  <c:v>2.656059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.25"/>
        <c:minorUnit val="0.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32667"/>
          <c:y val="0.005"/>
          <c:w val="0.894092"/>
          <c:h val="0.05297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631312"/>
          <c:y val="0.04"/>
          <c:w val="0.914052"/>
          <c:h val="0.9175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/>
              </c:pt>
            </c:strLit>
          </c:cat>
          <c:val>
            <c:numRef>
              <c:f>'Sheet 1 - Data with the someone'!$B$6:$G$6</c:f>
              <c:numCache>
                <c:ptCount val="5"/>
                <c:pt idx="1">
                  <c:v>2.839059</c:v>
                </c:pt>
                <c:pt idx="2">
                  <c:v>2.839059</c:v>
                </c:pt>
                <c:pt idx="3">
                  <c:v>2.839059</c:v>
                </c:pt>
                <c:pt idx="4">
                  <c:v>2.839059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/>
              </c:pt>
            </c:strLit>
          </c:cat>
          <c:val>
            <c:numRef>
              <c:f>'Sheet 1 - Data with the someone'!$B$7:$G$7</c:f>
              <c:numCache>
                <c:ptCount val="4"/>
                <c:pt idx="1">
                  <c:v>9.264000</c:v>
                </c:pt>
                <c:pt idx="2">
                  <c:v>7.100000</c:v>
                </c:pt>
                <c:pt idx="3">
                  <c:v>3.971000</c:v>
                </c:pt>
                <c:pt idx="4">
                  <c:v>6.179000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/>
              </c:pt>
            </c:strLit>
          </c:cat>
          <c:val>
            <c:numRef>
              <c:f>'Sheet 1 - Data with the someone'!$B$8:$G$8</c:f>
              <c:numCache>
                <c:ptCount val="5"/>
                <c:pt idx="1">
                  <c:v>5.927663</c:v>
                </c:pt>
                <c:pt idx="2">
                  <c:v>4.543006</c:v>
                </c:pt>
                <c:pt idx="3">
                  <c:v>2.540884</c:v>
                </c:pt>
                <c:pt idx="4">
                  <c:v>3.953695</c:v>
                </c:pt>
                <c:pt idx="5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2.5"/>
        <c:minorUnit val="1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70631</xdr:colOff>
      <xdr:row>10</xdr:row>
      <xdr:rowOff>60669</xdr:rowOff>
    </xdr:from>
    <xdr:to>
      <xdr:col>6</xdr:col>
      <xdr:colOff>871180</xdr:colOff>
      <xdr:row>26</xdr:row>
      <xdr:rowOff>213069</xdr:rowOff>
    </xdr:to>
    <xdr:graphicFrame>
      <xdr:nvGraphicFramePr>
        <xdr:cNvPr id="2" name="Chart 2"/>
        <xdr:cNvGraphicFramePr/>
      </xdr:nvGraphicFramePr>
      <xdr:xfrm>
        <a:off x="70631" y="2449539"/>
        <a:ext cx="826815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105916</xdr:colOff>
      <xdr:row>10</xdr:row>
      <xdr:rowOff>50800</xdr:rowOff>
    </xdr:from>
    <xdr:to>
      <xdr:col>6</xdr:col>
      <xdr:colOff>699413</xdr:colOff>
      <xdr:row>26</xdr:row>
      <xdr:rowOff>203200</xdr:rowOff>
    </xdr:to>
    <xdr:graphicFrame>
      <xdr:nvGraphicFramePr>
        <xdr:cNvPr id="4" name="Chart 4"/>
        <xdr:cNvGraphicFramePr/>
      </xdr:nvGraphicFramePr>
      <xdr:xfrm>
        <a:off x="105916" y="2439670"/>
        <a:ext cx="806109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11</xdr:row>
      <xdr:rowOff>50799</xdr:rowOff>
    </xdr:from>
    <xdr:to>
      <xdr:col>9</xdr:col>
      <xdr:colOff>0</xdr:colOff>
      <xdr:row>27</xdr:row>
      <xdr:rowOff>203200</xdr:rowOff>
    </xdr:to>
    <xdr:graphicFrame>
      <xdr:nvGraphicFramePr>
        <xdr:cNvPr id="6" name="Chart 6"/>
        <xdr:cNvGraphicFramePr/>
      </xdr:nvGraphicFramePr>
      <xdr:xfrm>
        <a:off x="0" y="2698114"/>
        <a:ext cx="1024536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12</xdr:row>
      <xdr:rowOff>73265</xdr:rowOff>
    </xdr:from>
    <xdr:to>
      <xdr:col>7</xdr:col>
      <xdr:colOff>904557</xdr:colOff>
      <xdr:row>28</xdr:row>
      <xdr:rowOff>180733</xdr:rowOff>
    </xdr:to>
    <xdr:graphicFrame>
      <xdr:nvGraphicFramePr>
        <xdr:cNvPr id="8" name="Chart 8"/>
        <xdr:cNvGraphicFramePr/>
      </xdr:nvGraphicFramePr>
      <xdr:xfrm>
        <a:off x="-70632" y="2720580"/>
        <a:ext cx="9905327" cy="37650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11</xdr:row>
      <xdr:rowOff>50799</xdr:rowOff>
    </xdr:from>
    <xdr:to>
      <xdr:col>7</xdr:col>
      <xdr:colOff>168751</xdr:colOff>
      <xdr:row>27</xdr:row>
      <xdr:rowOff>203200</xdr:rowOff>
    </xdr:to>
    <xdr:graphicFrame>
      <xdr:nvGraphicFramePr>
        <xdr:cNvPr id="10" name="Chart 10"/>
        <xdr:cNvGraphicFramePr/>
      </xdr:nvGraphicFramePr>
      <xdr:xfrm>
        <a:off x="0" y="2698114"/>
        <a:ext cx="916952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12</xdr:row>
      <xdr:rowOff>73265</xdr:rowOff>
    </xdr:from>
    <xdr:to>
      <xdr:col>9</xdr:col>
      <xdr:colOff>501002</xdr:colOff>
      <xdr:row>28</xdr:row>
      <xdr:rowOff>180734</xdr:rowOff>
    </xdr:to>
    <xdr:graphicFrame>
      <xdr:nvGraphicFramePr>
        <xdr:cNvPr id="12" name="Chart 12"/>
        <xdr:cNvGraphicFramePr/>
      </xdr:nvGraphicFramePr>
      <xdr:xfrm>
        <a:off x="-70632" y="3025380"/>
        <a:ext cx="10759072" cy="37650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70631</xdr:colOff>
      <xdr:row>12</xdr:row>
      <xdr:rowOff>50799</xdr:rowOff>
    </xdr:from>
    <xdr:to>
      <xdr:col>4</xdr:col>
      <xdr:colOff>1057632</xdr:colOff>
      <xdr:row>28</xdr:row>
      <xdr:rowOff>203200</xdr:rowOff>
    </xdr:to>
    <xdr:graphicFrame>
      <xdr:nvGraphicFramePr>
        <xdr:cNvPr id="14" name="Chart 14"/>
        <xdr:cNvGraphicFramePr/>
      </xdr:nvGraphicFramePr>
      <xdr:xfrm>
        <a:off x="70631" y="2698114"/>
        <a:ext cx="500936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7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7" width="12.25" style="1" customWidth="1"/>
    <col min="8" max="8" width="12.25" style="1" customWidth="1"/>
    <col min="9" max="256" width="12.25" style="1" customWidth="1"/>
  </cols>
  <sheetData>
    <row r="1">
      <c r="A1" t="s" s="2">
        <v>1</v>
      </c>
      <c r="B1"/>
      <c r="C1"/>
      <c r="D1"/>
      <c r="E1"/>
      <c r="F1"/>
      <c r="G1"/>
      <c r="H1"/>
    </row>
    <row r="2" ht="20.35" customHeight="1">
      <c r="A2" s="3"/>
      <c r="B2" s="3"/>
      <c r="C2" s="3"/>
      <c r="D2" s="3"/>
      <c r="E2" s="3"/>
      <c r="F2" s="3"/>
      <c r="G2" s="3"/>
      <c r="H2" s="3"/>
    </row>
    <row r="3" ht="20.35" customHeight="1">
      <c r="A3" s="4"/>
      <c r="B3" t="s" s="5">
        <v>2</v>
      </c>
      <c r="C3" t="s" s="5">
        <v>3</v>
      </c>
      <c r="D3" t="s" s="5">
        <v>4</v>
      </c>
      <c r="E3" t="s" s="5">
        <v>5</v>
      </c>
      <c r="F3" t="s" s="5">
        <v>6</v>
      </c>
      <c r="G3" t="s" s="5">
        <v>7</v>
      </c>
      <c r="H3" t="s" s="5">
        <v>8</v>
      </c>
    </row>
    <row r="4" ht="20.35" customHeight="1">
      <c r="A4" t="s" s="6">
        <v>9</v>
      </c>
      <c r="B4" s="6">
        <v>0.946353</v>
      </c>
      <c r="C4" s="6">
        <v>1.89271</v>
      </c>
      <c r="D4" s="6">
        <v>2.7207647</v>
      </c>
      <c r="E4" s="6">
        <v>3.88005</v>
      </c>
      <c r="F4" s="6">
        <v>7.47619</v>
      </c>
      <c r="G4" s="3"/>
      <c r="H4" s="3"/>
    </row>
    <row r="5" ht="20.35" customHeight="1">
      <c r="A5" t="s" s="5">
        <v>10</v>
      </c>
      <c r="B5" s="5">
        <v>1.479</v>
      </c>
      <c r="C5" s="5">
        <v>2.756</v>
      </c>
      <c r="D5" s="5">
        <v>4.28</v>
      </c>
      <c r="E5" s="5">
        <v>5.783</v>
      </c>
      <c r="F5" s="5">
        <v>11.249</v>
      </c>
      <c r="G5" s="4"/>
      <c r="H5" s="4"/>
    </row>
    <row r="6" ht="32.35" customHeight="1">
      <c r="A6" t="s" s="6">
        <v>11</v>
      </c>
      <c r="B6" s="6">
        <f>B5/B7</f>
        <v>0.946353</v>
      </c>
      <c r="C6" s="6">
        <f>C5/C7</f>
        <v>1.763454271805274</v>
      </c>
      <c r="D6" s="6">
        <f>D5/D7</f>
        <v>2.738600973630832</v>
      </c>
      <c r="E6" s="6">
        <f>E5/E7</f>
        <v>3.700310614604463</v>
      </c>
      <c r="F6" s="6">
        <f>F5/F7</f>
        <v>7.197785596348885</v>
      </c>
      <c r="G6" s="6">
        <f>G5/G7</f>
        <v>0</v>
      </c>
      <c r="H6" s="6">
        <f>H5/H7</f>
        <v>0</v>
      </c>
    </row>
    <row r="7" ht="20.35" customHeight="1">
      <c r="A7" t="s" s="7">
        <v>12</v>
      </c>
      <c r="B7" s="7">
        <f>B5/B4</f>
        <v>1.562841772573236</v>
      </c>
      <c r="C7" s="7">
        <v>1.562841772573236</v>
      </c>
      <c r="D7" s="7">
        <v>1.562841772573236</v>
      </c>
      <c r="E7" s="7">
        <v>1.562841772573236</v>
      </c>
      <c r="F7" s="7">
        <v>1.562841772573236</v>
      </c>
      <c r="G7" s="7">
        <v>1.562841772573236</v>
      </c>
      <c r="H7" s="7">
        <v>1.562841772573236</v>
      </c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7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8" customWidth="1"/>
    <col min="2" max="2" width="12.25" style="8" customWidth="1"/>
    <col min="3" max="3" width="12.25" style="8" customWidth="1"/>
    <col min="4" max="4" width="12.25" style="8" customWidth="1"/>
    <col min="5" max="5" width="12.25" style="8" customWidth="1"/>
    <col min="6" max="6" width="12.25" style="8" customWidth="1"/>
    <col min="7" max="7" width="12.25" style="8" customWidth="1"/>
    <col min="8" max="8" width="12.25" style="8" customWidth="1"/>
    <col min="9" max="256" width="12.25" style="8" customWidth="1"/>
  </cols>
  <sheetData>
    <row r="1">
      <c r="A1" t="s" s="2">
        <v>13</v>
      </c>
      <c r="B1"/>
      <c r="C1"/>
      <c r="D1"/>
      <c r="E1"/>
      <c r="F1"/>
      <c r="G1"/>
      <c r="H1"/>
    </row>
    <row r="2" ht="20.35" customHeight="1">
      <c r="A2" s="3"/>
      <c r="B2" s="3"/>
      <c r="C2" s="3"/>
      <c r="D2" s="3"/>
      <c r="E2" s="3"/>
      <c r="F2" s="3"/>
      <c r="G2" s="3"/>
      <c r="H2" s="3"/>
    </row>
    <row r="3" ht="20.35" customHeight="1">
      <c r="A3" s="4"/>
      <c r="B3" t="s" s="5">
        <v>2</v>
      </c>
      <c r="C3" t="s" s="5">
        <v>3</v>
      </c>
      <c r="D3" t="s" s="5">
        <v>4</v>
      </c>
      <c r="E3" t="s" s="5">
        <v>5</v>
      </c>
      <c r="F3" t="s" s="5">
        <v>6</v>
      </c>
      <c r="G3" t="s" s="5">
        <v>7</v>
      </c>
      <c r="H3" t="s" s="5">
        <v>8</v>
      </c>
    </row>
    <row r="4" ht="20.35" customHeight="1">
      <c r="A4" t="s" s="6">
        <v>9</v>
      </c>
      <c r="B4" s="6">
        <v>0.851718</v>
      </c>
      <c r="C4" s="6">
        <v>1.734665</v>
      </c>
      <c r="D4" s="6">
        <v>3.2176</v>
      </c>
      <c r="E4" s="6">
        <v>0.236588</v>
      </c>
      <c r="F4" s="6">
        <v>7.57082</v>
      </c>
      <c r="G4" s="3"/>
      <c r="H4" s="3"/>
    </row>
    <row r="5" ht="20.35" customHeight="1">
      <c r="A5" t="s" s="5">
        <v>10</v>
      </c>
      <c r="B5" s="5">
        <v>1.285</v>
      </c>
      <c r="C5" s="5">
        <v>2.667</v>
      </c>
      <c r="D5" s="5">
        <v>5.023</v>
      </c>
      <c r="E5" s="5">
        <v>0.434</v>
      </c>
      <c r="F5" s="5">
        <v>11.901</v>
      </c>
      <c r="G5" s="4"/>
      <c r="H5" s="4"/>
    </row>
    <row r="6" ht="32.35" customHeight="1">
      <c r="A6" t="s" s="6">
        <v>11</v>
      </c>
      <c r="B6" s="6">
        <f>B5/B7</f>
        <v>0.8222201521298174</v>
      </c>
      <c r="C6" s="6">
        <f>C5/C7</f>
        <v>1.706506728194726</v>
      </c>
      <c r="D6" s="6">
        <f>D5/D7</f>
        <v>3.214016983772819</v>
      </c>
      <c r="E6" s="6">
        <f>E5/E7</f>
        <v>0.2776992576064909</v>
      </c>
      <c r="F6" s="6">
        <f>F5/F7</f>
        <v>7.614974342799188</v>
      </c>
      <c r="G6" s="6">
        <f>G5/G7</f>
        <v>0</v>
      </c>
      <c r="H6" s="6">
        <f>H5/H7</f>
        <v>0</v>
      </c>
    </row>
    <row r="7" ht="20.35" customHeight="1">
      <c r="A7" t="s" s="7">
        <v>12</v>
      </c>
      <c r="B7" s="7">
        <v>1.562841772573236</v>
      </c>
      <c r="C7" s="7">
        <v>1.562841772573236</v>
      </c>
      <c r="D7" s="7">
        <v>1.562841772573236</v>
      </c>
      <c r="E7" s="7">
        <v>1.562841772573236</v>
      </c>
      <c r="F7" s="7">
        <v>1.562841772573236</v>
      </c>
      <c r="G7" s="7">
        <v>1.562841772573236</v>
      </c>
      <c r="H7" s="7">
        <v>1.562841772573236</v>
      </c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8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9" customWidth="1"/>
    <col min="2" max="2" width="15.1172" style="9" customWidth="1"/>
    <col min="3" max="3" width="12.25" style="9" customWidth="1"/>
    <col min="4" max="4" width="12.25" style="9" customWidth="1"/>
    <col min="5" max="5" width="12.25" style="9" customWidth="1"/>
    <col min="6" max="6" width="12.25" style="9" customWidth="1"/>
    <col min="7" max="7" width="12.25" style="9" customWidth="1"/>
    <col min="8" max="8" width="12.25" style="9" customWidth="1"/>
    <col min="9" max="9" width="12.25" style="9" customWidth="1"/>
    <col min="10" max="256" width="12.25" style="9" customWidth="1"/>
  </cols>
  <sheetData>
    <row r="1">
      <c r="B1" t="s" s="2">
        <v>14</v>
      </c>
      <c r="C1"/>
      <c r="D1"/>
      <c r="E1"/>
      <c r="F1"/>
      <c r="G1"/>
      <c r="H1"/>
      <c r="I1"/>
    </row>
    <row r="2" ht="20.35" customHeight="1">
      <c r="B2" s="3"/>
      <c r="C2" s="3"/>
      <c r="D2" s="3"/>
      <c r="E2" s="3"/>
      <c r="F2" s="3"/>
      <c r="G2" s="3"/>
      <c r="H2" s="3"/>
      <c r="I2" s="3"/>
    </row>
    <row r="3" ht="20.35" customHeight="1">
      <c r="B3" s="4"/>
      <c r="C3" t="s" s="5">
        <v>2</v>
      </c>
      <c r="D3" t="s" s="5">
        <v>3</v>
      </c>
      <c r="E3" t="s" s="5">
        <v>4</v>
      </c>
      <c r="F3" t="s" s="5">
        <v>5</v>
      </c>
      <c r="G3" t="s" s="5">
        <v>6</v>
      </c>
      <c r="H3" t="s" s="5">
        <v>7</v>
      </c>
      <c r="I3" t="s" s="5">
        <v>8</v>
      </c>
    </row>
    <row r="4" ht="20.35" customHeight="1">
      <c r="B4" t="s" s="6">
        <v>15</v>
      </c>
      <c r="C4" s="6">
        <v>1</v>
      </c>
      <c r="D4" s="6">
        <v>2.2</v>
      </c>
      <c r="E4" s="6">
        <v>3</v>
      </c>
      <c r="F4" s="6">
        <v>8</v>
      </c>
      <c r="G4" s="3"/>
      <c r="H4" s="3"/>
      <c r="I4" s="3"/>
    </row>
    <row r="5" ht="20.35" customHeight="1">
      <c r="B5" t="s" s="5">
        <v>16</v>
      </c>
      <c r="C5" s="5">
        <f>C4*0.946353</f>
        <v>0.946353</v>
      </c>
      <c r="D5" s="5">
        <f>D4*0.946353</f>
        <v>2.0819766</v>
      </c>
      <c r="E5" s="5">
        <f>E4*0.946353</f>
        <v>2.839059</v>
      </c>
      <c r="F5" s="5">
        <f>F4*0.946353</f>
        <v>7.570824</v>
      </c>
      <c r="G5" s="5">
        <f>G4*0.946353</f>
        <v>0</v>
      </c>
      <c r="H5" s="5">
        <f>H4*0.946353</f>
        <v>0</v>
      </c>
      <c r="I5" s="5">
        <f>I4*0.946353</f>
        <v>0</v>
      </c>
    </row>
    <row r="6" ht="20.35" customHeight="1">
      <c r="B6" t="s" s="6">
        <v>10</v>
      </c>
      <c r="C6" s="6">
        <v>1.808</v>
      </c>
      <c r="D6" s="6">
        <v>3.479</v>
      </c>
      <c r="E6" s="6">
        <v>4.387</v>
      </c>
      <c r="F6" s="6">
        <v>12.75</v>
      </c>
      <c r="G6" s="3"/>
      <c r="H6" s="3"/>
      <c r="I6" s="3"/>
    </row>
    <row r="7" ht="32.35" customHeight="1">
      <c r="B7" t="s" s="5">
        <v>11</v>
      </c>
      <c r="C7" s="5">
        <f>C6/C8</f>
        <v>1.156866953346856</v>
      </c>
      <c r="D7" s="5">
        <f>D6/D8</f>
        <v>2.226073081135903</v>
      </c>
      <c r="E7" s="5">
        <f>E6/E8</f>
        <v>2.807065997971602</v>
      </c>
      <c r="F7" s="5">
        <f>F6/F8</f>
        <v>8.158215517241379</v>
      </c>
      <c r="G7" s="5">
        <f>G6/G8</f>
        <v>0</v>
      </c>
      <c r="H7" s="5">
        <f>H6/H8</f>
        <v>0</v>
      </c>
      <c r="I7" s="5">
        <f>I6/I8</f>
        <v>0</v>
      </c>
    </row>
    <row r="8" ht="20.35" customHeight="1">
      <c r="B8" t="s" s="10">
        <v>12</v>
      </c>
      <c r="C8" s="10">
        <v>1.562841772573236</v>
      </c>
      <c r="D8" s="10">
        <v>1.562841772573236</v>
      </c>
      <c r="E8" s="10">
        <v>1.562841772573236</v>
      </c>
      <c r="F8" s="10">
        <v>1.562841772573236</v>
      </c>
      <c r="G8" s="10">
        <v>1.562841772573236</v>
      </c>
      <c r="H8" s="10">
        <v>1.562841772573236</v>
      </c>
      <c r="I8" s="10">
        <v>1.562841772573236</v>
      </c>
    </row>
  </sheetData>
  <mergeCells count="1">
    <mergeCell ref="B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3:H9"/>
  <sheetViews>
    <sheetView workbookViewId="0" showGridLines="0" defaultGridColor="1"/>
  </sheetViews>
  <sheetFormatPr defaultColWidth="12.25" defaultRowHeight="18" customHeight="1" outlineLevelRow="0" outlineLevelCol="0"/>
  <cols>
    <col min="1" max="1" width="15.1172" style="11" customWidth="1"/>
    <col min="2" max="2" width="12.25" style="11" customWidth="1"/>
    <col min="3" max="3" width="12.25" style="11" customWidth="1"/>
    <col min="4" max="4" width="12.25" style="11" customWidth="1"/>
    <col min="5" max="5" width="12.25" style="11" customWidth="1"/>
    <col min="6" max="6" width="12.25" style="11" customWidth="1"/>
    <col min="7" max="7" width="12.25" style="11" customWidth="1"/>
    <col min="8" max="8" width="12.25" style="11" customWidth="1"/>
    <col min="9" max="256" width="12.25" style="11" customWidth="1"/>
  </cols>
  <sheetData>
    <row r="1" ht="0" customHeight="1"/>
    <row r="2">
      <c r="A2" t="s" s="2">
        <v>17</v>
      </c>
      <c r="B2"/>
      <c r="C2"/>
      <c r="D2"/>
      <c r="E2"/>
      <c r="F2"/>
      <c r="G2"/>
      <c r="H2"/>
    </row>
    <row r="3" ht="20.35" customHeight="1">
      <c r="A3" s="3"/>
      <c r="B3" s="3"/>
      <c r="C3" s="3"/>
      <c r="D3" s="3"/>
      <c r="E3" s="3"/>
      <c r="F3" s="3"/>
      <c r="G3" s="3"/>
      <c r="H3" s="3"/>
    </row>
    <row r="4" ht="20.35" customHeight="1">
      <c r="A4" s="4"/>
      <c r="B4" t="s" s="5">
        <v>2</v>
      </c>
      <c r="C4" t="s" s="5">
        <v>3</v>
      </c>
      <c r="D4" t="s" s="5">
        <v>4</v>
      </c>
      <c r="E4" t="s" s="5">
        <v>5</v>
      </c>
      <c r="F4" t="s" s="5">
        <v>6</v>
      </c>
      <c r="G4" t="s" s="5">
        <v>7</v>
      </c>
      <c r="H4" t="s" s="5">
        <v>8</v>
      </c>
    </row>
    <row r="5" ht="20.35" customHeight="1">
      <c r="A5" t="s" s="6">
        <v>15</v>
      </c>
      <c r="B5" s="6">
        <v>0.25</v>
      </c>
      <c r="C5" s="3"/>
      <c r="D5" s="3"/>
      <c r="E5" s="3"/>
      <c r="F5" s="3"/>
      <c r="G5" s="3"/>
      <c r="H5" s="3"/>
    </row>
    <row r="6" ht="20.35" customHeight="1">
      <c r="A6" t="s" s="5">
        <v>16</v>
      </c>
      <c r="B6" s="5">
        <f>B5*0.946353</f>
        <v>0.23658825</v>
      </c>
      <c r="C6" s="5">
        <f>C5*0.946353</f>
        <v>0</v>
      </c>
      <c r="D6" s="5">
        <f>D5*0.946353</f>
        <v>0</v>
      </c>
      <c r="E6" s="5">
        <f>E5*0.946353</f>
        <v>0</v>
      </c>
      <c r="F6" s="5">
        <f>F5*0.946353</f>
        <v>0</v>
      </c>
      <c r="G6" s="5">
        <f>G5*0.946353</f>
        <v>0</v>
      </c>
      <c r="H6" s="5">
        <f>H5*0.946353</f>
        <v>0</v>
      </c>
    </row>
    <row r="7" ht="20.35" customHeight="1">
      <c r="A7" t="s" s="6">
        <v>10</v>
      </c>
      <c r="B7" s="6">
        <v>3.398</v>
      </c>
      <c r="C7" s="3"/>
      <c r="D7" s="3"/>
      <c r="E7" s="3"/>
      <c r="F7" s="3"/>
      <c r="G7" s="3"/>
      <c r="H7" s="3"/>
    </row>
    <row r="8" ht="32.35" customHeight="1">
      <c r="A8" t="s" s="5">
        <v>11</v>
      </c>
      <c r="B8" s="5">
        <f>B7/B9</f>
        <v>2.174244417849899</v>
      </c>
      <c r="C8" s="5">
        <f>C7/C9</f>
        <v>0</v>
      </c>
      <c r="D8" s="5">
        <f>D7/D9</f>
        <v>0</v>
      </c>
      <c r="E8" s="5">
        <f>E7/E9</f>
        <v>0</v>
      </c>
      <c r="F8" s="5">
        <f>F7/F9</f>
        <v>0</v>
      </c>
      <c r="G8" s="5">
        <f>G7/G9</f>
        <v>0</v>
      </c>
      <c r="H8" s="5">
        <f>H7/H9</f>
        <v>0</v>
      </c>
    </row>
    <row r="9" ht="20.35" customHeight="1">
      <c r="A9" t="s" s="10">
        <v>12</v>
      </c>
      <c r="B9" s="10">
        <v>1.562841772573236</v>
      </c>
      <c r="C9" s="10">
        <v>1.562841772573236</v>
      </c>
      <c r="D9" s="10">
        <v>1.562841772573236</v>
      </c>
      <c r="E9" s="10">
        <v>1.562841772573236</v>
      </c>
      <c r="F9" s="10">
        <v>1.562841772573236</v>
      </c>
      <c r="G9" s="10">
        <v>1.562841772573236</v>
      </c>
      <c r="H9" s="10">
        <v>1.562841772573236</v>
      </c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8"/>
  <sheetViews>
    <sheetView workbookViewId="0" showGridLines="0" defaultGridColor="1"/>
  </sheetViews>
  <sheetFormatPr defaultColWidth="12.25" defaultRowHeight="18" customHeight="1" outlineLevelRow="0" outlineLevelCol="0"/>
  <cols>
    <col min="1" max="1" width="15.1172" style="12" customWidth="1"/>
    <col min="2" max="2" width="12.25" style="12" customWidth="1"/>
    <col min="3" max="3" width="12.25" style="12" customWidth="1"/>
    <col min="4" max="4" width="12.25" style="12" customWidth="1"/>
    <col min="5" max="5" width="12.25" style="12" customWidth="1"/>
    <col min="6" max="6" width="12.25" style="12" customWidth="1"/>
    <col min="7" max="7" width="12.25" style="12" customWidth="1"/>
    <col min="8" max="8" width="12.25" style="12" customWidth="1"/>
    <col min="9" max="256" width="12.25" style="12" customWidth="1"/>
  </cols>
  <sheetData>
    <row r="1">
      <c r="A1" t="s" s="2">
        <v>18</v>
      </c>
      <c r="B1"/>
      <c r="C1"/>
      <c r="D1"/>
      <c r="E1"/>
      <c r="F1"/>
      <c r="G1"/>
      <c r="H1"/>
    </row>
    <row r="2" ht="20.35" customHeight="1">
      <c r="A2" s="3"/>
      <c r="B2" s="3"/>
      <c r="C2" s="3"/>
      <c r="D2" s="3"/>
      <c r="E2" s="3"/>
      <c r="F2" s="3"/>
      <c r="G2" s="3"/>
      <c r="H2" s="3"/>
    </row>
    <row r="3" ht="20.35" customHeight="1">
      <c r="A3" s="4"/>
      <c r="B3" t="s" s="5">
        <v>2</v>
      </c>
      <c r="C3" t="s" s="5">
        <v>3</v>
      </c>
      <c r="D3" t="s" s="5">
        <v>4</v>
      </c>
      <c r="E3" t="s" s="5">
        <v>5</v>
      </c>
      <c r="F3" t="s" s="5">
        <v>6</v>
      </c>
      <c r="G3" t="s" s="5">
        <v>7</v>
      </c>
      <c r="H3" t="s" s="5">
        <v>8</v>
      </c>
    </row>
    <row r="4" ht="20.35" customHeight="1">
      <c r="A4" t="s" s="6">
        <v>15</v>
      </c>
      <c r="B4" s="6">
        <v>2</v>
      </c>
      <c r="C4" s="3"/>
      <c r="D4" s="3"/>
      <c r="E4" s="3"/>
      <c r="F4" s="3"/>
      <c r="G4" s="3"/>
      <c r="H4" s="3"/>
    </row>
    <row r="5" ht="20.35" customHeight="1">
      <c r="A5" t="s" s="5">
        <v>16</v>
      </c>
      <c r="B5" s="5">
        <f>B4*0.946353</f>
        <v>1.892706</v>
      </c>
      <c r="C5" s="5">
        <f>C4*0.946353</f>
        <v>0</v>
      </c>
      <c r="D5" s="5">
        <f>D4*0.946353</f>
        <v>0</v>
      </c>
      <c r="E5" s="5">
        <f>E4*0.946353</f>
        <v>0</v>
      </c>
      <c r="F5" s="5">
        <f>F4*0.946353</f>
        <v>0</v>
      </c>
      <c r="G5" s="5">
        <f>G4*0.946353</f>
        <v>0</v>
      </c>
      <c r="H5" s="5">
        <f>H4*0.946353</f>
        <v>0</v>
      </c>
    </row>
    <row r="6" ht="20.35" customHeight="1">
      <c r="A6" t="s" s="6">
        <v>10</v>
      </c>
      <c r="B6" s="6">
        <v>3.655</v>
      </c>
      <c r="C6" s="3"/>
      <c r="D6" s="3"/>
      <c r="E6" s="3"/>
      <c r="F6" s="3"/>
      <c r="G6" s="3"/>
      <c r="H6" s="3"/>
    </row>
    <row r="7" ht="32.35" customHeight="1">
      <c r="A7" t="s" s="5">
        <v>11</v>
      </c>
      <c r="B7" s="5">
        <f>B6/B8</f>
        <v>2.338688448275862</v>
      </c>
      <c r="C7" s="5">
        <f>C6/C8</f>
        <v>0</v>
      </c>
      <c r="D7" s="5">
        <f>D6/D8</f>
        <v>0</v>
      </c>
      <c r="E7" s="5">
        <f>E6/E8</f>
        <v>0</v>
      </c>
      <c r="F7" s="5">
        <f>F6/F8</f>
        <v>0</v>
      </c>
      <c r="G7" s="5">
        <f>G6/G8</f>
        <v>0</v>
      </c>
      <c r="H7" s="5">
        <f>H6/H8</f>
        <v>0</v>
      </c>
    </row>
    <row r="8" ht="20.35" customHeight="1">
      <c r="A8" t="s" s="10">
        <v>12</v>
      </c>
      <c r="B8" s="10">
        <v>1.562841772573236</v>
      </c>
      <c r="C8" s="10">
        <v>1.562841772573236</v>
      </c>
      <c r="D8" s="10">
        <v>1.562841772573236</v>
      </c>
      <c r="E8" s="10">
        <v>1.562841772573236</v>
      </c>
      <c r="F8" s="10">
        <v>1.562841772573236</v>
      </c>
      <c r="G8" s="10">
        <v>1.562841772573236</v>
      </c>
      <c r="H8" s="10">
        <v>1.562841772573236</v>
      </c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3:I9"/>
  <sheetViews>
    <sheetView workbookViewId="0" showGridLines="0" defaultGridColor="1"/>
  </sheetViews>
  <sheetFormatPr defaultColWidth="12.25" defaultRowHeight="18" customHeight="1" outlineLevelRow="0" outlineLevelCol="0"/>
  <cols>
    <col min="1" max="1" width="0.125" style="13" customWidth="1"/>
    <col min="2" max="2" width="15.1172" style="13" customWidth="1"/>
    <col min="3" max="3" width="12.25" style="13" customWidth="1"/>
    <col min="4" max="4" width="12.25" style="13" customWidth="1"/>
    <col min="5" max="5" width="12.25" style="13" customWidth="1"/>
    <col min="6" max="6" width="12.25" style="13" customWidth="1"/>
    <col min="7" max="7" width="12.25" style="13" customWidth="1"/>
    <col min="8" max="8" width="12.25" style="13" customWidth="1"/>
    <col min="9" max="9" width="12.25" style="13" customWidth="1"/>
    <col min="10" max="256" width="12.25" style="13" customWidth="1"/>
  </cols>
  <sheetData>
    <row r="1" ht="24" customHeight="1"/>
    <row r="2">
      <c r="B2" t="s" s="2">
        <v>19</v>
      </c>
      <c r="C2"/>
      <c r="D2"/>
      <c r="E2"/>
      <c r="F2"/>
      <c r="G2"/>
      <c r="H2"/>
      <c r="I2"/>
    </row>
    <row r="3" ht="20.35" customHeight="1">
      <c r="B3" s="3"/>
      <c r="C3" s="3"/>
      <c r="D3" s="3"/>
      <c r="E3" s="3"/>
      <c r="F3" s="3"/>
      <c r="G3" s="3"/>
      <c r="H3" s="3"/>
      <c r="I3" s="3"/>
    </row>
    <row r="4" ht="20.35" customHeight="1">
      <c r="B4" s="4"/>
      <c r="C4" t="s" s="5">
        <v>2</v>
      </c>
      <c r="D4" t="s" s="5">
        <v>3</v>
      </c>
      <c r="E4" t="s" s="5">
        <v>4</v>
      </c>
      <c r="F4" t="s" s="5">
        <v>5</v>
      </c>
      <c r="G4" t="s" s="5">
        <v>6</v>
      </c>
      <c r="H4" t="s" s="5">
        <v>7</v>
      </c>
      <c r="I4" t="s" s="5">
        <v>8</v>
      </c>
    </row>
    <row r="5" ht="20.35" customHeight="1">
      <c r="B5" t="s" s="6">
        <v>15</v>
      </c>
      <c r="C5" s="6">
        <v>2</v>
      </c>
      <c r="D5" s="6">
        <v>2</v>
      </c>
      <c r="E5" s="6">
        <v>2</v>
      </c>
      <c r="F5" s="3"/>
      <c r="G5" s="3"/>
      <c r="H5" s="3"/>
      <c r="I5" s="3"/>
    </row>
    <row r="6" ht="20.35" customHeight="1">
      <c r="B6" t="s" s="5">
        <v>16</v>
      </c>
      <c r="C6" s="5">
        <f>C5*0.946353</f>
        <v>1.892706</v>
      </c>
      <c r="D6" s="5">
        <f>D5*0.946353</f>
        <v>1.892706</v>
      </c>
      <c r="E6" s="5">
        <f>E5*0.946353</f>
        <v>1.892706</v>
      </c>
      <c r="F6" s="5">
        <f>F5*0.946353</f>
        <v>0</v>
      </c>
      <c r="G6" s="5">
        <f>G5*0.946353</f>
        <v>0</v>
      </c>
      <c r="H6" s="5">
        <f>H5*0.946353</f>
        <v>0</v>
      </c>
      <c r="I6" s="5">
        <f>I5*0.946353</f>
        <v>0</v>
      </c>
    </row>
    <row r="7" ht="20.35" customHeight="1">
      <c r="B7" t="s" s="6">
        <v>10</v>
      </c>
      <c r="C7" s="6">
        <v>3.653</v>
      </c>
      <c r="D7" s="6">
        <v>3.953</v>
      </c>
      <c r="E7" s="6">
        <v>4.151</v>
      </c>
      <c r="F7" s="3"/>
      <c r="G7" s="3"/>
      <c r="H7" s="3"/>
      <c r="I7" s="3"/>
    </row>
    <row r="8" ht="32.35" customHeight="1">
      <c r="B8" t="s" s="5">
        <v>11</v>
      </c>
      <c r="C8" s="5">
        <f>C7/C9</f>
        <v>2.337408728194726</v>
      </c>
      <c r="D8" s="5">
        <f>D7/D9</f>
        <v>2.529366740365111</v>
      </c>
      <c r="E8" s="5">
        <f>E7/E9</f>
        <v>2.656059028397566</v>
      </c>
      <c r="F8" s="5">
        <f>F7/F9</f>
        <v>0</v>
      </c>
      <c r="G8" s="5">
        <f>G7/G9</f>
        <v>0</v>
      </c>
      <c r="H8" s="5">
        <f>H7/H9</f>
        <v>0</v>
      </c>
      <c r="I8" s="5">
        <f>I7/I9</f>
        <v>0</v>
      </c>
    </row>
    <row r="9" ht="20.35" customHeight="1">
      <c r="B9" t="s" s="10">
        <v>12</v>
      </c>
      <c r="C9" s="10">
        <v>1.562841772573236</v>
      </c>
      <c r="D9" s="10">
        <v>1.562841772573236</v>
      </c>
      <c r="E9" s="10">
        <v>1.562841772573236</v>
      </c>
      <c r="F9" s="10">
        <v>1.562841772573236</v>
      </c>
      <c r="G9" s="10">
        <v>1.562841772573236</v>
      </c>
      <c r="H9" s="10">
        <v>1.562841772573236</v>
      </c>
      <c r="I9" s="10">
        <v>1.562841772573236</v>
      </c>
    </row>
  </sheetData>
  <mergeCells count="1">
    <mergeCell ref="B2:I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I9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4" customWidth="1"/>
    <col min="2" max="2" width="15.1172" style="14" customWidth="1"/>
    <col min="3" max="3" width="12.25" style="14" customWidth="1"/>
    <col min="4" max="4" width="12.25" style="14" customWidth="1"/>
    <col min="5" max="5" width="12.25" style="14" customWidth="1"/>
    <col min="6" max="6" width="12.25" style="14" customWidth="1"/>
    <col min="7" max="7" width="12.25" style="14" customWidth="1"/>
    <col min="8" max="8" width="12.25" style="14" customWidth="1"/>
    <col min="9" max="9" width="12.25" style="14" customWidth="1"/>
    <col min="10" max="256" width="12.25" style="14" customWidth="1"/>
  </cols>
  <sheetData>
    <row r="1" ht="0" customHeight="1"/>
    <row r="2">
      <c r="B2" t="s" s="2">
        <v>19</v>
      </c>
      <c r="C2"/>
      <c r="D2"/>
      <c r="E2"/>
      <c r="F2"/>
      <c r="G2"/>
      <c r="H2"/>
      <c r="I2"/>
    </row>
    <row r="3" ht="20.35" customHeight="1">
      <c r="B3" s="3"/>
      <c r="C3" s="3"/>
      <c r="D3" s="3"/>
      <c r="E3" s="3"/>
      <c r="F3" s="3"/>
      <c r="G3" s="3"/>
      <c r="H3" s="3"/>
      <c r="I3" s="3"/>
    </row>
    <row r="4" ht="20.35" customHeight="1">
      <c r="B4" s="4"/>
      <c r="C4" t="s" s="5">
        <v>2</v>
      </c>
      <c r="D4" t="s" s="5">
        <v>3</v>
      </c>
      <c r="E4" t="s" s="5">
        <v>4</v>
      </c>
      <c r="F4" t="s" s="5">
        <v>5</v>
      </c>
      <c r="G4" t="s" s="5">
        <v>6</v>
      </c>
      <c r="H4" t="s" s="5">
        <v>7</v>
      </c>
      <c r="I4" t="s" s="5">
        <v>8</v>
      </c>
    </row>
    <row r="5" ht="20.35" customHeight="1">
      <c r="B5" t="s" s="6">
        <v>15</v>
      </c>
      <c r="C5" s="6">
        <v>3</v>
      </c>
      <c r="D5" s="6">
        <v>3</v>
      </c>
      <c r="E5" s="6">
        <v>3</v>
      </c>
      <c r="F5" s="6">
        <v>3</v>
      </c>
      <c r="G5" s="3"/>
      <c r="H5" s="3"/>
      <c r="I5" s="3"/>
    </row>
    <row r="6" ht="20.35" customHeight="1">
      <c r="B6" t="s" s="5">
        <v>16</v>
      </c>
      <c r="C6" s="5">
        <f>C5*0.946353</f>
        <v>2.839059</v>
      </c>
      <c r="D6" s="5">
        <f>D5*0.946353</f>
        <v>2.839059</v>
      </c>
      <c r="E6" s="5">
        <f>E5*0.946353</f>
        <v>2.839059</v>
      </c>
      <c r="F6" s="5">
        <f>F5*0.946353</f>
        <v>2.839059</v>
      </c>
      <c r="G6" s="5">
        <f>G5*0.946353</f>
        <v>0</v>
      </c>
      <c r="H6" s="5">
        <f>H5*0.946353</f>
        <v>0</v>
      </c>
      <c r="I6" s="5">
        <f>I5*0.946353</f>
        <v>0</v>
      </c>
    </row>
    <row r="7" ht="20.35" customHeight="1">
      <c r="B7" t="s" s="6">
        <v>10</v>
      </c>
      <c r="C7" s="6">
        <v>9.263999999999999</v>
      </c>
      <c r="D7" s="6">
        <v>7.1</v>
      </c>
      <c r="E7" s="6">
        <v>3.971</v>
      </c>
      <c r="F7" s="6">
        <v>6.179</v>
      </c>
      <c r="G7" s="3"/>
      <c r="H7" s="3"/>
      <c r="I7" s="3"/>
    </row>
    <row r="8" ht="32.35" customHeight="1">
      <c r="B8" t="s" s="5">
        <v>11</v>
      </c>
      <c r="C8" s="5">
        <f>C7/C9</f>
        <v>5.927663415821501</v>
      </c>
      <c r="D8" s="5">
        <f>D7/D9</f>
        <v>4.543006288032454</v>
      </c>
      <c r="E8" s="5">
        <f>E7/E9</f>
        <v>2.540884221095335</v>
      </c>
      <c r="F8" s="5">
        <f>F7/F9</f>
        <v>3.953695190669371</v>
      </c>
      <c r="G8" s="5">
        <f>G7/G9</f>
        <v>0</v>
      </c>
      <c r="H8" s="5">
        <f>H7/H9</f>
        <v>0</v>
      </c>
      <c r="I8" s="5">
        <f>I7/I9</f>
        <v>0</v>
      </c>
    </row>
    <row r="9" ht="20.35" customHeight="1">
      <c r="B9" t="s" s="10">
        <v>12</v>
      </c>
      <c r="C9" s="10">
        <v>1.562841772573236</v>
      </c>
      <c r="D9" s="10">
        <v>1.562841772573236</v>
      </c>
      <c r="E9" s="10">
        <v>1.562841772573236</v>
      </c>
      <c r="F9" s="10">
        <v>1.562841772573236</v>
      </c>
      <c r="G9" s="10">
        <v>1.562841772573236</v>
      </c>
      <c r="H9" s="10">
        <v>1.562841772573236</v>
      </c>
      <c r="I9" s="10">
        <v>1.562841772573236</v>
      </c>
    </row>
  </sheetData>
  <mergeCells count="1">
    <mergeCell ref="B2:I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