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1"/>
  </bookViews>
  <sheets>
    <sheet name="profile_zuweisung_18599_10" sheetId="1" r:id="rId1"/>
    <sheet name="data_18599_10_4"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7" i="2" l="1"/>
  <c r="G47" i="2"/>
  <c r="L46" i="2"/>
  <c r="G46" i="2"/>
  <c r="L45" i="2"/>
  <c r="G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alcChain>
</file>

<file path=xl/comments1.xml><?xml version="1.0" encoding="utf-8"?>
<comments xmlns="http://schemas.openxmlformats.org/spreadsheetml/2006/main">
  <authors>
    <author>Autor</author>
  </authors>
  <commentList>
    <comment ref="L1" authorId="0" shapeId="0">
      <text>
        <r>
          <rPr>
            <b/>
            <sz val="9"/>
            <color indexed="81"/>
            <rFont val="Tahoma"/>
            <family val="2"/>
          </rPr>
          <t>Autor:</t>
        </r>
        <r>
          <rPr>
            <sz val="9"/>
            <color indexed="81"/>
            <rFont val="Tahoma"/>
            <family val="2"/>
          </rPr>
          <t xml:space="preserve">
k_WF = 0,8/WF
mit WF: Wartungsfaktor, der nach DIN EN 12464-1 Alterungsprozesse bis zur nächsten Anlagenwartung berücksichtigt. 
Wird kein anderer Wert nachgewiesen kann WF = 0,67 angesetzt werden. Der Wartungsfaktor kann auf einen Wert von WF = 0,80 erhöht werden, wenn in sehr sauberen Räumen Lampen mit geringer Lichtstromabnahme und Ausfallquote in häufig gereinigten und/oder wenig verschmutzenden Leuchten betrieben werden. Im Fall hoher Staubbelastung von Raum und Leuchten, seltener Leuchtenreinigung und erhöhter Lichtstromabnahme und Ausfallquote der eingesetzten Lampen ist der Wartungsfaktor abzusenken auf einen Wert von WF = 0,60, bei darüber hinaus überproportional langen Wartungsintervallen ist ein weiteres Absenken auf einen Wert von WF = 0,50 möglich.
(Quelle: DIN V 18599-4:2018-09, S. 25)</t>
        </r>
      </text>
    </comment>
  </commentList>
</comments>
</file>

<file path=xl/sharedStrings.xml><?xml version="1.0" encoding="utf-8"?>
<sst xmlns="http://schemas.openxmlformats.org/spreadsheetml/2006/main" count="395" uniqueCount="210">
  <si>
    <t>hk_geb</t>
  </si>
  <si>
    <t>uk_geb</t>
  </si>
  <si>
    <t>typ_18599</t>
  </si>
  <si>
    <t>Büro-, Verwaltungs- oder Amtsgebäude</t>
  </si>
  <si>
    <t>Parlaments- oder Gerichtsgebäude</t>
  </si>
  <si>
    <t>Gruppenbüro (2 bis 6 Arbeitsplätze)</t>
  </si>
  <si>
    <t>Öffentliches Verwaltungs- oder Ämtergebäude, Rathaus</t>
  </si>
  <si>
    <t>Bürogebäude</t>
  </si>
  <si>
    <t>Rundfunk- oder Fernsehanstalt</t>
  </si>
  <si>
    <t>Polizeipräsidium oder -station, Bürogebäude sonstiger Bereitschaftsdienste</t>
  </si>
  <si>
    <t>Großraumbüro (ab 7 Arbeitsplätze)</t>
  </si>
  <si>
    <t>Gebäude für Forschung und Hochschullehre</t>
  </si>
  <si>
    <t>Hörsaalgebäude</t>
  </si>
  <si>
    <t>Hörsaal, Auditorium</t>
  </si>
  <si>
    <t>Verwaltungs- oder Seminargebäude</t>
  </si>
  <si>
    <t>Institutsgebäude für Forschung und Lehre (Labor mit geringen Anforderungen an die Raumlufttechnik, z.B. Medizin, Informatik)</t>
  </si>
  <si>
    <t>Labor</t>
  </si>
  <si>
    <t>Institutsgebäude für Forschung und Lehre (Labor mit hohen Anforderungen an die Raumlufttechnik, z.B. Chemie, Tierforschung)</t>
  </si>
  <si>
    <t>Bürogebäude von Forschungsanstalten ohne Lehre</t>
  </si>
  <si>
    <t>Laborgebäude von Forschungsanstalten und Unternehmen (Labor mit geringen Anforderungen an die Raumlufttechnik)</t>
  </si>
  <si>
    <t>Laborgebäude von Forschungsanstalten und Unternehmen (Labor mit hohen Anforderungen an die Raumlufttechnik)</t>
  </si>
  <si>
    <t>Gebäude für Gesundheit und Pflege</t>
  </si>
  <si>
    <t>Hochschulklinik</t>
  </si>
  <si>
    <t>Bettenzimmer (Zweibettzimmer im Krankenhaus, Pflegeheim)</t>
  </si>
  <si>
    <t>Krankenhaus</t>
  </si>
  <si>
    <t>Gebäude für teilstationäre Versorgung (z.B. Tagesklinik, Geburtshaus)</t>
  </si>
  <si>
    <t>Rehabilitation</t>
  </si>
  <si>
    <t>Fitnessraum (Untersuchungs- und Behandlungsräume)</t>
  </si>
  <si>
    <t>Kur und Genesung</t>
  </si>
  <si>
    <t>Medizinisches Versorgungszentrum, Ärztehaus</t>
  </si>
  <si>
    <t>Arztpraxen und theratpeutische Praxen</t>
  </si>
  <si>
    <t>Arztpraxis</t>
  </si>
  <si>
    <t>Notfallpraxis</t>
  </si>
  <si>
    <t>Altenheim/Altenpflegeheim (ohne eigene Haushaltsführung der Bewohner/innen)</t>
  </si>
  <si>
    <t>Pflegeheim für Behinderte (ohne eigene Haushaltsführung der Bewohner/innen)</t>
  </si>
  <si>
    <t>Psychiatrische Pflegeheim (ohne eigene Haushaltsführung der Bewohner/innen)</t>
  </si>
  <si>
    <t>Tagespflegeeinrichtung</t>
  </si>
  <si>
    <t>Hospiz</t>
  </si>
  <si>
    <t>Schule, Kindertagesstätte und sonstiges Betreuungsgebäude</t>
  </si>
  <si>
    <t>Schule, allgemein</t>
  </si>
  <si>
    <t>Klassenzimmer (Schule), Gruppenraum (Kindergarten)</t>
  </si>
  <si>
    <t>Ganztagesschule</t>
  </si>
  <si>
    <t>Internatsschule</t>
  </si>
  <si>
    <t>Förder-, Sonderschule</t>
  </si>
  <si>
    <t>Berufsbildende Schule (gewerblich, wirtschaftlich)</t>
  </si>
  <si>
    <t>Berufsbildende Schule (mit höherer technischer Ausstattung, z.B. Werkstätten)</t>
  </si>
  <si>
    <t>Berufsakademie, Berufskolleg</t>
  </si>
  <si>
    <t>Bildungszentrum</t>
  </si>
  <si>
    <t>Ausbildungsstätte</t>
  </si>
  <si>
    <t>Volkshochschule</t>
  </si>
  <si>
    <t>KiTa</t>
  </si>
  <si>
    <t>KiTa mit Küche</t>
  </si>
  <si>
    <t>Studentenhaus</t>
  </si>
  <si>
    <t>Wohnen (MFH)</t>
  </si>
  <si>
    <t>Altentagesstätte</t>
  </si>
  <si>
    <t>Jugendzentrum</t>
  </si>
  <si>
    <t>Besprechung/Sitzungszimmer/Seminar</t>
  </si>
  <si>
    <t>Gebäude für Kultur und Freizeit</t>
  </si>
  <si>
    <t>Bibliothek/Archiv (einfach, z.B. Stadtbücherei)</t>
  </si>
  <si>
    <t>Bibliothek - Freihandbereich</t>
  </si>
  <si>
    <t>Bibliothek/Archiv (höher technisiert, z.B. Unibibliothek)</t>
  </si>
  <si>
    <t>Bibliothek - Lesesaal</t>
  </si>
  <si>
    <t>Ausstellungsgebäude (Museen, Galerien)</t>
  </si>
  <si>
    <t>Ausstellungsräume, Museum</t>
  </si>
  <si>
    <t>Oper, Theater und Veranstaltungshalle, Kino, Konferenzzentrum</t>
  </si>
  <si>
    <t>Bühne (Theater, Veranstaltungsbauten)</t>
  </si>
  <si>
    <t>Freizeit-, Gemeinschafts-, Bürgerhaus</t>
  </si>
  <si>
    <t>Spielkasino, -bank, -halle</t>
  </si>
  <si>
    <t>Sportgebäude</t>
  </si>
  <si>
    <t>Einfeldhalle</t>
  </si>
  <si>
    <t>Turnhalle (ohne Zuschauerbereich)</t>
  </si>
  <si>
    <t>Mehrfeldhalle</t>
  </si>
  <si>
    <t>Gymnastikhalle</t>
  </si>
  <si>
    <t>Sporthalle mit Mehrzwecknutzung</t>
  </si>
  <si>
    <t>Hallenbad</t>
  </si>
  <si>
    <t>Spaß- und Freizeitbad</t>
  </si>
  <si>
    <t>Thermalbad</t>
  </si>
  <si>
    <t>Hallenbad mit Freibadanlage</t>
  </si>
  <si>
    <t>Kegelbahn/Bowling</t>
  </si>
  <si>
    <t>Schießstand</t>
  </si>
  <si>
    <t>Raumschießanlage</t>
  </si>
  <si>
    <t>Reithalle</t>
  </si>
  <si>
    <t>Lagerhallen, Logistikhallen</t>
  </si>
  <si>
    <t>Eissporthalle</t>
  </si>
  <si>
    <t>Tennishalle</t>
  </si>
  <si>
    <t>Fitnessstudio</t>
  </si>
  <si>
    <t>Fitnessraum</t>
  </si>
  <si>
    <t>Gebäude für Sportaußenanlage (Tribünen-, Umkleidegebäude)</t>
  </si>
  <si>
    <t>Sonstige Aufenthaltsräume (Garderobe, Teeküche, Lager, Archiv, Flur)</t>
  </si>
  <si>
    <t>Beherbergungs- oder Unterbringungsgebäude, Gastronomie- oder Verpflegungsgebäude</t>
  </si>
  <si>
    <t>Herberge, Ferienheim, Ferienhaus, Hotel/Pension einfach</t>
  </si>
  <si>
    <t>Hotelzimmer (Doppelzimmer)</t>
  </si>
  <si>
    <t>Sterne-Hotel</t>
  </si>
  <si>
    <t>Ausschankwirtschaft</t>
  </si>
  <si>
    <t>Kantine (Restaurant)</t>
  </si>
  <si>
    <t>Speisegaststätte (einfach)</t>
  </si>
  <si>
    <t>Restaurant (gehoben)</t>
  </si>
  <si>
    <t>Mensa/Kantine</t>
  </si>
  <si>
    <t>Kantine (Kantine)</t>
  </si>
  <si>
    <t>Gemeinschaftsunterkunft (z.B. Flüchtlingsheim, Kaserne, Kloster)</t>
  </si>
  <si>
    <t>Sonstige Gebäudefunktion</t>
  </si>
  <si>
    <t>Sonstige Aufenthaltsräume (Pausenraum, Wartezimmer)</t>
  </si>
  <si>
    <t>Produktions-, Werkstatt-, Lager- oder Betriebsgebäude</t>
  </si>
  <si>
    <t>Gebäude für gewerbliche Produktion und Verarbeitung (z.B. Brauerei, Molkerei, Schlachthof)</t>
  </si>
  <si>
    <t>Gewerbliche und industrielle Hallen (mittelschwere Arbeit, überw. stehende Tätigkeit)</t>
  </si>
  <si>
    <t>Gebäude für industrielle Produktion und Verarbeitung (z.B. Chemie, Metall, Textilien, Lebensmittel, Holz)</t>
  </si>
  <si>
    <t>Werkstattgebäude allgemein (z.B. von Handwerksbetrieben wie Klempner, Schlosser, Schreiner)</t>
  </si>
  <si>
    <t>Werkstattgebäude zur Wartung, Instandsetzung, Reparatur (von z.B. Kfz)</t>
  </si>
  <si>
    <t>Logistikimmobilie mit Toren bzw. Rampen</t>
  </si>
  <si>
    <t>Sonstiges Gebäude für Lagerung</t>
  </si>
  <si>
    <t>Feuerwehr, Rettungswache</t>
  </si>
  <si>
    <t>Straßenmeisterei, Bauhof u.ä.</t>
  </si>
  <si>
    <t>Fuhrpark</t>
  </si>
  <si>
    <t>Parkhaus (Büro- und Privatnutzung)</t>
  </si>
  <si>
    <t>zentrales Wirtschaftsgebäude (z.B. Zentralküche oder -wäscherei in Krankenhaus)</t>
  </si>
  <si>
    <t>Küche (Vorbereitung, Lager)</t>
  </si>
  <si>
    <t>Rechenzentrum</t>
  </si>
  <si>
    <t>Handelsgebäude</t>
  </si>
  <si>
    <t>Handelsgebäude des Lebensmitteleinzel- und -großhandels</t>
  </si>
  <si>
    <t>Einzelhandel/Kaufhaus (Lebensmittelabteilung mit Kühlprodukten)</t>
  </si>
  <si>
    <t>Handelsgebäude des Non-Food-Einzel- und -Großhandels</t>
  </si>
  <si>
    <t>Einzelhandel/Kaufhaus</t>
  </si>
  <si>
    <t>Einkaufszentrum, Shopping-Mall</t>
  </si>
  <si>
    <t>Schalterhalle</t>
  </si>
  <si>
    <t>Markthalle</t>
  </si>
  <si>
    <t>Messehalle</t>
  </si>
  <si>
    <t>Messe/Kongress</t>
  </si>
  <si>
    <t>von Dienstleistern (z.B. Frisör, Kosmetik) genutztes Ladengebäude</t>
  </si>
  <si>
    <t>Technikgebäude (Ver- und Entsorgung)</t>
  </si>
  <si>
    <t>Kraftwerk (Gesamtanlage für Energieversorgung)</t>
  </si>
  <si>
    <t>Gebäude für Lenkung, Steuerung, Überwachung und Nachrichtenübermittlung (z.B. Stellwerk, Leuchtturm)</t>
  </si>
  <si>
    <t>Gebäude für Energieversorgung (z.B. Fernheizwerk, Tankstelle)</t>
  </si>
  <si>
    <t>Gebäude für Wasserversorgung</t>
  </si>
  <si>
    <t>Gebäude für Abwasserbehandlung</t>
  </si>
  <si>
    <t>Gebäude für Abfallbehandlung</t>
  </si>
  <si>
    <t>Verkehrsgebäude</t>
  </si>
  <si>
    <t>Park-/Garagengebäude, Fahrradparkhaus</t>
  </si>
  <si>
    <t>Parkhaus (öffentliche Nutzung)</t>
  </si>
  <si>
    <t>Halle für sonstige Verkehrsmittel (z.B. für Flugzeuge, Schienenfahrzeuge)</t>
  </si>
  <si>
    <t>Verkehrsfläche (Flur)</t>
  </si>
  <si>
    <t>Gebäude zur Pflege von Fahrzeugen (z.B. Waschstraße)</t>
  </si>
  <si>
    <t>Empfangsgebäude (Bahnhof, Busbahnhof, Flughafen, Schiffsterminal)</t>
  </si>
  <si>
    <t>nr_18599</t>
  </si>
  <si>
    <t>Raum-Solltemperatur Heizung</t>
  </si>
  <si>
    <t>Raum-Solltemperatur Kühlung</t>
  </si>
  <si>
    <t>Minimaltemperatur Auslegung Heizung</t>
  </si>
  <si>
    <t>Maximaltemperatur Auslegung Kühlung</t>
  </si>
  <si>
    <t>Außenluftvolumenstrom</t>
  </si>
  <si>
    <t>E_m</t>
  </si>
  <si>
    <t>k_A</t>
  </si>
  <si>
    <t>k</t>
  </si>
  <si>
    <t>k_VB</t>
  </si>
  <si>
    <t>k_WF</t>
  </si>
  <si>
    <t>Einzelbüro</t>
  </si>
  <si>
    <t>01</t>
  </si>
  <si>
    <t>02</t>
  </si>
  <si>
    <t>03</t>
  </si>
  <si>
    <t>04</t>
  </si>
  <si>
    <t>05</t>
  </si>
  <si>
    <t>06</t>
  </si>
  <si>
    <t>07</t>
  </si>
  <si>
    <t>08</t>
  </si>
  <si>
    <t>09</t>
  </si>
  <si>
    <t>10</t>
  </si>
  <si>
    <t>11</t>
  </si>
  <si>
    <t>12</t>
  </si>
  <si>
    <t>13</t>
  </si>
  <si>
    <t>Küche in Nichtwohngebäuden</t>
  </si>
  <si>
    <t>14</t>
  </si>
  <si>
    <t>15</t>
  </si>
  <si>
    <t>WC und Sanitärräume in Nichtwohngebäuden</t>
  </si>
  <si>
    <t>16</t>
  </si>
  <si>
    <t>17</t>
  </si>
  <si>
    <t>18</t>
  </si>
  <si>
    <t>19</t>
  </si>
  <si>
    <t>Lager (Technik, Archiv)</t>
  </si>
  <si>
    <t>20</t>
  </si>
  <si>
    <t>21</t>
  </si>
  <si>
    <t>Gewerbliche und industrielle Hallen (schwere Arbeit, stehende Tätigkeit)</t>
  </si>
  <si>
    <t>22.1</t>
  </si>
  <si>
    <t>22.2</t>
  </si>
  <si>
    <t>Gewerbliche und industrielle Hallen (leichte Arbeit, überw. sitzende Tätigkeit)</t>
  </si>
  <si>
    <t>22.3</t>
  </si>
  <si>
    <t>Zuschauerbereich (Theater, Veranstaltungsbauten)</t>
  </si>
  <si>
    <t>23</t>
  </si>
  <si>
    <t>Theater (Foyer)</t>
  </si>
  <si>
    <t>24</t>
  </si>
  <si>
    <t>25</t>
  </si>
  <si>
    <t>26</t>
  </si>
  <si>
    <t>27</t>
  </si>
  <si>
    <t>28</t>
  </si>
  <si>
    <t>29</t>
  </si>
  <si>
    <t>Bibliothek - Magazin und Depot</t>
  </si>
  <si>
    <t>30</t>
  </si>
  <si>
    <t>31</t>
  </si>
  <si>
    <t>32</t>
  </si>
  <si>
    <t>33</t>
  </si>
  <si>
    <t>Saunabereich</t>
  </si>
  <si>
    <t>34</t>
  </si>
  <si>
    <t>35</t>
  </si>
  <si>
    <t>36</t>
  </si>
  <si>
    <t>37</t>
  </si>
  <si>
    <t>Spezialpflegebereiche (Aufwachräume, Intensivmedizin, Spezialpflege, Frühgeborene)</t>
  </si>
  <si>
    <t>38</t>
  </si>
  <si>
    <t>Flure des allgmeinen Pflegebereichs</t>
  </si>
  <si>
    <t>39</t>
  </si>
  <si>
    <t>40</t>
  </si>
  <si>
    <t>41</t>
  </si>
  <si>
    <t>Wohnen (EFH)</t>
  </si>
  <si>
    <t>Wohnen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</si>
</sst>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ont="1"/>
    <xf numFmtId="0" fontId="0" fillId="0" borderId="0" xfId="0" applyAlignment="1">
      <alignment horizontal="left"/>
    </xf>
    <xf numFmtId="49" fontId="0" fillId="0" borderId="0" xfId="0" applyNumberFormat="1" applyBorder="1"/>
    <xf numFmtId="49" fontId="0" fillId="0" borderId="0" xfId="0" applyNumberFormat="1" applyFont="1" applyBorder="1"/>
    <xf numFmtId="49" fontId="0" fillId="0" borderId="0" xfId="0" applyNumberFormat="1"/>
    <xf numFmtId="1" fontId="0" fillId="0" borderId="0" xfId="0" applyNumberFormat="1" applyBorder="1"/>
    <xf numFmtId="1" fontId="0" fillId="0" borderId="0" xfId="0" applyNumberFormat="1"/>
    <xf numFmtId="0" fontId="0" fillId="0" borderId="0" xfId="0" applyNumberFormat="1"/>
    <xf numFmtId="164" fontId="0" fillId="0" borderId="0" xfId="0" applyNumberFormat="1"/>
    <xf numFmtId="1" fontId="0" fillId="0" borderId="0" xfId="0" applyNumberFormat="1"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activeCell="B34" sqref="B34"/>
    </sheetView>
  </sheetViews>
  <sheetFormatPr baseColWidth="10" defaultColWidth="8.88671875" defaultRowHeight="14.4" x14ac:dyDescent="0.3"/>
  <cols>
    <col min="1" max="1" width="52.6640625" customWidth="1"/>
    <col min="2" max="2" width="57.77734375" customWidth="1"/>
    <col min="3" max="3" width="42.33203125" customWidth="1"/>
  </cols>
  <sheetData>
    <row r="1" spans="1:3" x14ac:dyDescent="0.3">
      <c r="A1" t="s">
        <v>0</v>
      </c>
      <c r="B1" t="s">
        <v>1</v>
      </c>
      <c r="C1" t="s">
        <v>2</v>
      </c>
    </row>
    <row r="2" spans="1:3" x14ac:dyDescent="0.3">
      <c r="A2" t="s">
        <v>3</v>
      </c>
      <c r="B2" t="s">
        <v>4</v>
      </c>
      <c r="C2" s="1" t="s">
        <v>5</v>
      </c>
    </row>
    <row r="3" spans="1:3" x14ac:dyDescent="0.3">
      <c r="A3" t="s">
        <v>3</v>
      </c>
      <c r="B3" t="s">
        <v>6</v>
      </c>
      <c r="C3" s="1" t="s">
        <v>5</v>
      </c>
    </row>
    <row r="4" spans="1:3" x14ac:dyDescent="0.3">
      <c r="A4" t="s">
        <v>3</v>
      </c>
      <c r="B4" t="s">
        <v>7</v>
      </c>
      <c r="C4" s="1" t="s">
        <v>5</v>
      </c>
    </row>
    <row r="5" spans="1:3" x14ac:dyDescent="0.3">
      <c r="A5" t="s">
        <v>3</v>
      </c>
      <c r="B5" t="s">
        <v>8</v>
      </c>
      <c r="C5" s="1" t="s">
        <v>5</v>
      </c>
    </row>
    <row r="6" spans="1:3" x14ac:dyDescent="0.3">
      <c r="A6" t="s">
        <v>3</v>
      </c>
      <c r="B6" t="s">
        <v>9</v>
      </c>
      <c r="C6" s="1" t="s">
        <v>10</v>
      </c>
    </row>
    <row r="7" spans="1:3" x14ac:dyDescent="0.3">
      <c r="A7" t="s">
        <v>11</v>
      </c>
      <c r="B7" t="s">
        <v>12</v>
      </c>
      <c r="C7" s="1" t="s">
        <v>13</v>
      </c>
    </row>
    <row r="8" spans="1:3" x14ac:dyDescent="0.3">
      <c r="A8" t="s">
        <v>11</v>
      </c>
      <c r="B8" t="s">
        <v>14</v>
      </c>
      <c r="C8" s="1" t="s">
        <v>5</v>
      </c>
    </row>
    <row r="9" spans="1:3" x14ac:dyDescent="0.3">
      <c r="A9" t="s">
        <v>11</v>
      </c>
      <c r="B9" t="s">
        <v>15</v>
      </c>
      <c r="C9" s="1" t="s">
        <v>16</v>
      </c>
    </row>
    <row r="10" spans="1:3" x14ac:dyDescent="0.3">
      <c r="A10" t="s">
        <v>11</v>
      </c>
      <c r="B10" t="s">
        <v>17</v>
      </c>
      <c r="C10" s="1" t="s">
        <v>16</v>
      </c>
    </row>
    <row r="11" spans="1:3" x14ac:dyDescent="0.3">
      <c r="A11" t="s">
        <v>11</v>
      </c>
      <c r="B11" t="s">
        <v>18</v>
      </c>
      <c r="C11" s="1" t="s">
        <v>5</v>
      </c>
    </row>
    <row r="12" spans="1:3" x14ac:dyDescent="0.3">
      <c r="A12" t="s">
        <v>11</v>
      </c>
      <c r="B12" t="s">
        <v>19</v>
      </c>
      <c r="C12" s="1" t="s">
        <v>16</v>
      </c>
    </row>
    <row r="13" spans="1:3" x14ac:dyDescent="0.3">
      <c r="A13" t="s">
        <v>11</v>
      </c>
      <c r="B13" t="s">
        <v>20</v>
      </c>
      <c r="C13" s="1" t="s">
        <v>16</v>
      </c>
    </row>
    <row r="14" spans="1:3" x14ac:dyDescent="0.3">
      <c r="A14" t="s">
        <v>21</v>
      </c>
      <c r="B14" t="s">
        <v>22</v>
      </c>
      <c r="C14" s="1" t="s">
        <v>23</v>
      </c>
    </row>
    <row r="15" spans="1:3" x14ac:dyDescent="0.3">
      <c r="A15" t="s">
        <v>21</v>
      </c>
      <c r="B15" t="s">
        <v>24</v>
      </c>
      <c r="C15" s="1" t="s">
        <v>23</v>
      </c>
    </row>
    <row r="16" spans="1:3" x14ac:dyDescent="0.3">
      <c r="A16" t="s">
        <v>21</v>
      </c>
      <c r="B16" t="s">
        <v>25</v>
      </c>
      <c r="C16" s="1" t="s">
        <v>23</v>
      </c>
    </row>
    <row r="17" spans="1:3" x14ac:dyDescent="0.3">
      <c r="A17" t="s">
        <v>21</v>
      </c>
      <c r="B17" t="s">
        <v>26</v>
      </c>
      <c r="C17" s="1" t="s">
        <v>27</v>
      </c>
    </row>
    <row r="18" spans="1:3" x14ac:dyDescent="0.3">
      <c r="A18" t="s">
        <v>21</v>
      </c>
      <c r="B18" t="s">
        <v>28</v>
      </c>
      <c r="C18" s="1" t="s">
        <v>23</v>
      </c>
    </row>
    <row r="19" spans="1:3" x14ac:dyDescent="0.3">
      <c r="A19" t="s">
        <v>21</v>
      </c>
      <c r="B19" t="s">
        <v>29</v>
      </c>
      <c r="C19" s="1" t="s">
        <v>30</v>
      </c>
    </row>
    <row r="20" spans="1:3" x14ac:dyDescent="0.3">
      <c r="A20" t="s">
        <v>21</v>
      </c>
      <c r="B20" t="s">
        <v>31</v>
      </c>
      <c r="C20" s="1" t="s">
        <v>30</v>
      </c>
    </row>
    <row r="21" spans="1:3" x14ac:dyDescent="0.3">
      <c r="A21" t="s">
        <v>21</v>
      </c>
      <c r="B21" t="s">
        <v>32</v>
      </c>
      <c r="C21" s="1" t="s">
        <v>30</v>
      </c>
    </row>
    <row r="22" spans="1:3" x14ac:dyDescent="0.3">
      <c r="A22" t="s">
        <v>21</v>
      </c>
      <c r="B22" t="s">
        <v>33</v>
      </c>
      <c r="C22" s="1" t="s">
        <v>23</v>
      </c>
    </row>
    <row r="23" spans="1:3" x14ac:dyDescent="0.3">
      <c r="A23" t="s">
        <v>21</v>
      </c>
      <c r="B23" t="s">
        <v>34</v>
      </c>
      <c r="C23" s="1" t="s">
        <v>23</v>
      </c>
    </row>
    <row r="24" spans="1:3" x14ac:dyDescent="0.3">
      <c r="A24" t="s">
        <v>21</v>
      </c>
      <c r="B24" t="s">
        <v>35</v>
      </c>
      <c r="C24" s="1" t="s">
        <v>23</v>
      </c>
    </row>
    <row r="25" spans="1:3" x14ac:dyDescent="0.3">
      <c r="A25" t="s">
        <v>21</v>
      </c>
      <c r="B25" t="s">
        <v>36</v>
      </c>
      <c r="C25" s="1" t="s">
        <v>23</v>
      </c>
    </row>
    <row r="26" spans="1:3" x14ac:dyDescent="0.3">
      <c r="A26" t="s">
        <v>21</v>
      </c>
      <c r="B26" t="s">
        <v>37</v>
      </c>
      <c r="C26" s="1" t="s">
        <v>23</v>
      </c>
    </row>
    <row r="27" spans="1:3" x14ac:dyDescent="0.3">
      <c r="A27" t="s">
        <v>38</v>
      </c>
      <c r="B27" t="s">
        <v>39</v>
      </c>
      <c r="C27" s="1" t="s">
        <v>40</v>
      </c>
    </row>
    <row r="28" spans="1:3" x14ac:dyDescent="0.3">
      <c r="A28" t="s">
        <v>38</v>
      </c>
      <c r="B28" t="s">
        <v>41</v>
      </c>
      <c r="C28" s="1" t="s">
        <v>40</v>
      </c>
    </row>
    <row r="29" spans="1:3" x14ac:dyDescent="0.3">
      <c r="A29" t="s">
        <v>38</v>
      </c>
      <c r="B29" t="s">
        <v>42</v>
      </c>
      <c r="C29" s="1" t="s">
        <v>40</v>
      </c>
    </row>
    <row r="30" spans="1:3" x14ac:dyDescent="0.3">
      <c r="A30" t="s">
        <v>38</v>
      </c>
      <c r="B30" t="s">
        <v>43</v>
      </c>
      <c r="C30" s="1" t="s">
        <v>40</v>
      </c>
    </row>
    <row r="31" spans="1:3" x14ac:dyDescent="0.3">
      <c r="A31" t="s">
        <v>38</v>
      </c>
      <c r="B31" t="s">
        <v>44</v>
      </c>
      <c r="C31" s="1" t="s">
        <v>40</v>
      </c>
    </row>
    <row r="32" spans="1:3" x14ac:dyDescent="0.3">
      <c r="A32" t="s">
        <v>38</v>
      </c>
      <c r="B32" t="s">
        <v>45</v>
      </c>
      <c r="C32" s="1" t="s">
        <v>40</v>
      </c>
    </row>
    <row r="33" spans="1:3" x14ac:dyDescent="0.3">
      <c r="A33" t="s">
        <v>38</v>
      </c>
      <c r="B33" t="s">
        <v>46</v>
      </c>
      <c r="C33" s="1" t="s">
        <v>40</v>
      </c>
    </row>
    <row r="34" spans="1:3" x14ac:dyDescent="0.3">
      <c r="A34" t="s">
        <v>38</v>
      </c>
      <c r="B34" t="s">
        <v>47</v>
      </c>
      <c r="C34" s="1" t="s">
        <v>40</v>
      </c>
    </row>
    <row r="35" spans="1:3" x14ac:dyDescent="0.3">
      <c r="A35" t="s">
        <v>38</v>
      </c>
      <c r="B35" t="s">
        <v>48</v>
      </c>
      <c r="C35" s="1" t="s">
        <v>40</v>
      </c>
    </row>
    <row r="36" spans="1:3" x14ac:dyDescent="0.3">
      <c r="A36" t="s">
        <v>38</v>
      </c>
      <c r="B36" t="s">
        <v>49</v>
      </c>
      <c r="C36" s="1" t="s">
        <v>40</v>
      </c>
    </row>
    <row r="37" spans="1:3" x14ac:dyDescent="0.3">
      <c r="A37" t="s">
        <v>38</v>
      </c>
      <c r="B37" t="s">
        <v>50</v>
      </c>
      <c r="C37" s="1" t="s">
        <v>40</v>
      </c>
    </row>
    <row r="38" spans="1:3" x14ac:dyDescent="0.3">
      <c r="A38" t="s">
        <v>38</v>
      </c>
      <c r="B38" t="s">
        <v>51</v>
      </c>
      <c r="C38" s="1" t="s">
        <v>40</v>
      </c>
    </row>
    <row r="39" spans="1:3" x14ac:dyDescent="0.3">
      <c r="A39" t="s">
        <v>38</v>
      </c>
      <c r="B39" t="s">
        <v>52</v>
      </c>
      <c r="C39" s="1" t="s">
        <v>53</v>
      </c>
    </row>
    <row r="40" spans="1:3" x14ac:dyDescent="0.3">
      <c r="A40" t="s">
        <v>38</v>
      </c>
      <c r="B40" t="s">
        <v>54</v>
      </c>
      <c r="C40" s="1" t="s">
        <v>23</v>
      </c>
    </row>
    <row r="41" spans="1:3" x14ac:dyDescent="0.3">
      <c r="A41" t="s">
        <v>38</v>
      </c>
      <c r="B41" t="s">
        <v>55</v>
      </c>
      <c r="C41" s="1" t="s">
        <v>56</v>
      </c>
    </row>
    <row r="42" spans="1:3" x14ac:dyDescent="0.3">
      <c r="A42" t="s">
        <v>57</v>
      </c>
      <c r="B42" t="s">
        <v>58</v>
      </c>
      <c r="C42" s="1" t="s">
        <v>59</v>
      </c>
    </row>
    <row r="43" spans="1:3" x14ac:dyDescent="0.3">
      <c r="A43" t="s">
        <v>57</v>
      </c>
      <c r="B43" t="s">
        <v>60</v>
      </c>
      <c r="C43" s="1" t="s">
        <v>61</v>
      </c>
    </row>
    <row r="44" spans="1:3" x14ac:dyDescent="0.3">
      <c r="A44" t="s">
        <v>57</v>
      </c>
      <c r="B44" t="s">
        <v>62</v>
      </c>
      <c r="C44" s="1" t="s">
        <v>63</v>
      </c>
    </row>
    <row r="45" spans="1:3" x14ac:dyDescent="0.3">
      <c r="A45" t="s">
        <v>57</v>
      </c>
      <c r="B45" t="s">
        <v>64</v>
      </c>
      <c r="C45" s="1" t="s">
        <v>65</v>
      </c>
    </row>
    <row r="46" spans="1:3" x14ac:dyDescent="0.3">
      <c r="A46" t="s">
        <v>57</v>
      </c>
      <c r="B46" t="s">
        <v>66</v>
      </c>
      <c r="C46" s="1" t="s">
        <v>56</v>
      </c>
    </row>
    <row r="47" spans="1:3" x14ac:dyDescent="0.3">
      <c r="A47" t="s">
        <v>57</v>
      </c>
      <c r="B47" t="s">
        <v>67</v>
      </c>
      <c r="C47" s="1" t="s">
        <v>56</v>
      </c>
    </row>
    <row r="48" spans="1:3" x14ac:dyDescent="0.3">
      <c r="A48" t="s">
        <v>68</v>
      </c>
      <c r="B48" t="s">
        <v>69</v>
      </c>
      <c r="C48" s="1" t="s">
        <v>70</v>
      </c>
    </row>
    <row r="49" spans="1:3" x14ac:dyDescent="0.3">
      <c r="A49" t="s">
        <v>68</v>
      </c>
      <c r="B49" t="s">
        <v>71</v>
      </c>
      <c r="C49" s="1" t="s">
        <v>70</v>
      </c>
    </row>
    <row r="50" spans="1:3" x14ac:dyDescent="0.3">
      <c r="A50" t="s">
        <v>68</v>
      </c>
      <c r="B50" t="s">
        <v>72</v>
      </c>
      <c r="C50" s="1" t="s">
        <v>70</v>
      </c>
    </row>
    <row r="51" spans="1:3" x14ac:dyDescent="0.3">
      <c r="A51" t="s">
        <v>68</v>
      </c>
      <c r="B51" t="s">
        <v>73</v>
      </c>
      <c r="C51" s="1" t="s">
        <v>70</v>
      </c>
    </row>
    <row r="52" spans="1:3" x14ac:dyDescent="0.3">
      <c r="A52" t="s">
        <v>68</v>
      </c>
      <c r="B52" t="s">
        <v>74</v>
      </c>
      <c r="C52" s="1" t="s">
        <v>70</v>
      </c>
    </row>
    <row r="53" spans="1:3" x14ac:dyDescent="0.3">
      <c r="A53" t="s">
        <v>68</v>
      </c>
      <c r="B53" t="s">
        <v>75</v>
      </c>
      <c r="C53" s="1" t="s">
        <v>70</v>
      </c>
    </row>
    <row r="54" spans="1:3" x14ac:dyDescent="0.3">
      <c r="A54" t="s">
        <v>68</v>
      </c>
      <c r="B54" t="s">
        <v>76</v>
      </c>
      <c r="C54" s="1" t="s">
        <v>70</v>
      </c>
    </row>
    <row r="55" spans="1:3" x14ac:dyDescent="0.3">
      <c r="A55" t="s">
        <v>68</v>
      </c>
      <c r="B55" t="s">
        <v>77</v>
      </c>
      <c r="C55" s="1" t="s">
        <v>70</v>
      </c>
    </row>
    <row r="56" spans="1:3" x14ac:dyDescent="0.3">
      <c r="A56" t="s">
        <v>68</v>
      </c>
      <c r="B56" t="s">
        <v>78</v>
      </c>
      <c r="C56" s="1" t="s">
        <v>70</v>
      </c>
    </row>
    <row r="57" spans="1:3" x14ac:dyDescent="0.3">
      <c r="A57" t="s">
        <v>68</v>
      </c>
      <c r="B57" t="s">
        <v>79</v>
      </c>
      <c r="C57" s="1" t="s">
        <v>70</v>
      </c>
    </row>
    <row r="58" spans="1:3" x14ac:dyDescent="0.3">
      <c r="A58" t="s">
        <v>68</v>
      </c>
      <c r="B58" t="s">
        <v>80</v>
      </c>
      <c r="C58" s="1" t="s">
        <v>70</v>
      </c>
    </row>
    <row r="59" spans="1:3" x14ac:dyDescent="0.3">
      <c r="A59" t="s">
        <v>68</v>
      </c>
      <c r="B59" t="s">
        <v>81</v>
      </c>
      <c r="C59" s="1" t="s">
        <v>82</v>
      </c>
    </row>
    <row r="60" spans="1:3" x14ac:dyDescent="0.3">
      <c r="A60" t="s">
        <v>68</v>
      </c>
      <c r="B60" t="s">
        <v>83</v>
      </c>
      <c r="C60" s="1" t="s">
        <v>82</v>
      </c>
    </row>
    <row r="61" spans="1:3" x14ac:dyDescent="0.3">
      <c r="A61" t="s">
        <v>68</v>
      </c>
      <c r="B61" t="s">
        <v>84</v>
      </c>
      <c r="C61" s="1" t="s">
        <v>70</v>
      </c>
    </row>
    <row r="62" spans="1:3" x14ac:dyDescent="0.3">
      <c r="A62" t="s">
        <v>68</v>
      </c>
      <c r="B62" t="s">
        <v>85</v>
      </c>
      <c r="C62" s="1" t="s">
        <v>86</v>
      </c>
    </row>
    <row r="63" spans="1:3" x14ac:dyDescent="0.3">
      <c r="A63" t="s">
        <v>68</v>
      </c>
      <c r="B63" t="s">
        <v>87</v>
      </c>
      <c r="C63" s="1" t="s">
        <v>88</v>
      </c>
    </row>
    <row r="64" spans="1:3" x14ac:dyDescent="0.3">
      <c r="A64" t="s">
        <v>89</v>
      </c>
      <c r="B64" t="s">
        <v>90</v>
      </c>
      <c r="C64" s="1" t="s">
        <v>91</v>
      </c>
    </row>
    <row r="65" spans="1:3" x14ac:dyDescent="0.3">
      <c r="A65" t="s">
        <v>89</v>
      </c>
      <c r="B65" t="s">
        <v>92</v>
      </c>
      <c r="C65" s="1" t="s">
        <v>91</v>
      </c>
    </row>
    <row r="66" spans="1:3" x14ac:dyDescent="0.3">
      <c r="A66" t="s">
        <v>89</v>
      </c>
      <c r="B66" t="s">
        <v>93</v>
      </c>
      <c r="C66" s="1" t="s">
        <v>94</v>
      </c>
    </row>
    <row r="67" spans="1:3" x14ac:dyDescent="0.3">
      <c r="A67" t="s">
        <v>89</v>
      </c>
      <c r="B67" t="s">
        <v>95</v>
      </c>
      <c r="C67" s="1" t="s">
        <v>94</v>
      </c>
    </row>
    <row r="68" spans="1:3" x14ac:dyDescent="0.3">
      <c r="A68" t="s">
        <v>89</v>
      </c>
      <c r="B68" t="s">
        <v>96</v>
      </c>
      <c r="C68" s="1" t="s">
        <v>94</v>
      </c>
    </row>
    <row r="69" spans="1:3" x14ac:dyDescent="0.3">
      <c r="A69" t="s">
        <v>89</v>
      </c>
      <c r="B69" t="s">
        <v>97</v>
      </c>
      <c r="C69" s="1" t="s">
        <v>98</v>
      </c>
    </row>
    <row r="70" spans="1:3" x14ac:dyDescent="0.3">
      <c r="A70" t="s">
        <v>89</v>
      </c>
      <c r="B70" t="s">
        <v>99</v>
      </c>
      <c r="C70" s="1" t="s">
        <v>53</v>
      </c>
    </row>
    <row r="71" spans="1:3" x14ac:dyDescent="0.3">
      <c r="A71" t="s">
        <v>89</v>
      </c>
      <c r="B71" t="s">
        <v>100</v>
      </c>
      <c r="C71" s="1" t="s">
        <v>101</v>
      </c>
    </row>
    <row r="72" spans="1:3" x14ac:dyDescent="0.3">
      <c r="A72" t="s">
        <v>102</v>
      </c>
      <c r="B72" t="s">
        <v>103</v>
      </c>
      <c r="C72" s="1" t="s">
        <v>104</v>
      </c>
    </row>
    <row r="73" spans="1:3" x14ac:dyDescent="0.3">
      <c r="A73" t="s">
        <v>102</v>
      </c>
      <c r="B73" t="s">
        <v>105</v>
      </c>
      <c r="C73" s="1" t="s">
        <v>104</v>
      </c>
    </row>
    <row r="74" spans="1:3" x14ac:dyDescent="0.3">
      <c r="A74" t="s">
        <v>102</v>
      </c>
      <c r="B74" t="s">
        <v>106</v>
      </c>
      <c r="C74" s="1" t="s">
        <v>104</v>
      </c>
    </row>
    <row r="75" spans="1:3" x14ac:dyDescent="0.3">
      <c r="A75" t="s">
        <v>102</v>
      </c>
      <c r="B75" t="s">
        <v>107</v>
      </c>
      <c r="C75" s="1" t="s">
        <v>104</v>
      </c>
    </row>
    <row r="76" spans="1:3" x14ac:dyDescent="0.3">
      <c r="A76" t="s">
        <v>102</v>
      </c>
      <c r="B76" t="s">
        <v>108</v>
      </c>
      <c r="C76" s="1" t="s">
        <v>82</v>
      </c>
    </row>
    <row r="77" spans="1:3" x14ac:dyDescent="0.3">
      <c r="A77" t="s">
        <v>102</v>
      </c>
      <c r="B77" t="s">
        <v>109</v>
      </c>
      <c r="C77" s="1" t="s">
        <v>82</v>
      </c>
    </row>
    <row r="78" spans="1:3" x14ac:dyDescent="0.3">
      <c r="A78" t="s">
        <v>102</v>
      </c>
      <c r="B78" t="s">
        <v>110</v>
      </c>
      <c r="C78" s="1" t="s">
        <v>10</v>
      </c>
    </row>
    <row r="79" spans="1:3" x14ac:dyDescent="0.3">
      <c r="A79" t="s">
        <v>102</v>
      </c>
      <c r="B79" t="s">
        <v>111</v>
      </c>
      <c r="C79" s="1" t="s">
        <v>82</v>
      </c>
    </row>
    <row r="80" spans="1:3" x14ac:dyDescent="0.3">
      <c r="A80" t="s">
        <v>102</v>
      </c>
      <c r="B80" t="s">
        <v>112</v>
      </c>
      <c r="C80" s="1" t="s">
        <v>113</v>
      </c>
    </row>
    <row r="81" spans="1:3" x14ac:dyDescent="0.3">
      <c r="A81" t="s">
        <v>102</v>
      </c>
      <c r="B81" t="s">
        <v>114</v>
      </c>
      <c r="C81" s="1" t="s">
        <v>115</v>
      </c>
    </row>
    <row r="82" spans="1:3" x14ac:dyDescent="0.3">
      <c r="A82" t="s">
        <v>102</v>
      </c>
      <c r="B82" t="s">
        <v>116</v>
      </c>
      <c r="C82" s="1" t="s">
        <v>116</v>
      </c>
    </row>
    <row r="83" spans="1:3" x14ac:dyDescent="0.3">
      <c r="A83" t="s">
        <v>117</v>
      </c>
      <c r="B83" t="s">
        <v>118</v>
      </c>
      <c r="C83" s="2" t="s">
        <v>119</v>
      </c>
    </row>
    <row r="84" spans="1:3" x14ac:dyDescent="0.3">
      <c r="A84" t="s">
        <v>117</v>
      </c>
      <c r="B84" t="s">
        <v>120</v>
      </c>
      <c r="C84" s="1" t="s">
        <v>121</v>
      </c>
    </row>
    <row r="85" spans="1:3" x14ac:dyDescent="0.3">
      <c r="A85" t="s">
        <v>117</v>
      </c>
      <c r="B85" t="s">
        <v>122</v>
      </c>
      <c r="C85" s="1" t="s">
        <v>123</v>
      </c>
    </row>
    <row r="86" spans="1:3" x14ac:dyDescent="0.3">
      <c r="A86" t="s">
        <v>117</v>
      </c>
      <c r="B86" t="s">
        <v>124</v>
      </c>
      <c r="C86" s="2" t="s">
        <v>119</v>
      </c>
    </row>
    <row r="87" spans="1:3" x14ac:dyDescent="0.3">
      <c r="A87" t="s">
        <v>117</v>
      </c>
      <c r="B87" t="s">
        <v>125</v>
      </c>
      <c r="C87" s="2" t="s">
        <v>126</v>
      </c>
    </row>
    <row r="88" spans="1:3" x14ac:dyDescent="0.3">
      <c r="A88" t="s">
        <v>117</v>
      </c>
      <c r="B88" t="s">
        <v>127</v>
      </c>
      <c r="C88" s="2" t="s">
        <v>121</v>
      </c>
    </row>
    <row r="89" spans="1:3" x14ac:dyDescent="0.3">
      <c r="A89" t="s">
        <v>128</v>
      </c>
      <c r="B89" t="s">
        <v>129</v>
      </c>
      <c r="C89" s="2" t="s">
        <v>10</v>
      </c>
    </row>
    <row r="90" spans="1:3" x14ac:dyDescent="0.3">
      <c r="A90" t="s">
        <v>128</v>
      </c>
      <c r="B90" t="s">
        <v>130</v>
      </c>
      <c r="C90" s="2" t="s">
        <v>10</v>
      </c>
    </row>
    <row r="91" spans="1:3" x14ac:dyDescent="0.3">
      <c r="A91" t="s">
        <v>128</v>
      </c>
      <c r="B91" t="s">
        <v>131</v>
      </c>
      <c r="C91" s="2" t="s">
        <v>10</v>
      </c>
    </row>
    <row r="92" spans="1:3" x14ac:dyDescent="0.3">
      <c r="A92" t="s">
        <v>128</v>
      </c>
      <c r="B92" t="s">
        <v>132</v>
      </c>
      <c r="C92" s="2" t="s">
        <v>10</v>
      </c>
    </row>
    <row r="93" spans="1:3" x14ac:dyDescent="0.3">
      <c r="A93" t="s">
        <v>128</v>
      </c>
      <c r="B93" t="s">
        <v>133</v>
      </c>
      <c r="C93" s="2" t="s">
        <v>10</v>
      </c>
    </row>
    <row r="94" spans="1:3" x14ac:dyDescent="0.3">
      <c r="A94" t="s">
        <v>128</v>
      </c>
      <c r="B94" t="s">
        <v>134</v>
      </c>
      <c r="C94" s="2" t="s">
        <v>10</v>
      </c>
    </row>
    <row r="95" spans="1:3" x14ac:dyDescent="0.3">
      <c r="A95" t="s">
        <v>135</v>
      </c>
      <c r="B95" t="s">
        <v>136</v>
      </c>
      <c r="C95" s="1" t="s">
        <v>137</v>
      </c>
    </row>
    <row r="96" spans="1:3" x14ac:dyDescent="0.3">
      <c r="A96" t="s">
        <v>135</v>
      </c>
      <c r="B96" t="s">
        <v>138</v>
      </c>
      <c r="C96" s="2" t="s">
        <v>139</v>
      </c>
    </row>
    <row r="97" spans="1:3" x14ac:dyDescent="0.3">
      <c r="A97" t="s">
        <v>135</v>
      </c>
      <c r="B97" t="s">
        <v>140</v>
      </c>
      <c r="C97" s="2" t="s">
        <v>82</v>
      </c>
    </row>
    <row r="98" spans="1:3" x14ac:dyDescent="0.3">
      <c r="A98" t="s">
        <v>135</v>
      </c>
      <c r="B98" t="s">
        <v>141</v>
      </c>
      <c r="C98" s="1" t="s">
        <v>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5">
    <tabColor rgb="FF7030A0"/>
  </sheetPr>
  <dimension ref="A1:L47"/>
  <sheetViews>
    <sheetView tabSelected="1" workbookViewId="0">
      <selection activeCell="A20" sqref="A20"/>
    </sheetView>
  </sheetViews>
  <sheetFormatPr baseColWidth="10" defaultRowHeight="14.4" x14ac:dyDescent="0.3"/>
  <cols>
    <col min="1" max="1" width="66.109375" customWidth="1"/>
    <col min="2" max="3" width="6.88671875" customWidth="1"/>
    <col min="4" max="4" width="6.88671875" style="1" customWidth="1"/>
    <col min="5" max="5" width="13.109375" bestFit="1" customWidth="1"/>
    <col min="6" max="6" width="12.88671875" bestFit="1" customWidth="1"/>
    <col min="7" max="7" width="12.88671875" customWidth="1"/>
    <col min="8" max="10" width="5" bestFit="1" customWidth="1"/>
    <col min="11" max="11" width="5.44140625" bestFit="1" customWidth="1"/>
    <col min="12" max="12" width="5.88671875" bestFit="1" customWidth="1"/>
  </cols>
  <sheetData>
    <row r="1" spans="1:12" x14ac:dyDescent="0.3">
      <c r="A1" s="2" t="s">
        <v>2</v>
      </c>
      <c r="B1" s="3" t="s">
        <v>142</v>
      </c>
      <c r="C1" s="3" t="s">
        <v>143</v>
      </c>
      <c r="D1" s="4" t="s">
        <v>144</v>
      </c>
      <c r="E1" s="3" t="s">
        <v>145</v>
      </c>
      <c r="F1" s="5" t="s">
        <v>146</v>
      </c>
      <c r="G1" s="5" t="s">
        <v>147</v>
      </c>
      <c r="H1" t="s">
        <v>148</v>
      </c>
      <c r="I1" t="s">
        <v>149</v>
      </c>
      <c r="J1" t="s">
        <v>150</v>
      </c>
      <c r="K1" t="s">
        <v>151</v>
      </c>
      <c r="L1" t="s">
        <v>152</v>
      </c>
    </row>
    <row r="2" spans="1:12" x14ac:dyDescent="0.3">
      <c r="A2" s="2" t="s">
        <v>153</v>
      </c>
      <c r="B2" s="3" t="s">
        <v>154</v>
      </c>
      <c r="C2" s="6">
        <v>21</v>
      </c>
      <c r="D2" s="6">
        <v>24</v>
      </c>
      <c r="E2" s="6">
        <v>20</v>
      </c>
      <c r="F2" s="7">
        <v>26</v>
      </c>
      <c r="G2" s="7">
        <v>4</v>
      </c>
      <c r="H2" s="8">
        <v>500</v>
      </c>
      <c r="I2" s="8">
        <v>0.84</v>
      </c>
      <c r="J2" s="8">
        <v>0.9</v>
      </c>
      <c r="K2" s="8">
        <v>1</v>
      </c>
      <c r="L2" s="9">
        <f>0.8/0.67</f>
        <v>1.1940298507462686</v>
      </c>
    </row>
    <row r="3" spans="1:12" x14ac:dyDescent="0.3">
      <c r="A3" s="2" t="s">
        <v>5</v>
      </c>
      <c r="B3" s="3" t="s">
        <v>155</v>
      </c>
      <c r="C3" s="6">
        <v>21</v>
      </c>
      <c r="D3" s="6">
        <v>24</v>
      </c>
      <c r="E3" s="6">
        <v>20</v>
      </c>
      <c r="F3" s="7">
        <v>26</v>
      </c>
      <c r="G3" s="7">
        <v>4</v>
      </c>
      <c r="H3" s="8">
        <v>500</v>
      </c>
      <c r="I3" s="8">
        <v>0.92</v>
      </c>
      <c r="J3" s="8">
        <v>1.25</v>
      </c>
      <c r="K3" s="8">
        <v>1</v>
      </c>
      <c r="L3" s="9">
        <f t="shared" ref="L3:L47" si="0">0.8/0.67</f>
        <v>1.1940298507462686</v>
      </c>
    </row>
    <row r="4" spans="1:12" x14ac:dyDescent="0.3">
      <c r="A4" s="2" t="s">
        <v>10</v>
      </c>
      <c r="B4" s="3" t="s">
        <v>156</v>
      </c>
      <c r="C4" s="6">
        <v>21</v>
      </c>
      <c r="D4" s="6">
        <v>24</v>
      </c>
      <c r="E4" s="6">
        <v>20</v>
      </c>
      <c r="F4" s="7">
        <v>26</v>
      </c>
      <c r="G4" s="7">
        <v>6</v>
      </c>
      <c r="H4" s="8">
        <v>500</v>
      </c>
      <c r="I4" s="8">
        <v>0.93</v>
      </c>
      <c r="J4" s="8">
        <v>2.5</v>
      </c>
      <c r="K4" s="8">
        <v>1</v>
      </c>
      <c r="L4" s="9">
        <f t="shared" si="0"/>
        <v>1.1940298507462686</v>
      </c>
    </row>
    <row r="5" spans="1:12" x14ac:dyDescent="0.3">
      <c r="A5" s="2" t="s">
        <v>56</v>
      </c>
      <c r="B5" s="3" t="s">
        <v>157</v>
      </c>
      <c r="C5" s="6">
        <v>21</v>
      </c>
      <c r="D5" s="6">
        <v>24</v>
      </c>
      <c r="E5" s="6">
        <v>20</v>
      </c>
      <c r="F5" s="7">
        <v>26</v>
      </c>
      <c r="G5" s="7">
        <v>15</v>
      </c>
      <c r="H5" s="8">
        <v>500</v>
      </c>
      <c r="I5" s="8">
        <v>0.93</v>
      </c>
      <c r="J5" s="8">
        <v>1.25</v>
      </c>
      <c r="K5" s="8">
        <v>1</v>
      </c>
      <c r="L5" s="9">
        <f t="shared" si="0"/>
        <v>1.1940298507462686</v>
      </c>
    </row>
    <row r="6" spans="1:12" x14ac:dyDescent="0.3">
      <c r="A6" s="2" t="s">
        <v>123</v>
      </c>
      <c r="B6" s="3" t="s">
        <v>158</v>
      </c>
      <c r="C6" s="6">
        <v>21</v>
      </c>
      <c r="D6" s="6">
        <v>24</v>
      </c>
      <c r="E6" s="6">
        <v>20</v>
      </c>
      <c r="F6" s="7">
        <v>26</v>
      </c>
      <c r="G6" s="7">
        <v>2</v>
      </c>
      <c r="H6" s="8">
        <v>200</v>
      </c>
      <c r="I6" s="8">
        <v>0.87</v>
      </c>
      <c r="J6" s="8">
        <v>1.5</v>
      </c>
      <c r="K6" s="8">
        <v>1</v>
      </c>
      <c r="L6" s="9">
        <f t="shared" si="0"/>
        <v>1.1940298507462686</v>
      </c>
    </row>
    <row r="7" spans="1:12" x14ac:dyDescent="0.3">
      <c r="A7" s="2" t="s">
        <v>121</v>
      </c>
      <c r="B7" s="3" t="s">
        <v>159</v>
      </c>
      <c r="C7" s="6">
        <v>21</v>
      </c>
      <c r="D7" s="6">
        <v>24</v>
      </c>
      <c r="E7" s="6">
        <v>20</v>
      </c>
      <c r="F7" s="7">
        <v>26</v>
      </c>
      <c r="G7" s="7">
        <v>4</v>
      </c>
      <c r="H7" s="8">
        <v>300</v>
      </c>
      <c r="I7" s="8">
        <v>0.93</v>
      </c>
      <c r="J7" s="8">
        <v>2.5</v>
      </c>
      <c r="K7" s="8">
        <v>1.5</v>
      </c>
      <c r="L7" s="9">
        <f t="shared" si="0"/>
        <v>1.1940298507462686</v>
      </c>
    </row>
    <row r="8" spans="1:12" x14ac:dyDescent="0.3">
      <c r="A8" s="2" t="s">
        <v>119</v>
      </c>
      <c r="B8" s="3" t="s">
        <v>160</v>
      </c>
      <c r="C8" s="6">
        <v>21</v>
      </c>
      <c r="D8" s="6">
        <v>24</v>
      </c>
      <c r="E8" s="6">
        <v>20</v>
      </c>
      <c r="F8" s="7">
        <v>26</v>
      </c>
      <c r="G8" s="7">
        <v>4</v>
      </c>
      <c r="H8" s="8">
        <v>300</v>
      </c>
      <c r="I8" s="8">
        <v>0.93</v>
      </c>
      <c r="J8" s="8">
        <v>2.5</v>
      </c>
      <c r="K8" s="8">
        <v>1</v>
      </c>
      <c r="L8" s="9">
        <f t="shared" si="0"/>
        <v>1.1940298507462686</v>
      </c>
    </row>
    <row r="9" spans="1:12" x14ac:dyDescent="0.3">
      <c r="A9" s="2" t="s">
        <v>40</v>
      </c>
      <c r="B9" s="3" t="s">
        <v>161</v>
      </c>
      <c r="C9" s="6">
        <v>21</v>
      </c>
      <c r="D9" s="6">
        <v>24</v>
      </c>
      <c r="E9" s="6">
        <v>20</v>
      </c>
      <c r="F9" s="7">
        <v>26</v>
      </c>
      <c r="G9" s="7">
        <v>10</v>
      </c>
      <c r="H9" s="8">
        <v>300</v>
      </c>
      <c r="I9" s="8">
        <v>0.97</v>
      </c>
      <c r="J9" s="8">
        <v>2</v>
      </c>
      <c r="K9" s="8">
        <v>1</v>
      </c>
      <c r="L9" s="9">
        <f t="shared" si="0"/>
        <v>1.1940298507462686</v>
      </c>
    </row>
    <row r="10" spans="1:12" x14ac:dyDescent="0.3">
      <c r="A10" s="2" t="s">
        <v>13</v>
      </c>
      <c r="B10" s="3" t="s">
        <v>162</v>
      </c>
      <c r="C10" s="6">
        <v>21</v>
      </c>
      <c r="D10" s="6">
        <v>24</v>
      </c>
      <c r="E10" s="6">
        <v>20</v>
      </c>
      <c r="F10" s="7">
        <v>26</v>
      </c>
      <c r="G10" s="7">
        <v>30</v>
      </c>
      <c r="H10" s="8">
        <v>500</v>
      </c>
      <c r="I10" s="8">
        <v>0.92</v>
      </c>
      <c r="J10" s="8">
        <v>2.5</v>
      </c>
      <c r="K10" s="8">
        <v>1</v>
      </c>
      <c r="L10" s="9">
        <f t="shared" si="0"/>
        <v>1.1940298507462686</v>
      </c>
    </row>
    <row r="11" spans="1:12" x14ac:dyDescent="0.3">
      <c r="A11" s="2" t="s">
        <v>23</v>
      </c>
      <c r="B11" s="3" t="s">
        <v>163</v>
      </c>
      <c r="C11" s="6">
        <v>22</v>
      </c>
      <c r="D11" s="6">
        <v>24</v>
      </c>
      <c r="E11" s="6">
        <v>20</v>
      </c>
      <c r="F11" s="7">
        <v>26</v>
      </c>
      <c r="G11" s="7">
        <v>5</v>
      </c>
      <c r="H11" s="8">
        <v>300</v>
      </c>
      <c r="I11" s="8">
        <v>1</v>
      </c>
      <c r="J11" s="8">
        <v>1.5</v>
      </c>
      <c r="K11" s="8">
        <v>1</v>
      </c>
      <c r="L11" s="9">
        <f t="shared" si="0"/>
        <v>1.1940298507462686</v>
      </c>
    </row>
    <row r="12" spans="1:12" x14ac:dyDescent="0.3">
      <c r="A12" s="2" t="s">
        <v>91</v>
      </c>
      <c r="B12" s="3" t="s">
        <v>164</v>
      </c>
      <c r="C12" s="6">
        <v>21</v>
      </c>
      <c r="D12" s="6">
        <v>24</v>
      </c>
      <c r="E12" s="6">
        <v>20</v>
      </c>
      <c r="F12" s="7">
        <v>26</v>
      </c>
      <c r="G12" s="7">
        <v>3</v>
      </c>
      <c r="H12" s="8">
        <v>200</v>
      </c>
      <c r="I12" s="8">
        <v>1</v>
      </c>
      <c r="J12" s="8">
        <v>1.25</v>
      </c>
      <c r="K12" s="8">
        <v>1</v>
      </c>
      <c r="L12" s="9">
        <f t="shared" si="0"/>
        <v>1.1940298507462686</v>
      </c>
    </row>
    <row r="13" spans="1:12" x14ac:dyDescent="0.3">
      <c r="A13" s="2" t="s">
        <v>98</v>
      </c>
      <c r="B13" s="3" t="s">
        <v>165</v>
      </c>
      <c r="C13" s="6">
        <v>21</v>
      </c>
      <c r="D13" s="6">
        <v>24</v>
      </c>
      <c r="E13" s="6">
        <v>20</v>
      </c>
      <c r="F13" s="7">
        <v>26</v>
      </c>
      <c r="G13" s="7">
        <v>18</v>
      </c>
      <c r="H13" s="8">
        <v>200</v>
      </c>
      <c r="I13" s="8">
        <v>0.97</v>
      </c>
      <c r="J13" s="8">
        <v>2.5</v>
      </c>
      <c r="K13" s="8">
        <v>1</v>
      </c>
      <c r="L13" s="9">
        <f t="shared" si="0"/>
        <v>1.1940298507462686</v>
      </c>
    </row>
    <row r="14" spans="1:12" x14ac:dyDescent="0.3">
      <c r="A14" s="2" t="s">
        <v>94</v>
      </c>
      <c r="B14" s="3" t="s">
        <v>166</v>
      </c>
      <c r="C14" s="6">
        <v>21</v>
      </c>
      <c r="D14" s="6">
        <v>24</v>
      </c>
      <c r="E14" s="6">
        <v>20</v>
      </c>
      <c r="F14" s="7">
        <v>26</v>
      </c>
      <c r="G14" s="7">
        <v>18</v>
      </c>
      <c r="H14" s="8">
        <v>200</v>
      </c>
      <c r="I14" s="8">
        <v>1</v>
      </c>
      <c r="J14" s="8">
        <v>2.5</v>
      </c>
      <c r="K14" s="8">
        <v>1</v>
      </c>
      <c r="L14" s="9">
        <f t="shared" si="0"/>
        <v>1.1940298507462686</v>
      </c>
    </row>
    <row r="15" spans="1:12" x14ac:dyDescent="0.3">
      <c r="A15" s="2" t="s">
        <v>167</v>
      </c>
      <c r="B15" s="3" t="s">
        <v>168</v>
      </c>
      <c r="C15" s="6">
        <v>21</v>
      </c>
      <c r="D15" s="6">
        <v>24</v>
      </c>
      <c r="E15" s="6">
        <v>20</v>
      </c>
      <c r="F15" s="7">
        <v>26</v>
      </c>
      <c r="G15" s="7">
        <v>90</v>
      </c>
      <c r="H15" s="8">
        <v>500</v>
      </c>
      <c r="I15" s="8">
        <v>0.96</v>
      </c>
      <c r="J15" s="8">
        <v>1.5</v>
      </c>
      <c r="K15" s="8">
        <v>1</v>
      </c>
      <c r="L15" s="9">
        <f t="shared" si="0"/>
        <v>1.1940298507462686</v>
      </c>
    </row>
    <row r="16" spans="1:12" x14ac:dyDescent="0.3">
      <c r="A16" s="2" t="s">
        <v>115</v>
      </c>
      <c r="B16" s="3" t="s">
        <v>169</v>
      </c>
      <c r="C16" s="6">
        <v>21</v>
      </c>
      <c r="D16" s="6">
        <v>24</v>
      </c>
      <c r="E16" s="6">
        <v>20</v>
      </c>
      <c r="F16" s="7">
        <v>26</v>
      </c>
      <c r="G16" s="7">
        <v>15</v>
      </c>
      <c r="H16" s="8">
        <v>300</v>
      </c>
      <c r="I16" s="8">
        <v>1</v>
      </c>
      <c r="J16" s="8">
        <v>1.5</v>
      </c>
      <c r="K16" s="8">
        <v>1</v>
      </c>
      <c r="L16" s="9">
        <f t="shared" si="0"/>
        <v>1.1940298507462686</v>
      </c>
    </row>
    <row r="17" spans="1:12" x14ac:dyDescent="0.3">
      <c r="A17" s="2" t="s">
        <v>170</v>
      </c>
      <c r="B17" s="3" t="s">
        <v>171</v>
      </c>
      <c r="C17" s="6">
        <v>21</v>
      </c>
      <c r="D17" s="6">
        <v>24</v>
      </c>
      <c r="E17" s="6">
        <v>20</v>
      </c>
      <c r="F17" s="7">
        <v>26</v>
      </c>
      <c r="G17" s="7">
        <v>15</v>
      </c>
      <c r="H17" s="8">
        <v>200</v>
      </c>
      <c r="I17" s="8">
        <v>1</v>
      </c>
      <c r="J17" s="8">
        <v>0.8</v>
      </c>
      <c r="K17" s="8">
        <v>1</v>
      </c>
      <c r="L17" s="9">
        <f t="shared" si="0"/>
        <v>1.1940298507462686</v>
      </c>
    </row>
    <row r="18" spans="1:12" x14ac:dyDescent="0.3">
      <c r="A18" s="2" t="s">
        <v>101</v>
      </c>
      <c r="B18" s="3" t="s">
        <v>172</v>
      </c>
      <c r="C18" s="6">
        <v>21</v>
      </c>
      <c r="D18" s="6">
        <v>24</v>
      </c>
      <c r="E18" s="6">
        <v>20</v>
      </c>
      <c r="F18" s="7">
        <v>26</v>
      </c>
      <c r="G18" s="7">
        <v>7</v>
      </c>
      <c r="H18" s="8">
        <v>300</v>
      </c>
      <c r="I18" s="8">
        <v>0.93</v>
      </c>
      <c r="J18" s="8">
        <v>1.25</v>
      </c>
      <c r="K18" s="8">
        <v>1</v>
      </c>
      <c r="L18" s="9">
        <f t="shared" si="0"/>
        <v>1.1940298507462686</v>
      </c>
    </row>
    <row r="19" spans="1:12" x14ac:dyDescent="0.3">
      <c r="A19" s="2" t="s">
        <v>88</v>
      </c>
      <c r="B19" s="3" t="s">
        <v>173</v>
      </c>
      <c r="C19" s="6">
        <v>21</v>
      </c>
      <c r="D19" s="6">
        <v>24</v>
      </c>
      <c r="E19" s="6">
        <v>20</v>
      </c>
      <c r="F19" s="7">
        <v>26</v>
      </c>
      <c r="G19" s="7">
        <v>0.15</v>
      </c>
      <c r="H19" s="8">
        <v>100</v>
      </c>
      <c r="I19" s="8">
        <v>1</v>
      </c>
      <c r="J19" s="8">
        <v>1.5</v>
      </c>
      <c r="K19" s="8">
        <v>1</v>
      </c>
      <c r="L19" s="9">
        <f t="shared" si="0"/>
        <v>1.1940298507462686</v>
      </c>
    </row>
    <row r="20" spans="1:12" x14ac:dyDescent="0.3">
      <c r="A20" s="2" t="s">
        <v>139</v>
      </c>
      <c r="B20" s="3" t="s">
        <v>174</v>
      </c>
      <c r="C20" s="6">
        <v>21</v>
      </c>
      <c r="D20" s="6">
        <v>24</v>
      </c>
      <c r="E20" s="6">
        <v>20</v>
      </c>
      <c r="F20" s="7">
        <v>26</v>
      </c>
      <c r="G20" s="7">
        <v>1E-3</v>
      </c>
      <c r="H20" s="8">
        <v>100</v>
      </c>
      <c r="I20" s="8">
        <v>1</v>
      </c>
      <c r="J20" s="8">
        <v>0.8</v>
      </c>
      <c r="K20" s="8">
        <v>1</v>
      </c>
      <c r="L20" s="9">
        <f t="shared" si="0"/>
        <v>1.1940298507462686</v>
      </c>
    </row>
    <row r="21" spans="1:12" x14ac:dyDescent="0.3">
      <c r="A21" s="2" t="s">
        <v>175</v>
      </c>
      <c r="B21" s="3" t="s">
        <v>176</v>
      </c>
      <c r="C21" s="6">
        <v>21</v>
      </c>
      <c r="D21" s="6">
        <v>24</v>
      </c>
      <c r="E21" s="6">
        <v>20</v>
      </c>
      <c r="F21" s="7">
        <v>26</v>
      </c>
      <c r="G21" s="7">
        <v>0.15</v>
      </c>
      <c r="H21" s="8">
        <v>100</v>
      </c>
      <c r="I21" s="8">
        <v>1</v>
      </c>
      <c r="J21" s="8">
        <v>1.5</v>
      </c>
      <c r="K21" s="8">
        <v>2</v>
      </c>
      <c r="L21" s="9">
        <f t="shared" si="0"/>
        <v>1.1940298507462686</v>
      </c>
    </row>
    <row r="22" spans="1:12" x14ac:dyDescent="0.3">
      <c r="A22" s="2" t="s">
        <v>116</v>
      </c>
      <c r="B22" s="3" t="s">
        <v>177</v>
      </c>
      <c r="C22" s="6">
        <v>21</v>
      </c>
      <c r="D22" s="6">
        <v>24</v>
      </c>
      <c r="E22" s="6">
        <v>20</v>
      </c>
      <c r="F22" s="7">
        <v>26</v>
      </c>
      <c r="G22" s="7">
        <v>1.3</v>
      </c>
      <c r="H22" s="8">
        <v>500</v>
      </c>
      <c r="I22" s="8">
        <v>0.96</v>
      </c>
      <c r="J22" s="8">
        <v>1.5</v>
      </c>
      <c r="K22" s="8">
        <v>1</v>
      </c>
      <c r="L22" s="9">
        <f t="shared" si="0"/>
        <v>1.1940298507462686</v>
      </c>
    </row>
    <row r="23" spans="1:12" x14ac:dyDescent="0.3">
      <c r="A23" s="2" t="s">
        <v>178</v>
      </c>
      <c r="B23" s="3" t="s">
        <v>179</v>
      </c>
      <c r="C23" s="6">
        <v>15</v>
      </c>
      <c r="D23" s="6">
        <v>28</v>
      </c>
      <c r="E23" s="6">
        <v>15</v>
      </c>
      <c r="F23" s="7">
        <v>30</v>
      </c>
      <c r="G23" s="7">
        <v>3.5</v>
      </c>
      <c r="H23" s="8">
        <v>300</v>
      </c>
      <c r="I23" s="8">
        <v>0.85</v>
      </c>
      <c r="J23" s="8">
        <v>2.5</v>
      </c>
      <c r="K23" s="8">
        <v>1</v>
      </c>
      <c r="L23" s="9">
        <f t="shared" si="0"/>
        <v>1.1940298507462686</v>
      </c>
    </row>
    <row r="24" spans="1:12" x14ac:dyDescent="0.3">
      <c r="A24" s="2" t="s">
        <v>104</v>
      </c>
      <c r="B24" s="3" t="s">
        <v>180</v>
      </c>
      <c r="C24" s="6">
        <v>17</v>
      </c>
      <c r="D24" s="6">
        <v>26</v>
      </c>
      <c r="E24" s="6">
        <v>15</v>
      </c>
      <c r="F24" s="7">
        <v>28</v>
      </c>
      <c r="G24" s="7">
        <v>2.5</v>
      </c>
      <c r="H24" s="8">
        <v>400</v>
      </c>
      <c r="I24" s="8">
        <v>0.85</v>
      </c>
      <c r="J24" s="8">
        <v>2.5</v>
      </c>
      <c r="K24" s="8">
        <v>1</v>
      </c>
      <c r="L24" s="9">
        <f t="shared" si="0"/>
        <v>1.1940298507462686</v>
      </c>
    </row>
    <row r="25" spans="1:12" x14ac:dyDescent="0.3">
      <c r="A25" s="2" t="s">
        <v>181</v>
      </c>
      <c r="B25" s="3" t="s">
        <v>182</v>
      </c>
      <c r="C25" s="6">
        <v>20</v>
      </c>
      <c r="D25" s="6">
        <v>24</v>
      </c>
      <c r="E25" s="6">
        <v>18</v>
      </c>
      <c r="F25" s="7">
        <v>26</v>
      </c>
      <c r="G25" s="7">
        <v>1.5</v>
      </c>
      <c r="H25" s="8">
        <v>500</v>
      </c>
      <c r="I25" s="8">
        <v>0.85</v>
      </c>
      <c r="J25" s="8">
        <v>2.5</v>
      </c>
      <c r="K25" s="8">
        <v>1</v>
      </c>
      <c r="L25" s="9">
        <f t="shared" si="0"/>
        <v>1.1940298507462686</v>
      </c>
    </row>
    <row r="26" spans="1:12" x14ac:dyDescent="0.3">
      <c r="A26" s="2" t="s">
        <v>183</v>
      </c>
      <c r="B26" s="3" t="s">
        <v>184</v>
      </c>
      <c r="C26" s="6">
        <v>21</v>
      </c>
      <c r="D26" s="6">
        <v>24</v>
      </c>
      <c r="E26" s="6">
        <v>20</v>
      </c>
      <c r="F26" s="7">
        <v>26</v>
      </c>
      <c r="G26" s="7">
        <v>40</v>
      </c>
      <c r="H26" s="8">
        <v>200</v>
      </c>
      <c r="I26" s="8">
        <v>0.97</v>
      </c>
      <c r="J26" s="8">
        <v>4</v>
      </c>
      <c r="K26" s="8">
        <v>1</v>
      </c>
      <c r="L26" s="9">
        <f t="shared" si="0"/>
        <v>1.1940298507462686</v>
      </c>
    </row>
    <row r="27" spans="1:12" x14ac:dyDescent="0.3">
      <c r="A27" s="2" t="s">
        <v>185</v>
      </c>
      <c r="B27" s="3" t="s">
        <v>186</v>
      </c>
      <c r="C27" s="6">
        <v>21</v>
      </c>
      <c r="D27" s="6">
        <v>24</v>
      </c>
      <c r="E27" s="6">
        <v>20</v>
      </c>
      <c r="F27" s="7">
        <v>26</v>
      </c>
      <c r="G27" s="7">
        <v>25</v>
      </c>
      <c r="H27" s="8">
        <v>300</v>
      </c>
      <c r="I27" s="8">
        <v>1</v>
      </c>
      <c r="J27" s="8">
        <v>4</v>
      </c>
      <c r="K27" s="8">
        <v>1</v>
      </c>
      <c r="L27" s="9">
        <f t="shared" si="0"/>
        <v>1.1940298507462686</v>
      </c>
    </row>
    <row r="28" spans="1:12" x14ac:dyDescent="0.3">
      <c r="A28" s="2" t="s">
        <v>65</v>
      </c>
      <c r="B28" s="3" t="s">
        <v>187</v>
      </c>
      <c r="C28" s="6">
        <v>21</v>
      </c>
      <c r="D28" s="6">
        <v>24</v>
      </c>
      <c r="E28" s="6">
        <v>20</v>
      </c>
      <c r="F28" s="7">
        <v>26</v>
      </c>
      <c r="G28" s="7">
        <v>0.3</v>
      </c>
      <c r="H28" s="8">
        <v>1000</v>
      </c>
      <c r="I28" s="8">
        <v>0.9</v>
      </c>
      <c r="J28" s="8">
        <v>2.5</v>
      </c>
      <c r="K28" s="8">
        <v>1</v>
      </c>
      <c r="L28" s="9">
        <f t="shared" si="0"/>
        <v>1.1940298507462686</v>
      </c>
    </row>
    <row r="29" spans="1:12" x14ac:dyDescent="0.3">
      <c r="A29" s="2" t="s">
        <v>126</v>
      </c>
      <c r="B29" s="3" t="s">
        <v>188</v>
      </c>
      <c r="C29" s="6">
        <v>21</v>
      </c>
      <c r="D29" s="6">
        <v>24</v>
      </c>
      <c r="E29" s="6">
        <v>20</v>
      </c>
      <c r="F29" s="7">
        <v>26</v>
      </c>
      <c r="G29" s="7">
        <v>7</v>
      </c>
      <c r="H29" s="8">
        <v>300</v>
      </c>
      <c r="I29" s="8">
        <v>0.93</v>
      </c>
      <c r="J29" s="8">
        <v>5</v>
      </c>
      <c r="K29" s="8">
        <v>1</v>
      </c>
      <c r="L29" s="9">
        <f t="shared" si="0"/>
        <v>1.1940298507462686</v>
      </c>
    </row>
    <row r="30" spans="1:12" x14ac:dyDescent="0.3">
      <c r="A30" s="2" t="s">
        <v>63</v>
      </c>
      <c r="B30" s="3" t="s">
        <v>189</v>
      </c>
      <c r="C30" s="6">
        <v>21</v>
      </c>
      <c r="D30" s="6">
        <v>24</v>
      </c>
      <c r="E30" s="6">
        <v>20</v>
      </c>
      <c r="F30" s="7">
        <v>26</v>
      </c>
      <c r="G30" s="7">
        <v>2</v>
      </c>
      <c r="H30" s="8">
        <v>200</v>
      </c>
      <c r="I30" s="8">
        <v>0.88</v>
      </c>
      <c r="J30" s="8">
        <v>2</v>
      </c>
      <c r="K30" s="8">
        <v>1</v>
      </c>
      <c r="L30" s="9">
        <f t="shared" si="0"/>
        <v>1.1940298507462686</v>
      </c>
    </row>
    <row r="31" spans="1:12" x14ac:dyDescent="0.3">
      <c r="A31" s="2" t="s">
        <v>61</v>
      </c>
      <c r="B31" s="3" t="s">
        <v>190</v>
      </c>
      <c r="C31" s="6">
        <v>21</v>
      </c>
      <c r="D31" s="6">
        <v>24</v>
      </c>
      <c r="E31" s="6">
        <v>20</v>
      </c>
      <c r="F31" s="7">
        <v>26</v>
      </c>
      <c r="G31" s="7">
        <v>8</v>
      </c>
      <c r="H31" s="8">
        <v>500</v>
      </c>
      <c r="I31" s="8">
        <v>0.88</v>
      </c>
      <c r="J31" s="8">
        <v>1.5</v>
      </c>
      <c r="K31" s="8">
        <v>1</v>
      </c>
      <c r="L31" s="9">
        <f t="shared" si="0"/>
        <v>1.1940298507462686</v>
      </c>
    </row>
    <row r="32" spans="1:12" x14ac:dyDescent="0.3">
      <c r="A32" s="2" t="s">
        <v>59</v>
      </c>
      <c r="B32" s="3" t="s">
        <v>191</v>
      </c>
      <c r="C32" s="6">
        <v>21</v>
      </c>
      <c r="D32" s="6">
        <v>24</v>
      </c>
      <c r="E32" s="6">
        <v>20</v>
      </c>
      <c r="F32" s="7">
        <v>26</v>
      </c>
      <c r="G32" s="7">
        <v>2</v>
      </c>
      <c r="H32" s="8">
        <v>200</v>
      </c>
      <c r="I32" s="8">
        <v>1</v>
      </c>
      <c r="J32" s="8">
        <v>1.5</v>
      </c>
      <c r="K32" s="8">
        <v>1.7</v>
      </c>
      <c r="L32" s="9">
        <f t="shared" si="0"/>
        <v>1.1940298507462686</v>
      </c>
    </row>
    <row r="33" spans="1:12" x14ac:dyDescent="0.3">
      <c r="A33" s="2" t="s">
        <v>192</v>
      </c>
      <c r="B33" s="3" t="s">
        <v>193</v>
      </c>
      <c r="C33" s="6">
        <v>21</v>
      </c>
      <c r="D33" s="6">
        <v>24</v>
      </c>
      <c r="E33" s="6">
        <v>20</v>
      </c>
      <c r="F33" s="7">
        <v>26</v>
      </c>
      <c r="G33" s="7">
        <v>3</v>
      </c>
      <c r="H33" s="8">
        <v>100</v>
      </c>
      <c r="I33" s="8">
        <v>1</v>
      </c>
      <c r="J33" s="8">
        <v>1.5</v>
      </c>
      <c r="K33" s="8">
        <v>2</v>
      </c>
      <c r="L33" s="9">
        <f t="shared" si="0"/>
        <v>1.1940298507462686</v>
      </c>
    </row>
    <row r="34" spans="1:12" x14ac:dyDescent="0.3">
      <c r="A34" s="2" t="s">
        <v>70</v>
      </c>
      <c r="B34" s="3" t="s">
        <v>194</v>
      </c>
      <c r="C34" s="6">
        <v>21</v>
      </c>
      <c r="D34" s="6">
        <v>24</v>
      </c>
      <c r="E34" s="6">
        <v>20</v>
      </c>
      <c r="F34" s="7">
        <v>26</v>
      </c>
      <c r="G34" s="7">
        <v>3</v>
      </c>
      <c r="H34" s="8">
        <v>300</v>
      </c>
      <c r="I34" s="8">
        <v>1</v>
      </c>
      <c r="J34" s="8">
        <v>2</v>
      </c>
      <c r="K34" s="8">
        <v>1</v>
      </c>
      <c r="L34" s="9">
        <f t="shared" si="0"/>
        <v>1.1940298507462686</v>
      </c>
    </row>
    <row r="35" spans="1:12" x14ac:dyDescent="0.3">
      <c r="A35" s="2" t="s">
        <v>113</v>
      </c>
      <c r="B35" s="3" t="s">
        <v>195</v>
      </c>
      <c r="C35" s="6">
        <v>21</v>
      </c>
      <c r="D35" s="6">
        <v>24</v>
      </c>
      <c r="E35" s="6">
        <v>20</v>
      </c>
      <c r="F35" s="7">
        <v>26</v>
      </c>
      <c r="G35" s="7">
        <v>8</v>
      </c>
      <c r="H35" s="8">
        <v>75</v>
      </c>
      <c r="I35" s="8">
        <v>1</v>
      </c>
      <c r="J35" s="8">
        <v>2</v>
      </c>
      <c r="K35" s="8">
        <v>1</v>
      </c>
      <c r="L35" s="9">
        <f t="shared" si="0"/>
        <v>1.1940298507462686</v>
      </c>
    </row>
    <row r="36" spans="1:12" x14ac:dyDescent="0.3">
      <c r="A36" s="2" t="s">
        <v>137</v>
      </c>
      <c r="B36" s="3" t="s">
        <v>196</v>
      </c>
      <c r="C36" s="6">
        <v>21</v>
      </c>
      <c r="D36" s="6">
        <v>24</v>
      </c>
      <c r="E36" s="6">
        <v>20</v>
      </c>
      <c r="F36" s="7">
        <v>26</v>
      </c>
      <c r="G36" s="7">
        <v>16</v>
      </c>
      <c r="H36" s="8">
        <v>75</v>
      </c>
      <c r="I36" s="8">
        <v>1</v>
      </c>
      <c r="J36" s="8">
        <v>4</v>
      </c>
      <c r="K36" s="8">
        <v>1</v>
      </c>
      <c r="L36" s="9">
        <f t="shared" si="0"/>
        <v>1.1940298507462686</v>
      </c>
    </row>
    <row r="37" spans="1:12" x14ac:dyDescent="0.3">
      <c r="A37" s="2" t="s">
        <v>197</v>
      </c>
      <c r="B37" s="3" t="s">
        <v>198</v>
      </c>
      <c r="C37" s="6">
        <v>24</v>
      </c>
      <c r="D37" s="6">
        <v>24</v>
      </c>
      <c r="E37" s="6">
        <v>15</v>
      </c>
      <c r="F37" s="7"/>
      <c r="G37" s="7">
        <v>15</v>
      </c>
      <c r="H37" s="8">
        <v>200</v>
      </c>
      <c r="I37" s="8">
        <v>1</v>
      </c>
      <c r="J37" s="8">
        <v>1</v>
      </c>
      <c r="K37" s="8">
        <v>1</v>
      </c>
      <c r="L37" s="9">
        <f t="shared" si="0"/>
        <v>1.1940298507462686</v>
      </c>
    </row>
    <row r="38" spans="1:12" x14ac:dyDescent="0.3">
      <c r="A38" s="2" t="s">
        <v>86</v>
      </c>
      <c r="B38" s="3" t="s">
        <v>199</v>
      </c>
      <c r="C38" s="6">
        <v>20</v>
      </c>
      <c r="D38" s="6">
        <v>24</v>
      </c>
      <c r="E38" s="6">
        <v>18</v>
      </c>
      <c r="F38" s="7">
        <v>26</v>
      </c>
      <c r="G38" s="7">
        <v>12</v>
      </c>
      <c r="H38" s="8">
        <v>300</v>
      </c>
      <c r="I38" s="8">
        <v>1</v>
      </c>
      <c r="J38" s="8">
        <v>2</v>
      </c>
      <c r="K38" s="8">
        <v>1</v>
      </c>
      <c r="L38" s="9">
        <f t="shared" si="0"/>
        <v>1.1940298507462686</v>
      </c>
    </row>
    <row r="39" spans="1:12" x14ac:dyDescent="0.3">
      <c r="A39" s="2" t="s">
        <v>16</v>
      </c>
      <c r="B39" s="3" t="s">
        <v>200</v>
      </c>
      <c r="C39" s="6">
        <v>22</v>
      </c>
      <c r="D39" s="6">
        <v>24</v>
      </c>
      <c r="E39" s="6">
        <v>20</v>
      </c>
      <c r="F39" s="7">
        <v>26</v>
      </c>
      <c r="G39" s="7">
        <v>25</v>
      </c>
      <c r="H39" s="8">
        <v>500</v>
      </c>
      <c r="I39" s="8">
        <v>0.92</v>
      </c>
      <c r="J39" s="8">
        <v>1.25</v>
      </c>
      <c r="K39" s="8">
        <v>1</v>
      </c>
      <c r="L39" s="9">
        <f t="shared" si="0"/>
        <v>1.1940298507462686</v>
      </c>
    </row>
    <row r="40" spans="1:12" x14ac:dyDescent="0.3">
      <c r="A40" s="2" t="s">
        <v>27</v>
      </c>
      <c r="B40" s="3" t="s">
        <v>201</v>
      </c>
      <c r="C40" s="6">
        <v>22</v>
      </c>
      <c r="D40" s="6">
        <v>24</v>
      </c>
      <c r="E40" s="6">
        <v>20</v>
      </c>
      <c r="F40" s="7">
        <v>26</v>
      </c>
      <c r="G40" s="7">
        <v>10</v>
      </c>
      <c r="H40" s="8">
        <v>500</v>
      </c>
      <c r="I40" s="8">
        <v>1</v>
      </c>
      <c r="J40" s="8">
        <v>1.2</v>
      </c>
      <c r="K40" s="8">
        <v>1</v>
      </c>
      <c r="L40" s="9">
        <f t="shared" si="0"/>
        <v>1.1940298507462686</v>
      </c>
    </row>
    <row r="41" spans="1:12" x14ac:dyDescent="0.3">
      <c r="A41" s="2" t="s">
        <v>202</v>
      </c>
      <c r="B41" s="3" t="s">
        <v>203</v>
      </c>
      <c r="C41" s="6">
        <v>24</v>
      </c>
      <c r="D41" s="6">
        <v>24</v>
      </c>
      <c r="E41" s="6">
        <v>22</v>
      </c>
      <c r="F41" s="7">
        <v>26</v>
      </c>
      <c r="G41" s="7">
        <v>30</v>
      </c>
      <c r="H41" s="8">
        <v>300</v>
      </c>
      <c r="I41" s="8">
        <v>1</v>
      </c>
      <c r="J41" s="8">
        <v>1.2</v>
      </c>
      <c r="K41" s="8">
        <v>1</v>
      </c>
      <c r="L41" s="9">
        <f t="shared" si="0"/>
        <v>1.1940298507462686</v>
      </c>
    </row>
    <row r="42" spans="1:12" x14ac:dyDescent="0.3">
      <c r="A42" s="2" t="s">
        <v>204</v>
      </c>
      <c r="B42" s="3" t="s">
        <v>205</v>
      </c>
      <c r="C42" s="6">
        <v>22</v>
      </c>
      <c r="D42" s="6">
        <v>24</v>
      </c>
      <c r="E42" s="6">
        <v>20</v>
      </c>
      <c r="F42" s="7">
        <v>26</v>
      </c>
      <c r="G42" s="7">
        <v>10</v>
      </c>
      <c r="H42" s="8">
        <v>125</v>
      </c>
      <c r="I42" s="8">
        <v>1</v>
      </c>
      <c r="J42" s="8">
        <v>1</v>
      </c>
      <c r="K42" s="8">
        <v>1</v>
      </c>
      <c r="L42" s="9">
        <f t="shared" si="0"/>
        <v>1.1940298507462686</v>
      </c>
    </row>
    <row r="43" spans="1:12" x14ac:dyDescent="0.3">
      <c r="A43" s="2" t="s">
        <v>30</v>
      </c>
      <c r="B43" s="3" t="s">
        <v>206</v>
      </c>
      <c r="C43" s="6">
        <v>22</v>
      </c>
      <c r="D43" s="6">
        <v>24</v>
      </c>
      <c r="E43" s="6">
        <v>20</v>
      </c>
      <c r="F43" s="7">
        <v>26</v>
      </c>
      <c r="G43" s="7">
        <v>10</v>
      </c>
      <c r="H43" s="8">
        <v>500</v>
      </c>
      <c r="I43" s="8">
        <v>1</v>
      </c>
      <c r="J43" s="8">
        <v>1.2</v>
      </c>
      <c r="K43" s="8">
        <v>1</v>
      </c>
      <c r="L43" s="9">
        <f t="shared" si="0"/>
        <v>1.1940298507462686</v>
      </c>
    </row>
    <row r="44" spans="1:12" x14ac:dyDescent="0.3">
      <c r="A44" s="2" t="s">
        <v>82</v>
      </c>
      <c r="B44" s="3" t="s">
        <v>207</v>
      </c>
      <c r="C44" s="6">
        <v>12</v>
      </c>
      <c r="D44" s="6">
        <v>26</v>
      </c>
      <c r="E44" s="6">
        <v>12</v>
      </c>
      <c r="F44" s="7">
        <v>28</v>
      </c>
      <c r="G44" s="7">
        <v>1</v>
      </c>
      <c r="H44" s="8">
        <v>150</v>
      </c>
      <c r="I44" s="8">
        <v>1</v>
      </c>
      <c r="J44" s="8">
        <v>2.4</v>
      </c>
      <c r="K44" s="8">
        <v>1.8</v>
      </c>
      <c r="L44" s="9">
        <f t="shared" si="0"/>
        <v>1.1940298507462686</v>
      </c>
    </row>
    <row r="45" spans="1:12" x14ac:dyDescent="0.3">
      <c r="A45" s="2" t="s">
        <v>208</v>
      </c>
      <c r="B45" s="2">
        <v>42</v>
      </c>
      <c r="C45" s="10">
        <v>20</v>
      </c>
      <c r="D45" s="6">
        <v>26</v>
      </c>
      <c r="E45" s="10">
        <v>20</v>
      </c>
      <c r="F45" s="10">
        <v>28</v>
      </c>
      <c r="G45" s="7">
        <f>0.4*2.5</f>
        <v>1</v>
      </c>
      <c r="H45" s="10">
        <v>200</v>
      </c>
      <c r="I45" s="8">
        <v>1</v>
      </c>
      <c r="J45" s="8">
        <v>1.25</v>
      </c>
      <c r="K45" s="8">
        <v>1</v>
      </c>
      <c r="L45" s="9">
        <f t="shared" si="0"/>
        <v>1.1940298507462686</v>
      </c>
    </row>
    <row r="46" spans="1:12" x14ac:dyDescent="0.3">
      <c r="A46" s="2" t="s">
        <v>53</v>
      </c>
      <c r="B46" s="2">
        <v>43</v>
      </c>
      <c r="C46" s="10">
        <v>20</v>
      </c>
      <c r="D46" s="6">
        <v>26</v>
      </c>
      <c r="E46" s="10">
        <v>20</v>
      </c>
      <c r="F46" s="10">
        <v>28</v>
      </c>
      <c r="G46" s="7">
        <f>0.4*2.5</f>
        <v>1</v>
      </c>
      <c r="H46" s="10">
        <v>200</v>
      </c>
      <c r="I46" s="8">
        <v>1</v>
      </c>
      <c r="J46" s="8">
        <v>1.25</v>
      </c>
      <c r="K46" s="8">
        <v>1</v>
      </c>
      <c r="L46" s="9">
        <f t="shared" si="0"/>
        <v>1.1940298507462686</v>
      </c>
    </row>
    <row r="47" spans="1:12" x14ac:dyDescent="0.3">
      <c r="A47" s="2" t="s">
        <v>209</v>
      </c>
      <c r="B47" s="2">
        <v>44</v>
      </c>
      <c r="C47" s="10">
        <v>20</v>
      </c>
      <c r="D47" s="6">
        <v>26</v>
      </c>
      <c r="E47" s="10">
        <v>20</v>
      </c>
      <c r="F47" s="10">
        <v>28</v>
      </c>
      <c r="G47" s="7">
        <f>0.4*2.5</f>
        <v>1</v>
      </c>
      <c r="H47" s="10">
        <v>200</v>
      </c>
      <c r="I47" s="8">
        <v>1</v>
      </c>
      <c r="J47" s="8">
        <v>1.25</v>
      </c>
      <c r="K47" s="8">
        <v>1</v>
      </c>
      <c r="L47" s="9">
        <f t="shared" si="0"/>
        <v>1.1940298507462686</v>
      </c>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profile_zuweisung_18599_10</vt:lpstr>
      <vt:lpstr>data_18599_10_4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2020-12-01T14:34:25Z</dcterms:modified>
</cp:coreProperties>
</file>