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ray\Documents\BIM_Project_Local\05-Diğer\Sunum Dokumanlar\BEP Study\"/>
    </mc:Choice>
  </mc:AlternateContent>
  <bookViews>
    <workbookView xWindow="-108" yWindow="-108" windowWidth="23256" windowHeight="12576" activeTab="5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3" i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J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<sst xmlns="http://schemas.openxmlformats.org/spreadsheetml/2006/main" count="339" uniqueCount="228">
  <si>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</si>
  <si>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</si>
  <si>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</si>
  <si>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</si>
  <si>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</si>
  <si>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</si>
  <si>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</si>
  <si>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</si>
  <si>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</si>
  <si>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</si>
  <si>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</si>
  <si>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</si>
  <si>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</si>
  <si>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</si>
  <si>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</si>
  <si>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</si>
  <si>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</si>
  <si>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</si>
  <si>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</si>
  <si>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</si>
  <si>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</si>
  <si>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</si>
  <si>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</si>
  <si>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</si>
  <si>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</si>
  <si>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</si>
  <si>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</si>
  <si>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</si>
  <si>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</si>
  <si>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</si>
  <si>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</si>
  <si>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</si>
  <si>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</si>
  <si>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</si>
  <si>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</si>
  <si>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</si>
  <si>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</si>
  <si>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</si>
  <si>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</si>
  <si>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</si>
  <si>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</si>
  <si>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</si>
  <si>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</si>
  <si>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</si>
  <si>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</si>
  <si>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</si>
  <si>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</si>
  <si>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</si>
  <si>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</si>
  <si>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</si>
  <si>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</si>
  <si>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</si>
  <si>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</si>
  <si>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</si>
  <si>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</si>
  <si>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</si>
  <si>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</si>
  <si>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</si>
  <si>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</si>
  <si>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</si>
  <si>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</si>
  <si>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</si>
  <si>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</si>
  <si>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</si>
  <si>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</si>
  <si>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</si>
  <si>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</si>
  <si>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</si>
  <si>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</si>
  <si>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</si>
  <si>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</si>
  <si>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</si>
  <si>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</si>
  <si>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</si>
  <si>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</si>
  <si>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</si>
  <si>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</si>
  <si>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</si>
  <si>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</si>
  <si>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</si>
  <si>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</si>
  <si>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</si>
  <si>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</si>
  <si>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</si>
  <si>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</si>
  <si>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</si>
  <si>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</si>
  <si>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</si>
  <si>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</si>
  <si>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</si>
  <si>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</si>
  <si>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</si>
  <si>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</si>
  <si>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</si>
  <si>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</si>
  <si>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</si>
  <si>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</si>
  <si>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</si>
  <si>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STATİK</t>
  </si>
  <si>
    <t>MİMARİ</t>
  </si>
  <si>
    <t>MEKANİK</t>
  </si>
  <si>
    <t>ELEKTRİK</t>
  </si>
  <si>
    <t>3.3</t>
  </si>
  <si>
    <t>Medikal Gaz Borulama</t>
  </si>
  <si>
    <t>Hastabaşı Ünitesi</t>
  </si>
  <si>
    <t>3.4</t>
  </si>
  <si>
    <t>Kablo Taşıyıcı Kanal</t>
  </si>
  <si>
    <t>Havalandırma Kanalı</t>
  </si>
  <si>
    <t>Medikal Gaz Boruları</t>
  </si>
  <si>
    <t>Hav. Kanalı</t>
  </si>
  <si>
    <t>Kapı</t>
  </si>
  <si>
    <t>ÇAKIŞMA MATRİSİ</t>
  </si>
  <si>
    <t>Zemin</t>
  </si>
  <si>
    <t>Tavan</t>
  </si>
  <si>
    <t>Duvar</t>
  </si>
  <si>
    <t>Cephe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</si>
  <si>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</si>
  <si>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</si>
  <si>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</si>
  <si>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</si>
  <si>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</si>
  <si>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</si>
  <si>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</si>
  <si>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</si>
  <si>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</si>
  <si>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</si>
  <si>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</si>
  <si>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</si>
  <si>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</si>
  <si>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</si>
  <si>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</si>
  <si>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</si>
  <si>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</si>
  <si>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</si>
  <si>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</si>
  <si>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</si>
  <si>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</si>
  <si>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</si>
  <si>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</si>
  <si>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</si>
  <si>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</si>
  <si>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</si>
  <si>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</si>
  <si>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</si>
  <si>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</si>
  <si>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</si>
  <si>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</si>
  <si>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</si>
  <si>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1. Öncelik</t>
  </si>
  <si>
    <t>2. Öncelik</t>
  </si>
  <si>
    <t>Disiplinler arası çakışmalar 1. öncelik, disipliniçi çakışmalar 2. öncelik olarak değerlendirilmiştir.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</si>
  <si>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</si>
  <si>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</si>
  <si>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</si>
  <si>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</si>
  <si>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</si>
  <si>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</si>
  <si>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</si>
  <si>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</si>
  <si>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</si>
  <si>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Project Name</t>
  </si>
  <si>
    <t>Floor</t>
  </si>
  <si>
    <t>Disiplin</t>
  </si>
  <si>
    <t>Tip</t>
  </si>
  <si>
    <t>Mahal Kodu</t>
  </si>
  <si>
    <t>L4</t>
  </si>
  <si>
    <t>ARC</t>
  </si>
  <si>
    <t>AF</t>
  </si>
  <si>
    <t>Animation file (of a model)</t>
  </si>
  <si>
    <t>CICU-098</t>
  </si>
  <si>
    <t>L5</t>
  </si>
  <si>
    <t>STA</t>
  </si>
  <si>
    <t>CM</t>
  </si>
  <si>
    <t>Combined model (combined multidiscipline model)</t>
  </si>
  <si>
    <t>MEC</t>
  </si>
  <si>
    <t>CR</t>
  </si>
  <si>
    <t>Specific for the Clash Process</t>
  </si>
  <si>
    <t>ELC</t>
  </si>
  <si>
    <t>DR</t>
  </si>
  <si>
    <t>2D</t>
  </si>
  <si>
    <t>M2</t>
  </si>
  <si>
    <t>2D Model File</t>
  </si>
  <si>
    <t>M3</t>
  </si>
  <si>
    <t>3D Model File</t>
  </si>
  <si>
    <t>MR</t>
  </si>
  <si>
    <t>Model rendition file for other renditions, e.g thermal analysis etc.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</si>
  <si>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</si>
  <si>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</si>
  <si>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</si>
  <si>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</si>
  <si>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</si>
  <si>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</si>
  <si>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</si>
  <si>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</si>
  <si>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</si>
  <si>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</si>
  <si>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</si>
  <si>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</si>
  <si>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</si>
  <si>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</si>
  <si>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HS</t>
  </si>
  <si>
    <t>Health and safety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</si>
  <si>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</si>
  <si>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</si>
  <si>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</si>
  <si>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</si>
  <si>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</si>
  <si>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</si>
  <si>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</si>
  <si>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</si>
  <si>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</si>
  <si>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</si>
  <si>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</si>
  <si>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</si>
  <si>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</si>
  <si>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</si>
  <si>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</si>
  <si>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</si>
  <si>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SA</t>
  </si>
  <si>
    <t>Schedule of accommodation</t>
  </si>
  <si>
    <t>SH</t>
  </si>
  <si>
    <t>Schedule</t>
  </si>
  <si>
    <t>SN</t>
  </si>
  <si>
    <t>Snagging list</t>
  </si>
  <si>
    <t>SP</t>
  </si>
  <si>
    <t>Specification</t>
  </si>
  <si>
    <t>SU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</si>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</sst>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"/>
    <numFmt numFmtId="165" formatCode="dd/mm/yy\ ddd"/>
    <numFmt numFmtId="166" formatCode="##0\ &quot;m²&quot;"/>
    <numFmt numFmtId="167" formatCode="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8202</xdr:colOff>
      <xdr:row>93</xdr:row>
      <xdr:rowOff>119488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967855"/>
          <a:ext cx="6713802" cy="3901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B2:F26"/>
  <sheetViews>
    <sheetView showGridLines="0" zoomScale="85" zoomScaleNormal="85" workbookViewId="0">
      <selection activeCell="F20" sqref="F20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153</v>
      </c>
      <c r="D22" s="20"/>
      <c r="E22" s="6" t="s">
        <v>154</v>
      </c>
      <c r="F22" s="14"/>
    </row>
    <row r="23" spans="2:6" x14ac:dyDescent="0.3">
      <c r="B23" s="10">
        <f>+B22+1</f>
        <v>2</v>
      </c>
      <c r="C23" s="15" t="s">
        <v>155</v>
      </c>
      <c r="D23" s="21"/>
      <c r="E23" s="4" t="s">
        <v>156</v>
      </c>
      <c r="F23" s="15"/>
    </row>
    <row r="24" spans="2:6" x14ac:dyDescent="0.3">
      <c r="B24" s="10">
        <f>+B23+1</f>
        <v>3</v>
      </c>
      <c r="C24" s="15" t="s">
        <v>157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158</v>
      </c>
      <c r="D25" s="21"/>
      <c r="E25" s="4" t="s">
        <v>159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3:F7"/>
  <sheetViews>
    <sheetView showGridLines="0" zoomScale="70" zoomScaleNormal="70" workbookViewId="0">
      <selection activeCell="I6" sqref="I6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2:J74"/>
  <sheetViews>
    <sheetView topLeftCell="E1" zoomScale="85" zoomScaleNormal="85" workbookViewId="0">
      <selection activeCell="G6" sqref="G6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5" width="29.6640625" style="2" customWidth="1"/>
    <col min="6" max="6" width="26.21875" style="2" customWidth="1"/>
    <col min="7" max="7" width="17.6640625" customWidth="1"/>
    <col min="8" max="8" width="6.33203125" customWidth="1"/>
    <col min="9" max="9" width="17.33203125" customWidth="1"/>
  </cols>
  <sheetData>
    <row r="2" spans="1:10" x14ac:dyDescent="0.3">
      <c r="D2" t="s">
        <v>36</v>
      </c>
      <c r="E2" s="31">
        <f>960*2</f>
        <v>1920</v>
      </c>
      <c r="F2" s="3" t="s">
        <v>37</v>
      </c>
    </row>
    <row r="3" spans="1:10" x14ac:dyDescent="0.3">
      <c r="D3" t="s">
        <v>38</v>
      </c>
      <c r="E3" s="31" t="s">
        <v>39</v>
      </c>
      <c r="F3" s="3" t="s">
        <v>70</v>
      </c>
    </row>
    <row r="4" spans="1:10" x14ac:dyDescent="0.3">
      <c r="E4" s="31"/>
      <c r="F4" s="3"/>
    </row>
    <row r="5" spans="1:10" x14ac:dyDescent="0.3">
      <c r="E5" s="31" t="s">
        <v>152</v>
      </c>
      <c r="F5" s="3" t="s">
        <v>151</v>
      </c>
    </row>
    <row r="6" spans="1:10" x14ac:dyDescent="0.3">
      <c r="E6" s="31"/>
      <c r="F6" s="3"/>
    </row>
    <row r="7" spans="1:10" x14ac:dyDescent="0.3">
      <c r="E7" s="31"/>
      <c r="F7" s="3"/>
    </row>
    <row r="8" spans="1:10" ht="86.4" x14ac:dyDescent="0.3">
      <c r="B8" s="25" t="s">
        <v>28</v>
      </c>
      <c r="C8" s="30"/>
      <c r="E8" s="33" t="s">
        <v>67</v>
      </c>
      <c r="G8" s="34"/>
      <c r="H8" s="34"/>
    </row>
    <row r="9" spans="1:10" s="26" customFormat="1" x14ac:dyDescent="0.3">
      <c r="A9" s="29" t="s">
        <v>35</v>
      </c>
      <c r="B9" s="27" t="s">
        <v>29</v>
      </c>
      <c r="C9" s="32" t="s">
        <v>45</v>
      </c>
      <c r="D9" s="27" t="s">
        <v>32</v>
      </c>
      <c r="E9" s="61" t="str">
        <f>C9&amp;"-"&amp;B9&amp;"-"&amp;D9</f>
        <v>1.1-Statik-Kolon</v>
      </c>
      <c r="F9" s="26" t="s">
        <v>77</v>
      </c>
      <c r="G9" s="26" t="s">
        <v>118</v>
      </c>
      <c r="H9" s="34"/>
      <c r="J9" s="26" t="e">
        <f>G9&amp;#REF!</f>
        <v>#REF!</v>
      </c>
    </row>
    <row r="10" spans="1:10" s="26" customFormat="1" x14ac:dyDescent="0.3">
      <c r="A10" s="29" t="s">
        <v>35</v>
      </c>
      <c r="B10" s="27" t="s">
        <v>29</v>
      </c>
      <c r="C10" s="32" t="s">
        <v>46</v>
      </c>
      <c r="D10" s="27" t="s">
        <v>33</v>
      </c>
      <c r="E10" s="61" t="str">
        <f t="shared" ref="E10:E26" si="0">C10&amp;"-"&amp;B10&amp;"-"&amp;D10</f>
        <v>1.2-Statik-Kiriş</v>
      </c>
      <c r="F10" s="26" t="s">
        <v>78</v>
      </c>
      <c r="G10" s="26" t="s">
        <v>119</v>
      </c>
      <c r="H10" s="34"/>
    </row>
    <row r="11" spans="1:10" s="26" customFormat="1" x14ac:dyDescent="0.3">
      <c r="A11" s="29" t="s">
        <v>35</v>
      </c>
      <c r="B11" s="27" t="s">
        <v>29</v>
      </c>
      <c r="C11" s="32" t="s">
        <v>47</v>
      </c>
      <c r="D11" s="27" t="s">
        <v>34</v>
      </c>
      <c r="E11" s="61" t="str">
        <f t="shared" si="0"/>
        <v>1.3-Statik-Döşeme</v>
      </c>
      <c r="F11" s="26" t="s">
        <v>79</v>
      </c>
      <c r="G11" s="26" t="s">
        <v>120</v>
      </c>
      <c r="H11" s="34"/>
    </row>
    <row r="12" spans="1:10" s="26" customFormat="1" x14ac:dyDescent="0.3">
      <c r="A12" s="29" t="s">
        <v>35</v>
      </c>
      <c r="B12" s="27" t="s">
        <v>29</v>
      </c>
      <c r="C12" s="32" t="s">
        <v>72</v>
      </c>
      <c r="D12" s="27" t="s">
        <v>73</v>
      </c>
      <c r="E12" s="61" t="str">
        <f t="shared" si="0"/>
        <v>1.4-Statik-Perde Duvar</v>
      </c>
      <c r="F12" s="26" t="s">
        <v>80</v>
      </c>
      <c r="G12" s="26" t="s">
        <v>121</v>
      </c>
      <c r="H12" s="34"/>
    </row>
    <row r="13" spans="1:10" s="26" customFormat="1" x14ac:dyDescent="0.3">
      <c r="A13" s="29" t="s">
        <v>68</v>
      </c>
      <c r="B13" s="27" t="s">
        <v>30</v>
      </c>
      <c r="C13" s="32" t="s">
        <v>48</v>
      </c>
      <c r="D13" s="27" t="s">
        <v>60</v>
      </c>
      <c r="E13" s="61" t="str">
        <f t="shared" si="0"/>
        <v>2.1-Mimari-Duvar - Alçıpan</v>
      </c>
      <c r="F13" s="26" t="s">
        <v>81</v>
      </c>
      <c r="G13" s="26" t="s">
        <v>122</v>
      </c>
      <c r="H13" s="34"/>
    </row>
    <row r="14" spans="1:10" x14ac:dyDescent="0.3">
      <c r="A14" s="29" t="s">
        <v>68</v>
      </c>
      <c r="B14" s="27" t="s">
        <v>30</v>
      </c>
      <c r="C14" s="32" t="s">
        <v>49</v>
      </c>
      <c r="D14" s="27" t="s">
        <v>61</v>
      </c>
      <c r="E14" s="61" t="str">
        <f t="shared" si="0"/>
        <v>2.2-Mimari-Duvar - Bims</v>
      </c>
      <c r="F14" s="26" t="s">
        <v>82</v>
      </c>
      <c r="G14" s="26" t="s">
        <v>123</v>
      </c>
      <c r="H14" s="34"/>
    </row>
    <row r="15" spans="1:10" x14ac:dyDescent="0.3">
      <c r="A15" s="29" t="s">
        <v>68</v>
      </c>
      <c r="B15" s="27" t="s">
        <v>30</v>
      </c>
      <c r="C15" s="32" t="s">
        <v>50</v>
      </c>
      <c r="D15" s="27" t="s">
        <v>40</v>
      </c>
      <c r="E15" s="61" t="str">
        <f t="shared" si="0"/>
        <v>2.3-Mimari-Otomatik Kapı</v>
      </c>
      <c r="F15" s="26" t="s">
        <v>77</v>
      </c>
      <c r="G15" s="26" t="s">
        <v>124</v>
      </c>
      <c r="H15" s="34"/>
    </row>
    <row r="16" spans="1:10" x14ac:dyDescent="0.3">
      <c r="A16" s="29" t="s">
        <v>68</v>
      </c>
      <c r="B16" s="27" t="s">
        <v>30</v>
      </c>
      <c r="C16" s="32" t="s">
        <v>51</v>
      </c>
      <c r="D16" s="27" t="s">
        <v>41</v>
      </c>
      <c r="E16" s="61" t="str">
        <f t="shared" si="0"/>
        <v>2.4-Mimari-Pencere</v>
      </c>
      <c r="F16" s="26" t="s">
        <v>77</v>
      </c>
      <c r="G16" s="26" t="s">
        <v>125</v>
      </c>
      <c r="H16" s="34"/>
    </row>
    <row r="17" spans="1:8" x14ac:dyDescent="0.3">
      <c r="A17" s="29" t="s">
        <v>68</v>
      </c>
      <c r="B17" s="27" t="s">
        <v>30</v>
      </c>
      <c r="C17" s="32" t="s">
        <v>52</v>
      </c>
      <c r="D17" s="27" t="s">
        <v>42</v>
      </c>
      <c r="E17" s="60" t="str">
        <f t="shared" si="0"/>
        <v>2.5-Mimari-Yatak</v>
      </c>
      <c r="F17" s="26" t="s">
        <v>83</v>
      </c>
      <c r="G17" s="26" t="s">
        <v>126</v>
      </c>
      <c r="H17" s="34"/>
    </row>
    <row r="18" spans="1:8" x14ac:dyDescent="0.3">
      <c r="A18" s="29" t="s">
        <v>68</v>
      </c>
      <c r="B18" s="27" t="s">
        <v>30</v>
      </c>
      <c r="C18" s="32" t="s">
        <v>53</v>
      </c>
      <c r="D18" s="27" t="s">
        <v>43</v>
      </c>
      <c r="E18" s="60" t="str">
        <f t="shared" si="0"/>
        <v>2.6-Mimari-Cephe Kaplama</v>
      </c>
      <c r="F18" s="26" t="s">
        <v>84</v>
      </c>
      <c r="G18" s="26" t="s">
        <v>127</v>
      </c>
      <c r="H18" s="34"/>
    </row>
    <row r="19" spans="1:8" x14ac:dyDescent="0.3">
      <c r="A19" s="29" t="s">
        <v>68</v>
      </c>
      <c r="B19" s="27" t="s">
        <v>30</v>
      </c>
      <c r="C19" s="32" t="s">
        <v>54</v>
      </c>
      <c r="D19" s="27" t="s">
        <v>59</v>
      </c>
      <c r="E19" s="61" t="str">
        <f t="shared" si="0"/>
        <v>2.7-Mimari-Zemin-PVC + Self Lev</v>
      </c>
      <c r="F19" s="26" t="s">
        <v>85</v>
      </c>
      <c r="G19" s="26" t="s">
        <v>128</v>
      </c>
      <c r="H19" s="34"/>
    </row>
    <row r="20" spans="1:8" x14ac:dyDescent="0.3">
      <c r="A20" s="29" t="s">
        <v>68</v>
      </c>
      <c r="B20" s="27" t="s">
        <v>30</v>
      </c>
      <c r="C20" s="32" t="s">
        <v>55</v>
      </c>
      <c r="D20" s="27" t="s">
        <v>57</v>
      </c>
      <c r="E20" s="61" t="str">
        <f t="shared" si="0"/>
        <v>2.8-Mimari-Zemin-Seramik</v>
      </c>
      <c r="F20" s="26" t="s">
        <v>85</v>
      </c>
      <c r="G20" s="26" t="s">
        <v>129</v>
      </c>
      <c r="H20" s="34"/>
    </row>
    <row r="21" spans="1:8" x14ac:dyDescent="0.3">
      <c r="A21" s="29" t="s">
        <v>68</v>
      </c>
      <c r="B21" s="27" t="s">
        <v>30</v>
      </c>
      <c r="C21" s="32" t="s">
        <v>56</v>
      </c>
      <c r="D21" s="27" t="s">
        <v>58</v>
      </c>
      <c r="E21" s="61" t="str">
        <f t="shared" si="0"/>
        <v>2.9-Mimari-Zemin-Parke</v>
      </c>
      <c r="F21" s="26" t="s">
        <v>86</v>
      </c>
      <c r="G21" s="26" t="s">
        <v>130</v>
      </c>
      <c r="H21" s="34"/>
    </row>
    <row r="22" spans="1:8" x14ac:dyDescent="0.3">
      <c r="A22" s="29" t="s">
        <v>68</v>
      </c>
      <c r="B22" s="27" t="s">
        <v>30</v>
      </c>
      <c r="C22" s="32" t="s">
        <v>62</v>
      </c>
      <c r="D22" s="27" t="s">
        <v>44</v>
      </c>
      <c r="E22" s="60" t="str">
        <f t="shared" si="0"/>
        <v>2.10-Mimari-Asma Tavan</v>
      </c>
      <c r="F22" s="26" t="s">
        <v>86</v>
      </c>
      <c r="G22" s="26" t="s">
        <v>131</v>
      </c>
      <c r="H22" s="34"/>
    </row>
    <row r="23" spans="1:8" x14ac:dyDescent="0.3">
      <c r="A23" s="29" t="s">
        <v>69</v>
      </c>
      <c r="B23" s="27" t="s">
        <v>31</v>
      </c>
      <c r="C23" s="32" t="s">
        <v>63</v>
      </c>
      <c r="D23" s="27" t="s">
        <v>65</v>
      </c>
      <c r="E23" s="60" t="str">
        <f t="shared" si="0"/>
        <v>3.1-Mekanik-Havalandırma - Kanal</v>
      </c>
      <c r="F23" s="26" t="s">
        <v>86</v>
      </c>
      <c r="G23" s="26" t="s">
        <v>132</v>
      </c>
      <c r="H23" s="34"/>
    </row>
    <row r="24" spans="1:8" x14ac:dyDescent="0.3">
      <c r="A24" s="29" t="s">
        <v>69</v>
      </c>
      <c r="B24" s="27" t="s">
        <v>31</v>
      </c>
      <c r="C24" s="32" t="s">
        <v>64</v>
      </c>
      <c r="D24" s="27" t="s">
        <v>66</v>
      </c>
      <c r="E24" s="60" t="str">
        <f t="shared" si="0"/>
        <v>3.2-Mekanik-Havalandırma - Menfez</v>
      </c>
      <c r="F24" s="26" t="s">
        <v>86</v>
      </c>
      <c r="G24" s="26" t="s">
        <v>133</v>
      </c>
      <c r="H24" s="34"/>
    </row>
    <row r="25" spans="1:8" x14ac:dyDescent="0.3">
      <c r="A25" s="29" t="s">
        <v>69</v>
      </c>
      <c r="B25" s="27" t="s">
        <v>31</v>
      </c>
      <c r="C25" s="32" t="s">
        <v>102</v>
      </c>
      <c r="D25" s="27" t="s">
        <v>103</v>
      </c>
      <c r="E25" s="60" t="str">
        <f t="shared" si="0"/>
        <v>3.3-Mekanik-Medikal Gaz Borulama</v>
      </c>
      <c r="F25" s="2" t="s">
        <v>87</v>
      </c>
      <c r="G25" s="26" t="s">
        <v>134</v>
      </c>
      <c r="H25" s="34"/>
    </row>
    <row r="26" spans="1:8" x14ac:dyDescent="0.3">
      <c r="A26" s="29" t="s">
        <v>69</v>
      </c>
      <c r="B26" s="27" t="s">
        <v>31</v>
      </c>
      <c r="C26" s="32" t="s">
        <v>105</v>
      </c>
      <c r="D26" s="27" t="s">
        <v>104</v>
      </c>
      <c r="E26" s="60" t="str">
        <f t="shared" si="0"/>
        <v>3.4-Mekanik-Hastabaşı Ünitesi</v>
      </c>
      <c r="F26" s="26" t="s">
        <v>86</v>
      </c>
      <c r="G26" s="26" t="s">
        <v>135</v>
      </c>
      <c r="H26" s="34"/>
    </row>
    <row r="27" spans="1:8" x14ac:dyDescent="0.3">
      <c r="A27" s="29" t="s">
        <v>74</v>
      </c>
      <c r="B27" s="27" t="s">
        <v>75</v>
      </c>
      <c r="C27" s="32" t="s">
        <v>76</v>
      </c>
      <c r="D27" s="27" t="s">
        <v>106</v>
      </c>
      <c r="E27" s="60" t="str">
        <f>C27&amp;"-"&amp;B27&amp;"-"&amp;D27</f>
        <v>4.1-Elektrik-Kablo Taşıyıcı Kanal</v>
      </c>
      <c r="F27" s="26" t="s">
        <v>86</v>
      </c>
      <c r="G27" s="26" t="s">
        <v>136</v>
      </c>
      <c r="H27" s="34"/>
    </row>
    <row r="28" spans="1:8" x14ac:dyDescent="0.3">
      <c r="A28" s="29"/>
      <c r="B28" s="27"/>
      <c r="C28" s="29"/>
      <c r="D28" s="27"/>
      <c r="F28" s="26" t="s">
        <v>86</v>
      </c>
      <c r="G28" s="26" t="s">
        <v>137</v>
      </c>
      <c r="H28" s="34"/>
    </row>
    <row r="29" spans="1:8" x14ac:dyDescent="0.3">
      <c r="A29" s="29"/>
      <c r="B29" s="27"/>
      <c r="C29" s="29"/>
      <c r="D29" s="27"/>
      <c r="F29" s="26" t="s">
        <v>86</v>
      </c>
      <c r="G29" s="26" t="s">
        <v>138</v>
      </c>
      <c r="H29" s="34"/>
    </row>
    <row r="30" spans="1:8" x14ac:dyDescent="0.3">
      <c r="A30" s="29"/>
      <c r="B30" s="27"/>
      <c r="C30" s="29"/>
      <c r="D30" s="27"/>
      <c r="F30" s="26" t="s">
        <v>86</v>
      </c>
      <c r="G30" s="26" t="s">
        <v>139</v>
      </c>
      <c r="H30" s="34"/>
    </row>
    <row r="31" spans="1:8" x14ac:dyDescent="0.3">
      <c r="E31" s="60" t="s">
        <v>146</v>
      </c>
      <c r="F31" s="2" t="s">
        <v>87</v>
      </c>
      <c r="G31" s="26" t="s">
        <v>140</v>
      </c>
      <c r="H31" s="34"/>
    </row>
    <row r="32" spans="1:8" x14ac:dyDescent="0.3">
      <c r="E32" s="61" t="s">
        <v>147</v>
      </c>
      <c r="F32" s="2" t="s">
        <v>88</v>
      </c>
      <c r="G32" s="26" t="s">
        <v>141</v>
      </c>
      <c r="H32" s="34"/>
    </row>
    <row r="33" spans="6:8" x14ac:dyDescent="0.3">
      <c r="F33" s="2" t="s">
        <v>89</v>
      </c>
      <c r="G33" s="26" t="s">
        <v>142</v>
      </c>
      <c r="H33" s="34"/>
    </row>
    <row r="34" spans="6:8" x14ac:dyDescent="0.3">
      <c r="F34" s="2" t="s">
        <v>90</v>
      </c>
      <c r="G34" s="26" t="s">
        <v>143</v>
      </c>
      <c r="H34" s="34"/>
    </row>
    <row r="35" spans="6:8" x14ac:dyDescent="0.3">
      <c r="F35" s="2" t="s">
        <v>91</v>
      </c>
      <c r="G35" s="26" t="s">
        <v>144</v>
      </c>
      <c r="H35" s="34"/>
    </row>
    <row r="36" spans="6:8" x14ac:dyDescent="0.3">
      <c r="F36" s="2" t="s">
        <v>92</v>
      </c>
      <c r="G36" s="26" t="s">
        <v>145</v>
      </c>
      <c r="H36" s="34"/>
    </row>
    <row r="37" spans="6:8" x14ac:dyDescent="0.3">
      <c r="F37" s="2" t="s">
        <v>93</v>
      </c>
      <c r="G37" s="26" t="s">
        <v>117</v>
      </c>
      <c r="H37" s="34"/>
    </row>
    <row r="38" spans="6:8" x14ac:dyDescent="0.3">
      <c r="F38" s="2" t="s">
        <v>94</v>
      </c>
      <c r="G38" s="26" t="s">
        <v>116</v>
      </c>
    </row>
    <row r="45" spans="6:8" x14ac:dyDescent="0.3">
      <c r="F45" s="2" t="s">
        <v>95</v>
      </c>
    </row>
    <row r="46" spans="6:8" x14ac:dyDescent="0.3">
      <c r="F46" s="2" t="s">
        <v>96</v>
      </c>
    </row>
    <row r="47" spans="6:8" x14ac:dyDescent="0.3">
      <c r="F47" s="2" t="s">
        <v>97</v>
      </c>
    </row>
    <row r="48" spans="6:8" x14ac:dyDescent="0.3">
      <c r="F48" s="2" t="s">
        <v>84</v>
      </c>
    </row>
    <row r="49" spans="6:6" x14ac:dyDescent="0.3">
      <c r="F49" s="2" t="s">
        <v>83</v>
      </c>
    </row>
    <row r="50" spans="6:6" x14ac:dyDescent="0.3">
      <c r="F50" s="2" t="s">
        <v>88</v>
      </c>
    </row>
    <row r="51" spans="6:6" x14ac:dyDescent="0.3">
      <c r="F51" s="2" t="s">
        <v>77</v>
      </c>
    </row>
    <row r="52" spans="6:6" x14ac:dyDescent="0.3">
      <c r="F52" s="2" t="s">
        <v>77</v>
      </c>
    </row>
    <row r="53" spans="6:6" x14ac:dyDescent="0.3">
      <c r="F53" s="2" t="s">
        <v>77</v>
      </c>
    </row>
    <row r="54" spans="6:6" x14ac:dyDescent="0.3">
      <c r="F54" s="2" t="s">
        <v>90</v>
      </c>
    </row>
    <row r="55" spans="6:6" x14ac:dyDescent="0.3">
      <c r="F55" s="2" t="s">
        <v>92</v>
      </c>
    </row>
    <row r="56" spans="6:6" x14ac:dyDescent="0.3">
      <c r="F56" s="2" t="s">
        <v>87</v>
      </c>
    </row>
    <row r="57" spans="6:6" x14ac:dyDescent="0.3">
      <c r="F57" s="2" t="s">
        <v>87</v>
      </c>
    </row>
    <row r="58" spans="6:6" x14ac:dyDescent="0.3">
      <c r="F58" s="2" t="s">
        <v>94</v>
      </c>
    </row>
    <row r="59" spans="6:6" x14ac:dyDescent="0.3">
      <c r="F59" s="2" t="s">
        <v>85</v>
      </c>
    </row>
    <row r="60" spans="6:6" x14ac:dyDescent="0.3">
      <c r="F60" s="2" t="s">
        <v>85</v>
      </c>
    </row>
    <row r="61" spans="6:6" x14ac:dyDescent="0.3">
      <c r="F61" s="2" t="s">
        <v>89</v>
      </c>
    </row>
    <row r="62" spans="6:6" x14ac:dyDescent="0.3">
      <c r="F62" s="2" t="s">
        <v>86</v>
      </c>
    </row>
    <row r="63" spans="6:6" x14ac:dyDescent="0.3">
      <c r="F63" s="2" t="s">
        <v>86</v>
      </c>
    </row>
    <row r="64" spans="6:6" x14ac:dyDescent="0.3">
      <c r="F64" s="2" t="s">
        <v>86</v>
      </c>
    </row>
    <row r="65" spans="6:6" x14ac:dyDescent="0.3">
      <c r="F65" s="2" t="s">
        <v>86</v>
      </c>
    </row>
    <row r="66" spans="6:6" x14ac:dyDescent="0.3">
      <c r="F66" s="2" t="s">
        <v>86</v>
      </c>
    </row>
    <row r="67" spans="6:6" x14ac:dyDescent="0.3">
      <c r="F67" s="2" t="s">
        <v>86</v>
      </c>
    </row>
    <row r="68" spans="6:6" x14ac:dyDescent="0.3">
      <c r="F68" s="2" t="s">
        <v>86</v>
      </c>
    </row>
    <row r="69" spans="6:6" x14ac:dyDescent="0.3">
      <c r="F69" s="2" t="s">
        <v>86</v>
      </c>
    </row>
    <row r="70" spans="6:6" x14ac:dyDescent="0.3">
      <c r="F70" s="2" t="s">
        <v>86</v>
      </c>
    </row>
    <row r="71" spans="6:6" x14ac:dyDescent="0.3">
      <c r="F71" s="2" t="s">
        <v>91</v>
      </c>
    </row>
    <row r="72" spans="6:6" x14ac:dyDescent="0.3">
      <c r="F72" s="2" t="s">
        <v>80</v>
      </c>
    </row>
    <row r="73" spans="6:6" x14ac:dyDescent="0.3">
      <c r="F73" s="2" t="s">
        <v>79</v>
      </c>
    </row>
    <row r="74" spans="6:6" x14ac:dyDescent="0.3">
      <c r="F74" s="2" t="s">
        <v>93</v>
      </c>
    </row>
  </sheetData>
  <sortState ref="F45:F74">
    <sortCondition ref="F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showGridLines="0" zoomScale="85" zoomScaleNormal="85" workbookViewId="0">
      <selection activeCell="G25" sqref="G25"/>
    </sheetView>
  </sheetViews>
  <sheetFormatPr defaultRowHeight="14.4" x14ac:dyDescent="0.3"/>
  <cols>
    <col min="1" max="1" width="2.21875" style="3" customWidth="1"/>
    <col min="2" max="2" width="10.109375" style="3" customWidth="1"/>
    <col min="3" max="3" width="22.33203125" style="3" customWidth="1"/>
    <col min="4" max="17" width="9.77734375" style="3" customWidth="1"/>
    <col min="18" max="16384" width="8.88671875" style="3"/>
  </cols>
  <sheetData>
    <row r="1" spans="2:17" ht="35.4" customHeight="1" x14ac:dyDescent="0.3">
      <c r="D1" s="47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2:17" x14ac:dyDescent="0.3">
      <c r="B2" s="70"/>
      <c r="C2" s="66"/>
      <c r="D2" s="43" t="s">
        <v>98</v>
      </c>
      <c r="E2" s="43"/>
      <c r="F2" s="43"/>
      <c r="G2" s="43"/>
      <c r="H2" s="41" t="s">
        <v>99</v>
      </c>
      <c r="I2" s="41"/>
      <c r="J2" s="41"/>
      <c r="K2" s="41"/>
      <c r="L2" s="41"/>
      <c r="M2" s="41"/>
      <c r="N2" s="41"/>
      <c r="O2" s="37" t="s">
        <v>100</v>
      </c>
      <c r="P2" s="37"/>
      <c r="Q2" s="39" t="s">
        <v>101</v>
      </c>
    </row>
    <row r="3" spans="2:17" s="28" customFormat="1" ht="52.2" customHeight="1" x14ac:dyDescent="0.3">
      <c r="B3" s="72" t="s">
        <v>111</v>
      </c>
      <c r="C3" s="71"/>
      <c r="D3" s="44" t="s">
        <v>32</v>
      </c>
      <c r="E3" s="44" t="s">
        <v>33</v>
      </c>
      <c r="F3" s="44" t="s">
        <v>34</v>
      </c>
      <c r="G3" s="44" t="s">
        <v>73</v>
      </c>
      <c r="H3" s="42" t="s">
        <v>114</v>
      </c>
      <c r="I3" s="42" t="s">
        <v>110</v>
      </c>
      <c r="J3" s="42" t="s">
        <v>41</v>
      </c>
      <c r="K3" s="42" t="s">
        <v>42</v>
      </c>
      <c r="L3" s="42" t="s">
        <v>115</v>
      </c>
      <c r="M3" s="42" t="s">
        <v>112</v>
      </c>
      <c r="N3" s="42" t="s">
        <v>113</v>
      </c>
      <c r="O3" s="38" t="s">
        <v>109</v>
      </c>
      <c r="P3" s="38" t="s">
        <v>108</v>
      </c>
      <c r="Q3" s="40" t="s">
        <v>106</v>
      </c>
    </row>
    <row r="4" spans="2:17" ht="15" customHeight="1" x14ac:dyDescent="0.3">
      <c r="B4" s="49" t="s">
        <v>98</v>
      </c>
      <c r="C4" s="44" t="s">
        <v>32</v>
      </c>
      <c r="D4" s="36"/>
      <c r="E4" s="35"/>
      <c r="F4" s="35"/>
      <c r="G4" s="35"/>
      <c r="H4" s="57"/>
      <c r="I4" s="57"/>
      <c r="J4" s="57"/>
      <c r="K4" s="35"/>
      <c r="L4" s="57"/>
      <c r="M4" s="58"/>
      <c r="N4" s="57"/>
      <c r="O4" s="57"/>
      <c r="P4" s="57"/>
      <c r="Q4" s="57"/>
    </row>
    <row r="5" spans="2:17" ht="15" customHeight="1" x14ac:dyDescent="0.3">
      <c r="B5" s="50"/>
      <c r="C5" s="44" t="s">
        <v>33</v>
      </c>
      <c r="D5" s="36"/>
      <c r="E5" s="36"/>
      <c r="F5" s="35"/>
      <c r="G5" s="35"/>
      <c r="H5" s="57"/>
      <c r="I5" s="57"/>
      <c r="J5" s="57"/>
      <c r="K5" s="35"/>
      <c r="L5" s="57"/>
      <c r="M5" s="58"/>
      <c r="N5" s="57"/>
      <c r="O5" s="57"/>
      <c r="P5" s="57"/>
      <c r="Q5" s="57"/>
    </row>
    <row r="6" spans="2:17" ht="15" customHeight="1" x14ac:dyDescent="0.3">
      <c r="B6" s="50"/>
      <c r="C6" s="44" t="s">
        <v>34</v>
      </c>
      <c r="D6" s="36"/>
      <c r="E6" s="36"/>
      <c r="F6" s="36"/>
      <c r="G6" s="35"/>
      <c r="H6" s="57"/>
      <c r="I6" s="57"/>
      <c r="J6" s="57"/>
      <c r="K6" s="35"/>
      <c r="L6" s="57"/>
      <c r="M6" s="58"/>
      <c r="N6" s="35"/>
      <c r="O6" s="57"/>
      <c r="P6" s="57"/>
      <c r="Q6" s="57"/>
    </row>
    <row r="7" spans="2:17" ht="15" customHeight="1" x14ac:dyDescent="0.3">
      <c r="B7" s="51"/>
      <c r="C7" s="44" t="s">
        <v>73</v>
      </c>
      <c r="D7" s="36"/>
      <c r="E7" s="36"/>
      <c r="F7" s="36"/>
      <c r="G7" s="36"/>
      <c r="H7" s="57"/>
      <c r="I7" s="57"/>
      <c r="J7" s="57"/>
      <c r="K7" s="35"/>
      <c r="L7" s="35"/>
      <c r="M7" s="58"/>
      <c r="N7" s="35"/>
      <c r="O7" s="57"/>
      <c r="P7" s="57"/>
      <c r="Q7" s="57"/>
    </row>
    <row r="8" spans="2:17" ht="15" customHeight="1" x14ac:dyDescent="0.3">
      <c r="B8" s="52" t="s">
        <v>99</v>
      </c>
      <c r="C8" s="42" t="s">
        <v>114</v>
      </c>
      <c r="D8" s="36"/>
      <c r="E8" s="36"/>
      <c r="F8" s="36"/>
      <c r="G8" s="36"/>
      <c r="H8" s="36"/>
      <c r="I8" s="35"/>
      <c r="J8" s="35"/>
      <c r="K8" s="35"/>
      <c r="L8" s="35"/>
      <c r="M8" s="58"/>
      <c r="N8" s="57"/>
      <c r="O8" s="57"/>
      <c r="P8" s="57"/>
      <c r="Q8" s="57"/>
    </row>
    <row r="9" spans="2:17" ht="15" customHeight="1" x14ac:dyDescent="0.3">
      <c r="B9" s="53"/>
      <c r="C9" s="42" t="s">
        <v>110</v>
      </c>
      <c r="D9" s="36"/>
      <c r="E9" s="36"/>
      <c r="F9" s="36"/>
      <c r="G9" s="36"/>
      <c r="H9" s="36"/>
      <c r="I9" s="36"/>
      <c r="J9" s="35"/>
      <c r="K9" s="35"/>
      <c r="L9" s="35"/>
      <c r="M9" s="58"/>
      <c r="N9" s="35"/>
      <c r="O9" s="57"/>
      <c r="P9" s="57"/>
      <c r="Q9" s="57"/>
    </row>
    <row r="10" spans="2:17" ht="15" customHeight="1" x14ac:dyDescent="0.3">
      <c r="B10" s="53"/>
      <c r="C10" s="42" t="s">
        <v>41</v>
      </c>
      <c r="D10" s="36"/>
      <c r="E10" s="36"/>
      <c r="F10" s="36"/>
      <c r="G10" s="36"/>
      <c r="H10" s="36"/>
      <c r="I10" s="36"/>
      <c r="J10" s="36"/>
      <c r="K10" s="35"/>
      <c r="L10" s="35"/>
      <c r="M10" s="58"/>
      <c r="N10" s="35"/>
      <c r="O10" s="57"/>
      <c r="P10" s="57"/>
      <c r="Q10" s="57"/>
    </row>
    <row r="11" spans="2:17" ht="15" customHeight="1" x14ac:dyDescent="0.3">
      <c r="B11" s="53"/>
      <c r="C11" s="42" t="s">
        <v>42</v>
      </c>
      <c r="D11" s="36"/>
      <c r="E11" s="36"/>
      <c r="F11" s="36"/>
      <c r="G11" s="36"/>
      <c r="H11" s="36"/>
      <c r="I11" s="36"/>
      <c r="J11" s="36"/>
      <c r="K11" s="36"/>
      <c r="L11" s="35"/>
      <c r="M11" s="58"/>
      <c r="N11" s="35"/>
      <c r="O11" s="62"/>
      <c r="P11" s="62"/>
      <c r="Q11" s="62"/>
    </row>
    <row r="12" spans="2:17" ht="15" customHeight="1" x14ac:dyDescent="0.3">
      <c r="B12" s="53"/>
      <c r="C12" s="42" t="s">
        <v>115</v>
      </c>
      <c r="D12" s="36"/>
      <c r="E12" s="36"/>
      <c r="F12" s="36"/>
      <c r="G12" s="36"/>
      <c r="H12" s="36"/>
      <c r="I12" s="36"/>
      <c r="J12" s="36"/>
      <c r="K12" s="36"/>
      <c r="L12" s="36"/>
      <c r="M12" s="58"/>
      <c r="N12" s="35"/>
      <c r="O12" s="57"/>
      <c r="P12" s="57"/>
      <c r="Q12" s="57"/>
    </row>
    <row r="13" spans="2:17" ht="15" customHeight="1" x14ac:dyDescent="0.3">
      <c r="B13" s="53"/>
      <c r="C13" s="42" t="s">
        <v>112</v>
      </c>
      <c r="D13" s="36"/>
      <c r="E13" s="36"/>
      <c r="F13" s="36"/>
      <c r="G13" s="36"/>
      <c r="H13" s="36"/>
      <c r="I13" s="36"/>
      <c r="J13" s="36"/>
      <c r="K13" s="36"/>
      <c r="L13" s="36"/>
      <c r="M13" s="59"/>
      <c r="N13" s="35"/>
      <c r="O13" s="62"/>
      <c r="P13" s="62"/>
      <c r="Q13" s="62"/>
    </row>
    <row r="14" spans="2:17" ht="15" customHeight="1" x14ac:dyDescent="0.3">
      <c r="B14" s="54"/>
      <c r="C14" s="42" t="s">
        <v>113</v>
      </c>
      <c r="D14" s="36"/>
      <c r="E14" s="36"/>
      <c r="F14" s="36"/>
      <c r="G14" s="36"/>
      <c r="H14" s="36"/>
      <c r="I14" s="36"/>
      <c r="J14" s="36"/>
      <c r="K14" s="36"/>
      <c r="L14" s="36"/>
      <c r="M14" s="59"/>
      <c r="N14" s="36"/>
      <c r="O14" s="57"/>
      <c r="P14" s="57"/>
      <c r="Q14" s="57"/>
    </row>
    <row r="15" spans="2:17" ht="15" customHeight="1" x14ac:dyDescent="0.3">
      <c r="B15" s="55" t="s">
        <v>100</v>
      </c>
      <c r="C15" s="38" t="s">
        <v>107</v>
      </c>
      <c r="D15" s="36"/>
      <c r="E15" s="36"/>
      <c r="F15" s="36"/>
      <c r="G15" s="36"/>
      <c r="H15" s="36"/>
      <c r="I15" s="36"/>
      <c r="J15" s="36"/>
      <c r="K15" s="36"/>
      <c r="L15" s="36"/>
      <c r="M15" s="59"/>
      <c r="N15" s="36"/>
      <c r="O15" s="63"/>
      <c r="P15" s="63"/>
      <c r="Q15" s="57"/>
    </row>
    <row r="16" spans="2:17" ht="15" customHeight="1" x14ac:dyDescent="0.3">
      <c r="B16" s="56"/>
      <c r="C16" s="38" t="s">
        <v>108</v>
      </c>
      <c r="D16" s="36"/>
      <c r="E16" s="36"/>
      <c r="F16" s="36"/>
      <c r="G16" s="36"/>
      <c r="H16" s="36"/>
      <c r="I16" s="36"/>
      <c r="J16" s="36"/>
      <c r="K16" s="36"/>
      <c r="L16" s="36"/>
      <c r="M16" s="59"/>
      <c r="N16" s="36"/>
      <c r="O16" s="36"/>
      <c r="P16" s="63"/>
      <c r="Q16" s="57"/>
    </row>
    <row r="17" spans="2:17" ht="15" customHeight="1" x14ac:dyDescent="0.3">
      <c r="B17" s="45" t="s">
        <v>101</v>
      </c>
      <c r="C17" s="40" t="s">
        <v>106</v>
      </c>
      <c r="D17" s="36"/>
      <c r="E17" s="36"/>
      <c r="F17" s="36"/>
      <c r="G17" s="36"/>
      <c r="H17" s="36"/>
      <c r="I17" s="36"/>
      <c r="J17" s="36"/>
      <c r="K17" s="36"/>
      <c r="L17" s="36"/>
      <c r="M17" s="59"/>
      <c r="N17" s="36"/>
      <c r="O17" s="36"/>
      <c r="P17" s="36"/>
      <c r="Q17" s="63"/>
    </row>
    <row r="18" spans="2:17" ht="4.95" customHeight="1" x14ac:dyDescent="0.3"/>
    <row r="19" spans="2:17" x14ac:dyDescent="0.3">
      <c r="C19" s="26"/>
      <c r="D19" s="26"/>
      <c r="E19" s="26"/>
      <c r="F19" s="64" t="s">
        <v>150</v>
      </c>
      <c r="G19" s="65"/>
      <c r="H19" s="65"/>
      <c r="I19" s="65"/>
      <c r="J19" s="65"/>
      <c r="K19" s="65"/>
      <c r="L19" s="65"/>
      <c r="M19" s="65"/>
      <c r="N19" s="65"/>
      <c r="O19" s="57"/>
      <c r="P19" s="66" t="s">
        <v>148</v>
      </c>
    </row>
    <row r="20" spans="2:17" x14ac:dyDescent="0.3">
      <c r="F20" s="67"/>
      <c r="G20" s="68"/>
      <c r="H20" s="68"/>
      <c r="I20" s="68"/>
      <c r="J20" s="68"/>
      <c r="K20" s="68"/>
      <c r="L20" s="68"/>
      <c r="M20" s="68"/>
      <c r="N20" s="68"/>
      <c r="O20" s="48"/>
      <c r="P20" s="69" t="s">
        <v>149</v>
      </c>
    </row>
    <row r="21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"/>
  <sheetViews>
    <sheetView showGridLines="0" topLeftCell="A85" zoomScale="130" zoomScaleNormal="130" workbookViewId="0">
      <selection activeCell="O84" sqref="O8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35"/>
  <sheetViews>
    <sheetView tabSelected="1" workbookViewId="0">
      <selection activeCell="G14" sqref="G14"/>
    </sheetView>
  </sheetViews>
  <sheetFormatPr defaultRowHeight="14.4" x14ac:dyDescent="0.3"/>
  <sheetData>
    <row r="6" spans="3:10" x14ac:dyDescent="0.3">
      <c r="C6" t="s">
        <v>160</v>
      </c>
      <c r="D6" t="s">
        <v>161</v>
      </c>
      <c r="E6" t="s">
        <v>162</v>
      </c>
      <c r="F6" s="73" t="s">
        <v>163</v>
      </c>
      <c r="G6" s="73"/>
      <c r="J6" t="s">
        <v>164</v>
      </c>
    </row>
    <row r="7" spans="3:10" x14ac:dyDescent="0.3">
      <c r="C7" t="s">
        <v>39</v>
      </c>
      <c r="D7" t="s">
        <v>165</v>
      </c>
      <c r="E7" t="s">
        <v>166</v>
      </c>
      <c r="F7" t="s">
        <v>167</v>
      </c>
      <c r="G7" s="74" t="s">
        <v>168</v>
      </c>
      <c r="J7" t="s">
        <v>169</v>
      </c>
    </row>
    <row r="8" spans="3:10" x14ac:dyDescent="0.3">
      <c r="D8" t="s">
        <v>170</v>
      </c>
      <c r="E8" t="s">
        <v>171</v>
      </c>
      <c r="F8" t="s">
        <v>172</v>
      </c>
      <c r="G8" s="74" t="s">
        <v>173</v>
      </c>
    </row>
    <row r="9" spans="3:10" x14ac:dyDescent="0.3">
      <c r="E9" t="s">
        <v>174</v>
      </c>
      <c r="F9" t="s">
        <v>175</v>
      </c>
      <c r="G9" t="s">
        <v>176</v>
      </c>
    </row>
    <row r="10" spans="3:10" x14ac:dyDescent="0.3">
      <c r="E10" t="s">
        <v>177</v>
      </c>
      <c r="F10" t="s">
        <v>178</v>
      </c>
      <c r="G10" t="s">
        <v>179</v>
      </c>
    </row>
    <row r="11" spans="3:10" x14ac:dyDescent="0.3">
      <c r="F11" t="s">
        <v>180</v>
      </c>
      <c r="G11" t="s">
        <v>181</v>
      </c>
    </row>
    <row r="12" spans="3:10" x14ac:dyDescent="0.3">
      <c r="F12" t="s">
        <v>182</v>
      </c>
      <c r="G12" t="s">
        <v>183</v>
      </c>
    </row>
    <row r="13" spans="3:10" x14ac:dyDescent="0.3">
      <c r="F13" t="s">
        <v>184</v>
      </c>
      <c r="G13" s="74" t="s">
        <v>185</v>
      </c>
    </row>
    <row r="14" spans="3:10" x14ac:dyDescent="0.3">
      <c r="F14" t="s">
        <v>186</v>
      </c>
      <c r="G14" s="74" t="s">
        <v>187</v>
      </c>
    </row>
    <row r="16" spans="3:10" x14ac:dyDescent="0.3">
      <c r="F16" t="s">
        <v>188</v>
      </c>
      <c r="G16" t="s">
        <v>189</v>
      </c>
    </row>
    <row r="17" spans="6:7" x14ac:dyDescent="0.3">
      <c r="F17" t="s">
        <v>190</v>
      </c>
      <c r="G17" t="s">
        <v>191</v>
      </c>
    </row>
    <row r="18" spans="6:7" x14ac:dyDescent="0.3">
      <c r="F18" t="s">
        <v>192</v>
      </c>
      <c r="G18" t="s">
        <v>193</v>
      </c>
    </row>
    <row r="19" spans="6:7" x14ac:dyDescent="0.3">
      <c r="F19" t="s">
        <v>194</v>
      </c>
      <c r="G19" t="s">
        <v>195</v>
      </c>
    </row>
    <row r="20" spans="6:7" x14ac:dyDescent="0.3">
      <c r="F20" t="s">
        <v>196</v>
      </c>
      <c r="G20" t="s">
        <v>197</v>
      </c>
    </row>
    <row r="21" spans="6:7" x14ac:dyDescent="0.3">
      <c r="F21" t="s">
        <v>198</v>
      </c>
      <c r="G21" t="s">
        <v>199</v>
      </c>
    </row>
    <row r="22" spans="6:7" x14ac:dyDescent="0.3">
      <c r="F22" t="s">
        <v>200</v>
      </c>
      <c r="G22" t="s">
        <v>201</v>
      </c>
    </row>
    <row r="23" spans="6:7" x14ac:dyDescent="0.3">
      <c r="F23" t="s">
        <v>202</v>
      </c>
      <c r="G23" s="74" t="s">
        <v>203</v>
      </c>
    </row>
    <row r="24" spans="6:7" x14ac:dyDescent="0.3">
      <c r="F24" t="s">
        <v>204</v>
      </c>
      <c r="G24" t="s">
        <v>205</v>
      </c>
    </row>
    <row r="25" spans="6:7" x14ac:dyDescent="0.3">
      <c r="F25" t="s">
        <v>206</v>
      </c>
      <c r="G25" t="s">
        <v>207</v>
      </c>
    </row>
    <row r="26" spans="6:7" x14ac:dyDescent="0.3">
      <c r="F26" t="s">
        <v>208</v>
      </c>
      <c r="G26" t="s">
        <v>209</v>
      </c>
    </row>
    <row r="27" spans="6:7" x14ac:dyDescent="0.3">
      <c r="F27" t="s">
        <v>210</v>
      </c>
      <c r="G27" t="s">
        <v>211</v>
      </c>
    </row>
    <row r="28" spans="6:7" x14ac:dyDescent="0.3">
      <c r="F28" t="s">
        <v>212</v>
      </c>
      <c r="G28" t="s">
        <v>213</v>
      </c>
    </row>
    <row r="29" spans="6:7" x14ac:dyDescent="0.3">
      <c r="F29" t="s">
        <v>214</v>
      </c>
      <c r="G29" t="s">
        <v>215</v>
      </c>
    </row>
    <row r="30" spans="6:7" x14ac:dyDescent="0.3">
      <c r="F30" t="s">
        <v>216</v>
      </c>
      <c r="G30" t="s">
        <v>217</v>
      </c>
    </row>
    <row r="31" spans="6:7" x14ac:dyDescent="0.3">
      <c r="F31" t="s">
        <v>218</v>
      </c>
      <c r="G31" t="s">
        <v>219</v>
      </c>
    </row>
    <row r="32" spans="6:7" x14ac:dyDescent="0.3">
      <c r="F32" t="s">
        <v>220</v>
      </c>
      <c r="G32" t="s">
        <v>221</v>
      </c>
    </row>
    <row r="33" spans="6:7" x14ac:dyDescent="0.3">
      <c r="F33" t="s">
        <v>222</v>
      </c>
      <c r="G33" t="s">
        <v>223</v>
      </c>
    </row>
    <row r="34" spans="6:7" x14ac:dyDescent="0.3">
      <c r="F34" t="s">
        <v>224</v>
      </c>
      <c r="G34" t="s">
        <v>225</v>
      </c>
    </row>
    <row r="35" spans="6:7" x14ac:dyDescent="0.3">
      <c r="F35" t="s">
        <v>226</v>
      </c>
      <c r="G35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Sayfa2</vt:lpstr>
      <vt:lpstr>Sayfa3</vt:lpstr>
      <vt:lpstr>Çakışma Matrisi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</cp:lastModifiedBy>
  <dcterms:created xsi:type="dcterms:W3CDTF">2022-11-02T17:04:03Z</dcterms:created>
  <dcterms:modified xsi:type="dcterms:W3CDTF">2022-11-07T20:33:15Z</dcterms:modified>
</cp:coreProperties>
</file>