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24226"/>
  <mc:AlternateContent xmlns:mc="http://schemas.openxmlformats.org/markup-compatibility/2006">
    <mc:Choice Requires="x15">
      <x15ac:absPath xmlns:x15ac="http://schemas.microsoft.com/office/spreadsheetml/2010/11/ac" url="C:\Users\Dell\Documents\"/>
    </mc:Choice>
  </mc:AlternateContent>
  <xr:revisionPtr revIDLastSave="0" documentId="8_{51AAB559-DD92-4C24-9A55-EA9A10A77A5C}" xr6:coauthVersionLast="47" xr6:coauthVersionMax="47" xr10:uidLastSave="{00000000-0000-0000-0000-000000000000}"/>
  <bookViews>
    <workbookView xWindow="-108" yWindow="-108" windowWidth="23256" windowHeight="12456" activeTab="2" xr2:uid="{00000000-000D-0000-FFFF-FFFF00000000}"/>
  </bookViews>
  <sheets>
    <sheet name="Dashboard" sheetId="17" r:id="rId1"/>
    <sheet name="pivot table" sheetId="15" r:id="rId2"/>
    <sheet name="SaleData" sheetId="14" r:id="rId3"/>
  </sheets>
  <definedNames>
    <definedName name="Slicer_Item">#N/A</definedName>
    <definedName name="Slicer_Manager">#N/A</definedName>
    <definedName name="Slicer_Region">#N/A</definedName>
    <definedName name="Slicer_SalesMa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4"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L10" i="14" l="1"/>
  <c r="L2" i="14"/>
</calcChain>
</file>

<file path=xl/sharedStrings.xml><?xml version="1.0" encoding="utf-8"?>
<sst xmlns="http://schemas.openxmlformats.org/spreadsheetml/2006/main" count="218" uniqueCount="38">
  <si>
    <t>Region</t>
  </si>
  <si>
    <t>Item</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</si>
  <si>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</si>
  <si>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</si>
  <si>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</si>
  <si>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</si>
  <si>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</si>
  <si>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</si>
  <si>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</si>
  <si>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</si>
  <si>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</si>
  <si>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</si>
  <si>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</si>
  <si>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</si>
  <si>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</si>
  <si>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</si>
  <si>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</si>
  <si>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</si>
  <si>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</si>
  <si>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</si>
  <si>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</si>
  <si>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</si>
  <si>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</si>
  <si>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</si>
  <si>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</si>
  <si>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</si>
  <si>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</si>
  <si>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</si>
  <si>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</si>
  <si>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</si>
  <si>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Units sold</t>
  </si>
  <si>
    <t>GRAND TOTAL</t>
  </si>
  <si>
    <t>UNIT SOLD</t>
  </si>
  <si>
    <t>AVERAGE SALES</t>
  </si>
  <si>
    <t>Row Labels</t>
  </si>
  <si>
    <t>Grand Total</t>
  </si>
  <si>
    <t>Sum of Sale_amt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</si>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</sst>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yyyy/mm/dd;@"/>
    <numFmt numFmtId="166" formatCode="&quot;₹&quot;\ #,##0.00"/>
  </numFmts>
  <fonts count="9" x14ac:knownFonts="1">
    <font>
      <sz val="11"/>
      <name val="Calibri"/>
      <family val="2"/>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b/>
      <sz val="12"/>
      <name val="Calibri"/>
      <family val="2"/>
    </font>
    <font>
      <b/>
      <sz val="12"/>
      <color theme="1"/>
      <name val="Calibri"/>
      <family val="2"/>
    </font>
    <font>
      <sz val="11"/>
      <name val="Calibri"/>
      <family val="2"/>
      <scheme val="minor"/>
    </font>
    <font>
      <b/>
      <sz val="11"/>
      <name val="Calibri"/>
      <family val="2"/>
    </font>
  </fonts>
  <fills count="5">
    <fill>
      <patternFill patternType="none"/>
    </fill>
    <fill>
      <patternFill patternType="gray125"/>
    </fill>
    <fill>
      <patternFill patternType="solid">
        <fgColor rgb="FFFFFFFF"/>
        <bgColor indexed="64"/>
      </patternFill>
    </fill>
    <fill>
      <patternFill patternType="solid">
        <fgColor theme="9"/>
        <bgColor indexed="64"/>
      </patternFill>
    </fill>
    <fill>
      <patternFill patternType="solid">
        <fgColor theme="4"/>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3" fillId="0" borderId="0" applyFont="0" applyFill="0" applyBorder="0" applyAlignment="0" applyProtection="0"/>
    <xf numFmtId="0" fontId="4" fillId="0" borderId="0" applyNumberFormat="0" applyFill="0" applyBorder="0" applyAlignment="0" applyProtection="0">
      <alignment horizontal="left" indent="1"/>
    </xf>
    <xf numFmtId="0" fontId="2" fillId="0" borderId="0"/>
    <xf numFmtId="0" fontId="4" fillId="0" borderId="0" applyNumberFormat="0" applyFill="0" applyBorder="0" applyAlignment="0" applyProtection="0">
      <alignment vertical="top"/>
      <protection locked="0"/>
    </xf>
  </cellStyleXfs>
  <cellXfs count="21">
    <xf numFmtId="0" fontId="0" fillId="0" borderId="0" xfId="0"/>
    <xf numFmtId="164" fontId="0" fillId="0" borderId="0" xfId="0" applyNumberFormat="1"/>
    <xf numFmtId="165" fontId="1" fillId="0" borderId="0" xfId="0" applyNumberFormat="1" applyFont="1" applyAlignment="1">
      <alignment vertical="center"/>
    </xf>
    <xf numFmtId="0" fontId="1" fillId="0" borderId="0" xfId="0" applyFont="1" applyAlignment="1">
      <alignment vertical="center"/>
    </xf>
    <xf numFmtId="0" fontId="7" fillId="0" borderId="0" xfId="0" applyFont="1"/>
    <xf numFmtId="0" fontId="1" fillId="2" borderId="1" xfId="0" applyFont="1" applyFill="1" applyBorder="1" applyAlignment="1">
      <alignment vertical="top" wrapText="1"/>
    </xf>
    <xf numFmtId="0" fontId="1" fillId="0" borderId="0" xfId="0" applyFont="1" applyAlignment="1">
      <alignment horizontal="left" vertical="center"/>
    </xf>
    <xf numFmtId="164" fontId="1" fillId="0" borderId="0" xfId="1" applyFont="1" applyBorder="1" applyAlignment="1">
      <alignment horizontal="left" vertical="center"/>
    </xf>
    <xf numFmtId="164" fontId="7" fillId="0" borderId="0" xfId="0" applyNumberFormat="1" applyFont="1"/>
    <xf numFmtId="0" fontId="1" fillId="0" borderId="0" xfId="0" applyFont="1" applyAlignment="1">
      <alignment vertical="top" wrapText="1"/>
    </xf>
    <xf numFmtId="0" fontId="7" fillId="2" borderId="0" xfId="0" applyFont="1" applyFill="1" applyAlignment="1">
      <alignment vertical="top" wrapText="1"/>
    </xf>
    <xf numFmtId="0" fontId="7" fillId="0" borderId="1" xfId="0" applyFont="1" applyBorder="1"/>
    <xf numFmtId="0" fontId="7" fillId="2" borderId="1" xfId="0" applyFont="1" applyFill="1" applyBorder="1" applyAlignment="1">
      <alignment vertical="top" wrapText="1"/>
    </xf>
    <xf numFmtId="0" fontId="1" fillId="0" borderId="1" xfId="0" applyFont="1" applyBorder="1" applyAlignment="1">
      <alignment vertical="top" wrapText="1"/>
    </xf>
    <xf numFmtId="0" fontId="8" fillId="3" borderId="0" xfId="0" applyFont="1" applyFill="1"/>
    <xf numFmtId="43" fontId="8" fillId="3" borderId="0" xfId="0" applyNumberFormat="1" applyFont="1" applyFill="1"/>
    <xf numFmtId="0" fontId="5" fillId="4" borderId="0" xfId="0" applyFont="1" applyFill="1"/>
    <xf numFmtId="164" fontId="6" fillId="4" borderId="0" xfId="1" applyFont="1" applyFill="1" applyBorder="1" applyAlignment="1">
      <alignment horizontal="left" vertical="center"/>
    </xf>
    <xf numFmtId="0" fontId="0" fillId="0" borderId="0" xfId="0" pivotButton="1"/>
    <xf numFmtId="0" fontId="0" fillId="0" borderId="0" xfId="0" applyAlignment="1">
      <alignment horizontal="left"/>
    </xf>
    <xf numFmtId="166" fontId="0" fillId="0" borderId="0" xfId="0" applyNumberFormat="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26">
    <dxf>
      <font>
        <b val="0"/>
        <i val="0"/>
        <strike val="0"/>
        <condense val="0"/>
        <extend val="0"/>
        <outline val="0"/>
        <shadow val="0"/>
        <u val="none"/>
        <vertAlign val="baseline"/>
        <sz val="11"/>
        <color auto="1"/>
        <name val="Calibri"/>
        <family val="2"/>
        <scheme val="minor"/>
      </font>
      <numFmt numFmtId="164" formatCode="_(* #,##0.00_);_(* \(#,##0.00\);_(* &quot;-&quot;??_);_(@_)"/>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yyyy/mm/dd;@"/>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none"/>
      </font>
      <fill>
        <patternFill patternType="solid">
          <fgColor indexed="64"/>
          <bgColor theme="4"/>
        </patternFill>
      </fil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a:sp3d contourW="25400">
            <a:contourClr>
              <a:schemeClr val="lt1"/>
            </a:contourClr>
          </a:sp3d>
        </c:spPr>
        <c:dLbl>
          <c:idx val="0"/>
          <c:layout>
            <c:manualLayout>
              <c:x val="9.6371882086167746E-2"/>
              <c:y val="-6.0185185185185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a:sp3d contourW="25400">
            <a:contourClr>
              <a:schemeClr val="lt1"/>
            </a:contourClr>
          </a:sp3d>
        </c:spPr>
        <c:dLbl>
          <c:idx val="0"/>
          <c:layout>
            <c:manualLayout>
              <c:x val="2.267573696145114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a:sp3d contourW="25400">
            <a:contourClr>
              <a:schemeClr val="lt1"/>
            </a:contourClr>
          </a:sp3d>
        </c:spPr>
        <c:dLbl>
          <c:idx val="0"/>
          <c:layout>
            <c:manualLayout>
              <c:x val="2.2675736961451143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a:sp3d contourW="25400">
            <a:contourClr>
              <a:schemeClr val="lt1"/>
            </a:contourClr>
          </a:sp3d>
        </c:spPr>
        <c:dLbl>
          <c:idx val="0"/>
          <c:layout>
            <c:manualLayout>
              <c:x val="0"/>
              <c:y val="-0.1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a:sp3d contourW="25400">
            <a:contourClr>
              <a:schemeClr val="lt1"/>
            </a:contourClr>
          </a:sp3d>
        </c:spPr>
        <c:dLbl>
          <c:idx val="0"/>
          <c:layout>
            <c:manualLayout>
              <c:x val="9.6371882086167746E-2"/>
              <c:y val="-6.0185185185185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hade val="65000"/>
            </a:schemeClr>
          </a:solidFill>
          <a:ln w="25400">
            <a:solidFill>
              <a:schemeClr val="lt1"/>
            </a:solidFill>
          </a:ln>
          <a:effectLst/>
          <a:sp3d contourW="25400">
            <a:contourClr>
              <a:schemeClr val="lt1"/>
            </a:contourClr>
          </a:sp3d>
        </c:spPr>
      </c:pivotFmt>
      <c:pivotFmt>
        <c:idx val="10"/>
        <c:spPr>
          <a:solidFill>
            <a:schemeClr val="accent5"/>
          </a:solidFill>
          <a:ln w="25400">
            <a:solidFill>
              <a:schemeClr val="lt1"/>
            </a:solidFill>
          </a:ln>
          <a:effectLst/>
          <a:sp3d contourW="25400">
            <a:contourClr>
              <a:schemeClr val="lt1"/>
            </a:contourClr>
          </a:sp3d>
        </c:spPr>
      </c:pivotFmt>
      <c:pivotFmt>
        <c:idx val="11"/>
        <c:spPr>
          <a:solidFill>
            <a:schemeClr val="accent5">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191241654959112E-2"/>
          <c:y val="0.22036625904324739"/>
          <c:w val="0.80020384951881018"/>
          <c:h val="0.68578922426363376"/>
        </c:manualLayout>
      </c:layout>
      <c:pie3DChart>
        <c:varyColors val="1"/>
        <c:ser>
          <c:idx val="0"/>
          <c:order val="0"/>
          <c:tx>
            <c:v>Series1</c:v>
          </c:tx>
          <c:dPt>
            <c:idx val="0"/>
            <c:bubble3D val="0"/>
            <c:spPr>
              <a:solidFill>
                <a:schemeClr val="accent5">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D8-4557-BE90-E38B839A3F58}"/>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D8-4557-BE90-E38B839A3F58}"/>
              </c:ext>
            </c:extLst>
          </c:dPt>
          <c:dPt>
            <c:idx val="2"/>
            <c:bubble3D val="0"/>
            <c:spPr>
              <a:solidFill>
                <a:schemeClr val="accent5">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D8-4557-BE90-E38B839A3F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3"/>
              <c:pt idx="0">
                <c:v>0</c:v>
              </c:pt>
              <c:pt idx="1">
                <c:v>0</c:v>
              </c:pt>
              <c:pt idx="2">
                <c:v>0</c:v>
              </c:pt>
            </c:numLit>
          </c:cat>
          <c:val>
            <c:numLit>
              <c:formatCode>General</c:formatCode>
              <c:ptCount val="3"/>
              <c:pt idx="0">
                <c:v>829769.5</c:v>
              </c:pt>
              <c:pt idx="1">
                <c:v>321007</c:v>
              </c:pt>
              <c:pt idx="2">
                <c:v>154899</c:v>
              </c:pt>
            </c:numLit>
          </c:val>
          <c:extLst>
            <c:ext xmlns:c16="http://schemas.microsoft.com/office/drawing/2014/chart" uri="{C3380CC4-5D6E-409C-BE32-E72D297353CC}">
              <c16:uniqueId val="{00000006-7AD8-4557-BE90-E38B839A3F58}"/>
            </c:ext>
          </c:extLst>
        </c:ser>
        <c:dLbls>
          <c:dLblPos val="inEnd"/>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[Product-Saes-Analysis.xlsx]pivot table!PivotTable3</c:name>
    <c:fmtId val="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76049294412465"/>
          <c:y val="0.10055561111001027"/>
          <c:w val="0.78209908136482942"/>
          <c:h val="0.89944435103635278"/>
        </c:manualLayout>
      </c:layout>
      <c:barChart>
        <c:barDir val="bar"/>
        <c:grouping val="clustered"/>
        <c:varyColors val="0"/>
        <c:ser>
          <c:idx val="0"/>
          <c:order val="0"/>
          <c:tx>
            <c:strRef>
              <c:f>'pivot table'!$H$3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Cell Phone</c:v>
                </c:pt>
                <c:pt idx="1">
                  <c:v>Desk</c:v>
                </c:pt>
                <c:pt idx="2">
                  <c:v>Home Theater</c:v>
                </c:pt>
                <c:pt idx="3">
                  <c:v>Television</c:v>
                </c:pt>
                <c:pt idx="4">
                  <c:v>Video Games</c:v>
                </c:pt>
              </c:strCache>
            </c:strRef>
          </c:cat>
          <c:val>
            <c:numRef>
              <c:f>'pivot table'!$H$4:$H$9</c:f>
              <c:numCache>
                <c:formatCode>General</c:formatCode>
                <c:ptCount val="5"/>
                <c:pt idx="0">
                  <c:v>278</c:v>
                </c:pt>
                <c:pt idx="1">
                  <c:v>10</c:v>
                </c:pt>
                <c:pt idx="2">
                  <c:v>722</c:v>
                </c:pt>
                <c:pt idx="3">
                  <c:v>716</c:v>
                </c:pt>
                <c:pt idx="4">
                  <c:v>395</c:v>
                </c:pt>
              </c:numCache>
            </c:numRef>
          </c:val>
          <c:extLst>
            <c:ext xmlns:c16="http://schemas.microsoft.com/office/drawing/2014/chart" uri="{C3380CC4-5D6E-409C-BE32-E72D297353CC}">
              <c16:uniqueId val="{00000000-B816-4E90-B0D8-C70D5614983D}"/>
            </c:ext>
          </c:extLst>
        </c:ser>
        <c:dLbls>
          <c:showLegendKey val="0"/>
          <c:showVal val="0"/>
          <c:showCatName val="0"/>
          <c:showSerName val="0"/>
          <c:showPercent val="0"/>
          <c:showBubbleSize val="0"/>
        </c:dLbls>
        <c:gapWidth val="105"/>
        <c:axId val="1398315920"/>
        <c:axId val="1398316400"/>
      </c:barChart>
      <c:catAx>
        <c:axId val="139831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8316400"/>
        <c:crosses val="autoZero"/>
        <c:auto val="1"/>
        <c:lblAlgn val="ctr"/>
        <c:lblOffset val="100"/>
        <c:noMultiLvlLbl val="0"/>
      </c:catAx>
      <c:valAx>
        <c:axId val="1398316400"/>
        <c:scaling>
          <c:orientation val="minMax"/>
        </c:scaling>
        <c:delete val="1"/>
        <c:axPos val="b"/>
        <c:numFmt formatCode="General" sourceLinked="1"/>
        <c:majorTickMark val="none"/>
        <c:minorTickMark val="none"/>
        <c:tickLblPos val="nextTo"/>
        <c:crossAx val="139831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[Product-Saes-Analysis.xlsx]pivot table!PivotTable4</c:name>
    <c:fmtId val="12"/>
  </c:pivotSource>
  <c:chart>
    <c:autoTitleDeleted val="1"/>
    <c:pivotFmts>
      <c:pivotFmt>
        <c:idx val="0"/>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pivotFmt>
      <c:pivotFmt>
        <c:idx val="2"/>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pivotFmt>
      <c:pivotFmt>
        <c:idx val="3"/>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pivotFmt>
      <c:pivotFmt>
        <c:idx val="4"/>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pivotFmt>
      <c:pivotFmt>
        <c:idx val="5"/>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5"/>
            </a:fgClr>
            <a:bgClr>
              <a:schemeClr val="lt1"/>
            </a:bgClr>
          </a:pattFill>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a:softEdge rad="0"/>
            </a:effectLst>
          </c:spPr>
        </c:marker>
      </c:pivotFmt>
      <c:pivotFmt>
        <c:idx val="7"/>
        <c:spPr>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a:softEdge rad="0"/>
            </a:effectLst>
          </c:spPr>
        </c:marker>
      </c:pivotFmt>
    </c:pivotFmts>
    <c:plotArea>
      <c:layout>
        <c:manualLayout>
          <c:layoutTarget val="inner"/>
          <c:xMode val="edge"/>
          <c:yMode val="edge"/>
          <c:x val="4.3391435135378277E-2"/>
          <c:y val="0.11329485133162054"/>
          <c:w val="0.9555555555555556"/>
          <c:h val="0.78148950131233597"/>
        </c:manualLayout>
      </c:layout>
      <c:lineChart>
        <c:grouping val="standard"/>
        <c:varyColors val="0"/>
        <c:ser>
          <c:idx val="0"/>
          <c:order val="0"/>
          <c:tx>
            <c:strRef>
              <c:f>'pivot table'!$K$3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triangle"/>
            <c:size val="5"/>
            <c:spPr>
              <a:solidFill>
                <a:schemeClr val="tx1"/>
              </a:solidFill>
              <a:ln w="22225">
                <a:solidFill>
                  <a:schemeClr val="tx1"/>
                </a:solidFill>
                <a:round/>
              </a:ln>
              <a:effectLst/>
            </c:spPr>
          </c:marker>
          <c:dPt>
            <c:idx val="1"/>
            <c:marker>
              <c:symbol val="triangle"/>
              <c:size val="5"/>
              <c:spPr>
                <a:solidFill>
                  <a:schemeClr val="tx1"/>
                </a:solidFill>
                <a:ln w="22225">
                  <a:solidFill>
                    <a:schemeClr val="tx1"/>
                  </a:solidFill>
                  <a:round/>
                </a:ln>
                <a:effectLst>
                  <a:softEdge rad="0"/>
                </a:effectLst>
              </c:spPr>
            </c:marker>
            <c:bubble3D val="0"/>
            <c:extLst>
              <c:ext xmlns:c16="http://schemas.microsoft.com/office/drawing/2014/chart" uri="{C3380CC4-5D6E-409C-BE32-E72D297353CC}">
                <c16:uniqueId val="{00000000-D43E-4397-8C3A-E9758DF9D6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table'!$J$4:$J$8</c:f>
              <c:strCache>
                <c:ptCount val="4"/>
                <c:pt idx="0">
                  <c:v>Douglas</c:v>
                </c:pt>
                <c:pt idx="1">
                  <c:v>Hermann</c:v>
                </c:pt>
                <c:pt idx="2">
                  <c:v>Martha</c:v>
                </c:pt>
                <c:pt idx="3">
                  <c:v>Timothy</c:v>
                </c:pt>
              </c:strCache>
            </c:strRef>
          </c:cat>
          <c:val>
            <c:numRef>
              <c:f>'pivot table'!$K$4:$K$8</c:f>
              <c:numCache>
                <c:formatCode>"₹"\ #,##0.00</c:formatCode>
                <c:ptCount val="4"/>
                <c:pt idx="0">
                  <c:v>239056</c:v>
                </c:pt>
                <c:pt idx="1">
                  <c:v>365108.5</c:v>
                </c:pt>
                <c:pt idx="2">
                  <c:v>472493</c:v>
                </c:pt>
                <c:pt idx="3">
                  <c:v>229018</c:v>
                </c:pt>
              </c:numCache>
            </c:numRef>
          </c:val>
          <c:smooth val="0"/>
          <c:extLst>
            <c:ext xmlns:c16="http://schemas.microsoft.com/office/drawing/2014/chart" uri="{C3380CC4-5D6E-409C-BE32-E72D297353CC}">
              <c16:uniqueId val="{00000001-D43E-4397-8C3A-E9758DF9D6CE}"/>
            </c:ext>
          </c:extLst>
        </c:ser>
        <c:dLbls>
          <c:dLblPos val="t"/>
          <c:showLegendKey val="0"/>
          <c:showVal val="1"/>
          <c:showCatName val="0"/>
          <c:showSerName val="0"/>
          <c:showPercent val="0"/>
          <c:showBubbleSize val="0"/>
        </c:dLbls>
        <c:dropLines>
          <c:spPr>
            <a:ln w="9525" cap="flat" cmpd="sng" algn="ctr">
              <a:solidFill>
                <a:schemeClr val="tx1">
                  <a:alpha val="91000"/>
                </a:schemeClr>
              </a:solidFill>
              <a:round/>
            </a:ln>
            <a:effectLst/>
          </c:spPr>
        </c:dropLines>
        <c:marker val="1"/>
        <c:smooth val="0"/>
        <c:axId val="882099760"/>
        <c:axId val="882103120"/>
      </c:lineChart>
      <c:catAx>
        <c:axId val="882099760"/>
        <c:scaling>
          <c:orientation val="minMax"/>
        </c:scaling>
        <c:delete val="0"/>
        <c:axPos val="b"/>
        <c:numFmt formatCode="General" sourceLinked="1"/>
        <c:majorTickMark val="none"/>
        <c:minorTickMark val="none"/>
        <c:tickLblPos val="nextTo"/>
        <c:spPr>
          <a:noFill/>
          <a:ln w="12700" cap="flat" cmpd="sng" algn="ctr">
            <a:solidFill>
              <a:schemeClr val="bg1">
                <a:alpha val="92000"/>
              </a:schemeClr>
            </a:solidFill>
            <a:round/>
          </a:ln>
          <a:effectLst/>
        </c:spPr>
        <c:txPr>
          <a:bodyPr rot="-60000000" spcFirstLastPara="1" vertOverflow="ellipsis" vert="horz" wrap="square" anchor="ctr" anchorCtr="1"/>
          <a:lstStyle/>
          <a:p>
            <a:pPr>
              <a:defRPr sz="900" b="1" i="0" u="none" strike="noStrike" kern="1200" spc="100" baseline="0">
                <a:solidFill>
                  <a:schemeClr val="lt1"/>
                </a:solidFill>
                <a:latin typeface="+mn-lt"/>
                <a:ea typeface="+mn-ea"/>
                <a:cs typeface="+mn-cs"/>
              </a:defRPr>
            </a:pPr>
            <a:endParaRPr lang="en-US"/>
          </a:p>
        </c:txPr>
        <c:crossAx val="882103120"/>
        <c:crosses val="autoZero"/>
        <c:auto val="1"/>
        <c:lblAlgn val="ctr"/>
        <c:lblOffset val="100"/>
        <c:noMultiLvlLbl val="0"/>
      </c:catAx>
      <c:valAx>
        <c:axId val="882103120"/>
        <c:scaling>
          <c:orientation val="minMax"/>
        </c:scaling>
        <c:delete val="1"/>
        <c:axPos val="l"/>
        <c:numFmt formatCode="&quot;₹&quot;\ #,##0.00" sourceLinked="1"/>
        <c:majorTickMark val="none"/>
        <c:minorTickMark val="none"/>
        <c:tickLblPos val="nextTo"/>
        <c:crossAx val="88209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ivotFmts>
      <c:pivotFmt>
        <c:idx val="0"/>
        <c:spPr>
          <a:solidFill>
            <a:schemeClr val="accent5"/>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8241377035382"/>
          <c:y val="6.808629663652449E-2"/>
          <c:w val="0.91143445912236176"/>
          <c:h val="0.73119139374150866"/>
        </c:manualLayout>
      </c:layout>
      <c:barChart>
        <c:barDir val="col"/>
        <c:grouping val="clustered"/>
        <c:varyColors val="0"/>
        <c:ser>
          <c:idx val="0"/>
          <c:order val="0"/>
          <c:tx>
            <c:v>Series1</c:v>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236703</c:v>
              </c:pt>
              <c:pt idx="1">
                <c:v>140955</c:v>
              </c:pt>
              <c:pt idx="2">
                <c:v>36100</c:v>
              </c:pt>
              <c:pt idx="3">
                <c:v>124016</c:v>
              </c:pt>
              <c:pt idx="4">
                <c:v>48204</c:v>
              </c:pt>
              <c:pt idx="5">
                <c:v>206373</c:v>
              </c:pt>
              <c:pt idx="6">
                <c:v>66836</c:v>
              </c:pt>
              <c:pt idx="7">
                <c:v>33698</c:v>
              </c:pt>
              <c:pt idx="8">
                <c:v>125037.5</c:v>
              </c:pt>
              <c:pt idx="9">
                <c:v>88063</c:v>
              </c:pt>
              <c:pt idx="10">
                <c:v>199690</c:v>
              </c:pt>
            </c:numLit>
          </c:val>
          <c:extLst>
            <c:ext xmlns:c16="http://schemas.microsoft.com/office/drawing/2014/chart" uri="{C3380CC4-5D6E-409C-BE32-E72D297353CC}">
              <c16:uniqueId val="{00000000-0882-4FA4-89E7-220ABD80590C}"/>
            </c:ext>
          </c:extLst>
        </c:ser>
        <c:dLbls>
          <c:showLegendKey val="0"/>
          <c:showVal val="0"/>
          <c:showCatName val="0"/>
          <c:showSerName val="0"/>
          <c:showPercent val="0"/>
          <c:showBubbleSize val="0"/>
        </c:dLbls>
        <c:gapWidth val="93"/>
        <c:axId val="1438825344"/>
        <c:axId val="1399541872"/>
      </c:barChart>
      <c:catAx>
        <c:axId val="1438825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99541872"/>
        <c:crosses val="autoZero"/>
        <c:auto val="1"/>
        <c:lblAlgn val="ctr"/>
        <c:lblOffset val="100"/>
        <c:noMultiLvlLbl val="0"/>
      </c:catAx>
      <c:valAx>
        <c:axId val="1399541872"/>
        <c:scaling>
          <c:orientation val="minMax"/>
        </c:scaling>
        <c:delete val="1"/>
        <c:axPos val="l"/>
        <c:numFmt formatCode="General" sourceLinked="1"/>
        <c:majorTickMark val="out"/>
        <c:minorTickMark val="none"/>
        <c:tickLblPos val="nextTo"/>
        <c:crossAx val="143882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60959</xdr:colOff>
      <xdr:row>0</xdr:row>
      <xdr:rowOff>65930</xdr:rowOff>
    </xdr:from>
    <xdr:to>
      <xdr:col>14</xdr:col>
      <xdr:colOff>198437</xdr:colOff>
      <xdr:row>4</xdr:row>
      <xdr:rowOff>4970</xdr:rowOff>
    </xdr:to>
    <xdr:sp macro="" textlink="">
      <xdr:nvSpPr>
        <xdr:cNvPr id="3" name="Rectangle: Rounded Corners 2">
          <a:extLst>
            <a:ext uri="{FF2B5EF4-FFF2-40B4-BE49-F238E27FC236}">
              <a16:creationId xmlns:a16="http://schemas.microsoft.com/office/drawing/2014/main" id="{91C9D8AE-3F66-6F6F-DC01-8A6537F31377}"/>
            </a:ext>
          </a:extLst>
        </xdr:cNvPr>
        <xdr:cNvSpPr/>
      </xdr:nvSpPr>
      <xdr:spPr>
        <a:xfrm>
          <a:off x="60959" y="65930"/>
          <a:ext cx="8694103" cy="66929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34636</xdr:colOff>
      <xdr:row>1</xdr:row>
      <xdr:rowOff>34636</xdr:rowOff>
    </xdr:from>
    <xdr:to>
      <xdr:col>9</xdr:col>
      <xdr:colOff>568036</xdr:colOff>
      <xdr:row>3</xdr:row>
      <xdr:rowOff>121920</xdr:rowOff>
    </xdr:to>
    <xdr:sp macro="" textlink="">
      <xdr:nvSpPr>
        <xdr:cNvPr id="4" name="TextBox 3">
          <a:extLst>
            <a:ext uri="{FF2B5EF4-FFF2-40B4-BE49-F238E27FC236}">
              <a16:creationId xmlns:a16="http://schemas.microsoft.com/office/drawing/2014/main" id="{A3785BD9-4860-8188-9A02-06B34395E86C}"/>
            </a:ext>
          </a:extLst>
        </xdr:cNvPr>
        <xdr:cNvSpPr txBox="1"/>
      </xdr:nvSpPr>
      <xdr:spPr>
        <a:xfrm>
          <a:off x="3692236" y="214745"/>
          <a:ext cx="2362200" cy="44750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mn-lt"/>
              <a:cs typeface="Arial" panose="020B0604020202020204" pitchFamily="34" charset="0"/>
            </a:rPr>
            <a:t>SALES ANALYSIS</a:t>
          </a:r>
        </a:p>
      </xdr:txBody>
    </xdr:sp>
    <xdr:clientData/>
  </xdr:twoCellAnchor>
  <xdr:twoCellAnchor editAs="oneCell">
    <xdr:from>
      <xdr:col>4</xdr:col>
      <xdr:colOff>570809</xdr:colOff>
      <xdr:row>1</xdr:row>
      <xdr:rowOff>54728</xdr:rowOff>
    </xdr:from>
    <xdr:to>
      <xdr:col>5</xdr:col>
      <xdr:colOff>540328</xdr:colOff>
      <xdr:row>3</xdr:row>
      <xdr:rowOff>133025</xdr:rowOff>
    </xdr:to>
    <xdr:pic>
      <xdr:nvPicPr>
        <xdr:cNvPr id="8" name="Picture 7">
          <a:extLst>
            <a:ext uri="{FF2B5EF4-FFF2-40B4-BE49-F238E27FC236}">
              <a16:creationId xmlns:a16="http://schemas.microsoft.com/office/drawing/2014/main" id="{AB36C101-FE2B-A4E3-FACC-CCBFAB8C8B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09209" y="234837"/>
          <a:ext cx="579119" cy="438515"/>
        </a:xfrm>
        <a:prstGeom prst="rect">
          <a:avLst/>
        </a:prstGeom>
      </xdr:spPr>
    </xdr:pic>
    <xdr:clientData/>
  </xdr:twoCellAnchor>
  <xdr:twoCellAnchor>
    <xdr:from>
      <xdr:col>0</xdr:col>
      <xdr:colOff>60960</xdr:colOff>
      <xdr:row>4</xdr:row>
      <xdr:rowOff>106680</xdr:rowOff>
    </xdr:from>
    <xdr:to>
      <xdr:col>3</xdr:col>
      <xdr:colOff>365760</xdr:colOff>
      <xdr:row>9</xdr:row>
      <xdr:rowOff>53340</xdr:rowOff>
    </xdr:to>
    <xdr:sp macro="" textlink="">
      <xdr:nvSpPr>
        <xdr:cNvPr id="9" name="Rectangle: Rounded Corners 8">
          <a:extLst>
            <a:ext uri="{FF2B5EF4-FFF2-40B4-BE49-F238E27FC236}">
              <a16:creationId xmlns:a16="http://schemas.microsoft.com/office/drawing/2014/main" id="{1061C7EB-C2BE-6126-C1F8-798C4A9C9713}"/>
            </a:ext>
          </a:extLst>
        </xdr:cNvPr>
        <xdr:cNvSpPr/>
      </xdr:nvSpPr>
      <xdr:spPr>
        <a:xfrm>
          <a:off x="60960" y="838200"/>
          <a:ext cx="2133600" cy="86106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163369</xdr:colOff>
      <xdr:row>5</xdr:row>
      <xdr:rowOff>53696</xdr:rowOff>
    </xdr:from>
    <xdr:to>
      <xdr:col>3</xdr:col>
      <xdr:colOff>295470</xdr:colOff>
      <xdr:row>6</xdr:row>
      <xdr:rowOff>121758</xdr:rowOff>
    </xdr:to>
    <xdr:sp macro="" textlink="">
      <xdr:nvSpPr>
        <xdr:cNvPr id="14" name="TextBox 13">
          <a:extLst>
            <a:ext uri="{FF2B5EF4-FFF2-40B4-BE49-F238E27FC236}">
              <a16:creationId xmlns:a16="http://schemas.microsoft.com/office/drawing/2014/main" id="{EDAB521E-BA54-E0BB-92DB-1D884E87D6A4}"/>
            </a:ext>
          </a:extLst>
        </xdr:cNvPr>
        <xdr:cNvSpPr txBox="1"/>
      </xdr:nvSpPr>
      <xdr:spPr>
        <a:xfrm>
          <a:off x="772969" y="981348"/>
          <a:ext cx="1351301" cy="25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75000"/>
                </a:schemeClr>
              </a:solidFill>
            </a:rPr>
            <a:t>GRAND</a:t>
          </a:r>
          <a:r>
            <a:rPr lang="en-IN" sz="1200" b="1"/>
            <a:t> </a:t>
          </a:r>
          <a:r>
            <a:rPr lang="en-IN" sz="1200" b="1">
              <a:solidFill>
                <a:schemeClr val="accent5">
                  <a:lumMod val="75000"/>
                </a:schemeClr>
              </a:solidFill>
            </a:rPr>
            <a:t>TOTAL</a:t>
          </a:r>
        </a:p>
      </xdr:txBody>
    </xdr:sp>
    <xdr:clientData/>
  </xdr:twoCellAnchor>
  <xdr:twoCellAnchor>
    <xdr:from>
      <xdr:col>1</xdr:col>
      <xdr:colOff>98850</xdr:colOff>
      <xdr:row>6</xdr:row>
      <xdr:rowOff>107541</xdr:rowOff>
    </xdr:from>
    <xdr:to>
      <xdr:col>3</xdr:col>
      <xdr:colOff>220640</xdr:colOff>
      <xdr:row>8</xdr:row>
      <xdr:rowOff>20363</xdr:rowOff>
    </xdr:to>
    <xdr:sp macro="" textlink="SaleData!L2">
      <xdr:nvSpPr>
        <xdr:cNvPr id="15" name="TextBox 14">
          <a:extLst>
            <a:ext uri="{FF2B5EF4-FFF2-40B4-BE49-F238E27FC236}">
              <a16:creationId xmlns:a16="http://schemas.microsoft.com/office/drawing/2014/main" id="{B7967E2B-7B3C-EDF1-4F44-24C95C70AE6C}"/>
            </a:ext>
          </a:extLst>
        </xdr:cNvPr>
        <xdr:cNvSpPr txBox="1"/>
      </xdr:nvSpPr>
      <xdr:spPr>
        <a:xfrm>
          <a:off x="708450" y="1220724"/>
          <a:ext cx="1340990" cy="283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DE9EC0-07FC-4CDC-91F6-34EC22E58C1F}" type="TxLink">
            <a:rPr lang="en-US" sz="1400" b="1" i="0" u="none" strike="noStrike">
              <a:solidFill>
                <a:schemeClr val="accent5">
                  <a:lumMod val="75000"/>
                </a:schemeClr>
              </a:solidFill>
              <a:latin typeface="Calibri"/>
              <a:ea typeface="Calibri"/>
              <a:cs typeface="Calibri"/>
            </a:rPr>
            <a:pPr/>
            <a:t> 13,05,675.50 </a:t>
          </a:fld>
          <a:endParaRPr lang="en-IN" sz="1400" b="1">
            <a:solidFill>
              <a:schemeClr val="accent5">
                <a:lumMod val="75000"/>
              </a:schemeClr>
            </a:solidFill>
          </a:endParaRPr>
        </a:p>
      </xdr:txBody>
    </xdr:sp>
    <xdr:clientData/>
  </xdr:twoCellAnchor>
  <xdr:twoCellAnchor>
    <xdr:from>
      <xdr:col>0</xdr:col>
      <xdr:colOff>61697</xdr:colOff>
      <xdr:row>4</xdr:row>
      <xdr:rowOff>124046</xdr:rowOff>
    </xdr:from>
    <xdr:to>
      <xdr:col>0</xdr:col>
      <xdr:colOff>611623</xdr:colOff>
      <xdr:row>9</xdr:row>
      <xdr:rowOff>54429</xdr:rowOff>
    </xdr:to>
    <xdr:sp macro="" textlink="">
      <xdr:nvSpPr>
        <xdr:cNvPr id="16" name="Rectangle: Rounded Corners 15">
          <a:extLst>
            <a:ext uri="{FF2B5EF4-FFF2-40B4-BE49-F238E27FC236}">
              <a16:creationId xmlns:a16="http://schemas.microsoft.com/office/drawing/2014/main" id="{27430B0B-E7E4-5B19-877F-74B8C6FD058D}"/>
            </a:ext>
          </a:extLst>
        </xdr:cNvPr>
        <xdr:cNvSpPr/>
      </xdr:nvSpPr>
      <xdr:spPr>
        <a:xfrm>
          <a:off x="61697" y="852916"/>
          <a:ext cx="549926" cy="841470"/>
        </a:xfrm>
        <a:prstGeom prst="round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569812</xdr:colOff>
      <xdr:row>4</xdr:row>
      <xdr:rowOff>105809</xdr:rowOff>
    </xdr:from>
    <xdr:to>
      <xdr:col>7</xdr:col>
      <xdr:colOff>265012</xdr:colOff>
      <xdr:row>9</xdr:row>
      <xdr:rowOff>52469</xdr:rowOff>
    </xdr:to>
    <xdr:sp macro="" textlink="">
      <xdr:nvSpPr>
        <xdr:cNvPr id="56" name="Rectangle: Rounded Corners 55">
          <a:extLst>
            <a:ext uri="{FF2B5EF4-FFF2-40B4-BE49-F238E27FC236}">
              <a16:creationId xmlns:a16="http://schemas.microsoft.com/office/drawing/2014/main" id="{67287435-F82D-4F7E-933F-CCF4C8B48D27}"/>
            </a:ext>
          </a:extLst>
        </xdr:cNvPr>
        <xdr:cNvSpPr/>
      </xdr:nvSpPr>
      <xdr:spPr>
        <a:xfrm>
          <a:off x="2405051" y="835612"/>
          <a:ext cx="2142186" cy="85891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605935</xdr:colOff>
      <xdr:row>4</xdr:row>
      <xdr:rowOff>98537</xdr:rowOff>
    </xdr:from>
    <xdr:to>
      <xdr:col>4</xdr:col>
      <xdr:colOff>542389</xdr:colOff>
      <xdr:row>9</xdr:row>
      <xdr:rowOff>58781</xdr:rowOff>
    </xdr:to>
    <xdr:sp macro="" textlink="">
      <xdr:nvSpPr>
        <xdr:cNvPr id="57" name="Rectangle: Rounded Corners 56">
          <a:extLst>
            <a:ext uri="{FF2B5EF4-FFF2-40B4-BE49-F238E27FC236}">
              <a16:creationId xmlns:a16="http://schemas.microsoft.com/office/drawing/2014/main" id="{49CEB06B-8442-4B81-9C8B-06E497259AC9}"/>
            </a:ext>
          </a:extLst>
        </xdr:cNvPr>
        <xdr:cNvSpPr/>
      </xdr:nvSpPr>
      <xdr:spPr>
        <a:xfrm>
          <a:off x="2441174" y="828340"/>
          <a:ext cx="548201" cy="872497"/>
        </a:xfrm>
        <a:prstGeom prst="round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510671</xdr:colOff>
      <xdr:row>4</xdr:row>
      <xdr:rowOff>106375</xdr:rowOff>
    </xdr:from>
    <xdr:to>
      <xdr:col>11</xdr:col>
      <xdr:colOff>205871</xdr:colOff>
      <xdr:row>9</xdr:row>
      <xdr:rowOff>53035</xdr:rowOff>
    </xdr:to>
    <xdr:sp macro="" textlink="">
      <xdr:nvSpPr>
        <xdr:cNvPr id="58" name="Rectangle: Rounded Corners 57">
          <a:extLst>
            <a:ext uri="{FF2B5EF4-FFF2-40B4-BE49-F238E27FC236}">
              <a16:creationId xmlns:a16="http://schemas.microsoft.com/office/drawing/2014/main" id="{21107C75-C0A7-44AB-8840-9391C2286084}"/>
            </a:ext>
          </a:extLst>
        </xdr:cNvPr>
        <xdr:cNvSpPr/>
      </xdr:nvSpPr>
      <xdr:spPr>
        <a:xfrm>
          <a:off x="4792896" y="836178"/>
          <a:ext cx="2142186" cy="85891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523349</xdr:colOff>
      <xdr:row>4</xdr:row>
      <xdr:rowOff>106674</xdr:rowOff>
    </xdr:from>
    <xdr:to>
      <xdr:col>8</xdr:col>
      <xdr:colOff>460362</xdr:colOff>
      <xdr:row>9</xdr:row>
      <xdr:rowOff>66918</xdr:rowOff>
    </xdr:to>
    <xdr:sp macro="" textlink="">
      <xdr:nvSpPr>
        <xdr:cNvPr id="59" name="Rectangle: Rounded Corners 58">
          <a:extLst>
            <a:ext uri="{FF2B5EF4-FFF2-40B4-BE49-F238E27FC236}">
              <a16:creationId xmlns:a16="http://schemas.microsoft.com/office/drawing/2014/main" id="{EA871A98-6EF3-4AC4-A38D-411E998ECBAF}"/>
            </a:ext>
          </a:extLst>
        </xdr:cNvPr>
        <xdr:cNvSpPr/>
      </xdr:nvSpPr>
      <xdr:spPr>
        <a:xfrm>
          <a:off x="4805574" y="836477"/>
          <a:ext cx="548760" cy="872497"/>
        </a:xfrm>
        <a:prstGeom prst="roundRect">
          <a:avLst/>
        </a:prstGeom>
        <a:solidFill>
          <a:schemeClr val="accent5">
            <a:lumMod val="7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5">
                <a:lumMod val="60000"/>
                <a:lumOff val="40000"/>
              </a:schemeClr>
            </a:solidFill>
          </a:endParaRPr>
        </a:p>
      </xdr:txBody>
    </xdr:sp>
    <xdr:clientData/>
  </xdr:twoCellAnchor>
  <xdr:twoCellAnchor>
    <xdr:from>
      <xdr:col>5</xdr:col>
      <xdr:colOff>160986</xdr:colOff>
      <xdr:row>5</xdr:row>
      <xdr:rowOff>62346</xdr:rowOff>
    </xdr:from>
    <xdr:to>
      <xdr:col>7</xdr:col>
      <xdr:colOff>91226</xdr:colOff>
      <xdr:row>6</xdr:row>
      <xdr:rowOff>124690</xdr:rowOff>
    </xdr:to>
    <xdr:sp macro="" textlink="">
      <xdr:nvSpPr>
        <xdr:cNvPr id="60" name="TextBox 59">
          <a:extLst>
            <a:ext uri="{FF2B5EF4-FFF2-40B4-BE49-F238E27FC236}">
              <a16:creationId xmlns:a16="http://schemas.microsoft.com/office/drawing/2014/main" id="{2849D085-68AD-B6AB-867E-7BD2EA83F524}"/>
            </a:ext>
          </a:extLst>
        </xdr:cNvPr>
        <xdr:cNvSpPr txBox="1"/>
      </xdr:nvSpPr>
      <xdr:spPr>
        <a:xfrm>
          <a:off x="3219718" y="974600"/>
          <a:ext cx="1153733" cy="24479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75000"/>
                </a:schemeClr>
              </a:solidFill>
            </a:rPr>
            <a:t>UNIT SOLD</a:t>
          </a:r>
        </a:p>
      </xdr:txBody>
    </xdr:sp>
    <xdr:clientData/>
  </xdr:twoCellAnchor>
  <xdr:twoCellAnchor>
    <xdr:from>
      <xdr:col>5</xdr:col>
      <xdr:colOff>325876</xdr:colOff>
      <xdr:row>6</xdr:row>
      <xdr:rowOff>96981</xdr:rowOff>
    </xdr:from>
    <xdr:to>
      <xdr:col>6</xdr:col>
      <xdr:colOff>367439</xdr:colOff>
      <xdr:row>7</xdr:row>
      <xdr:rowOff>152400</xdr:rowOff>
    </xdr:to>
    <xdr:sp macro="" textlink="SaleData!L6">
      <xdr:nvSpPr>
        <xdr:cNvPr id="61" name="TextBox 60">
          <a:extLst>
            <a:ext uri="{FF2B5EF4-FFF2-40B4-BE49-F238E27FC236}">
              <a16:creationId xmlns:a16="http://schemas.microsoft.com/office/drawing/2014/main" id="{58736130-99BB-E75F-5F49-4634FDE8ED46}"/>
            </a:ext>
          </a:extLst>
        </xdr:cNvPr>
        <xdr:cNvSpPr txBox="1"/>
      </xdr:nvSpPr>
      <xdr:spPr>
        <a:xfrm>
          <a:off x="3384608" y="1191685"/>
          <a:ext cx="653310" cy="2378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E759AA-2732-42CD-9203-7D7E66FE0C08}" type="TxLink">
            <a:rPr lang="en-US" sz="1400" b="1" i="0" u="none" strike="noStrike">
              <a:solidFill>
                <a:schemeClr val="accent5">
                  <a:lumMod val="75000"/>
                </a:schemeClr>
              </a:solidFill>
              <a:latin typeface="Calibri"/>
              <a:ea typeface="Calibri"/>
              <a:cs typeface="Calibri"/>
            </a:rPr>
            <a:pPr/>
            <a:t>2121</a:t>
          </a:fld>
          <a:endParaRPr lang="en-IN" sz="1400" b="1">
            <a:solidFill>
              <a:schemeClr val="accent5">
                <a:lumMod val="75000"/>
              </a:schemeClr>
            </a:solidFill>
          </a:endParaRPr>
        </a:p>
      </xdr:txBody>
    </xdr:sp>
    <xdr:clientData/>
  </xdr:twoCellAnchor>
  <xdr:twoCellAnchor>
    <xdr:from>
      <xdr:col>8</xdr:col>
      <xdr:colOff>601014</xdr:colOff>
      <xdr:row>5</xdr:row>
      <xdr:rowOff>69273</xdr:rowOff>
    </xdr:from>
    <xdr:to>
      <xdr:col>10</xdr:col>
      <xdr:colOff>601014</xdr:colOff>
      <xdr:row>6</xdr:row>
      <xdr:rowOff>131618</xdr:rowOff>
    </xdr:to>
    <xdr:sp macro="" textlink="">
      <xdr:nvSpPr>
        <xdr:cNvPr id="64" name="TextBox 63">
          <a:extLst>
            <a:ext uri="{FF2B5EF4-FFF2-40B4-BE49-F238E27FC236}">
              <a16:creationId xmlns:a16="http://schemas.microsoft.com/office/drawing/2014/main" id="{66DA928B-417D-DD3F-9F80-9BD7D4F8728C}"/>
            </a:ext>
          </a:extLst>
        </xdr:cNvPr>
        <xdr:cNvSpPr txBox="1"/>
      </xdr:nvSpPr>
      <xdr:spPr>
        <a:xfrm>
          <a:off x="5494986" y="981527"/>
          <a:ext cx="1223493" cy="2447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5">
                  <a:lumMod val="75000"/>
                </a:schemeClr>
              </a:solidFill>
            </a:rPr>
            <a:t>AVERAGE</a:t>
          </a:r>
          <a:r>
            <a:rPr lang="en-IN" sz="1200" b="1" baseline="0">
              <a:solidFill>
                <a:schemeClr val="accent5">
                  <a:lumMod val="75000"/>
                </a:schemeClr>
              </a:solidFill>
            </a:rPr>
            <a:t> SALES</a:t>
          </a:r>
          <a:endParaRPr lang="en-IN" sz="1200" b="1">
            <a:solidFill>
              <a:schemeClr val="accent5">
                <a:lumMod val="75000"/>
              </a:schemeClr>
            </a:solidFill>
          </a:endParaRPr>
        </a:p>
      </xdr:txBody>
    </xdr:sp>
    <xdr:clientData/>
  </xdr:twoCellAnchor>
  <xdr:twoCellAnchor>
    <xdr:from>
      <xdr:col>9</xdr:col>
      <xdr:colOff>66345</xdr:colOff>
      <xdr:row>6</xdr:row>
      <xdr:rowOff>140788</xdr:rowOff>
    </xdr:from>
    <xdr:to>
      <xdr:col>10</xdr:col>
      <xdr:colOff>581110</xdr:colOff>
      <xdr:row>8</xdr:row>
      <xdr:rowOff>23025</xdr:rowOff>
    </xdr:to>
    <xdr:sp macro="" textlink="SaleData!L10">
      <xdr:nvSpPr>
        <xdr:cNvPr id="65" name="TextBox 64">
          <a:extLst>
            <a:ext uri="{FF2B5EF4-FFF2-40B4-BE49-F238E27FC236}">
              <a16:creationId xmlns:a16="http://schemas.microsoft.com/office/drawing/2014/main" id="{95D1E882-0459-7349-A7C8-8BA1C7C12613}"/>
            </a:ext>
          </a:extLst>
        </xdr:cNvPr>
        <xdr:cNvSpPr txBox="1"/>
      </xdr:nvSpPr>
      <xdr:spPr>
        <a:xfrm>
          <a:off x="5572063" y="1235492"/>
          <a:ext cx="1126512" cy="24713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848B46-3FCC-4FA9-B02E-1BA6FC4A1570}" type="TxLink">
            <a:rPr lang="en-US" sz="1400" b="1" i="0" u="none" strike="noStrike">
              <a:solidFill>
                <a:schemeClr val="accent5">
                  <a:lumMod val="75000"/>
                </a:schemeClr>
              </a:solidFill>
              <a:latin typeface="Calibri"/>
              <a:ea typeface="Calibri"/>
              <a:cs typeface="Calibri"/>
            </a:rPr>
            <a:pPr/>
            <a:t> 30,364.55 </a:t>
          </a:fld>
          <a:endParaRPr lang="en-IN" sz="1400" b="1">
            <a:solidFill>
              <a:schemeClr val="accent5">
                <a:lumMod val="75000"/>
              </a:schemeClr>
            </a:solidFill>
          </a:endParaRPr>
        </a:p>
      </xdr:txBody>
    </xdr:sp>
    <xdr:clientData/>
  </xdr:twoCellAnchor>
  <xdr:twoCellAnchor editAs="oneCell">
    <xdr:from>
      <xdr:col>7</xdr:col>
      <xdr:colOff>601015</xdr:colOff>
      <xdr:row>5</xdr:row>
      <xdr:rowOff>171020</xdr:rowOff>
    </xdr:from>
    <xdr:to>
      <xdr:col>8</xdr:col>
      <xdr:colOff>386833</xdr:colOff>
      <xdr:row>8</xdr:row>
      <xdr:rowOff>5367</xdr:rowOff>
    </xdr:to>
    <xdr:pic>
      <xdr:nvPicPr>
        <xdr:cNvPr id="73" name="Graphic 72" descr="Dollar with solid fill">
          <a:extLst>
            <a:ext uri="{FF2B5EF4-FFF2-40B4-BE49-F238E27FC236}">
              <a16:creationId xmlns:a16="http://schemas.microsoft.com/office/drawing/2014/main" id="{8DABB85E-F693-2E91-A3D6-BB0178E1D5F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883240" y="1083274"/>
          <a:ext cx="397565" cy="381699"/>
        </a:xfrm>
        <a:prstGeom prst="rect">
          <a:avLst/>
        </a:prstGeom>
      </xdr:spPr>
    </xdr:pic>
    <xdr:clientData/>
  </xdr:twoCellAnchor>
  <xdr:twoCellAnchor editAs="oneCell">
    <xdr:from>
      <xdr:col>0</xdr:col>
      <xdr:colOff>140804</xdr:colOff>
      <xdr:row>5</xdr:row>
      <xdr:rowOff>132522</xdr:rowOff>
    </xdr:from>
    <xdr:to>
      <xdr:col>0</xdr:col>
      <xdr:colOff>579783</xdr:colOff>
      <xdr:row>8</xdr:row>
      <xdr:rowOff>24849</xdr:rowOff>
    </xdr:to>
    <xdr:pic>
      <xdr:nvPicPr>
        <xdr:cNvPr id="75" name="Graphic 74" descr="Coins with solid fill">
          <a:extLst>
            <a:ext uri="{FF2B5EF4-FFF2-40B4-BE49-F238E27FC236}">
              <a16:creationId xmlns:a16="http://schemas.microsoft.com/office/drawing/2014/main" id="{EAEB8273-0AF5-50E8-569C-CB2EC39C942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0804" y="1043609"/>
          <a:ext cx="438979" cy="438979"/>
        </a:xfrm>
        <a:prstGeom prst="rect">
          <a:avLst/>
        </a:prstGeom>
      </xdr:spPr>
    </xdr:pic>
    <xdr:clientData/>
  </xdr:twoCellAnchor>
  <xdr:twoCellAnchor editAs="oneCell">
    <xdr:from>
      <xdr:col>4</xdr:col>
      <xdr:colOff>73377</xdr:colOff>
      <xdr:row>5</xdr:row>
      <xdr:rowOff>116423</xdr:rowOff>
    </xdr:from>
    <xdr:to>
      <xdr:col>4</xdr:col>
      <xdr:colOff>478057</xdr:colOff>
      <xdr:row>7</xdr:row>
      <xdr:rowOff>157835</xdr:rowOff>
    </xdr:to>
    <xdr:pic>
      <xdr:nvPicPr>
        <xdr:cNvPr id="77" name="Graphic 76" descr="Piggy Bank with solid fill">
          <a:extLst>
            <a:ext uri="{FF2B5EF4-FFF2-40B4-BE49-F238E27FC236}">
              <a16:creationId xmlns:a16="http://schemas.microsoft.com/office/drawing/2014/main" id="{70C9D73A-A226-DBB0-FF94-D20C5E1F9FF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20363" y="1028677"/>
          <a:ext cx="404680" cy="406313"/>
        </a:xfrm>
        <a:prstGeom prst="rect">
          <a:avLst/>
        </a:prstGeom>
      </xdr:spPr>
    </xdr:pic>
    <xdr:clientData/>
  </xdr:twoCellAnchor>
  <xdr:twoCellAnchor editAs="oneCell">
    <xdr:from>
      <xdr:col>11</xdr:col>
      <xdr:colOff>276500</xdr:colOff>
      <xdr:row>4</xdr:row>
      <xdr:rowOff>83092</xdr:rowOff>
    </xdr:from>
    <xdr:to>
      <xdr:col>14</xdr:col>
      <xdr:colOff>271736</xdr:colOff>
      <xdr:row>9</xdr:row>
      <xdr:rowOff>115186</xdr:rowOff>
    </xdr:to>
    <mc:AlternateContent xmlns:mc="http://schemas.openxmlformats.org/markup-compatibility/2006" xmlns:a14="http://schemas.microsoft.com/office/drawing/2010/main">
      <mc:Choice Requires="a14">
        <xdr:graphicFrame macro="">
          <xdr:nvGraphicFramePr>
            <xdr:cNvPr id="78" name="Region 1">
              <a:extLst>
                <a:ext uri="{FF2B5EF4-FFF2-40B4-BE49-F238E27FC236}">
                  <a16:creationId xmlns:a16="http://schemas.microsoft.com/office/drawing/2014/main" id="{56319BA1-C7E1-47C7-AD92-22C70215F62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952429" y="811375"/>
              <a:ext cx="1815944" cy="942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606425</xdr:colOff>
      <xdr:row>19</xdr:row>
      <xdr:rowOff>71438</xdr:rowOff>
    </xdr:to>
    <mc:AlternateContent xmlns:mc="http://schemas.openxmlformats.org/markup-compatibility/2006" xmlns:a14="http://schemas.microsoft.com/office/drawing/2010/main">
      <mc:Choice Requires="a14">
        <xdr:graphicFrame macro="">
          <xdr:nvGraphicFramePr>
            <xdr:cNvPr id="82" name="Item 1">
              <a:extLst>
                <a:ext uri="{FF2B5EF4-FFF2-40B4-BE49-F238E27FC236}">
                  <a16:creationId xmlns:a16="http://schemas.microsoft.com/office/drawing/2014/main" id="{C8D4F546-9238-4B80-B824-7B4B10041D4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0" y="1820709"/>
              <a:ext cx="1820230" cy="1710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150715</xdr:rowOff>
    </xdr:from>
    <xdr:to>
      <xdr:col>2</xdr:col>
      <xdr:colOff>607592</xdr:colOff>
      <xdr:row>38</xdr:row>
      <xdr:rowOff>23950</xdr:rowOff>
    </xdr:to>
    <mc:AlternateContent xmlns:mc="http://schemas.openxmlformats.org/markup-compatibility/2006" xmlns:a14="http://schemas.microsoft.com/office/drawing/2010/main">
      <mc:Choice Requires="a14">
        <xdr:graphicFrame macro="">
          <xdr:nvGraphicFramePr>
            <xdr:cNvPr id="83" name="SalesMan 1">
              <a:extLst>
                <a:ext uri="{FF2B5EF4-FFF2-40B4-BE49-F238E27FC236}">
                  <a16:creationId xmlns:a16="http://schemas.microsoft.com/office/drawing/2014/main" id="{31D96AD8-D1BA-4038-8A52-2AD39275F151}"/>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0" y="3610060"/>
              <a:ext cx="1821397" cy="333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197402</xdr:colOff>
      <xdr:row>10</xdr:row>
      <xdr:rowOff>65226</xdr:rowOff>
    </xdr:from>
    <xdr:to>
      <xdr:col>10</xdr:col>
      <xdr:colOff>240196</xdr:colOff>
      <xdr:row>23</xdr:row>
      <xdr:rowOff>173935</xdr:rowOff>
    </xdr:to>
    <xdr:sp macro="" textlink="">
      <xdr:nvSpPr>
        <xdr:cNvPr id="86" name="Rectangle 85">
          <a:extLst>
            <a:ext uri="{FF2B5EF4-FFF2-40B4-BE49-F238E27FC236}">
              <a16:creationId xmlns:a16="http://schemas.microsoft.com/office/drawing/2014/main" id="{E764A50B-E54D-855D-7365-C8763FB6702F}"/>
            </a:ext>
          </a:extLst>
        </xdr:cNvPr>
        <xdr:cNvSpPr/>
      </xdr:nvSpPr>
      <xdr:spPr>
        <a:xfrm>
          <a:off x="2036141" y="1887400"/>
          <a:ext cx="4333185" cy="2477535"/>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a:t>
          </a:r>
          <a:r>
            <a:rPr lang="en-IN" sz="1100" b="1" baseline="0">
              <a:solidFill>
                <a:schemeClr val="tx1"/>
              </a:solidFill>
            </a:rPr>
            <a:t> SALES BY REGION</a:t>
          </a:r>
          <a:endParaRPr lang="en-IN" sz="1100" b="1">
            <a:solidFill>
              <a:schemeClr val="tx1"/>
            </a:solidFill>
          </a:endParaRPr>
        </a:p>
      </xdr:txBody>
    </xdr:sp>
    <xdr:clientData/>
  </xdr:twoCellAnchor>
  <xdr:twoCellAnchor editAs="oneCell">
    <xdr:from>
      <xdr:col>14</xdr:col>
      <xdr:colOff>356152</xdr:colOff>
      <xdr:row>0</xdr:row>
      <xdr:rowOff>87375</xdr:rowOff>
    </xdr:from>
    <xdr:to>
      <xdr:col>17</xdr:col>
      <xdr:colOff>348546</xdr:colOff>
      <xdr:row>9</xdr:row>
      <xdr:rowOff>59531</xdr:rowOff>
    </xdr:to>
    <mc:AlternateContent xmlns:mc="http://schemas.openxmlformats.org/markup-compatibility/2006" xmlns:a14="http://schemas.microsoft.com/office/drawing/2010/main">
      <mc:Choice Requires="a14">
        <xdr:graphicFrame macro="">
          <xdr:nvGraphicFramePr>
            <xdr:cNvPr id="87" name="Manager 1">
              <a:extLst>
                <a:ext uri="{FF2B5EF4-FFF2-40B4-BE49-F238E27FC236}">
                  <a16:creationId xmlns:a16="http://schemas.microsoft.com/office/drawing/2014/main" id="{D31E08BE-A126-42B7-8C54-DE71CE7E40EF}"/>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8852789" y="87375"/>
              <a:ext cx="1813102" cy="1610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357877</xdr:colOff>
      <xdr:row>11</xdr:row>
      <xdr:rowOff>151502</xdr:rowOff>
    </xdr:from>
    <xdr:to>
      <xdr:col>9</xdr:col>
      <xdr:colOff>604631</xdr:colOff>
      <xdr:row>23</xdr:row>
      <xdr:rowOff>124239</xdr:rowOff>
    </xdr:to>
    <xdr:graphicFrame macro="">
      <xdr:nvGraphicFramePr>
        <xdr:cNvPr id="88" name="Chart 87">
          <a:extLst>
            <a:ext uri="{FF2B5EF4-FFF2-40B4-BE49-F238E27FC236}">
              <a16:creationId xmlns:a16="http://schemas.microsoft.com/office/drawing/2014/main" id="{B525F2B4-EAFE-48C8-8648-AC9D78D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405850</xdr:colOff>
      <xdr:row>10</xdr:row>
      <xdr:rowOff>49696</xdr:rowOff>
    </xdr:from>
    <xdr:to>
      <xdr:col>17</xdr:col>
      <xdr:colOff>321469</xdr:colOff>
      <xdr:row>23</xdr:row>
      <xdr:rowOff>158405</xdr:rowOff>
    </xdr:to>
    <xdr:sp macro="" textlink="">
      <xdr:nvSpPr>
        <xdr:cNvPr id="91" name="Rectangle 90">
          <a:extLst>
            <a:ext uri="{FF2B5EF4-FFF2-40B4-BE49-F238E27FC236}">
              <a16:creationId xmlns:a16="http://schemas.microsoft.com/office/drawing/2014/main" id="{AE3B424D-4A83-451A-819F-23FD7F2A696D}"/>
            </a:ext>
          </a:extLst>
        </xdr:cNvPr>
        <xdr:cNvSpPr/>
      </xdr:nvSpPr>
      <xdr:spPr>
        <a:xfrm>
          <a:off x="6478038" y="1835634"/>
          <a:ext cx="4166150" cy="2430427"/>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a:t>
          </a:r>
          <a:r>
            <a:rPr lang="en-IN" sz="1100" b="1" baseline="0">
              <a:solidFill>
                <a:schemeClr val="tx1"/>
              </a:solidFill>
            </a:rPr>
            <a:t> SALES BY ITEMS</a:t>
          </a:r>
          <a:endParaRPr lang="en-IN" sz="1100" b="1">
            <a:solidFill>
              <a:schemeClr val="tx1"/>
            </a:solidFill>
          </a:endParaRPr>
        </a:p>
      </xdr:txBody>
    </xdr:sp>
    <xdr:clientData/>
  </xdr:twoCellAnchor>
  <xdr:twoCellAnchor>
    <xdr:from>
      <xdr:col>10</xdr:col>
      <xdr:colOff>588065</xdr:colOff>
      <xdr:row>11</xdr:row>
      <xdr:rowOff>124240</xdr:rowOff>
    </xdr:from>
    <xdr:to>
      <xdr:col>17</xdr:col>
      <xdr:colOff>231912</xdr:colOff>
      <xdr:row>23</xdr:row>
      <xdr:rowOff>107674</xdr:rowOff>
    </xdr:to>
    <xdr:graphicFrame macro="">
      <xdr:nvGraphicFramePr>
        <xdr:cNvPr id="92" name="Chart 91">
          <a:extLst>
            <a:ext uri="{FF2B5EF4-FFF2-40B4-BE49-F238E27FC236}">
              <a16:creationId xmlns:a16="http://schemas.microsoft.com/office/drawing/2014/main" id="{6C50CC53-48C5-4150-9026-C2A3EF6E7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207066</xdr:colOff>
      <xdr:row>24</xdr:row>
      <xdr:rowOff>91108</xdr:rowOff>
    </xdr:from>
    <xdr:to>
      <xdr:col>10</xdr:col>
      <xdr:colOff>249860</xdr:colOff>
      <xdr:row>38</xdr:row>
      <xdr:rowOff>17599</xdr:rowOff>
    </xdr:to>
    <xdr:sp macro="" textlink="">
      <xdr:nvSpPr>
        <xdr:cNvPr id="93" name="Rectangle 92">
          <a:extLst>
            <a:ext uri="{FF2B5EF4-FFF2-40B4-BE49-F238E27FC236}">
              <a16:creationId xmlns:a16="http://schemas.microsoft.com/office/drawing/2014/main" id="{A4CBE08D-A7C7-4C7F-881B-837AFD6B3E65}"/>
            </a:ext>
          </a:extLst>
        </xdr:cNvPr>
        <xdr:cNvSpPr/>
      </xdr:nvSpPr>
      <xdr:spPr>
        <a:xfrm>
          <a:off x="2045805" y="4464325"/>
          <a:ext cx="4333185" cy="2477535"/>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a:t>
          </a:r>
          <a:r>
            <a:rPr lang="en-IN" sz="1100" b="1" baseline="0">
              <a:solidFill>
                <a:schemeClr val="tx1"/>
              </a:solidFill>
            </a:rPr>
            <a:t> SALES BY SALESMAN</a:t>
          </a:r>
          <a:endParaRPr lang="en-IN" sz="1100" b="1">
            <a:solidFill>
              <a:schemeClr val="tx1"/>
            </a:solidFill>
          </a:endParaRPr>
        </a:p>
      </xdr:txBody>
    </xdr:sp>
    <xdr:clientData/>
  </xdr:twoCellAnchor>
  <xdr:twoCellAnchor>
    <xdr:from>
      <xdr:col>10</xdr:col>
      <xdr:colOff>405848</xdr:colOff>
      <xdr:row>24</xdr:row>
      <xdr:rowOff>99392</xdr:rowOff>
    </xdr:from>
    <xdr:to>
      <xdr:col>17</xdr:col>
      <xdr:colOff>306457</xdr:colOff>
      <xdr:row>38</xdr:row>
      <xdr:rowOff>25883</xdr:rowOff>
    </xdr:to>
    <xdr:sp macro="" textlink="">
      <xdr:nvSpPr>
        <xdr:cNvPr id="94" name="Rectangle 93">
          <a:extLst>
            <a:ext uri="{FF2B5EF4-FFF2-40B4-BE49-F238E27FC236}">
              <a16:creationId xmlns:a16="http://schemas.microsoft.com/office/drawing/2014/main" id="{D1E853C7-2CA3-4808-93B9-E0A36B64959C}"/>
            </a:ext>
          </a:extLst>
        </xdr:cNvPr>
        <xdr:cNvSpPr/>
      </xdr:nvSpPr>
      <xdr:spPr>
        <a:xfrm>
          <a:off x="6534978" y="4472609"/>
          <a:ext cx="4191001" cy="2477535"/>
        </a:xfrm>
        <a:prstGeom prst="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TOTAL</a:t>
          </a:r>
          <a:r>
            <a:rPr lang="en-IN" sz="1100" b="1" baseline="0">
              <a:solidFill>
                <a:schemeClr val="tx1"/>
              </a:solidFill>
            </a:rPr>
            <a:t> SALES BY MANAGER</a:t>
          </a:r>
          <a:endParaRPr lang="en-IN" sz="1100" b="1">
            <a:solidFill>
              <a:schemeClr val="tx1"/>
            </a:solidFill>
          </a:endParaRPr>
        </a:p>
      </xdr:txBody>
    </xdr:sp>
    <xdr:clientData/>
  </xdr:twoCellAnchor>
  <xdr:twoCellAnchor>
    <xdr:from>
      <xdr:col>10</xdr:col>
      <xdr:colOff>480392</xdr:colOff>
      <xdr:row>25</xdr:row>
      <xdr:rowOff>140804</xdr:rowOff>
    </xdr:from>
    <xdr:to>
      <xdr:col>17</xdr:col>
      <xdr:colOff>190499</xdr:colOff>
      <xdr:row>37</xdr:row>
      <xdr:rowOff>173935</xdr:rowOff>
    </xdr:to>
    <xdr:graphicFrame macro="">
      <xdr:nvGraphicFramePr>
        <xdr:cNvPr id="96" name="Chart 95">
          <a:extLst>
            <a:ext uri="{FF2B5EF4-FFF2-40B4-BE49-F238E27FC236}">
              <a16:creationId xmlns:a16="http://schemas.microsoft.com/office/drawing/2014/main" id="{BB7A3068-27B0-474D-AAE5-687DFC323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248479</xdr:colOff>
      <xdr:row>25</xdr:row>
      <xdr:rowOff>132521</xdr:rowOff>
    </xdr:from>
    <xdr:to>
      <xdr:col>10</xdr:col>
      <xdr:colOff>231913</xdr:colOff>
      <xdr:row>37</xdr:row>
      <xdr:rowOff>173935</xdr:rowOff>
    </xdr:to>
    <xdr:graphicFrame macro="">
      <xdr:nvGraphicFramePr>
        <xdr:cNvPr id="97" name="Chart 96">
          <a:extLst>
            <a:ext uri="{FF2B5EF4-FFF2-40B4-BE49-F238E27FC236}">
              <a16:creationId xmlns:a16="http://schemas.microsoft.com/office/drawing/2014/main" id="{49BA942A-53F5-40C8-9CB7-587D18B60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345441</xdr:colOff>
      <xdr:row>17</xdr:row>
      <xdr:rowOff>14676</xdr:rowOff>
    </xdr:from>
    <xdr:to>
      <xdr:col>7</xdr:col>
      <xdr:colOff>631896</xdr:colOff>
      <xdr:row>23</xdr:row>
      <xdr:rowOff>127001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252171D-8B9B-F1DB-73DE-F5195AED48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04552" y="3133232"/>
              <a:ext cx="1831622" cy="1212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1068775</xdr:colOff>
      <xdr:row>16</xdr:row>
      <xdr:rowOff>180340</xdr:rowOff>
    </xdr:from>
    <xdr:to>
      <xdr:col>10</xdr:col>
      <xdr:colOff>314959</xdr:colOff>
      <xdr:row>22</xdr:row>
      <xdr:rowOff>119944</xdr:rowOff>
    </xdr:to>
    <mc:AlternateContent xmlns:mc="http://schemas.openxmlformats.org/markup-compatibility/2006" xmlns:a14="http://schemas.microsoft.com/office/drawing/2010/main">
      <mc:Choice Requires="a14">
        <xdr:graphicFrame macro="">
          <xdr:nvGraphicFramePr>
            <xdr:cNvPr id="11" name="Manager">
              <a:extLst>
                <a:ext uri="{FF2B5EF4-FFF2-40B4-BE49-F238E27FC236}">
                  <a16:creationId xmlns:a16="http://schemas.microsoft.com/office/drawing/2014/main" id="{8C13605E-58A3-F139-7908-6D9459A969D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7073053" y="3115451"/>
              <a:ext cx="1835573" cy="1040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10160</xdr:rowOff>
    </xdr:from>
    <xdr:to>
      <xdr:col>1</xdr:col>
      <xdr:colOff>970844</xdr:colOff>
      <xdr:row>28</xdr:row>
      <xdr:rowOff>42334</xdr:rowOff>
    </xdr:to>
    <mc:AlternateContent xmlns:mc="http://schemas.openxmlformats.org/markup-compatibility/2006" xmlns:a14="http://schemas.microsoft.com/office/drawing/2010/main">
      <mc:Choice Requires="a14">
        <xdr:graphicFrame macro="">
          <xdr:nvGraphicFramePr>
            <xdr:cNvPr id="12" name="SalesMan">
              <a:extLst>
                <a:ext uri="{FF2B5EF4-FFF2-40B4-BE49-F238E27FC236}">
                  <a16:creationId xmlns:a16="http://schemas.microsoft.com/office/drawing/2014/main" id="{CF500300-4A9C-8B31-3127-1617910B6488}"/>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0" y="3128716"/>
              <a:ext cx="1831622" cy="2050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7055</xdr:colOff>
      <xdr:row>17</xdr:row>
      <xdr:rowOff>25966</xdr:rowOff>
    </xdr:from>
    <xdr:to>
      <xdr:col>4</xdr:col>
      <xdr:colOff>983261</xdr:colOff>
      <xdr:row>26</xdr:row>
      <xdr:rowOff>49390</xdr:rowOff>
    </xdr:to>
    <mc:AlternateContent xmlns:mc="http://schemas.openxmlformats.org/markup-compatibility/2006" xmlns:a14="http://schemas.microsoft.com/office/drawing/2010/main">
      <mc:Choice Requires="a14">
        <xdr:graphicFrame macro="">
          <xdr:nvGraphicFramePr>
            <xdr:cNvPr id="13" name="Item">
              <a:extLst>
                <a:ext uri="{FF2B5EF4-FFF2-40B4-BE49-F238E27FC236}">
                  <a16:creationId xmlns:a16="http://schemas.microsoft.com/office/drawing/2014/main" id="{00657E73-6608-8582-619D-89948C620C0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462388" y="3144522"/>
              <a:ext cx="1836984" cy="1674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0.60194375" createdVersion="8" refreshedVersion="8" minRefreshableVersion="3" recordCount="43" xr:uid="{A1514CDA-15D9-4084-89E9-B80FB392D965}">
  <cacheSource type="worksheet">
    <worksheetSource name="Table2"/>
  </cacheSource>
  <cacheFields count="8">
    <cacheField name="OrderDate" numFmtId="165">
      <sharedItems containsSemiMixedTypes="0" containsNonDate="0" containsDate="1" containsString="0" minDate="2018-01-06T00:00:00" maxDate="2018-02-18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sold"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ount="40">
        <n v="113810"/>
        <n v="25000"/>
        <n v="43128"/>
        <n v="6075"/>
        <n v="67088"/>
        <n v="30000"/>
        <n v="89850"/>
        <n v="107820"/>
        <n v="38336"/>
        <n v="14500"/>
        <n v="40500"/>
        <n v="41930"/>
        <n v="250"/>
        <n v="936"/>
        <n v="14000"/>
        <n v="14400"/>
        <n v="3375"/>
        <n v="5616"/>
        <n v="80266"/>
        <n v="4329"/>
        <n v="23000"/>
        <n v="43500"/>
        <n v="2000"/>
        <n v="3500"/>
        <n v="2925"/>
        <n v="79068"/>
        <n v="21600"/>
        <n v="63494"/>
        <n v="40000"/>
        <n v="625"/>
        <n v="3627"/>
        <n v="3217.5"/>
        <n v="2457"/>
        <n v="375"/>
        <n v="8386"/>
        <n v="17100"/>
        <n v="28500"/>
        <n v="16772"/>
        <n v="5500"/>
        <n v="47000"/>
      </sharedItems>
    </cacheField>
  </cacheFields>
  <extLst>
    <ext xmlns:x14="http://schemas.microsoft.com/office/spreadsheetml/2009/9/main" uri="{725AE2AE-9491-48be-B2B4-4EB974FC3084}">
      <x14:pivotCacheDefinition pivotCacheId="1686306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8-01-06T00:00:00"/>
    <x v="0"/>
    <x v="0"/>
    <x v="0"/>
    <x v="0"/>
    <n v="95"/>
    <n v="1198"/>
    <x v="0"/>
  </r>
  <r>
    <d v="2018-01-07T00:00:00"/>
    <x v="1"/>
    <x v="1"/>
    <x v="1"/>
    <x v="1"/>
    <n v="50"/>
    <n v="500"/>
    <x v="1"/>
  </r>
  <r>
    <d v="2018-01-08T00:00:00"/>
    <x v="1"/>
    <x v="1"/>
    <x v="2"/>
    <x v="0"/>
    <n v="36"/>
    <n v="1198"/>
    <x v="2"/>
  </r>
  <r>
    <d v="2018-01-09T00:00:00"/>
    <x v="1"/>
    <x v="2"/>
    <x v="3"/>
    <x v="2"/>
    <n v="27"/>
    <n v="225"/>
    <x v="3"/>
  </r>
  <r>
    <d v="2018-01-10T00:00:00"/>
    <x v="2"/>
    <x v="2"/>
    <x v="4"/>
    <x v="0"/>
    <n v="56"/>
    <n v="1198"/>
    <x v="4"/>
  </r>
  <r>
    <d v="2018-01-11T00:00:00"/>
    <x v="0"/>
    <x v="0"/>
    <x v="0"/>
    <x v="1"/>
    <n v="60"/>
    <n v="500"/>
    <x v="5"/>
  </r>
  <r>
    <d v="2018-01-12T00:00:00"/>
    <x v="1"/>
    <x v="0"/>
    <x v="5"/>
    <x v="0"/>
    <n v="75"/>
    <n v="1198"/>
    <x v="6"/>
  </r>
  <r>
    <d v="2018-01-13T00:00:00"/>
    <x v="1"/>
    <x v="1"/>
    <x v="2"/>
    <x v="0"/>
    <n v="90"/>
    <n v="1198"/>
    <x v="7"/>
  </r>
  <r>
    <d v="2018-01-14T00:00:00"/>
    <x v="2"/>
    <x v="3"/>
    <x v="6"/>
    <x v="0"/>
    <n v="32"/>
    <n v="1198"/>
    <x v="8"/>
  </r>
  <r>
    <d v="2018-01-15T00:00:00"/>
    <x v="0"/>
    <x v="0"/>
    <x v="0"/>
    <x v="1"/>
    <n v="60"/>
    <n v="500"/>
    <x v="5"/>
  </r>
  <r>
    <d v="2018-01-16T00:00:00"/>
    <x v="1"/>
    <x v="1"/>
    <x v="7"/>
    <x v="0"/>
    <n v="90"/>
    <n v="1198"/>
    <x v="7"/>
  </r>
  <r>
    <d v="2018-01-17T00:00:00"/>
    <x v="0"/>
    <x v="0"/>
    <x v="8"/>
    <x v="1"/>
    <n v="29"/>
    <n v="500"/>
    <x v="9"/>
  </r>
  <r>
    <d v="2018-01-18T00:00:00"/>
    <x v="0"/>
    <x v="3"/>
    <x v="9"/>
    <x v="1"/>
    <n v="81"/>
    <n v="500"/>
    <x v="10"/>
  </r>
  <r>
    <d v="2018-01-19T00:00:00"/>
    <x v="0"/>
    <x v="0"/>
    <x v="0"/>
    <x v="0"/>
    <n v="35"/>
    <n v="1198"/>
    <x v="11"/>
  </r>
  <r>
    <d v="2018-01-20T00:00:00"/>
    <x v="1"/>
    <x v="3"/>
    <x v="10"/>
    <x v="3"/>
    <n v="2"/>
    <n v="125"/>
    <x v="12"/>
  </r>
  <r>
    <d v="2018-01-21T00:00:00"/>
    <x v="0"/>
    <x v="0"/>
    <x v="0"/>
    <x v="4"/>
    <n v="16"/>
    <n v="58.5"/>
    <x v="13"/>
  </r>
  <r>
    <d v="2018-01-22T00:00:00"/>
    <x v="1"/>
    <x v="1"/>
    <x v="7"/>
    <x v="1"/>
    <n v="28"/>
    <n v="500"/>
    <x v="14"/>
  </r>
  <r>
    <d v="2018-01-23T00:00:00"/>
    <x v="0"/>
    <x v="0"/>
    <x v="0"/>
    <x v="2"/>
    <n v="64"/>
    <n v="225"/>
    <x v="15"/>
  </r>
  <r>
    <d v="2018-01-24T00:00:00"/>
    <x v="0"/>
    <x v="3"/>
    <x v="9"/>
    <x v="2"/>
    <n v="15"/>
    <n v="225"/>
    <x v="16"/>
  </r>
  <r>
    <d v="2018-01-25T00:00:00"/>
    <x v="1"/>
    <x v="1"/>
    <x v="1"/>
    <x v="4"/>
    <n v="96"/>
    <n v="58.5"/>
    <x v="17"/>
  </r>
  <r>
    <d v="2018-01-26T00:00:00"/>
    <x v="1"/>
    <x v="3"/>
    <x v="10"/>
    <x v="0"/>
    <n v="67"/>
    <n v="1198"/>
    <x v="18"/>
  </r>
  <r>
    <d v="2018-01-27T00:00:00"/>
    <x v="0"/>
    <x v="3"/>
    <x v="9"/>
    <x v="4"/>
    <n v="74"/>
    <n v="58.5"/>
    <x v="19"/>
  </r>
  <r>
    <d v="2018-01-28T00:00:00"/>
    <x v="1"/>
    <x v="2"/>
    <x v="3"/>
    <x v="1"/>
    <n v="46"/>
    <n v="500"/>
    <x v="20"/>
  </r>
  <r>
    <d v="2018-01-29T00:00:00"/>
    <x v="1"/>
    <x v="3"/>
    <x v="10"/>
    <x v="1"/>
    <n v="87"/>
    <n v="500"/>
    <x v="21"/>
  </r>
  <r>
    <d v="2018-01-30T00:00:00"/>
    <x v="0"/>
    <x v="0"/>
    <x v="0"/>
    <x v="1"/>
    <n v="4"/>
    <n v="500"/>
    <x v="22"/>
  </r>
  <r>
    <d v="2018-01-31T00:00:00"/>
    <x v="2"/>
    <x v="2"/>
    <x v="4"/>
    <x v="1"/>
    <n v="7"/>
    <n v="500"/>
    <x v="23"/>
  </r>
  <r>
    <d v="2018-02-01T00:00:00"/>
    <x v="1"/>
    <x v="1"/>
    <x v="2"/>
    <x v="4"/>
    <n v="50"/>
    <n v="58.5"/>
    <x v="24"/>
  </r>
  <r>
    <d v="2018-02-02T00:00:00"/>
    <x v="1"/>
    <x v="0"/>
    <x v="5"/>
    <x v="0"/>
    <n v="66"/>
    <n v="1198"/>
    <x v="25"/>
  </r>
  <r>
    <d v="2018-02-03T00:00:00"/>
    <x v="0"/>
    <x v="0"/>
    <x v="8"/>
    <x v="2"/>
    <n v="96"/>
    <n v="225"/>
    <x v="26"/>
  </r>
  <r>
    <d v="2018-02-04T00:00:00"/>
    <x v="1"/>
    <x v="2"/>
    <x v="3"/>
    <x v="0"/>
    <n v="53"/>
    <n v="1198"/>
    <x v="27"/>
  </r>
  <r>
    <d v="2018-02-05T00:00:00"/>
    <x v="1"/>
    <x v="2"/>
    <x v="3"/>
    <x v="1"/>
    <n v="80"/>
    <n v="500"/>
    <x v="28"/>
  </r>
  <r>
    <d v="2018-02-06T00:00:00"/>
    <x v="1"/>
    <x v="1"/>
    <x v="1"/>
    <x v="3"/>
    <n v="5"/>
    <n v="125"/>
    <x v="29"/>
  </r>
  <r>
    <d v="2018-02-07T00:00:00"/>
    <x v="0"/>
    <x v="0"/>
    <x v="0"/>
    <x v="4"/>
    <n v="62"/>
    <n v="58.5"/>
    <x v="30"/>
  </r>
  <r>
    <d v="2018-02-08T00:00:00"/>
    <x v="1"/>
    <x v="1"/>
    <x v="7"/>
    <x v="4"/>
    <n v="55"/>
    <n v="58.5"/>
    <x v="31"/>
  </r>
  <r>
    <d v="2018-02-09T00:00:00"/>
    <x v="1"/>
    <x v="1"/>
    <x v="1"/>
    <x v="4"/>
    <n v="42"/>
    <n v="58.5"/>
    <x v="32"/>
  </r>
  <r>
    <d v="2018-02-10T00:00:00"/>
    <x v="2"/>
    <x v="2"/>
    <x v="4"/>
    <x v="3"/>
    <n v="3"/>
    <n v="125"/>
    <x v="33"/>
  </r>
  <r>
    <d v="2018-02-11T00:00:00"/>
    <x v="1"/>
    <x v="2"/>
    <x v="3"/>
    <x v="0"/>
    <n v="7"/>
    <n v="1198"/>
    <x v="34"/>
  </r>
  <r>
    <d v="2018-02-12T00:00:00"/>
    <x v="2"/>
    <x v="2"/>
    <x v="4"/>
    <x v="2"/>
    <n v="76"/>
    <n v="225"/>
    <x v="35"/>
  </r>
  <r>
    <d v="2018-02-13T00:00:00"/>
    <x v="2"/>
    <x v="3"/>
    <x v="6"/>
    <x v="1"/>
    <n v="57"/>
    <n v="500"/>
    <x v="36"/>
  </r>
  <r>
    <d v="2018-02-14T00:00:00"/>
    <x v="1"/>
    <x v="0"/>
    <x v="5"/>
    <x v="0"/>
    <n v="14"/>
    <n v="1198"/>
    <x v="37"/>
  </r>
  <r>
    <d v="2018-02-15T00:00:00"/>
    <x v="1"/>
    <x v="1"/>
    <x v="2"/>
    <x v="1"/>
    <n v="11"/>
    <n v="500"/>
    <x v="38"/>
  </r>
  <r>
    <d v="2018-02-16T00:00:00"/>
    <x v="1"/>
    <x v="1"/>
    <x v="2"/>
    <x v="1"/>
    <n v="94"/>
    <n v="500"/>
    <x v="39"/>
  </r>
  <r>
    <d v="2018-02-17T00:00:00"/>
    <x v="1"/>
    <x v="0"/>
    <x v="5"/>
    <x v="1"/>
    <n v="28"/>
    <n v="50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F7314-19EC-46FE-95CD-8AA26CC70EE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7" firstHeaderRow="1" firstDataRow="1" firstDataCol="1"/>
  <pivotFields count="8">
    <pivotField numFmtId="165"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1"/>
  </rowFields>
  <rowItems count="4">
    <i>
      <x/>
    </i>
    <i>
      <x v="1"/>
    </i>
    <i>
      <x v="2"/>
    </i>
    <i t="grand">
      <x/>
    </i>
  </rowItems>
  <colItems count="1">
    <i/>
  </colItems>
  <dataFields count="1">
    <dataField name="Sum of Sale_amt" fld="7" baseField="0" baseItem="0"/>
  </dataFields>
  <formats count="3">
    <format dxfId="10">
      <pivotArea collapsedLevelsAreSubtotals="1" fieldPosition="0">
        <references count="1">
          <reference field="1" count="1">
            <x v="0"/>
          </reference>
        </references>
      </pivotArea>
    </format>
    <format dxfId="9">
      <pivotArea collapsedLevelsAreSubtotals="1" fieldPosition="0">
        <references count="1">
          <reference field="1" count="1">
            <x v="1"/>
          </reference>
        </references>
      </pivotArea>
    </format>
    <format dxfId="8">
      <pivotArea collapsedLevelsAreSubtotals="1" fieldPosition="0">
        <references count="1">
          <reference field="1" count="1">
            <x v="2"/>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63BE2-FC0D-42A6-AE0A-2B573BC5A73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5" firstHeaderRow="1" firstDataRow="1" firstDataCol="1"/>
  <pivotFields count="8">
    <pivotField numFmtId="165" showAll="0"/>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3"/>
  </rowFields>
  <rowItems count="12">
    <i>
      <x/>
    </i>
    <i>
      <x v="1"/>
    </i>
    <i>
      <x v="2"/>
    </i>
    <i>
      <x v="3"/>
    </i>
    <i>
      <x v="4"/>
    </i>
    <i>
      <x v="5"/>
    </i>
    <i>
      <x v="6"/>
    </i>
    <i>
      <x v="7"/>
    </i>
    <i>
      <x v="8"/>
    </i>
    <i>
      <x v="9"/>
    </i>
    <i>
      <x v="10"/>
    </i>
    <i t="grand">
      <x/>
    </i>
  </rowItems>
  <colItems count="1">
    <i/>
  </colItems>
  <dataFields count="1">
    <dataField name="Sum of Sale_amt" fld="7" baseField="0" baseItem="0"/>
  </dataFields>
  <formats count="11">
    <format dxfId="21">
      <pivotArea collapsedLevelsAreSubtotals="1" fieldPosition="0">
        <references count="1">
          <reference field="3" count="1">
            <x v="0"/>
          </reference>
        </references>
      </pivotArea>
    </format>
    <format dxfId="20">
      <pivotArea collapsedLevelsAreSubtotals="1" fieldPosition="0">
        <references count="1">
          <reference field="3" count="1">
            <x v="1"/>
          </reference>
        </references>
      </pivotArea>
    </format>
    <format dxfId="19">
      <pivotArea collapsedLevelsAreSubtotals="1" fieldPosition="0">
        <references count="1">
          <reference field="3" count="1">
            <x v="3"/>
          </reference>
        </references>
      </pivotArea>
    </format>
    <format dxfId="18">
      <pivotArea collapsedLevelsAreSubtotals="1" fieldPosition="0">
        <references count="1">
          <reference field="3" count="1">
            <x v="2"/>
          </reference>
        </references>
      </pivotArea>
    </format>
    <format dxfId="17">
      <pivotArea collapsedLevelsAreSubtotals="1" fieldPosition="0">
        <references count="1">
          <reference field="3" count="1">
            <x v="4"/>
          </reference>
        </references>
      </pivotArea>
    </format>
    <format dxfId="16">
      <pivotArea collapsedLevelsAreSubtotals="1" fieldPosition="0">
        <references count="1">
          <reference field="3" count="1">
            <x v="5"/>
          </reference>
        </references>
      </pivotArea>
    </format>
    <format dxfId="15">
      <pivotArea collapsedLevelsAreSubtotals="1" fieldPosition="0">
        <references count="1">
          <reference field="3" count="1">
            <x v="6"/>
          </reference>
        </references>
      </pivotArea>
    </format>
    <format dxfId="14">
      <pivotArea collapsedLevelsAreSubtotals="1" fieldPosition="0">
        <references count="1">
          <reference field="3" count="1">
            <x v="8"/>
          </reference>
        </references>
      </pivotArea>
    </format>
    <format dxfId="13">
      <pivotArea collapsedLevelsAreSubtotals="1" fieldPosition="0">
        <references count="1">
          <reference field="3" count="1">
            <x v="7"/>
          </reference>
        </references>
      </pivotArea>
    </format>
    <format dxfId="12">
      <pivotArea collapsedLevelsAreSubtotals="1" fieldPosition="0">
        <references count="1">
          <reference field="3" count="1">
            <x v="10"/>
          </reference>
        </references>
      </pivotArea>
    </format>
    <format dxfId="11">
      <pivotArea collapsedLevelsAreSubtotals="1" fieldPosition="0">
        <references count="1">
          <reference field="3" count="1">
            <x v="9"/>
          </reference>
        </references>
      </pivotArea>
    </format>
  </format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0FE42F-79B2-4D12-B613-7DEB267588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3:K8" firstHeaderRow="1" firstDataRow="1" firstDataCol="1"/>
  <pivotFields count="8">
    <pivotField numFmtId="165" showAll="0"/>
    <pivotField showAll="0">
      <items count="4">
        <item x="1"/>
        <item x="0"/>
        <item x="2"/>
        <item t="default"/>
      </items>
    </pivotField>
    <pivotField axis="axisRow" showAll="0">
      <items count="5">
        <item x="3"/>
        <item x="1"/>
        <item x="0"/>
        <item x="2"/>
        <item t="default"/>
      </items>
    </pivotField>
    <pivotField showAll="0">
      <items count="12">
        <item x="0"/>
        <item x="3"/>
        <item x="8"/>
        <item x="10"/>
        <item x="9"/>
        <item x="2"/>
        <item x="6"/>
        <item x="1"/>
        <item x="7"/>
        <item x="4"/>
        <item x="5"/>
        <item t="default"/>
      </items>
    </pivotField>
    <pivotField showAll="0"/>
    <pivotField showAll="0"/>
    <pivotField numFmtId="164" showAll="0"/>
    <pivotField dataField="1" numFmtId="164"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2"/>
  </rowFields>
  <rowItems count="5">
    <i>
      <x/>
    </i>
    <i>
      <x v="1"/>
    </i>
    <i>
      <x v="2"/>
    </i>
    <i>
      <x v="3"/>
    </i>
    <i t="grand">
      <x/>
    </i>
  </rowItems>
  <colItems count="1">
    <i/>
  </colItems>
  <dataFields count="1">
    <dataField name="Sum of Sale_amt" fld="7" baseField="0" baseItem="0"/>
  </dataFields>
  <formats count="4">
    <format dxfId="25">
      <pivotArea collapsedLevelsAreSubtotals="1" fieldPosition="0">
        <references count="1">
          <reference field="2" count="1">
            <x v="0"/>
          </reference>
        </references>
      </pivotArea>
    </format>
    <format dxfId="24">
      <pivotArea collapsedLevelsAreSubtotals="1" fieldPosition="0">
        <references count="1">
          <reference field="2" count="1">
            <x v="1"/>
          </reference>
        </references>
      </pivotArea>
    </format>
    <format dxfId="23">
      <pivotArea collapsedLevelsAreSubtotals="1" fieldPosition="0">
        <references count="1">
          <reference field="2" count="1">
            <x v="2"/>
          </reference>
        </references>
      </pivotArea>
    </format>
    <format dxfId="22">
      <pivotArea collapsedLevelsAreSubtotals="1" fieldPosition="0">
        <references count="1">
          <reference field="2" count="1">
            <x v="3"/>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3"/>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A5C37-0DDE-4FF3-873A-745483C9BA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9" firstHeaderRow="1" firstDataRow="1" firstDataCol="1"/>
  <pivotFields count="8">
    <pivotField numFmtId="165" showAll="0"/>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4" showAll="0"/>
    <pivotField numFmtId="164" showAll="0">
      <items count="41">
        <item x="12"/>
        <item x="33"/>
        <item x="29"/>
        <item x="13"/>
        <item x="22"/>
        <item x="32"/>
        <item x="24"/>
        <item x="31"/>
        <item x="16"/>
        <item x="23"/>
        <item x="30"/>
        <item x="19"/>
        <item x="38"/>
        <item x="17"/>
        <item x="3"/>
        <item x="34"/>
        <item x="14"/>
        <item x="15"/>
        <item x="9"/>
        <item x="37"/>
        <item x="35"/>
        <item x="26"/>
        <item x="20"/>
        <item x="1"/>
        <item x="36"/>
        <item x="5"/>
        <item x="8"/>
        <item x="28"/>
        <item x="10"/>
        <item x="11"/>
        <item x="2"/>
        <item x="21"/>
        <item x="39"/>
        <item x="27"/>
        <item x="4"/>
        <item x="25"/>
        <item x="18"/>
        <item x="6"/>
        <item x="7"/>
        <item x="0"/>
        <item t="default"/>
      </items>
    </pivotField>
  </pivotFields>
  <rowFields count="1">
    <field x="4"/>
  </rowFields>
  <rowItems count="6">
    <i>
      <x/>
    </i>
    <i>
      <x v="1"/>
    </i>
    <i>
      <x v="2"/>
    </i>
    <i>
      <x v="3"/>
    </i>
    <i>
      <x v="4"/>
    </i>
    <i t="grand">
      <x/>
    </i>
  </rowItems>
  <colItems count="1">
    <i/>
  </colItems>
  <dataFields count="1">
    <dataField name="Sum of Units sold"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6713D3FC-1A4A-41DA-8D37-5A164EBD327E}" sourceName="SalesMan">
  <pivotTables>
    <pivotTable tabId="15" name="PivotTable3"/>
    <pivotTable tabId="15" name="PivotTable4"/>
    <pivotTable tabId="15" name="PivotTable6"/>
    <pivotTable tabId="15" name="PivotTable7"/>
  </pivotTables>
  <data>
    <tabular pivotCacheId="1686306500">
      <items count="11">
        <i x="0" s="1"/>
        <i x="3" s="1"/>
        <i x="8" s="1"/>
        <i x="10" s="1"/>
        <i x="9" s="1"/>
        <i x="2" s="1"/>
        <i x="6" s="1"/>
        <i x="1" s="1"/>
        <i x="7" s="1"/>
        <i x="4" s="1"/>
        <i x="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C286886-35A1-41AB-B6DA-BDD5DC81B762}" sourceName="Item">
  <pivotTables>
    <pivotTable tabId="15" name="PivotTable3"/>
    <pivotTable tabId="15" name="PivotTable6"/>
    <pivotTable tabId="15" name="PivotTable7"/>
  </pivotTables>
  <data>
    <tabular pivotCacheId="1686306500">
      <items count="5">
        <i x="2" s="1"/>
        <i x="3" s="1"/>
        <i x="1" s="1"/>
        <i x="0" s="1"/>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248CAD-B4B9-42F9-BAEC-07791F1B6673}" sourceName="Region">
  <pivotTables>
    <pivotTable tabId="15" name="PivotTable3"/>
    <pivotTable tabId="15" name="PivotTable4"/>
    <pivotTable tabId="15" name="PivotTable6"/>
    <pivotTable tabId="15" name="PivotTable7"/>
  </pivotTables>
  <data>
    <tabular pivotCacheId="1686306500">
      <items count="3">
        <i x="1" s="1"/>
        <i x="0"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2ACC55B9-D101-4D37-85B3-5CD584C94C22}" sourceName="Manager">
  <pivotTables>
    <pivotTable tabId="15" name="PivotTable3"/>
    <pivotTable tabId="15" name="PivotTable4"/>
    <pivotTable tabId="15" name="PivotTable6"/>
    <pivotTable tabId="15" name="PivotTable7"/>
  </pivotTables>
  <data>
    <tabular pivotCacheId="168630650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415CF71B-6D16-4FB0-8749-EC92D86CBFE6}" cache="Slicer_SalesMan" caption="SalesMan" style="SlicerStyleDark5" rowHeight="234950"/>
  <slicer name="Item 1" xr10:uid="{A2FA6A16-AF5F-44FD-8C52-E61FC6EB726D}" cache="Slicer_Item" caption="Item" style="SlicerStyleDark5" rowHeight="234950"/>
  <slicer name="Region 1" xr10:uid="{8636D0D5-BD8F-4E50-B8A8-36B6A18506D7}" cache="Slicer_Region" caption="Region" showCaption="0" style="SlicerStyleDark5" rowHeight="234950"/>
  <slicer name="Manager 1" xr10:uid="{CE2DDA5E-59D7-4465-935A-F043C6DE0AF4}" cache="Slicer_Manager" caption="Manager"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D0EA0A97-3010-442D-A8A9-D4A222E65237}" cache="Slicer_SalesMan" caption="SalesMan" columnCount="2" rowHeight="234950"/>
  <slicer name="Item" xr10:uid="{E33C9D0F-1113-49F0-BE7A-2680451027D5}" cache="Slicer_Item" caption="Item" rowHeight="234950"/>
  <slicer name="Region" xr10:uid="{31943483-DC71-42BD-ABA7-6D141A569505}" cache="Slicer_Region" caption="Region" rowHeight="234950"/>
  <slicer name="Manager" xr10:uid="{0FDD756E-A370-4B14-9625-D9C0150BDF1E}" cache="Slicer_Manager" caption="Manage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653F6C-BB20-49EF-8395-F810860152FA}" name="Table2" displayName="Table2" ref="A1:H44" totalsRowShown="0" headerRowDxfId="7">
  <autoFilter ref="A1:H44" xr:uid="{DC653F6C-BB20-49EF-8395-F810860152FA}"/>
  <tableColumns count="8">
    <tableColumn id="1" xr3:uid="{154033AA-DFF7-4553-9793-89BB9A59D42B}" name="OrderDate" dataDxfId="6"/>
    <tableColumn id="2" xr3:uid="{F00AAA2F-C938-4DF8-92AF-122F7808E13D}" name="Region" dataDxfId="5"/>
    <tableColumn id="3" xr3:uid="{EA60A003-9A36-47F4-92CA-8172BC9E3193}" name="Manager"/>
    <tableColumn id="4" xr3:uid="{8CE42203-3AC5-41E5-A2E8-1AAAB53240E7}" name="SalesMan" dataDxfId="4"/>
    <tableColumn id="5" xr3:uid="{FDA0E400-8BF0-479C-8B11-F6BFFD8EF2D4}" name="Item" dataDxfId="3"/>
    <tableColumn id="6" xr3:uid="{EF4783C9-11D5-4573-8EE9-A6557EEF84EF}" name="Units sold" dataDxfId="2"/>
    <tableColumn id="7" xr3:uid="{C1650645-A8A2-4B23-803E-BCCE4581864F}" name="Unit_price" dataDxfId="1" dataCellStyle="Comma"/>
    <tableColumn id="8" xr3:uid="{EDB30E9B-0DC8-4758-9B83-645324168A3E}" name="Sale_amt" dataDxfId="0">
      <calculatedColumnFormula>F2*G2</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4C7C0-3BBF-463F-936D-659093F3C2B5}">
  <dimension ref="A1"/>
  <sheetViews>
    <sheetView showGridLines="0" showRowColHeaders="0" zoomScale="101" zoomScaleNormal="96" workbookViewId="0">
      <selection activeCell="G41" sqref="G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AD8C-DF54-46BC-8C94-AA2E745641FC}">
  <dimension ref="A3:K15"/>
  <sheetViews>
    <sheetView zoomScale="108" workbookViewId="0">
      <selection activeCell="F30" sqref="F30"/>
    </sheetView>
  </sheetViews>
  <sheetFormatPr defaultRowHeight="14.4" x14ac:dyDescent="0.3"/>
  <cols>
    <col min="1" max="1" width="12.5546875" bestFit="1" customWidth="1"/>
    <col min="2" max="2" width="15.33203125" bestFit="1" customWidth="1"/>
    <col min="3" max="3" width="7.88671875" bestFit="1" customWidth="1"/>
    <col min="4" max="4" width="12.5546875" bestFit="1" customWidth="1"/>
    <col min="5" max="5" width="16.6640625" customWidth="1"/>
    <col min="6" max="6" width="9.88671875" customWidth="1"/>
    <col min="7" max="7" width="12.6640625" bestFit="1" customWidth="1"/>
    <col min="8" max="8" width="15.77734375" bestFit="1" customWidth="1"/>
    <col min="9" max="9" width="9.44140625" bestFit="1" customWidth="1"/>
    <col min="10" max="10" width="12.5546875" bestFit="1" customWidth="1"/>
    <col min="11" max="11" width="15.33203125" bestFit="1" customWidth="1"/>
    <col min="12" max="17" width="9.44140625" bestFit="1" customWidth="1"/>
    <col min="18" max="39" width="10.44140625" bestFit="1" customWidth="1"/>
    <col min="40" max="41" width="12" bestFit="1" customWidth="1"/>
    <col min="42" max="42" width="12.109375" bestFit="1" customWidth="1"/>
  </cols>
  <sheetData>
    <row r="3" spans="1:11" x14ac:dyDescent="0.3">
      <c r="A3" s="18" t="s">
        <v>34</v>
      </c>
      <c r="B3" t="s">
        <v>36</v>
      </c>
      <c r="D3" s="18" t="s">
        <v>34</v>
      </c>
      <c r="E3" t="s">
        <v>36</v>
      </c>
      <c r="G3" s="18" t="s">
        <v>34</v>
      </c>
      <c r="H3" t="s">
        <v>37</v>
      </c>
      <c r="J3" s="18" t="s">
        <v>34</v>
      </c>
      <c r="K3" t="s">
        <v>36</v>
      </c>
    </row>
    <row r="4" spans="1:11" x14ac:dyDescent="0.3">
      <c r="A4" s="19" t="s">
        <v>17</v>
      </c>
      <c r="B4" s="20">
        <v>236703</v>
      </c>
      <c r="D4" s="19" t="s">
        <v>4</v>
      </c>
      <c r="E4" s="20">
        <v>829769.5</v>
      </c>
      <c r="G4" s="19" t="s">
        <v>9</v>
      </c>
      <c r="H4">
        <v>278</v>
      </c>
      <c r="J4" s="19" t="s">
        <v>27</v>
      </c>
      <c r="K4" s="20">
        <v>239056</v>
      </c>
    </row>
    <row r="5" spans="1:11" x14ac:dyDescent="0.3">
      <c r="A5" s="19" t="s">
        <v>14</v>
      </c>
      <c r="B5" s="20">
        <v>140955</v>
      </c>
      <c r="D5" s="19" t="s">
        <v>6</v>
      </c>
      <c r="E5" s="20">
        <v>321007</v>
      </c>
      <c r="G5" s="19" t="s">
        <v>2</v>
      </c>
      <c r="H5">
        <v>10</v>
      </c>
      <c r="J5" s="19" t="s">
        <v>28</v>
      </c>
      <c r="K5" s="20">
        <v>365108.5</v>
      </c>
    </row>
    <row r="6" spans="1:11" x14ac:dyDescent="0.3">
      <c r="A6" s="19" t="s">
        <v>15</v>
      </c>
      <c r="B6" s="20">
        <v>36100</v>
      </c>
      <c r="D6" s="19" t="s">
        <v>5</v>
      </c>
      <c r="E6" s="20">
        <v>154899</v>
      </c>
      <c r="G6" s="19" t="s">
        <v>12</v>
      </c>
      <c r="H6">
        <v>722</v>
      </c>
      <c r="J6" s="19" t="s">
        <v>25</v>
      </c>
      <c r="K6" s="20">
        <v>472493</v>
      </c>
    </row>
    <row r="7" spans="1:11" x14ac:dyDescent="0.3">
      <c r="A7" s="19" t="s">
        <v>21</v>
      </c>
      <c r="B7" s="20">
        <v>124016</v>
      </c>
      <c r="D7" s="19" t="s">
        <v>35</v>
      </c>
      <c r="E7">
        <v>1305675.5</v>
      </c>
      <c r="G7" s="19" t="s">
        <v>8</v>
      </c>
      <c r="H7">
        <v>716</v>
      </c>
      <c r="J7" s="19" t="s">
        <v>26</v>
      </c>
      <c r="K7" s="20">
        <v>229018</v>
      </c>
    </row>
    <row r="8" spans="1:11" x14ac:dyDescent="0.3">
      <c r="A8" s="19" t="s">
        <v>20</v>
      </c>
      <c r="B8" s="20">
        <v>48204</v>
      </c>
      <c r="G8" s="19" t="s">
        <v>10</v>
      </c>
      <c r="H8">
        <v>395</v>
      </c>
      <c r="J8" s="19" t="s">
        <v>35</v>
      </c>
      <c r="K8">
        <v>1305675.5</v>
      </c>
    </row>
    <row r="9" spans="1:11" x14ac:dyDescent="0.3">
      <c r="A9" s="19" t="s">
        <v>16</v>
      </c>
      <c r="B9" s="20">
        <v>206373</v>
      </c>
      <c r="G9" s="19" t="s">
        <v>35</v>
      </c>
      <c r="H9">
        <v>2121</v>
      </c>
    </row>
    <row r="10" spans="1:11" x14ac:dyDescent="0.3">
      <c r="A10" s="19" t="s">
        <v>23</v>
      </c>
      <c r="B10" s="20">
        <v>66836</v>
      </c>
    </row>
    <row r="11" spans="1:11" x14ac:dyDescent="0.3">
      <c r="A11" s="19" t="s">
        <v>18</v>
      </c>
      <c r="B11" s="20">
        <v>33698</v>
      </c>
    </row>
    <row r="12" spans="1:11" x14ac:dyDescent="0.3">
      <c r="A12" s="19" t="s">
        <v>19</v>
      </c>
      <c r="B12" s="20">
        <v>125037.5</v>
      </c>
    </row>
    <row r="13" spans="1:11" x14ac:dyDescent="0.3">
      <c r="A13" s="19" t="s">
        <v>22</v>
      </c>
      <c r="B13" s="20">
        <v>88063</v>
      </c>
    </row>
    <row r="14" spans="1:11" x14ac:dyDescent="0.3">
      <c r="A14" s="19" t="s">
        <v>13</v>
      </c>
      <c r="B14" s="20">
        <v>199690</v>
      </c>
    </row>
    <row r="15" spans="1:11" x14ac:dyDescent="0.3">
      <c r="A15" s="19" t="s">
        <v>35</v>
      </c>
      <c r="B15">
        <v>1305675.5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tabSelected="1" topLeftCell="A13" workbookViewId="0">
      <selection activeCell="L16" sqref="L16"/>
    </sheetView>
  </sheetViews>
  <sheetFormatPr defaultColWidth="9.109375" defaultRowHeight="14.4" x14ac:dyDescent="0.3"/>
  <cols>
    <col min="1" max="1" width="14.6640625" customWidth="1"/>
    <col min="2" max="2" width="12.21875" customWidth="1"/>
    <col min="3" max="4" width="15.33203125" customWidth="1"/>
    <col min="5" max="5" width="16.88671875" customWidth="1"/>
    <col min="6" max="6" width="13.33203125" customWidth="1"/>
    <col min="7" max="7" width="13.88671875" customWidth="1"/>
    <col min="8" max="8" width="14.5546875" customWidth="1"/>
    <col min="12" max="12" width="14.44140625" customWidth="1"/>
  </cols>
  <sheetData>
    <row r="1" spans="1:12" ht="16.2" thickBot="1" x14ac:dyDescent="0.35">
      <c r="A1" s="16" t="s">
        <v>3</v>
      </c>
      <c r="B1" s="16" t="s">
        <v>0</v>
      </c>
      <c r="C1" s="16" t="s">
        <v>24</v>
      </c>
      <c r="D1" s="16" t="s">
        <v>7</v>
      </c>
      <c r="E1" s="16" t="s">
        <v>1</v>
      </c>
      <c r="F1" s="16" t="s">
        <v>30</v>
      </c>
      <c r="G1" s="17" t="s">
        <v>11</v>
      </c>
      <c r="H1" s="16" t="s">
        <v>29</v>
      </c>
      <c r="L1" s="14" t="s">
        <v>31</v>
      </c>
    </row>
    <row r="2" spans="1:12" ht="15" thickBot="1" x14ac:dyDescent="0.35">
      <c r="A2" s="2">
        <v>43106</v>
      </c>
      <c r="B2" s="3" t="s">
        <v>6</v>
      </c>
      <c r="C2" s="4" t="s">
        <v>25</v>
      </c>
      <c r="D2" s="5" t="s">
        <v>17</v>
      </c>
      <c r="E2" s="6" t="s">
        <v>8</v>
      </c>
      <c r="F2" s="3">
        <v>95</v>
      </c>
      <c r="G2" s="7">
        <v>1198</v>
      </c>
      <c r="H2" s="8">
        <f>F2*G2</f>
        <v>113810</v>
      </c>
      <c r="L2" s="1">
        <f>SUM(H2:H44)</f>
        <v>1305675.5</v>
      </c>
    </row>
    <row r="3" spans="1:12" ht="15" thickBot="1" x14ac:dyDescent="0.35">
      <c r="A3" s="2">
        <v>43107</v>
      </c>
      <c r="B3" s="3" t="s">
        <v>4</v>
      </c>
      <c r="C3" s="4" t="s">
        <v>28</v>
      </c>
      <c r="D3" s="5" t="s">
        <v>18</v>
      </c>
      <c r="E3" s="6" t="s">
        <v>12</v>
      </c>
      <c r="F3" s="3">
        <v>50</v>
      </c>
      <c r="G3" s="7">
        <v>500</v>
      </c>
      <c r="H3" s="8">
        <f t="shared" ref="H3:H44" si="0">F3*G3</f>
        <v>25000</v>
      </c>
    </row>
    <row r="4" spans="1:12" ht="15" thickBot="1" x14ac:dyDescent="0.35">
      <c r="A4" s="2">
        <v>43108</v>
      </c>
      <c r="B4" s="3" t="s">
        <v>4</v>
      </c>
      <c r="C4" s="4" t="s">
        <v>28</v>
      </c>
      <c r="D4" s="5" t="s">
        <v>16</v>
      </c>
      <c r="E4" s="6" t="s">
        <v>8</v>
      </c>
      <c r="F4" s="3">
        <v>36</v>
      </c>
      <c r="G4" s="7">
        <v>1198</v>
      </c>
      <c r="H4" s="8">
        <f t="shared" si="0"/>
        <v>43128</v>
      </c>
    </row>
    <row r="5" spans="1:12" ht="15" thickBot="1" x14ac:dyDescent="0.35">
      <c r="A5" s="2">
        <v>43109</v>
      </c>
      <c r="B5" s="3" t="s">
        <v>4</v>
      </c>
      <c r="C5" s="4" t="s">
        <v>26</v>
      </c>
      <c r="D5" s="5" t="s">
        <v>14</v>
      </c>
      <c r="E5" s="6" t="s">
        <v>9</v>
      </c>
      <c r="F5" s="3">
        <v>27</v>
      </c>
      <c r="G5" s="7">
        <v>225</v>
      </c>
      <c r="H5" s="8">
        <f t="shared" si="0"/>
        <v>6075</v>
      </c>
      <c r="L5" s="15" t="s">
        <v>32</v>
      </c>
    </row>
    <row r="6" spans="1:12" ht="15" thickBot="1" x14ac:dyDescent="0.35">
      <c r="A6" s="2">
        <v>43110</v>
      </c>
      <c r="B6" s="3" t="s">
        <v>5</v>
      </c>
      <c r="C6" s="4" t="s">
        <v>26</v>
      </c>
      <c r="D6" s="5" t="s">
        <v>22</v>
      </c>
      <c r="E6" s="6" t="s">
        <v>8</v>
      </c>
      <c r="F6" s="3">
        <v>56</v>
      </c>
      <c r="G6" s="7">
        <v>1198</v>
      </c>
      <c r="H6" s="8">
        <f t="shared" si="0"/>
        <v>67088</v>
      </c>
      <c r="L6">
        <f>SUM(F2:F44)</f>
        <v>2121</v>
      </c>
    </row>
    <row r="7" spans="1:12" ht="15" thickBot="1" x14ac:dyDescent="0.35">
      <c r="A7" s="2">
        <v>43111</v>
      </c>
      <c r="B7" s="3" t="s">
        <v>6</v>
      </c>
      <c r="C7" s="4" t="s">
        <v>25</v>
      </c>
      <c r="D7" s="5" t="s">
        <v>17</v>
      </c>
      <c r="E7" s="6" t="s">
        <v>12</v>
      </c>
      <c r="F7" s="3">
        <v>60</v>
      </c>
      <c r="G7" s="7">
        <v>500</v>
      </c>
      <c r="H7" s="8">
        <f t="shared" si="0"/>
        <v>30000</v>
      </c>
    </row>
    <row r="8" spans="1:12" ht="15" thickBot="1" x14ac:dyDescent="0.35">
      <c r="A8" s="2">
        <v>43112</v>
      </c>
      <c r="B8" s="3" t="s">
        <v>4</v>
      </c>
      <c r="C8" s="9" t="s">
        <v>25</v>
      </c>
      <c r="D8" s="5" t="s">
        <v>13</v>
      </c>
      <c r="E8" s="6" t="s">
        <v>8</v>
      </c>
      <c r="F8" s="3">
        <v>75</v>
      </c>
      <c r="G8" s="7">
        <v>1198</v>
      </c>
      <c r="H8" s="8">
        <f t="shared" si="0"/>
        <v>89850</v>
      </c>
    </row>
    <row r="9" spans="1:12" ht="15" thickBot="1" x14ac:dyDescent="0.35">
      <c r="A9" s="2">
        <v>43113</v>
      </c>
      <c r="B9" s="3" t="s">
        <v>4</v>
      </c>
      <c r="C9" s="4" t="s">
        <v>28</v>
      </c>
      <c r="D9" s="5" t="s">
        <v>16</v>
      </c>
      <c r="E9" s="6" t="s">
        <v>8</v>
      </c>
      <c r="F9" s="3">
        <v>90</v>
      </c>
      <c r="G9" s="7">
        <v>1198</v>
      </c>
      <c r="H9" s="8">
        <f t="shared" si="0"/>
        <v>107820</v>
      </c>
      <c r="L9" s="14" t="s">
        <v>33</v>
      </c>
    </row>
    <row r="10" spans="1:12" ht="15" thickBot="1" x14ac:dyDescent="0.35">
      <c r="A10" s="2">
        <v>43114</v>
      </c>
      <c r="B10" s="3" t="s">
        <v>5</v>
      </c>
      <c r="C10" s="10" t="s">
        <v>27</v>
      </c>
      <c r="D10" s="5" t="s">
        <v>23</v>
      </c>
      <c r="E10" s="6" t="s">
        <v>8</v>
      </c>
      <c r="F10" s="3">
        <v>32</v>
      </c>
      <c r="G10" s="7">
        <v>1198</v>
      </c>
      <c r="H10" s="8">
        <f t="shared" si="0"/>
        <v>38336</v>
      </c>
      <c r="L10" s="1">
        <f>AVERAGE(H2:H44)</f>
        <v>30364.546511627908</v>
      </c>
    </row>
    <row r="11" spans="1:12" ht="15" thickBot="1" x14ac:dyDescent="0.35">
      <c r="A11" s="2">
        <v>43115</v>
      </c>
      <c r="B11" s="3" t="s">
        <v>6</v>
      </c>
      <c r="C11" s="4" t="s">
        <v>25</v>
      </c>
      <c r="D11" s="5" t="s">
        <v>17</v>
      </c>
      <c r="E11" s="6" t="s">
        <v>12</v>
      </c>
      <c r="F11" s="3">
        <v>60</v>
      </c>
      <c r="G11" s="7">
        <v>500</v>
      </c>
      <c r="H11" s="8">
        <f t="shared" si="0"/>
        <v>30000</v>
      </c>
    </row>
    <row r="12" spans="1:12" ht="15" thickBot="1" x14ac:dyDescent="0.35">
      <c r="A12" s="2">
        <v>43116</v>
      </c>
      <c r="B12" s="3" t="s">
        <v>4</v>
      </c>
      <c r="C12" s="4" t="s">
        <v>28</v>
      </c>
      <c r="D12" s="5" t="s">
        <v>19</v>
      </c>
      <c r="E12" s="6" t="s">
        <v>8</v>
      </c>
      <c r="F12" s="3">
        <v>90</v>
      </c>
      <c r="G12" s="7">
        <v>1198</v>
      </c>
      <c r="H12" s="8">
        <f t="shared" si="0"/>
        <v>107820</v>
      </c>
    </row>
    <row r="13" spans="1:12" ht="15" thickBot="1" x14ac:dyDescent="0.35">
      <c r="A13" s="2">
        <v>43117</v>
      </c>
      <c r="B13" s="3" t="s">
        <v>6</v>
      </c>
      <c r="C13" s="9" t="s">
        <v>25</v>
      </c>
      <c r="D13" s="5" t="s">
        <v>15</v>
      </c>
      <c r="E13" s="6" t="s">
        <v>12</v>
      </c>
      <c r="F13" s="3">
        <v>29</v>
      </c>
      <c r="G13" s="7">
        <v>500</v>
      </c>
      <c r="H13" s="8">
        <f t="shared" si="0"/>
        <v>14500</v>
      </c>
    </row>
    <row r="14" spans="1:12" ht="15" thickBot="1" x14ac:dyDescent="0.35">
      <c r="A14" s="2">
        <v>43118</v>
      </c>
      <c r="B14" s="3" t="s">
        <v>6</v>
      </c>
      <c r="C14" s="10" t="s">
        <v>27</v>
      </c>
      <c r="D14" s="5" t="s">
        <v>20</v>
      </c>
      <c r="E14" s="6" t="s">
        <v>12</v>
      </c>
      <c r="F14" s="3">
        <v>81</v>
      </c>
      <c r="G14" s="7">
        <v>500</v>
      </c>
      <c r="H14" s="8">
        <f t="shared" si="0"/>
        <v>40500</v>
      </c>
    </row>
    <row r="15" spans="1:12" ht="15" thickBot="1" x14ac:dyDescent="0.35">
      <c r="A15" s="2">
        <v>43119</v>
      </c>
      <c r="B15" s="3" t="s">
        <v>6</v>
      </c>
      <c r="C15" s="4" t="s">
        <v>25</v>
      </c>
      <c r="D15" s="5" t="s">
        <v>17</v>
      </c>
      <c r="E15" s="6" t="s">
        <v>8</v>
      </c>
      <c r="F15" s="3">
        <v>35</v>
      </c>
      <c r="G15" s="7">
        <v>1198</v>
      </c>
      <c r="H15" s="8">
        <f t="shared" si="0"/>
        <v>41930</v>
      </c>
    </row>
    <row r="16" spans="1:12" ht="15" thickBot="1" x14ac:dyDescent="0.35">
      <c r="A16" s="2">
        <v>43120</v>
      </c>
      <c r="B16" s="3" t="s">
        <v>4</v>
      </c>
      <c r="C16" s="10" t="s">
        <v>27</v>
      </c>
      <c r="D16" s="5" t="s">
        <v>21</v>
      </c>
      <c r="E16" s="6" t="s">
        <v>2</v>
      </c>
      <c r="F16" s="3">
        <v>2</v>
      </c>
      <c r="G16" s="7">
        <v>125</v>
      </c>
      <c r="H16" s="8">
        <f t="shared" si="0"/>
        <v>250</v>
      </c>
    </row>
    <row r="17" spans="1:8" ht="15" thickBot="1" x14ac:dyDescent="0.35">
      <c r="A17" s="2">
        <v>43121</v>
      </c>
      <c r="B17" s="3" t="s">
        <v>6</v>
      </c>
      <c r="C17" s="11" t="s">
        <v>25</v>
      </c>
      <c r="D17" s="5" t="s">
        <v>17</v>
      </c>
      <c r="E17" s="6" t="s">
        <v>10</v>
      </c>
      <c r="F17" s="3">
        <v>16</v>
      </c>
      <c r="G17" s="7">
        <v>58.5</v>
      </c>
      <c r="H17" s="8">
        <f t="shared" si="0"/>
        <v>936</v>
      </c>
    </row>
    <row r="18" spans="1:8" ht="15" thickBot="1" x14ac:dyDescent="0.35">
      <c r="A18" s="2">
        <v>43122</v>
      </c>
      <c r="B18" s="3" t="s">
        <v>4</v>
      </c>
      <c r="C18" s="11" t="s">
        <v>28</v>
      </c>
      <c r="D18" s="5" t="s">
        <v>19</v>
      </c>
      <c r="E18" s="6" t="s">
        <v>12</v>
      </c>
      <c r="F18" s="3">
        <v>28</v>
      </c>
      <c r="G18" s="7">
        <v>500</v>
      </c>
      <c r="H18" s="8">
        <f t="shared" si="0"/>
        <v>14000</v>
      </c>
    </row>
    <row r="19" spans="1:8" ht="15" thickBot="1" x14ac:dyDescent="0.35">
      <c r="A19" s="2">
        <v>43123</v>
      </c>
      <c r="B19" s="3" t="s">
        <v>6</v>
      </c>
      <c r="C19" s="11" t="s">
        <v>25</v>
      </c>
      <c r="D19" s="5" t="s">
        <v>17</v>
      </c>
      <c r="E19" s="6" t="s">
        <v>9</v>
      </c>
      <c r="F19" s="3">
        <v>64</v>
      </c>
      <c r="G19" s="7">
        <v>225</v>
      </c>
      <c r="H19" s="8">
        <f t="shared" si="0"/>
        <v>14400</v>
      </c>
    </row>
    <row r="20" spans="1:8" ht="15" thickBot="1" x14ac:dyDescent="0.35">
      <c r="A20" s="2">
        <v>43124</v>
      </c>
      <c r="B20" s="3" t="s">
        <v>6</v>
      </c>
      <c r="C20" s="12" t="s">
        <v>27</v>
      </c>
      <c r="D20" s="5" t="s">
        <v>20</v>
      </c>
      <c r="E20" s="6" t="s">
        <v>9</v>
      </c>
      <c r="F20" s="3">
        <v>15</v>
      </c>
      <c r="G20" s="7">
        <v>225</v>
      </c>
      <c r="H20" s="8">
        <f t="shared" si="0"/>
        <v>3375</v>
      </c>
    </row>
    <row r="21" spans="1:8" ht="15" thickBot="1" x14ac:dyDescent="0.35">
      <c r="A21" s="2">
        <v>43125</v>
      </c>
      <c r="B21" s="3" t="s">
        <v>4</v>
      </c>
      <c r="C21" s="11" t="s">
        <v>28</v>
      </c>
      <c r="D21" s="5" t="s">
        <v>18</v>
      </c>
      <c r="E21" s="6" t="s">
        <v>10</v>
      </c>
      <c r="F21" s="3">
        <v>96</v>
      </c>
      <c r="G21" s="7">
        <v>58.5</v>
      </c>
      <c r="H21" s="8">
        <f t="shared" si="0"/>
        <v>5616</v>
      </c>
    </row>
    <row r="22" spans="1:8" ht="15" thickBot="1" x14ac:dyDescent="0.35">
      <c r="A22" s="2">
        <v>43126</v>
      </c>
      <c r="B22" s="3" t="s">
        <v>4</v>
      </c>
      <c r="C22" s="12" t="s">
        <v>27</v>
      </c>
      <c r="D22" s="5" t="s">
        <v>21</v>
      </c>
      <c r="E22" s="6" t="s">
        <v>8</v>
      </c>
      <c r="F22" s="3">
        <v>67</v>
      </c>
      <c r="G22" s="7">
        <v>1198</v>
      </c>
      <c r="H22" s="8">
        <f t="shared" si="0"/>
        <v>80266</v>
      </c>
    </row>
    <row r="23" spans="1:8" ht="15" thickBot="1" x14ac:dyDescent="0.35">
      <c r="A23" s="2">
        <v>43127</v>
      </c>
      <c r="B23" s="3" t="s">
        <v>6</v>
      </c>
      <c r="C23" s="10" t="s">
        <v>27</v>
      </c>
      <c r="D23" s="5" t="s">
        <v>20</v>
      </c>
      <c r="E23" s="6" t="s">
        <v>10</v>
      </c>
      <c r="F23" s="3">
        <v>74</v>
      </c>
      <c r="G23" s="7">
        <v>58.5</v>
      </c>
      <c r="H23" s="8">
        <f t="shared" si="0"/>
        <v>4329</v>
      </c>
    </row>
    <row r="24" spans="1:8" ht="15" thickBot="1" x14ac:dyDescent="0.35">
      <c r="A24" s="2">
        <v>43128</v>
      </c>
      <c r="B24" s="3" t="s">
        <v>4</v>
      </c>
      <c r="C24" s="4" t="s">
        <v>26</v>
      </c>
      <c r="D24" s="5" t="s">
        <v>14</v>
      </c>
      <c r="E24" s="6" t="s">
        <v>12</v>
      </c>
      <c r="F24" s="3">
        <v>46</v>
      </c>
      <c r="G24" s="7">
        <v>500</v>
      </c>
      <c r="H24" s="8">
        <f t="shared" si="0"/>
        <v>23000</v>
      </c>
    </row>
    <row r="25" spans="1:8" ht="15" thickBot="1" x14ac:dyDescent="0.35">
      <c r="A25" s="2">
        <v>43129</v>
      </c>
      <c r="B25" s="3" t="s">
        <v>4</v>
      </c>
      <c r="C25" s="10" t="s">
        <v>27</v>
      </c>
      <c r="D25" s="5" t="s">
        <v>21</v>
      </c>
      <c r="E25" s="6" t="s">
        <v>12</v>
      </c>
      <c r="F25" s="3">
        <v>87</v>
      </c>
      <c r="G25" s="7">
        <v>500</v>
      </c>
      <c r="H25" s="8">
        <f t="shared" si="0"/>
        <v>43500</v>
      </c>
    </row>
    <row r="26" spans="1:8" ht="15" thickBot="1" x14ac:dyDescent="0.35">
      <c r="A26" s="2">
        <v>43130</v>
      </c>
      <c r="B26" s="3" t="s">
        <v>6</v>
      </c>
      <c r="C26" s="9" t="s">
        <v>25</v>
      </c>
      <c r="D26" s="5" t="s">
        <v>17</v>
      </c>
      <c r="E26" s="6" t="s">
        <v>12</v>
      </c>
      <c r="F26" s="3">
        <v>4</v>
      </c>
      <c r="G26" s="7">
        <v>500</v>
      </c>
      <c r="H26" s="8">
        <f t="shared" si="0"/>
        <v>2000</v>
      </c>
    </row>
    <row r="27" spans="1:8" ht="15" thickBot="1" x14ac:dyDescent="0.35">
      <c r="A27" s="2">
        <v>43131</v>
      </c>
      <c r="B27" s="3" t="s">
        <v>5</v>
      </c>
      <c r="C27" s="4" t="s">
        <v>26</v>
      </c>
      <c r="D27" s="5" t="s">
        <v>22</v>
      </c>
      <c r="E27" s="6" t="s">
        <v>12</v>
      </c>
      <c r="F27" s="3">
        <v>7</v>
      </c>
      <c r="G27" s="7">
        <v>500</v>
      </c>
      <c r="H27" s="8">
        <f t="shared" si="0"/>
        <v>3500</v>
      </c>
    </row>
    <row r="28" spans="1:8" ht="15" thickBot="1" x14ac:dyDescent="0.35">
      <c r="A28" s="2">
        <v>43132</v>
      </c>
      <c r="B28" s="3" t="s">
        <v>4</v>
      </c>
      <c r="C28" s="11" t="s">
        <v>28</v>
      </c>
      <c r="D28" s="5" t="s">
        <v>16</v>
      </c>
      <c r="E28" s="6" t="s">
        <v>10</v>
      </c>
      <c r="F28" s="3">
        <v>50</v>
      </c>
      <c r="G28" s="7">
        <v>58.5</v>
      </c>
      <c r="H28" s="8">
        <f t="shared" si="0"/>
        <v>2925</v>
      </c>
    </row>
    <row r="29" spans="1:8" ht="15" thickBot="1" x14ac:dyDescent="0.35">
      <c r="A29" s="2">
        <v>43133</v>
      </c>
      <c r="B29" s="3" t="s">
        <v>4</v>
      </c>
      <c r="C29" s="13" t="s">
        <v>25</v>
      </c>
      <c r="D29" s="5" t="s">
        <v>13</v>
      </c>
      <c r="E29" s="6" t="s">
        <v>8</v>
      </c>
      <c r="F29" s="3">
        <v>66</v>
      </c>
      <c r="G29" s="7">
        <v>1198</v>
      </c>
      <c r="H29" s="8">
        <f t="shared" si="0"/>
        <v>79068</v>
      </c>
    </row>
    <row r="30" spans="1:8" ht="15" thickBot="1" x14ac:dyDescent="0.35">
      <c r="A30" s="2">
        <v>43134</v>
      </c>
      <c r="B30" s="3" t="s">
        <v>6</v>
      </c>
      <c r="C30" s="9" t="s">
        <v>25</v>
      </c>
      <c r="D30" s="5" t="s">
        <v>15</v>
      </c>
      <c r="E30" s="6" t="s">
        <v>9</v>
      </c>
      <c r="F30" s="3">
        <v>96</v>
      </c>
      <c r="G30" s="7">
        <v>225</v>
      </c>
      <c r="H30" s="8">
        <f t="shared" si="0"/>
        <v>21600</v>
      </c>
    </row>
    <row r="31" spans="1:8" ht="15" thickBot="1" x14ac:dyDescent="0.35">
      <c r="A31" s="2">
        <v>43135</v>
      </c>
      <c r="B31" s="3" t="s">
        <v>4</v>
      </c>
      <c r="C31" s="4" t="s">
        <v>26</v>
      </c>
      <c r="D31" s="5" t="s">
        <v>14</v>
      </c>
      <c r="E31" s="6" t="s">
        <v>8</v>
      </c>
      <c r="F31" s="3">
        <v>53</v>
      </c>
      <c r="G31" s="7">
        <v>1198</v>
      </c>
      <c r="H31" s="8">
        <f t="shared" si="0"/>
        <v>63494</v>
      </c>
    </row>
    <row r="32" spans="1:8" ht="15" thickBot="1" x14ac:dyDescent="0.35">
      <c r="A32" s="2">
        <v>43136</v>
      </c>
      <c r="B32" s="3" t="s">
        <v>4</v>
      </c>
      <c r="C32" s="4" t="s">
        <v>26</v>
      </c>
      <c r="D32" s="5" t="s">
        <v>14</v>
      </c>
      <c r="E32" s="6" t="s">
        <v>12</v>
      </c>
      <c r="F32" s="3">
        <v>80</v>
      </c>
      <c r="G32" s="7">
        <v>500</v>
      </c>
      <c r="H32" s="8">
        <f t="shared" si="0"/>
        <v>40000</v>
      </c>
    </row>
    <row r="33" spans="1:8" ht="15" thickBot="1" x14ac:dyDescent="0.35">
      <c r="A33" s="2">
        <v>43137</v>
      </c>
      <c r="B33" s="3" t="s">
        <v>4</v>
      </c>
      <c r="C33" s="4" t="s">
        <v>28</v>
      </c>
      <c r="D33" s="5" t="s">
        <v>18</v>
      </c>
      <c r="E33" s="6" t="s">
        <v>2</v>
      </c>
      <c r="F33" s="3">
        <v>5</v>
      </c>
      <c r="G33" s="7">
        <v>125</v>
      </c>
      <c r="H33" s="8">
        <f t="shared" si="0"/>
        <v>625</v>
      </c>
    </row>
    <row r="34" spans="1:8" ht="15" thickBot="1" x14ac:dyDescent="0.35">
      <c r="A34" s="2">
        <v>43138</v>
      </c>
      <c r="B34" s="3" t="s">
        <v>6</v>
      </c>
      <c r="C34" s="9" t="s">
        <v>25</v>
      </c>
      <c r="D34" s="5" t="s">
        <v>17</v>
      </c>
      <c r="E34" s="6" t="s">
        <v>10</v>
      </c>
      <c r="F34" s="3">
        <v>62</v>
      </c>
      <c r="G34" s="7">
        <v>58.5</v>
      </c>
      <c r="H34" s="8">
        <f t="shared" si="0"/>
        <v>3627</v>
      </c>
    </row>
    <row r="35" spans="1:8" ht="15" thickBot="1" x14ac:dyDescent="0.35">
      <c r="A35" s="2">
        <v>43139</v>
      </c>
      <c r="B35" s="3" t="s">
        <v>4</v>
      </c>
      <c r="C35" s="4" t="s">
        <v>28</v>
      </c>
      <c r="D35" s="5" t="s">
        <v>19</v>
      </c>
      <c r="E35" s="6" t="s">
        <v>10</v>
      </c>
      <c r="F35" s="3">
        <v>55</v>
      </c>
      <c r="G35" s="7">
        <v>58.5</v>
      </c>
      <c r="H35" s="8">
        <f t="shared" si="0"/>
        <v>3217.5</v>
      </c>
    </row>
    <row r="36" spans="1:8" ht="15" thickBot="1" x14ac:dyDescent="0.35">
      <c r="A36" s="2">
        <v>43140</v>
      </c>
      <c r="B36" s="3" t="s">
        <v>4</v>
      </c>
      <c r="C36" s="4" t="s">
        <v>28</v>
      </c>
      <c r="D36" s="5" t="s">
        <v>18</v>
      </c>
      <c r="E36" s="6" t="s">
        <v>10</v>
      </c>
      <c r="F36" s="3">
        <v>42</v>
      </c>
      <c r="G36" s="7">
        <v>58.5</v>
      </c>
      <c r="H36" s="8">
        <f t="shared" si="0"/>
        <v>2457</v>
      </c>
    </row>
    <row r="37" spans="1:8" ht="15" thickBot="1" x14ac:dyDescent="0.35">
      <c r="A37" s="2">
        <v>43141</v>
      </c>
      <c r="B37" s="3" t="s">
        <v>5</v>
      </c>
      <c r="C37" s="4" t="s">
        <v>26</v>
      </c>
      <c r="D37" s="5" t="s">
        <v>22</v>
      </c>
      <c r="E37" s="6" t="s">
        <v>2</v>
      </c>
      <c r="F37" s="3">
        <v>3</v>
      </c>
      <c r="G37" s="7">
        <v>125</v>
      </c>
      <c r="H37" s="8">
        <f t="shared" si="0"/>
        <v>375</v>
      </c>
    </row>
    <row r="38" spans="1:8" ht="15" thickBot="1" x14ac:dyDescent="0.35">
      <c r="A38" s="2">
        <v>43142</v>
      </c>
      <c r="B38" s="3" t="s">
        <v>4</v>
      </c>
      <c r="C38" s="4" t="s">
        <v>26</v>
      </c>
      <c r="D38" s="5" t="s">
        <v>14</v>
      </c>
      <c r="E38" s="6" t="s">
        <v>8</v>
      </c>
      <c r="F38" s="3">
        <v>7</v>
      </c>
      <c r="G38" s="7">
        <v>1198</v>
      </c>
      <c r="H38" s="8">
        <f t="shared" si="0"/>
        <v>8386</v>
      </c>
    </row>
    <row r="39" spans="1:8" ht="15" thickBot="1" x14ac:dyDescent="0.35">
      <c r="A39" s="2">
        <v>43143</v>
      </c>
      <c r="B39" s="3" t="s">
        <v>5</v>
      </c>
      <c r="C39" s="4" t="s">
        <v>26</v>
      </c>
      <c r="D39" s="5" t="s">
        <v>22</v>
      </c>
      <c r="E39" s="6" t="s">
        <v>9</v>
      </c>
      <c r="F39" s="3">
        <v>76</v>
      </c>
      <c r="G39" s="7">
        <v>225</v>
      </c>
      <c r="H39" s="8">
        <f t="shared" si="0"/>
        <v>17100</v>
      </c>
    </row>
    <row r="40" spans="1:8" ht="15" thickBot="1" x14ac:dyDescent="0.35">
      <c r="A40" s="2">
        <v>43144</v>
      </c>
      <c r="B40" s="3" t="s">
        <v>5</v>
      </c>
      <c r="C40" s="10" t="s">
        <v>27</v>
      </c>
      <c r="D40" s="5" t="s">
        <v>23</v>
      </c>
      <c r="E40" s="6" t="s">
        <v>12</v>
      </c>
      <c r="F40" s="3">
        <v>57</v>
      </c>
      <c r="G40" s="7">
        <v>500</v>
      </c>
      <c r="H40" s="8">
        <f t="shared" si="0"/>
        <v>28500</v>
      </c>
    </row>
    <row r="41" spans="1:8" ht="15" thickBot="1" x14ac:dyDescent="0.35">
      <c r="A41" s="2">
        <v>43145</v>
      </c>
      <c r="B41" s="3" t="s">
        <v>4</v>
      </c>
      <c r="C41" s="9" t="s">
        <v>25</v>
      </c>
      <c r="D41" s="5" t="s">
        <v>13</v>
      </c>
      <c r="E41" s="6" t="s">
        <v>8</v>
      </c>
      <c r="F41" s="3">
        <v>14</v>
      </c>
      <c r="G41" s="7">
        <v>1198</v>
      </c>
      <c r="H41" s="8">
        <f t="shared" si="0"/>
        <v>16772</v>
      </c>
    </row>
    <row r="42" spans="1:8" ht="15" thickBot="1" x14ac:dyDescent="0.35">
      <c r="A42" s="2">
        <v>43146</v>
      </c>
      <c r="B42" s="3" t="s">
        <v>4</v>
      </c>
      <c r="C42" s="4" t="s">
        <v>28</v>
      </c>
      <c r="D42" s="5" t="s">
        <v>16</v>
      </c>
      <c r="E42" s="6" t="s">
        <v>12</v>
      </c>
      <c r="F42" s="3">
        <v>11</v>
      </c>
      <c r="G42" s="7">
        <v>500</v>
      </c>
      <c r="H42" s="8">
        <f t="shared" si="0"/>
        <v>5500</v>
      </c>
    </row>
    <row r="43" spans="1:8" ht="15" thickBot="1" x14ac:dyDescent="0.35">
      <c r="A43" s="2">
        <v>43147</v>
      </c>
      <c r="B43" s="3" t="s">
        <v>4</v>
      </c>
      <c r="C43" s="4" t="s">
        <v>28</v>
      </c>
      <c r="D43" s="5" t="s">
        <v>16</v>
      </c>
      <c r="E43" s="6" t="s">
        <v>12</v>
      </c>
      <c r="F43" s="3">
        <v>94</v>
      </c>
      <c r="G43" s="7">
        <v>500</v>
      </c>
      <c r="H43" s="8">
        <f t="shared" si="0"/>
        <v>47000</v>
      </c>
    </row>
    <row r="44" spans="1:8" ht="15" thickBot="1" x14ac:dyDescent="0.35">
      <c r="A44" s="2">
        <v>43148</v>
      </c>
      <c r="B44" s="3" t="s">
        <v>4</v>
      </c>
      <c r="C44" s="9" t="s">
        <v>25</v>
      </c>
      <c r="D44" s="5" t="s">
        <v>13</v>
      </c>
      <c r="E44" s="6" t="s">
        <v>12</v>
      </c>
      <c r="F44" s="3">
        <v>28</v>
      </c>
      <c r="G44" s="7">
        <v>500</v>
      </c>
      <c r="H44" s="8">
        <f t="shared" si="0"/>
        <v>14000</v>
      </c>
    </row>
    <row r="45" spans="1:8" x14ac:dyDescent="0.3">
      <c r="F45" s="1"/>
      <c r="G45" s="1"/>
      <c r="H45" s="1"/>
    </row>
    <row r="46" spans="1:8" x14ac:dyDescent="0.3">
      <c r="F46" s="1"/>
      <c r="G46" s="1"/>
      <c r="H46"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SaleData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iyswarya A</cp:lastModifiedBy>
  <dcterms:created xsi:type="dcterms:W3CDTF">2004-05-01T18:16:56Z</dcterms:created>
  <dcterms:modified xsi:type="dcterms:W3CDTF">2024-08-22T06:10:17Z</dcterms:modified>
  <cp:category>Excel</cp:category>
</cp:coreProperties>
</file>