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acop\Documents\projects\Python\Esercitazione\"/>
    </mc:Choice>
  </mc:AlternateContent>
  <xr:revisionPtr revIDLastSave="0" documentId="13_ncr:1_{A3B6C957-80AB-4072-8E1F-8C65D8369259}" xr6:coauthVersionLast="47" xr6:coauthVersionMax="47" xr10:uidLastSave="{00000000-0000-0000-0000-000000000000}"/>
  <bookViews>
    <workbookView xWindow="28680" yWindow="-10050" windowWidth="29040" windowHeight="15840" xr2:uid="{00000000-000D-0000-FFFF-FFFF00000000}"/>
  </bookViews>
  <sheets>
    <sheet name="example1" sheetId="8" r:id="rId1"/>
    <sheet name="example2" sheetId="9" r:id="rId2"/>
    <sheet name="RAW example1" sheetId="12" state="hidden" r:id="rId3"/>
    <sheet name="RAW example2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3" i="8"/>
  <c r="G52" i="9"/>
  <c r="G51" i="9"/>
  <c r="G50" i="9"/>
  <c r="G49" i="9"/>
  <c r="G48" i="9"/>
  <c r="G47" i="9"/>
  <c r="G46" i="9"/>
  <c r="G45" i="9"/>
  <c r="G44" i="9"/>
  <c r="H43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H3" i="9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H33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H3" i="8" l="1"/>
  <c r="H33" i="9"/>
  <c r="H13" i="9"/>
  <c r="H23" i="9"/>
  <c r="H43" i="8"/>
  <c r="H23" i="8"/>
  <c r="H13" i="8"/>
</calcChain>
</file>

<file path=xl/sharedStrings.xml><?xml version="1.0" encoding="utf-8"?>
<sst xmlns="http://schemas.openxmlformats.org/spreadsheetml/2006/main" count="14" uniqueCount="7">
  <si>
    <t>requested training time [s]</t>
  </si>
  <si>
    <t>Neurons Number [-]</t>
  </si>
  <si>
    <t>testSet Mean Squared Error [-]</t>
  </si>
  <si>
    <t>trainingSet Mean Squared Error [-]</t>
  </si>
  <si>
    <t>Training Epochs [-]</t>
  </si>
  <si>
    <t>Percentage distance [%]</t>
  </si>
  <si>
    <t>Mean percentage distance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</si>
</sst>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"/>
  </numFmts>
  <fonts count="4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117E1"/>
      <color rgb="FF8F45C7"/>
      <color rgb="FFF298DF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31209698749029E-2"/>
          <c:y val="3.1026745825705374E-2"/>
          <c:w val="0.68680129353880814"/>
          <c:h val="0.87140529560488933"/>
        </c:manualLayout>
      </c:layout>
      <c:scatterChart>
        <c:scatterStyle val="lineMarker"/>
        <c:varyColors val="0"/>
        <c:ser>
          <c:idx val="0"/>
          <c:order val="0"/>
          <c:tx>
            <c:v>50 Epochs testSetErr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example1!$D$3:$D$12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example1!$E$3:$E$12</c:f>
              <c:numCache>
                <c:formatCode>General</c:formatCode>
                <c:ptCount val="10"/>
                <c:pt idx="0">
                  <c:v>3.15597289646552E-4</c:v>
                </c:pt>
                <c:pt idx="1">
                  <c:v>3.5764889000745902E-4</c:v>
                </c:pt>
                <c:pt idx="2">
                  <c:v>2.8454010988813701E-4</c:v>
                </c:pt>
                <c:pt idx="3">
                  <c:v>3.26193399157271E-4</c:v>
                </c:pt>
                <c:pt idx="4">
                  <c:v>4.1398757210683699E-4</c:v>
                </c:pt>
                <c:pt idx="5">
                  <c:v>3.7303264328401799E-4</c:v>
                </c:pt>
                <c:pt idx="6">
                  <c:v>3.4960619919962601E-4</c:v>
                </c:pt>
                <c:pt idx="7">
                  <c:v>2.2975718403399101E-4</c:v>
                </c:pt>
                <c:pt idx="8">
                  <c:v>3.48764695513347E-4</c:v>
                </c:pt>
                <c:pt idx="9">
                  <c:v>2.4252354455961701E-4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0-4829-85AB-BB4E8A1238E1}"/>
            </c:ext>
          </c:extLst>
        </c:ser>
        <c:ser>
          <c:idx val="1"/>
          <c:order val="1"/>
          <c:tx>
            <c:v>50 Epochs trainingSetErr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square"/>
              <c:size val="15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83-431F-9E5C-2F24A0038DED}"/>
              </c:ext>
            </c:extLst>
          </c:dPt>
          <c:xVal>
            <c:numRef>
              <c:f>example1!$D$3:$D$12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example1!$F$3:$F$12</c:f>
              <c:numCache>
                <c:formatCode>General</c:formatCode>
                <c:ptCount val="10"/>
                <c:pt idx="0">
                  <c:v>3.0573200556979698E-4</c:v>
                </c:pt>
                <c:pt idx="1">
                  <c:v>3.3900388111669002E-4</c:v>
                </c:pt>
                <c:pt idx="2">
                  <c:v>2.6166270236626299E-4</c:v>
                </c:pt>
                <c:pt idx="3">
                  <c:v>3.0000149177449498E-4</c:v>
                </c:pt>
                <c:pt idx="4">
                  <c:v>3.7590555772117198E-4</c:v>
                </c:pt>
                <c:pt idx="5">
                  <c:v>3.3786941648869301E-4</c:v>
                </c:pt>
                <c:pt idx="6">
                  <c:v>3.0700089624216602E-4</c:v>
                </c:pt>
                <c:pt idx="7">
                  <c:v>2.1799589248246401E-4</c:v>
                </c:pt>
                <c:pt idx="8">
                  <c:v>3.37142282867265E-4</c:v>
                </c:pt>
                <c:pt idx="9">
                  <c:v>2.2641622745472501E-4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0-4829-85AB-BB4E8A1238E1}"/>
            </c:ext>
          </c:extLst>
        </c:ser>
        <c:ser>
          <c:idx val="2"/>
          <c:order val="2"/>
          <c:tx>
            <c:v>100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example1!$D$13:$D$22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example1!$E$13:$E$22</c:f>
              <c:numCache>
                <c:formatCode>General</c:formatCode>
                <c:ptCount val="10"/>
                <c:pt idx="0">
                  <c:v>1.6701254289354299E-4</c:v>
                </c:pt>
                <c:pt idx="1">
                  <c:v>1.8807700965287399E-4</c:v>
                </c:pt>
                <c:pt idx="2">
                  <c:v>1.8973526373678001E-4</c:v>
                </c:pt>
                <c:pt idx="3">
                  <c:v>1.7270564440363499E-4</c:v>
                </c:pt>
                <c:pt idx="4">
                  <c:v>1.75170048863861E-4</c:v>
                </c:pt>
                <c:pt idx="5">
                  <c:v>1.43898253678295E-4</c:v>
                </c:pt>
                <c:pt idx="6">
                  <c:v>1.6841092095509099E-4</c:v>
                </c:pt>
                <c:pt idx="7">
                  <c:v>1.6615172425252201E-4</c:v>
                </c:pt>
                <c:pt idx="8">
                  <c:v>1.57799712621538E-4</c:v>
                </c:pt>
                <c:pt idx="9">
                  <c:v>1.6112421099078499E-4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A20-4829-85AB-BB4E8A1238E1}"/>
            </c:ext>
          </c:extLst>
        </c:ser>
        <c:ser>
          <c:idx val="3"/>
          <c:order val="3"/>
          <c:tx>
            <c:v>100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example1!$D$13:$D$22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example1!$F$13:$F$22</c:f>
              <c:numCache>
                <c:formatCode>General</c:formatCode>
                <c:ptCount val="10"/>
                <c:pt idx="0">
                  <c:v>1.5725183320271899E-4</c:v>
                </c:pt>
                <c:pt idx="1">
                  <c:v>1.7048965512362699E-4</c:v>
                </c:pt>
                <c:pt idx="2">
                  <c:v>1.7833030506136799E-4</c:v>
                </c:pt>
                <c:pt idx="3">
                  <c:v>1.60893218845838E-4</c:v>
                </c:pt>
                <c:pt idx="4">
                  <c:v>1.5363571917258301E-4</c:v>
                </c:pt>
                <c:pt idx="5">
                  <c:v>1.3106203513224701E-4</c:v>
                </c:pt>
                <c:pt idx="6">
                  <c:v>1.4665993919183701E-4</c:v>
                </c:pt>
                <c:pt idx="7">
                  <c:v>1.4713277323615299E-4</c:v>
                </c:pt>
                <c:pt idx="8">
                  <c:v>1.3977390264508299E-4</c:v>
                </c:pt>
                <c:pt idx="9">
                  <c:v>1.3778378008299499E-4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A20-4829-85AB-BB4E8A1238E1}"/>
            </c:ext>
          </c:extLst>
        </c:ser>
        <c:ser>
          <c:idx val="4"/>
          <c:order val="4"/>
          <c:tx>
            <c:v>200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example1!$D$23:$D$32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example1!$E$23:$E$32</c:f>
              <c:numCache>
                <c:formatCode>General</c:formatCode>
                <c:ptCount val="10"/>
                <c:pt idx="0">
                  <c:v>1.6634641716980399E-4</c:v>
                </c:pt>
                <c:pt idx="1">
                  <c:v>1.5997218788760801E-4</c:v>
                </c:pt>
                <c:pt idx="2">
                  <c:v>1.52641980733092E-4</c:v>
                </c:pt>
                <c:pt idx="3">
                  <c:v>1.4189439625971999E-4</c:v>
                </c:pt>
                <c:pt idx="4">
                  <c:v>1.3764271955637699E-4</c:v>
                </c:pt>
                <c:pt idx="5">
                  <c:v>1.4117597441138801E-4</c:v>
                </c:pt>
                <c:pt idx="6">
                  <c:v>1.2811984884163099E-4</c:v>
                </c:pt>
                <c:pt idx="7">
                  <c:v>1.2869335682058901E-4</c:v>
                </c:pt>
                <c:pt idx="8">
                  <c:v>1.2980980388917001E-4</c:v>
                </c:pt>
                <c:pt idx="9">
                  <c:v>1.3820055596453301E-4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A20-4829-85AB-BB4E8A1238E1}"/>
            </c:ext>
          </c:extLst>
        </c:ser>
        <c:ser>
          <c:idx val="5"/>
          <c:order val="5"/>
          <c:tx>
            <c:v>200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5D5D"/>
              </a:solidFill>
              <a:ln w="9525">
                <a:noFill/>
              </a:ln>
              <a:effectLst/>
            </c:spPr>
          </c:marker>
          <c:xVal>
            <c:numRef>
              <c:f>example1!$D$23:$D$32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example1!$F$23:$F$32</c:f>
              <c:numCache>
                <c:formatCode>General</c:formatCode>
                <c:ptCount val="10"/>
                <c:pt idx="0">
                  <c:v>1.6301963595084101E-4</c:v>
                </c:pt>
                <c:pt idx="1">
                  <c:v>1.4102877631188201E-4</c:v>
                </c:pt>
                <c:pt idx="2">
                  <c:v>1.2833674333672201E-4</c:v>
                </c:pt>
                <c:pt idx="3">
                  <c:v>1.3230524598232201E-4</c:v>
                </c:pt>
                <c:pt idx="4">
                  <c:v>1.21992973610995E-4</c:v>
                </c:pt>
                <c:pt idx="5">
                  <c:v>1.21543115107863E-4</c:v>
                </c:pt>
                <c:pt idx="6">
                  <c:v>1.11011249329543E-4</c:v>
                </c:pt>
                <c:pt idx="7">
                  <c:v>1.17463004785399E-4</c:v>
                </c:pt>
                <c:pt idx="8">
                  <c:v>1.12386374328554E-4</c:v>
                </c:pt>
                <c:pt idx="9">
                  <c:v>1.13946732747439E-4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A20-4829-85AB-BB4E8A1238E1}"/>
            </c:ext>
          </c:extLst>
        </c:ser>
        <c:ser>
          <c:idx val="6"/>
          <c:order val="6"/>
          <c:tx>
            <c:v>500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example1!$D$33:$D$42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example1!$E$33:$E$42</c:f>
              <c:numCache>
                <c:formatCode>General</c:formatCode>
                <c:ptCount val="10"/>
                <c:pt idx="0">
                  <c:v>1.64940823395048E-4</c:v>
                </c:pt>
                <c:pt idx="1">
                  <c:v>1.32009144715543E-4</c:v>
                </c:pt>
                <c:pt idx="2">
                  <c:v>1.23560525694203E-4</c:v>
                </c:pt>
                <c:pt idx="3">
                  <c:v>1.19792110946645E-4</c:v>
                </c:pt>
                <c:pt idx="4">
                  <c:v>1.31422268718678E-4</c:v>
                </c:pt>
                <c:pt idx="5">
                  <c:v>1.0114346586736501E-4</c:v>
                </c:pt>
                <c:pt idx="6">
                  <c:v>1.05829703830154E-4</c:v>
                </c:pt>
                <c:pt idx="7">
                  <c:v>1.08661481979975E-4</c:v>
                </c:pt>
                <c:pt idx="8">
                  <c:v>1.00316936411833E-4</c:v>
                </c:pt>
                <c:pt idx="9">
                  <c:v>1.12552479689681E-4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7A20-4829-85AB-BB4E8A1238E1}"/>
            </c:ext>
          </c:extLst>
        </c:ser>
        <c:ser>
          <c:idx val="7"/>
          <c:order val="7"/>
          <c:tx>
            <c:v>500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example1!$D$33:$D$42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example1!$F$33:$F$42</c:f>
              <c:numCache>
                <c:formatCode>General</c:formatCode>
                <c:ptCount val="10"/>
                <c:pt idx="0">
                  <c:v>1.5991791830898301E-4</c:v>
                </c:pt>
                <c:pt idx="1">
                  <c:v>1.2453012293802801E-4</c:v>
                </c:pt>
                <c:pt idx="2">
                  <c:v>1.0593059710771901E-4</c:v>
                </c:pt>
                <c:pt idx="3">
                  <c:v>1.10628576859569E-4</c:v>
                </c:pt>
                <c:pt idx="4">
                  <c:v>1.18281526830258E-4</c:v>
                </c:pt>
                <c:pt idx="5">
                  <c:v>9.5773782853248704E-5</c:v>
                </c:pt>
                <c:pt idx="6">
                  <c:v>8.7283804920651302E-5</c:v>
                </c:pt>
                <c:pt idx="7">
                  <c:v>9.6672095389734006E-5</c:v>
                </c:pt>
                <c:pt idx="8">
                  <c:v>9.1212796964558495E-5</c:v>
                </c:pt>
                <c:pt idx="9">
                  <c:v>1.00166728317203E-4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7A20-4829-85AB-BB4E8A1238E1}"/>
            </c:ext>
          </c:extLst>
        </c:ser>
        <c:ser>
          <c:idx val="8"/>
          <c:order val="8"/>
          <c:tx>
            <c:v>1000 Epochs testSetErr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xVal>
            <c:numRef>
              <c:f>example1!$D$43:$D$52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example1!$E$43:$E$52</c:f>
              <c:numCache>
                <c:formatCode>General</c:formatCode>
                <c:ptCount val="10"/>
                <c:pt idx="0">
                  <c:v>1.56229301777553E-4</c:v>
                </c:pt>
                <c:pt idx="1">
                  <c:v>1.2672504310061501E-4</c:v>
                </c:pt>
                <c:pt idx="2">
                  <c:v>9.0951787510478395E-5</c:v>
                </c:pt>
                <c:pt idx="3">
                  <c:v>1.0062737599496E-4</c:v>
                </c:pt>
                <c:pt idx="4">
                  <c:v>1.08433808973711E-4</c:v>
                </c:pt>
                <c:pt idx="5">
                  <c:v>9.01089051104417E-5</c:v>
                </c:pt>
                <c:pt idx="6">
                  <c:v>9.4856597253781602E-5</c:v>
                </c:pt>
                <c:pt idx="7">
                  <c:v>9.8340633150556707E-5</c:v>
                </c:pt>
                <c:pt idx="8">
                  <c:v>8.8012025204797298E-5</c:v>
                </c:pt>
                <c:pt idx="9">
                  <c:v>9.48236112091937E-5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0-4829-85AB-BB4E8A1238E1}"/>
            </c:ext>
          </c:extLst>
        </c:ser>
        <c:ser>
          <c:idx val="9"/>
          <c:order val="9"/>
          <c:tx>
            <c:v>1000 Epochs trainingSetErr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F117E1"/>
              </a:solidFill>
              <a:ln w="9525">
                <a:noFill/>
              </a:ln>
              <a:effectLst/>
            </c:spPr>
          </c:marker>
          <c:dPt>
            <c:idx val="8"/>
            <c:marker>
              <c:symbol val="triangle"/>
              <c:size val="15"/>
              <c:spPr>
                <a:solidFill>
                  <a:srgbClr val="F117E1"/>
                </a:solidFill>
                <a:ln w="9525">
                  <a:solidFill>
                    <a:srgbClr val="F117E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83-431F-9E5C-2F24A0038DED}"/>
              </c:ext>
            </c:extLst>
          </c:dPt>
          <c:xVal>
            <c:numRef>
              <c:f>example1!$D$43:$D$52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example1!$F$43:$F$52</c:f>
              <c:numCache>
                <c:formatCode>General</c:formatCode>
                <c:ptCount val="10"/>
                <c:pt idx="0">
                  <c:v>1.49596445295757E-4</c:v>
                </c:pt>
                <c:pt idx="1">
                  <c:v>1.15551303915714E-4</c:v>
                </c:pt>
                <c:pt idx="2">
                  <c:v>7.0245512892332706E-5</c:v>
                </c:pt>
                <c:pt idx="3">
                  <c:v>7.8432814646695693E-5</c:v>
                </c:pt>
                <c:pt idx="4">
                  <c:v>9.8212875438718697E-5</c:v>
                </c:pt>
                <c:pt idx="5">
                  <c:v>6.9799243225630704E-5</c:v>
                </c:pt>
                <c:pt idx="6">
                  <c:v>7.4471421401090399E-5</c:v>
                </c:pt>
                <c:pt idx="7">
                  <c:v>7.6780107579217202E-5</c:v>
                </c:pt>
                <c:pt idx="8">
                  <c:v>7.2130577774108304E-5</c:v>
                </c:pt>
                <c:pt idx="9">
                  <c:v>8.1624806089274502E-5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0-4829-85AB-BB4E8A12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86128"/>
        <c:axId val="1525186960"/>
        <c:extLst/>
      </c:scatterChart>
      <c:valAx>
        <c:axId val="15251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Neurons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186960"/>
        <c:crosses val="autoZero"/>
        <c:crossBetween val="midCat"/>
        <c:majorUnit val="5"/>
      </c:valAx>
      <c:valAx>
        <c:axId val="152518696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186128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11896514883074E-2"/>
          <c:y val="3.1026745825705374E-2"/>
          <c:w val="0.6756206067226741"/>
          <c:h val="0.87140529560488933"/>
        </c:manualLayout>
      </c:layout>
      <c:scatterChart>
        <c:scatterStyle val="lineMarker"/>
        <c:varyColors val="0"/>
        <c:ser>
          <c:idx val="0"/>
          <c:order val="0"/>
          <c:tx>
            <c:v>50 Epochs testSetErr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example2!$D$3:$D$12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example2!$E$3:$E$12</c:f>
              <c:numCache>
                <c:formatCode>General</c:formatCode>
                <c:ptCount val="10"/>
                <c:pt idx="0">
                  <c:v>3.8659648375629903E-4</c:v>
                </c:pt>
                <c:pt idx="1">
                  <c:v>3.7969777941792801E-4</c:v>
                </c:pt>
                <c:pt idx="2">
                  <c:v>4.2846253729238799E-4</c:v>
                </c:pt>
                <c:pt idx="3">
                  <c:v>3.9235207377957099E-4</c:v>
                </c:pt>
                <c:pt idx="4">
                  <c:v>4.0208330039518802E-4</c:v>
                </c:pt>
                <c:pt idx="5">
                  <c:v>4.0912942526203299E-4</c:v>
                </c:pt>
                <c:pt idx="6">
                  <c:v>3.9568920830384099E-4</c:v>
                </c:pt>
                <c:pt idx="7">
                  <c:v>3.9343409764332101E-4</c:v>
                </c:pt>
                <c:pt idx="8">
                  <c:v>3.9782905743066102E-4</c:v>
                </c:pt>
                <c:pt idx="9">
                  <c:v>3.84749028470047E-4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3-4FFB-BA42-E40B00660335}"/>
            </c:ext>
          </c:extLst>
        </c:ser>
        <c:ser>
          <c:idx val="1"/>
          <c:order val="1"/>
          <c:tx>
            <c:v>50 Epochs trainingSetErr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example2!$D$3:$D$12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example2!$F$3:$F$12</c:f>
              <c:numCache>
                <c:formatCode>General</c:formatCode>
                <c:ptCount val="10"/>
                <c:pt idx="0">
                  <c:v>3.6151079310685401E-4</c:v>
                </c:pt>
                <c:pt idx="1">
                  <c:v>3.6486338207161799E-4</c:v>
                </c:pt>
                <c:pt idx="2">
                  <c:v>3.7355268220927299E-4</c:v>
                </c:pt>
                <c:pt idx="3">
                  <c:v>3.6143688400618501E-4</c:v>
                </c:pt>
                <c:pt idx="4">
                  <c:v>3.42372006016159E-4</c:v>
                </c:pt>
                <c:pt idx="5">
                  <c:v>3.5577616876388397E-4</c:v>
                </c:pt>
                <c:pt idx="6">
                  <c:v>3.59362668450188E-4</c:v>
                </c:pt>
                <c:pt idx="7">
                  <c:v>3.51622044601758E-4</c:v>
                </c:pt>
                <c:pt idx="8">
                  <c:v>3.6477433519881499E-4</c:v>
                </c:pt>
                <c:pt idx="9">
                  <c:v>3.3309355432672001E-4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FFB-BA42-E40B00660335}"/>
            </c:ext>
          </c:extLst>
        </c:ser>
        <c:ser>
          <c:idx val="2"/>
          <c:order val="2"/>
          <c:tx>
            <c:v>100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example2!$D$13:$D$22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example2!$E$13:$E$22</c:f>
              <c:numCache>
                <c:formatCode>General</c:formatCode>
                <c:ptCount val="10"/>
                <c:pt idx="0">
                  <c:v>4.3883694958813502E-4</c:v>
                </c:pt>
                <c:pt idx="1">
                  <c:v>3.9155814260563799E-4</c:v>
                </c:pt>
                <c:pt idx="2">
                  <c:v>3.7283505473365101E-4</c:v>
                </c:pt>
                <c:pt idx="3">
                  <c:v>3.6488203878064598E-4</c:v>
                </c:pt>
                <c:pt idx="4">
                  <c:v>3.8519120536075E-4</c:v>
                </c:pt>
                <c:pt idx="5">
                  <c:v>3.65504385123224E-4</c:v>
                </c:pt>
                <c:pt idx="6">
                  <c:v>3.7063659389483401E-4</c:v>
                </c:pt>
                <c:pt idx="7">
                  <c:v>3.6247980457602898E-4</c:v>
                </c:pt>
                <c:pt idx="8">
                  <c:v>3.8182532560619199E-4</c:v>
                </c:pt>
                <c:pt idx="9">
                  <c:v>3.8818146579709499E-4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FE3-4FFB-BA42-E40B00660335}"/>
            </c:ext>
          </c:extLst>
        </c:ser>
        <c:ser>
          <c:idx val="3"/>
          <c:order val="3"/>
          <c:tx>
            <c:v>100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example2!$D$13:$D$22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example2!$F$13:$F$22</c:f>
              <c:numCache>
                <c:formatCode>General</c:formatCode>
                <c:ptCount val="10"/>
                <c:pt idx="0">
                  <c:v>3.83970989882567E-4</c:v>
                </c:pt>
                <c:pt idx="1">
                  <c:v>3.26299995859187E-4</c:v>
                </c:pt>
                <c:pt idx="2">
                  <c:v>3.1898288431171298E-4</c:v>
                </c:pt>
                <c:pt idx="3">
                  <c:v>3.0938642751822003E-4</c:v>
                </c:pt>
                <c:pt idx="4">
                  <c:v>3.0889166242857499E-4</c:v>
                </c:pt>
                <c:pt idx="5">
                  <c:v>2.9705604194702297E-4</c:v>
                </c:pt>
                <c:pt idx="6">
                  <c:v>3.0453298770226101E-4</c:v>
                </c:pt>
                <c:pt idx="7">
                  <c:v>3.00652478708868E-4</c:v>
                </c:pt>
                <c:pt idx="8">
                  <c:v>2.9558148792924697E-4</c:v>
                </c:pt>
                <c:pt idx="9">
                  <c:v>2.92509545201824E-4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FE3-4FFB-BA42-E40B00660335}"/>
            </c:ext>
          </c:extLst>
        </c:ser>
        <c:ser>
          <c:idx val="4"/>
          <c:order val="4"/>
          <c:tx>
            <c:v>200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example2!$D$23:$D$32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example2!$E$23:$E$32</c:f>
              <c:numCache>
                <c:formatCode>General</c:formatCode>
                <c:ptCount val="10"/>
                <c:pt idx="0">
                  <c:v>3.9912350982474799E-4</c:v>
                </c:pt>
                <c:pt idx="1">
                  <c:v>3.71237329802484E-4</c:v>
                </c:pt>
                <c:pt idx="2">
                  <c:v>3.6820330005492101E-4</c:v>
                </c:pt>
                <c:pt idx="3">
                  <c:v>3.6817990672903902E-4</c:v>
                </c:pt>
                <c:pt idx="4">
                  <c:v>3.7224347173243498E-4</c:v>
                </c:pt>
                <c:pt idx="5">
                  <c:v>3.48684702374315E-4</c:v>
                </c:pt>
                <c:pt idx="6">
                  <c:v>3.56852855256196E-4</c:v>
                </c:pt>
                <c:pt idx="7">
                  <c:v>3.62759959700793E-4</c:v>
                </c:pt>
                <c:pt idx="8">
                  <c:v>3.4878441819353101E-4</c:v>
                </c:pt>
                <c:pt idx="9">
                  <c:v>3.5102495745037801E-4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3-4FFB-BA42-E40B00660335}"/>
            </c:ext>
          </c:extLst>
        </c:ser>
        <c:ser>
          <c:idx val="5"/>
          <c:order val="5"/>
          <c:tx>
            <c:v>200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5D5D"/>
              </a:solidFill>
              <a:ln w="9525">
                <a:noFill/>
              </a:ln>
              <a:effectLst/>
            </c:spPr>
          </c:marker>
          <c:xVal>
            <c:numRef>
              <c:f>example2!$D$23:$D$32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example2!$F$23:$F$32</c:f>
              <c:numCache>
                <c:formatCode>General</c:formatCode>
                <c:ptCount val="10"/>
                <c:pt idx="0">
                  <c:v>3.3096813264706299E-4</c:v>
                </c:pt>
                <c:pt idx="1">
                  <c:v>2.9334834828199398E-4</c:v>
                </c:pt>
                <c:pt idx="2">
                  <c:v>2.7048718409596598E-4</c:v>
                </c:pt>
                <c:pt idx="3">
                  <c:v>2.8524238116836603E-4</c:v>
                </c:pt>
                <c:pt idx="4">
                  <c:v>2.7199321515759302E-4</c:v>
                </c:pt>
                <c:pt idx="5">
                  <c:v>2.6653680338438999E-4</c:v>
                </c:pt>
                <c:pt idx="6">
                  <c:v>2.6257863291193902E-4</c:v>
                </c:pt>
                <c:pt idx="7">
                  <c:v>2.6086794482264701E-4</c:v>
                </c:pt>
                <c:pt idx="8">
                  <c:v>2.5993358166027898E-4</c:v>
                </c:pt>
                <c:pt idx="9">
                  <c:v>2.55449280323566E-4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3-4FFB-BA42-E40B00660335}"/>
            </c:ext>
          </c:extLst>
        </c:ser>
        <c:ser>
          <c:idx val="6"/>
          <c:order val="6"/>
          <c:tx>
            <c:v>500 Epochs testSetErr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example2!$D$33:$D$42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example2!$E$33:$E$42</c:f>
              <c:numCache>
                <c:formatCode>General</c:formatCode>
                <c:ptCount val="10"/>
                <c:pt idx="0">
                  <c:v>3.6367901801120402E-4</c:v>
                </c:pt>
                <c:pt idx="1">
                  <c:v>3.5587898092408199E-4</c:v>
                </c:pt>
                <c:pt idx="2">
                  <c:v>3.4825668442768599E-4</c:v>
                </c:pt>
                <c:pt idx="3">
                  <c:v>3.8669707280065198E-4</c:v>
                </c:pt>
                <c:pt idx="4">
                  <c:v>3.4313701560095199E-4</c:v>
                </c:pt>
                <c:pt idx="5">
                  <c:v>3.56856449540903E-4</c:v>
                </c:pt>
                <c:pt idx="6">
                  <c:v>3.6839776459937499E-4</c:v>
                </c:pt>
                <c:pt idx="7">
                  <c:v>3.5843103768915397E-4</c:v>
                </c:pt>
                <c:pt idx="8">
                  <c:v>3.5611455809797098E-4</c:v>
                </c:pt>
                <c:pt idx="9">
                  <c:v>3.5071864251724001E-4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FE3-4FFB-BA42-E40B00660335}"/>
            </c:ext>
          </c:extLst>
        </c:ser>
        <c:ser>
          <c:idx val="7"/>
          <c:order val="7"/>
          <c:tx>
            <c:v>500 Epochs trainingSetErr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example2!$D$33:$D$42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example2!$F$33:$F$42</c:f>
              <c:numCache>
                <c:formatCode>General</c:formatCode>
                <c:ptCount val="10"/>
                <c:pt idx="0">
                  <c:v>2.97725680712154E-4</c:v>
                </c:pt>
                <c:pt idx="1">
                  <c:v>2.5278349461997998E-4</c:v>
                </c:pt>
                <c:pt idx="2">
                  <c:v>2.4478914665444898E-4</c:v>
                </c:pt>
                <c:pt idx="3">
                  <c:v>2.3972606343204E-4</c:v>
                </c:pt>
                <c:pt idx="4">
                  <c:v>2.41760615671551E-4</c:v>
                </c:pt>
                <c:pt idx="5">
                  <c:v>2.34565545666275E-4</c:v>
                </c:pt>
                <c:pt idx="6">
                  <c:v>2.29852220747863E-4</c:v>
                </c:pt>
                <c:pt idx="7">
                  <c:v>2.2793063044590899E-4</c:v>
                </c:pt>
                <c:pt idx="8">
                  <c:v>2.1953874020140001E-4</c:v>
                </c:pt>
                <c:pt idx="9">
                  <c:v>2.1138784280632199E-4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FE3-4FFB-BA42-E40B00660335}"/>
            </c:ext>
          </c:extLst>
        </c:ser>
        <c:ser>
          <c:idx val="8"/>
          <c:order val="8"/>
          <c:tx>
            <c:v>1000 Epochs testSetErr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xVal>
            <c:numRef>
              <c:f>example2!$D$43:$D$52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example2!$E$43:$E$52</c:f>
              <c:numCache>
                <c:formatCode>General</c:formatCode>
                <c:ptCount val="10"/>
                <c:pt idx="0">
                  <c:v>3.9397882839373503E-4</c:v>
                </c:pt>
                <c:pt idx="1">
                  <c:v>3.6665257151884503E-4</c:v>
                </c:pt>
                <c:pt idx="2">
                  <c:v>4.1436471327250201E-4</c:v>
                </c:pt>
                <c:pt idx="3">
                  <c:v>4.0346848026526601E-4</c:v>
                </c:pt>
                <c:pt idx="4">
                  <c:v>4.2234499469512499E-4</c:v>
                </c:pt>
                <c:pt idx="5">
                  <c:v>4.2089315428252999E-4</c:v>
                </c:pt>
                <c:pt idx="6">
                  <c:v>3.80738573046746E-4</c:v>
                </c:pt>
                <c:pt idx="7">
                  <c:v>4.1470077219471702E-4</c:v>
                </c:pt>
                <c:pt idx="8">
                  <c:v>4.0009203580208201E-4</c:v>
                </c:pt>
                <c:pt idx="9">
                  <c:v>4.04821147025336E-4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3-4FFB-BA42-E40B00660335}"/>
            </c:ext>
          </c:extLst>
        </c:ser>
        <c:ser>
          <c:idx val="9"/>
          <c:order val="9"/>
          <c:tx>
            <c:v>1000 Epochs trainingSetErr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F117E1"/>
              </a:solidFill>
              <a:ln w="9525">
                <a:noFill/>
              </a:ln>
              <a:effectLst/>
            </c:spPr>
          </c:marker>
          <c:xVal>
            <c:numRef>
              <c:f>example2!$D$43:$D$52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example2!$F$43:$F$52</c:f>
              <c:numCache>
                <c:formatCode>General</c:formatCode>
                <c:ptCount val="10"/>
                <c:pt idx="0">
                  <c:v>3.0218839037783601E-4</c:v>
                </c:pt>
                <c:pt idx="1">
                  <c:v>2.5258794758356698E-4</c:v>
                </c:pt>
                <c:pt idx="2">
                  <c:v>2.2257293182167601E-4</c:v>
                </c:pt>
                <c:pt idx="3">
                  <c:v>2.1236361399171801E-4</c:v>
                </c:pt>
                <c:pt idx="4">
                  <c:v>2.0000678061309201E-4</c:v>
                </c:pt>
                <c:pt idx="5">
                  <c:v>1.96472129473046E-4</c:v>
                </c:pt>
                <c:pt idx="6">
                  <c:v>1.9577225082458499E-4</c:v>
                </c:pt>
                <c:pt idx="7">
                  <c:v>1.95843586432092E-4</c:v>
                </c:pt>
                <c:pt idx="8">
                  <c:v>1.9956752766771599E-4</c:v>
                </c:pt>
                <c:pt idx="9">
                  <c:v>1.9586452602091801E-4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E3-4FFB-BA42-E40B0066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86128"/>
        <c:axId val="1525186960"/>
        <c:extLst/>
      </c:scatterChart>
      <c:valAx>
        <c:axId val="15251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Neurons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186960"/>
        <c:crosses val="autoZero"/>
        <c:crossBetween val="midCat"/>
        <c:majorUnit val="5"/>
      </c:valAx>
      <c:valAx>
        <c:axId val="152518696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186128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</xdr:colOff>
      <xdr:row>1</xdr:row>
      <xdr:rowOff>14285</xdr:rowOff>
    </xdr:from>
    <xdr:to>
      <xdr:col>34</xdr:col>
      <xdr:colOff>190500</xdr:colOff>
      <xdr:row>51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58F0B3-09A2-4938-9554-DE299F6A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99578</xdr:colOff>
      <xdr:row>1</xdr:row>
      <xdr:rowOff>14285</xdr:rowOff>
    </xdr:from>
    <xdr:to>
      <xdr:col>34</xdr:col>
      <xdr:colOff>242454</xdr:colOff>
      <xdr:row>51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4B4E1D-9C24-4038-B329-7BB20EF9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C1E0-44C1-4765-9ED1-E6DB51F54B10}">
  <dimension ref="B1:H60"/>
  <sheetViews>
    <sheetView tabSelected="1" zoomScale="55" zoomScaleNormal="55" workbookViewId="0">
      <selection activeCell="G35" sqref="G35"/>
    </sheetView>
  </sheetViews>
  <sheetFormatPr defaultRowHeight="15"/>
  <cols>
    <col min="1" max="1" width="3.42578125" style="1" customWidth="1"/>
    <col min="2" max="2" width="24.42578125" style="1" bestFit="1" customWidth="1"/>
    <col min="3" max="3" width="35.140625" style="1" bestFit="1" customWidth="1"/>
    <col min="4" max="4" width="26.7109375" style="1" bestFit="1" customWidth="1"/>
    <col min="5" max="5" width="40" style="1" bestFit="1" customWidth="1"/>
    <col min="6" max="6" width="44.85546875" style="1" bestFit="1" customWidth="1"/>
    <col min="7" max="7" width="33.5703125" style="1" customWidth="1"/>
    <col min="8" max="8" width="42.42578125" style="1" bestFit="1" customWidth="1"/>
    <col min="9" max="16384" width="9.140625" style="1"/>
  </cols>
  <sheetData>
    <row r="1" spans="2:8" ht="15.75" thickBot="1"/>
    <row r="2" spans="2:8" ht="36.75" customHeight="1" thickBot="1">
      <c r="B2" s="10" t="s">
        <v>4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5</v>
      </c>
      <c r="H2" s="12" t="s">
        <v>6</v>
      </c>
    </row>
    <row r="3" spans="2:8">
      <c r="B3" s="29">
        <v>50</v>
      </c>
      <c r="C3" s="4">
        <v>5.51</v>
      </c>
      <c r="D3" s="5">
        <v>5</v>
      </c>
      <c r="E3" s="4">
        <v>3.15597289646552E-4</v>
      </c>
      <c r="F3" s="4">
        <v>3.0573200556979698E-4</v>
      </c>
      <c r="G3" s="4">
        <f>((E3/F3)-1)*100</f>
        <v>3.2267750503808035</v>
      </c>
      <c r="H3" s="32">
        <f>AVERAGE(G3:G12)</f>
        <v>7.6572939042462362</v>
      </c>
    </row>
    <row r="4" spans="2:8">
      <c r="B4" s="30"/>
      <c r="C4" s="6">
        <v>4.49</v>
      </c>
      <c r="D4" s="7">
        <v>10</v>
      </c>
      <c r="E4" s="6">
        <v>3.5764889000745902E-4</v>
      </c>
      <c r="F4" s="6">
        <v>3.3900388111669002E-4</v>
      </c>
      <c r="G4" s="6">
        <f t="shared" ref="G4:G52" si="0">((E4/F4)-1)*100</f>
        <v>5.4999396553667035</v>
      </c>
      <c r="H4" s="33"/>
    </row>
    <row r="5" spans="2:8">
      <c r="B5" s="30"/>
      <c r="C5" s="2">
        <v>5.14</v>
      </c>
      <c r="D5" s="3">
        <v>15</v>
      </c>
      <c r="E5" s="2">
        <v>2.8454010988813701E-4</v>
      </c>
      <c r="F5" s="2">
        <v>2.6166270236626299E-4</v>
      </c>
      <c r="G5" s="2">
        <f t="shared" si="0"/>
        <v>8.7430907481232509</v>
      </c>
      <c r="H5" s="33"/>
    </row>
    <row r="6" spans="2:8">
      <c r="B6" s="30"/>
      <c r="C6" s="6">
        <v>4.53</v>
      </c>
      <c r="D6" s="7">
        <v>20</v>
      </c>
      <c r="E6" s="6">
        <v>3.26193399157271E-4</v>
      </c>
      <c r="F6" s="6">
        <v>3.0000149177449498E-4</v>
      </c>
      <c r="G6" s="6">
        <f t="shared" si="0"/>
        <v>8.7305923806752173</v>
      </c>
      <c r="H6" s="33"/>
    </row>
    <row r="7" spans="2:8" ht="21">
      <c r="B7" s="30"/>
      <c r="C7" s="21">
        <v>4.84</v>
      </c>
      <c r="D7" s="22">
        <v>25</v>
      </c>
      <c r="E7" s="21">
        <v>4.1398757210683699E-4</v>
      </c>
      <c r="F7" s="21">
        <v>3.7590555772117198E-4</v>
      </c>
      <c r="G7" s="21">
        <f t="shared" si="0"/>
        <v>10.13073991683633</v>
      </c>
      <c r="H7" s="33"/>
    </row>
    <row r="8" spans="2:8">
      <c r="B8" s="30"/>
      <c r="C8" s="6">
        <v>4.84</v>
      </c>
      <c r="D8" s="7">
        <v>30</v>
      </c>
      <c r="E8" s="6">
        <v>3.7303264328401799E-4</v>
      </c>
      <c r="F8" s="6">
        <v>3.3786941648869301E-4</v>
      </c>
      <c r="G8" s="6">
        <f t="shared" si="0"/>
        <v>10.407342327920265</v>
      </c>
      <c r="H8" s="33"/>
    </row>
    <row r="9" spans="2:8">
      <c r="B9" s="30"/>
      <c r="C9" s="2">
        <v>4.7300000000000004</v>
      </c>
      <c r="D9" s="3">
        <v>35</v>
      </c>
      <c r="E9" s="2">
        <v>3.4960619919962601E-4</v>
      </c>
      <c r="F9" s="2">
        <v>3.0700089624216602E-4</v>
      </c>
      <c r="G9" s="2">
        <f t="shared" si="0"/>
        <v>13.877908331528911</v>
      </c>
      <c r="H9" s="33"/>
    </row>
    <row r="10" spans="2:8">
      <c r="B10" s="30"/>
      <c r="C10" s="6">
        <v>5.0599999999999996</v>
      </c>
      <c r="D10" s="7">
        <v>40</v>
      </c>
      <c r="E10" s="6">
        <v>2.2975718403399101E-4</v>
      </c>
      <c r="F10" s="6">
        <v>2.1799589248246401E-4</v>
      </c>
      <c r="G10" s="6">
        <f t="shared" si="0"/>
        <v>5.3951895228820046</v>
      </c>
      <c r="H10" s="33"/>
    </row>
    <row r="11" spans="2:8">
      <c r="B11" s="30"/>
      <c r="C11" s="2">
        <v>4.99</v>
      </c>
      <c r="D11" s="3">
        <v>45</v>
      </c>
      <c r="E11" s="2">
        <v>3.48764695513347E-4</v>
      </c>
      <c r="F11" s="2">
        <v>3.37142282867265E-4</v>
      </c>
      <c r="G11" s="2">
        <f t="shared" si="0"/>
        <v>3.4473316569010093</v>
      </c>
      <c r="H11" s="33"/>
    </row>
    <row r="12" spans="2:8" ht="15.75" thickBot="1">
      <c r="B12" s="31"/>
      <c r="C12" s="8">
        <v>5.0999999999999996</v>
      </c>
      <c r="D12" s="9">
        <v>50</v>
      </c>
      <c r="E12" s="8">
        <v>2.4252354455961701E-4</v>
      </c>
      <c r="F12" s="8">
        <v>2.2641622745472501E-4</v>
      </c>
      <c r="G12" s="8">
        <f t="shared" si="0"/>
        <v>7.1140294518478697</v>
      </c>
      <c r="H12" s="34"/>
    </row>
    <row r="13" spans="2:8">
      <c r="B13" s="23">
        <v>100</v>
      </c>
      <c r="C13" s="4">
        <v>8.83</v>
      </c>
      <c r="D13" s="5">
        <v>5</v>
      </c>
      <c r="E13" s="4">
        <v>1.6701254289354299E-4</v>
      </c>
      <c r="F13" s="4">
        <v>1.5725183320271899E-4</v>
      </c>
      <c r="G13" s="4">
        <f>((E13/F13)-1)*100</f>
        <v>6.2070562180608135</v>
      </c>
      <c r="H13" s="26">
        <f>AVERAGE(G13:G22)</f>
        <v>11.166411180546017</v>
      </c>
    </row>
    <row r="14" spans="2:8">
      <c r="B14" s="24"/>
      <c r="C14" s="6">
        <v>8.3800000000000008</v>
      </c>
      <c r="D14" s="7">
        <v>10</v>
      </c>
      <c r="E14" s="6">
        <v>1.8807700965287399E-4</v>
      </c>
      <c r="F14" s="6">
        <v>1.7048965512362699E-4</v>
      </c>
      <c r="G14" s="6">
        <f t="shared" si="0"/>
        <v>10.315789844547396</v>
      </c>
      <c r="H14" s="27"/>
    </row>
    <row r="15" spans="2:8">
      <c r="B15" s="24"/>
      <c r="C15" s="2">
        <v>8.84</v>
      </c>
      <c r="D15" s="3">
        <v>15</v>
      </c>
      <c r="E15" s="2">
        <v>1.8973526373678001E-4</v>
      </c>
      <c r="F15" s="2">
        <v>1.7833030506136799E-4</v>
      </c>
      <c r="G15" s="2">
        <f t="shared" si="0"/>
        <v>6.3954125304093834</v>
      </c>
      <c r="H15" s="27"/>
    </row>
    <row r="16" spans="2:8">
      <c r="B16" s="24"/>
      <c r="C16" s="6">
        <v>9.19</v>
      </c>
      <c r="D16" s="7">
        <v>20</v>
      </c>
      <c r="E16" s="6">
        <v>1.7270564440363499E-4</v>
      </c>
      <c r="F16" s="6">
        <v>1.60893218845838E-4</v>
      </c>
      <c r="G16" s="6">
        <f t="shared" si="0"/>
        <v>7.3417796241090905</v>
      </c>
      <c r="H16" s="27"/>
    </row>
    <row r="17" spans="2:8">
      <c r="B17" s="24"/>
      <c r="C17" s="2">
        <v>8.8800000000000008</v>
      </c>
      <c r="D17" s="3">
        <v>25</v>
      </c>
      <c r="E17" s="2">
        <v>1.75170048863861E-4</v>
      </c>
      <c r="F17" s="2">
        <v>1.5363571917258301E-4</v>
      </c>
      <c r="G17" s="2">
        <f t="shared" si="0"/>
        <v>14.01648640514901</v>
      </c>
      <c r="H17" s="27"/>
    </row>
    <row r="18" spans="2:8">
      <c r="B18" s="24"/>
      <c r="C18" s="6">
        <v>9.41</v>
      </c>
      <c r="D18" s="7">
        <v>30</v>
      </c>
      <c r="E18" s="6">
        <v>1.43898253678295E-4</v>
      </c>
      <c r="F18" s="6">
        <v>1.3106203513224701E-4</v>
      </c>
      <c r="G18" s="6">
        <f t="shared" si="0"/>
        <v>9.7940021556171644</v>
      </c>
      <c r="H18" s="27"/>
    </row>
    <row r="19" spans="2:8">
      <c r="B19" s="24"/>
      <c r="C19" s="2">
        <v>9.27</v>
      </c>
      <c r="D19" s="3">
        <v>35</v>
      </c>
      <c r="E19" s="2">
        <v>1.6841092095509099E-4</v>
      </c>
      <c r="F19" s="2">
        <v>1.4665993919183701E-4</v>
      </c>
      <c r="G19" s="2">
        <f t="shared" si="0"/>
        <v>14.830895119084175</v>
      </c>
      <c r="H19" s="27"/>
    </row>
    <row r="20" spans="2:8">
      <c r="B20" s="24"/>
      <c r="C20" s="6">
        <v>9.24</v>
      </c>
      <c r="D20" s="7">
        <v>40</v>
      </c>
      <c r="E20" s="6">
        <v>1.6615172425252201E-4</v>
      </c>
      <c r="F20" s="6">
        <v>1.4713277323615299E-4</v>
      </c>
      <c r="G20" s="6">
        <f t="shared" si="0"/>
        <v>12.926386554165582</v>
      </c>
      <c r="H20" s="27"/>
    </row>
    <row r="21" spans="2:8">
      <c r="B21" s="24"/>
      <c r="C21" s="2">
        <v>9.4600000000000009</v>
      </c>
      <c r="D21" s="3">
        <v>45</v>
      </c>
      <c r="E21" s="2">
        <v>1.57799712621538E-4</v>
      </c>
      <c r="F21" s="2">
        <v>1.3977390264508299E-4</v>
      </c>
      <c r="G21" s="2">
        <f t="shared" si="0"/>
        <v>12.896406006653871</v>
      </c>
      <c r="H21" s="27"/>
    </row>
    <row r="22" spans="2:8" ht="15.75" thickBot="1">
      <c r="B22" s="25"/>
      <c r="C22" s="8">
        <v>9.94</v>
      </c>
      <c r="D22" s="9">
        <v>50</v>
      </c>
      <c r="E22" s="8">
        <v>1.6112421099078499E-4</v>
      </c>
      <c r="F22" s="8">
        <v>1.3778378008299499E-4</v>
      </c>
      <c r="G22" s="8">
        <f t="shared" si="0"/>
        <v>16.939897347663656</v>
      </c>
      <c r="H22" s="28"/>
    </row>
    <row r="23" spans="2:8">
      <c r="B23" s="29">
        <v>200</v>
      </c>
      <c r="C23" s="4">
        <v>17.55</v>
      </c>
      <c r="D23" s="5">
        <v>5</v>
      </c>
      <c r="E23" s="4">
        <v>1.6634641716980399E-4</v>
      </c>
      <c r="F23" s="4">
        <v>1.6301963595084101E-4</v>
      </c>
      <c r="G23" s="4">
        <f>((E23/F23)-1)*100</f>
        <v>2.04072423518733</v>
      </c>
      <c r="H23" s="35">
        <f>AVERAGE(G23:G32)</f>
        <v>13.240154417677962</v>
      </c>
    </row>
    <row r="24" spans="2:8">
      <c r="B24" s="30"/>
      <c r="C24" s="6">
        <v>17.22</v>
      </c>
      <c r="D24" s="7">
        <v>10</v>
      </c>
      <c r="E24" s="6">
        <v>1.5997218788760801E-4</v>
      </c>
      <c r="F24" s="6">
        <v>1.4102877631188201E-4</v>
      </c>
      <c r="G24" s="6">
        <f t="shared" si="0"/>
        <v>13.432302308170829</v>
      </c>
      <c r="H24" s="36"/>
    </row>
    <row r="25" spans="2:8">
      <c r="B25" s="30"/>
      <c r="C25" s="2">
        <v>19.7</v>
      </c>
      <c r="D25" s="3">
        <v>15</v>
      </c>
      <c r="E25" s="2">
        <v>1.52641980733092E-4</v>
      </c>
      <c r="F25" s="2">
        <v>1.2833674333672201E-4</v>
      </c>
      <c r="G25" s="2">
        <f t="shared" si="0"/>
        <v>18.938642795851091</v>
      </c>
      <c r="H25" s="36"/>
    </row>
    <row r="26" spans="2:8">
      <c r="B26" s="30"/>
      <c r="C26" s="6">
        <v>17.47</v>
      </c>
      <c r="D26" s="7">
        <v>20</v>
      </c>
      <c r="E26" s="6">
        <v>1.4189439625971999E-4</v>
      </c>
      <c r="F26" s="6">
        <v>1.3230524598232201E-4</v>
      </c>
      <c r="G26" s="6">
        <f t="shared" si="0"/>
        <v>7.2477475902045674</v>
      </c>
      <c r="H26" s="36"/>
    </row>
    <row r="27" spans="2:8">
      <c r="B27" s="30"/>
      <c r="C27" s="2">
        <v>17.68</v>
      </c>
      <c r="D27" s="3">
        <v>25</v>
      </c>
      <c r="E27" s="2">
        <v>1.3764271955637699E-4</v>
      </c>
      <c r="F27" s="2">
        <v>1.21992973610995E-4</v>
      </c>
      <c r="G27" s="2">
        <f t="shared" si="0"/>
        <v>12.828399441499894</v>
      </c>
      <c r="H27" s="36"/>
    </row>
    <row r="28" spans="2:8">
      <c r="B28" s="30"/>
      <c r="C28" s="6">
        <v>17.809999999999999</v>
      </c>
      <c r="D28" s="7">
        <v>30</v>
      </c>
      <c r="E28" s="6">
        <v>1.4117597441138801E-4</v>
      </c>
      <c r="F28" s="6">
        <v>1.21543115107863E-4</v>
      </c>
      <c r="G28" s="6">
        <f t="shared" si="0"/>
        <v>16.152999934304702</v>
      </c>
      <c r="H28" s="36"/>
    </row>
    <row r="29" spans="2:8">
      <c r="B29" s="30"/>
      <c r="C29" s="2">
        <v>18.18</v>
      </c>
      <c r="D29" s="3">
        <v>35</v>
      </c>
      <c r="E29" s="2">
        <v>1.2811984884163099E-4</v>
      </c>
      <c r="F29" s="2">
        <v>1.11011249329543E-4</v>
      </c>
      <c r="G29" s="2">
        <f t="shared" si="0"/>
        <v>15.411590821124953</v>
      </c>
      <c r="H29" s="36"/>
    </row>
    <row r="30" spans="2:8">
      <c r="B30" s="30"/>
      <c r="C30" s="6">
        <v>20.170000000000002</v>
      </c>
      <c r="D30" s="7">
        <v>40</v>
      </c>
      <c r="E30" s="6">
        <v>1.2869335682058901E-4</v>
      </c>
      <c r="F30" s="6">
        <v>1.17463004785399E-4</v>
      </c>
      <c r="G30" s="6">
        <f t="shared" si="0"/>
        <v>9.5607566447899686</v>
      </c>
      <c r="H30" s="36"/>
    </row>
    <row r="31" spans="2:8">
      <c r="B31" s="30"/>
      <c r="C31" s="2">
        <v>18.72</v>
      </c>
      <c r="D31" s="3">
        <v>45</v>
      </c>
      <c r="E31" s="2">
        <v>1.2980980388917001E-4</v>
      </c>
      <c r="F31" s="2">
        <v>1.12386374328554E-4</v>
      </c>
      <c r="G31" s="2">
        <f t="shared" si="0"/>
        <v>15.503151218029142</v>
      </c>
      <c r="H31" s="36"/>
    </row>
    <row r="32" spans="2:8" ht="15.75" thickBot="1">
      <c r="B32" s="31"/>
      <c r="C32" s="8">
        <v>19.010000000000002</v>
      </c>
      <c r="D32" s="9">
        <v>50</v>
      </c>
      <c r="E32" s="8">
        <v>1.3820055596453301E-4</v>
      </c>
      <c r="F32" s="8">
        <v>1.13946732747439E-4</v>
      </c>
      <c r="G32" s="8">
        <f t="shared" si="0"/>
        <v>21.285229187617148</v>
      </c>
      <c r="H32" s="37"/>
    </row>
    <row r="33" spans="2:8">
      <c r="B33" s="23">
        <v>500</v>
      </c>
      <c r="C33" s="4">
        <v>41.28</v>
      </c>
      <c r="D33" s="5">
        <v>5</v>
      </c>
      <c r="E33" s="4">
        <v>1.64940823395048E-4</v>
      </c>
      <c r="F33" s="4">
        <v>1.5991791830898301E-4</v>
      </c>
      <c r="G33" s="4">
        <f t="shared" si="0"/>
        <v>3.1409270075414941</v>
      </c>
      <c r="H33" s="26">
        <f>AVERAGE(G33:G42)</f>
        <v>10.678539872695548</v>
      </c>
    </row>
    <row r="34" spans="2:8">
      <c r="B34" s="24"/>
      <c r="C34" s="6">
        <v>43.13</v>
      </c>
      <c r="D34" s="7">
        <v>10</v>
      </c>
      <c r="E34" s="6">
        <v>1.32009144715543E-4</v>
      </c>
      <c r="F34" s="6">
        <v>1.2453012293802801E-4</v>
      </c>
      <c r="G34" s="6">
        <f t="shared" si="0"/>
        <v>6.0057932980897455</v>
      </c>
      <c r="H34" s="27"/>
    </row>
    <row r="35" spans="2:8">
      <c r="B35" s="24"/>
      <c r="C35" s="2">
        <v>43.65</v>
      </c>
      <c r="D35" s="3">
        <v>15</v>
      </c>
      <c r="E35" s="2">
        <v>1.23560525694203E-4</v>
      </c>
      <c r="F35" s="2">
        <v>1.0593059710771901E-4</v>
      </c>
      <c r="G35" s="2">
        <f t="shared" si="0"/>
        <v>16.642904947053605</v>
      </c>
      <c r="H35" s="27"/>
    </row>
    <row r="36" spans="2:8">
      <c r="B36" s="24"/>
      <c r="C36" s="6">
        <v>44.38</v>
      </c>
      <c r="D36" s="7">
        <v>20</v>
      </c>
      <c r="E36" s="6">
        <v>1.19792110946645E-4</v>
      </c>
      <c r="F36" s="6">
        <v>1.10628576859569E-4</v>
      </c>
      <c r="G36" s="6">
        <f t="shared" si="0"/>
        <v>8.2831528228986642</v>
      </c>
      <c r="H36" s="27"/>
    </row>
    <row r="37" spans="2:8">
      <c r="B37" s="24"/>
      <c r="C37" s="2">
        <v>45.22</v>
      </c>
      <c r="D37" s="3">
        <v>25</v>
      </c>
      <c r="E37" s="2">
        <v>1.31422268718678E-4</v>
      </c>
      <c r="F37" s="2">
        <v>1.18281526830258E-4</v>
      </c>
      <c r="G37" s="2">
        <f t="shared" si="0"/>
        <v>11.109716149739812</v>
      </c>
      <c r="H37" s="27"/>
    </row>
    <row r="38" spans="2:8">
      <c r="B38" s="24"/>
      <c r="C38" s="6">
        <v>45.01</v>
      </c>
      <c r="D38" s="7">
        <v>30</v>
      </c>
      <c r="E38" s="6">
        <v>1.0114346586736501E-4</v>
      </c>
      <c r="F38" s="6">
        <v>9.5773782853248704E-5</v>
      </c>
      <c r="G38" s="6">
        <f t="shared" si="0"/>
        <v>5.6066314330969869</v>
      </c>
      <c r="H38" s="27"/>
    </row>
    <row r="39" spans="2:8">
      <c r="B39" s="24"/>
      <c r="C39" s="2">
        <v>45.25</v>
      </c>
      <c r="D39" s="3">
        <v>35</v>
      </c>
      <c r="E39" s="2">
        <v>1.05829703830154E-4</v>
      </c>
      <c r="F39" s="2">
        <v>8.7283804920651302E-5</v>
      </c>
      <c r="G39" s="2">
        <f t="shared" si="0"/>
        <v>21.247812152967626</v>
      </c>
      <c r="H39" s="27"/>
    </row>
    <row r="40" spans="2:8">
      <c r="B40" s="24"/>
      <c r="C40" s="6">
        <v>62.37</v>
      </c>
      <c r="D40" s="7">
        <v>40</v>
      </c>
      <c r="E40" s="6">
        <v>1.08661481979975E-4</v>
      </c>
      <c r="F40" s="6">
        <v>9.6672095389734006E-5</v>
      </c>
      <c r="G40" s="6">
        <f t="shared" si="0"/>
        <v>12.402117221009568</v>
      </c>
      <c r="H40" s="27"/>
    </row>
    <row r="41" spans="2:8">
      <c r="B41" s="24"/>
      <c r="C41" s="2">
        <v>45.92</v>
      </c>
      <c r="D41" s="3">
        <v>45</v>
      </c>
      <c r="E41" s="2">
        <v>1.00316936411833E-4</v>
      </c>
      <c r="F41" s="2">
        <v>9.1212796964558495E-5</v>
      </c>
      <c r="G41" s="2">
        <f t="shared" si="0"/>
        <v>9.9812085039032272</v>
      </c>
      <c r="H41" s="27"/>
    </row>
    <row r="42" spans="2:8" ht="15.75" thickBot="1">
      <c r="B42" s="25"/>
      <c r="C42" s="8">
        <v>46.63</v>
      </c>
      <c r="D42" s="9">
        <v>50</v>
      </c>
      <c r="E42" s="8">
        <v>1.12552479689681E-4</v>
      </c>
      <c r="F42" s="8">
        <v>1.00166728317203E-4</v>
      </c>
      <c r="G42" s="8">
        <f t="shared" si="0"/>
        <v>12.36513519065474</v>
      </c>
      <c r="H42" s="28"/>
    </row>
    <row r="43" spans="2:8">
      <c r="B43" s="29">
        <v>1000</v>
      </c>
      <c r="C43" s="4">
        <v>89.32</v>
      </c>
      <c r="D43" s="5">
        <v>5</v>
      </c>
      <c r="E43" s="4">
        <v>1.56229301777553E-4</v>
      </c>
      <c r="F43" s="4">
        <v>1.49596445295757E-4</v>
      </c>
      <c r="G43" s="4">
        <f t="shared" si="0"/>
        <v>4.4338329488261774</v>
      </c>
      <c r="H43" s="32">
        <f>AVERAGE(G43:G52)</f>
        <v>20.502424614009421</v>
      </c>
    </row>
    <row r="44" spans="2:8">
      <c r="B44" s="30"/>
      <c r="C44" s="6">
        <v>86.3</v>
      </c>
      <c r="D44" s="7">
        <v>10</v>
      </c>
      <c r="E44" s="6">
        <v>1.2672504310061501E-4</v>
      </c>
      <c r="F44" s="6">
        <v>1.15551303915714E-4</v>
      </c>
      <c r="G44" s="6">
        <f t="shared" si="0"/>
        <v>9.6699377733127321</v>
      </c>
      <c r="H44" s="33"/>
    </row>
    <row r="45" spans="2:8">
      <c r="B45" s="30"/>
      <c r="C45" s="2">
        <v>98.95</v>
      </c>
      <c r="D45" s="3">
        <v>15</v>
      </c>
      <c r="E45" s="2">
        <v>9.0951787510478395E-5</v>
      </c>
      <c r="F45" s="2">
        <v>7.0245512892332706E-5</v>
      </c>
      <c r="G45" s="2">
        <f t="shared" si="0"/>
        <v>29.477006808794727</v>
      </c>
      <c r="H45" s="33"/>
    </row>
    <row r="46" spans="2:8">
      <c r="B46" s="30"/>
      <c r="C46" s="6">
        <v>87.98</v>
      </c>
      <c r="D46" s="7">
        <v>20</v>
      </c>
      <c r="E46" s="6">
        <v>1.0062737599496E-4</v>
      </c>
      <c r="F46" s="6">
        <v>7.8432814646695693E-5</v>
      </c>
      <c r="G46" s="6">
        <f t="shared" si="0"/>
        <v>28.297545419274783</v>
      </c>
      <c r="H46" s="33"/>
    </row>
    <row r="47" spans="2:8">
      <c r="B47" s="30"/>
      <c r="C47" s="2">
        <v>88.25</v>
      </c>
      <c r="D47" s="3">
        <v>25</v>
      </c>
      <c r="E47" s="2">
        <v>1.08433808973711E-4</v>
      </c>
      <c r="F47" s="2">
        <v>9.8212875438718697E-5</v>
      </c>
      <c r="G47" s="2">
        <f t="shared" si="0"/>
        <v>10.406918124874377</v>
      </c>
      <c r="H47" s="33"/>
    </row>
    <row r="48" spans="2:8">
      <c r="B48" s="30"/>
      <c r="C48" s="6">
        <v>89.79</v>
      </c>
      <c r="D48" s="7">
        <v>30</v>
      </c>
      <c r="E48" s="6">
        <v>9.01089051104417E-5</v>
      </c>
      <c r="F48" s="6">
        <v>6.9799243225630704E-5</v>
      </c>
      <c r="G48" s="6">
        <f t="shared" si="0"/>
        <v>29.097252271287033</v>
      </c>
      <c r="H48" s="33"/>
    </row>
    <row r="49" spans="2:8">
      <c r="B49" s="30"/>
      <c r="C49" s="2">
        <v>90.06</v>
      </c>
      <c r="D49" s="3">
        <v>35</v>
      </c>
      <c r="E49" s="2">
        <v>9.4856597253781602E-5</v>
      </c>
      <c r="F49" s="2">
        <v>7.4471421401090399E-5</v>
      </c>
      <c r="G49" s="2">
        <f t="shared" si="0"/>
        <v>27.373152639185051</v>
      </c>
      <c r="H49" s="33"/>
    </row>
    <row r="50" spans="2:8">
      <c r="B50" s="30"/>
      <c r="C50" s="6">
        <v>90.71</v>
      </c>
      <c r="D50" s="7">
        <v>40</v>
      </c>
      <c r="E50" s="6">
        <v>9.8340633150556707E-5</v>
      </c>
      <c r="F50" s="6">
        <v>7.6780107579217202E-5</v>
      </c>
      <c r="G50" s="6">
        <f t="shared" si="0"/>
        <v>28.080874397179791</v>
      </c>
      <c r="H50" s="33"/>
    </row>
    <row r="51" spans="2:8" ht="21">
      <c r="B51" s="30"/>
      <c r="C51" s="14">
        <v>91.17</v>
      </c>
      <c r="D51" s="15">
        <v>45</v>
      </c>
      <c r="E51" s="14">
        <v>8.8012025204797298E-5</v>
      </c>
      <c r="F51" s="14">
        <v>7.2130577774108304E-5</v>
      </c>
      <c r="G51" s="14">
        <f t="shared" si="0"/>
        <v>22.017635128925495</v>
      </c>
      <c r="H51" s="33"/>
    </row>
    <row r="52" spans="2:8" ht="15.75" thickBot="1">
      <c r="B52" s="31"/>
      <c r="C52" s="8">
        <v>94.92</v>
      </c>
      <c r="D52" s="9">
        <v>50</v>
      </c>
      <c r="E52" s="8">
        <v>9.48236112091937E-5</v>
      </c>
      <c r="F52" s="8">
        <v>8.1624806089274502E-5</v>
      </c>
      <c r="G52" s="8">
        <f t="shared" si="0"/>
        <v>16.170090628433996</v>
      </c>
      <c r="H52" s="34"/>
    </row>
    <row r="56" spans="2:8">
      <c r="C56" s="16"/>
    </row>
    <row r="57" spans="2:8">
      <c r="C57" s="16"/>
    </row>
    <row r="58" spans="2:8">
      <c r="C58" s="16"/>
    </row>
    <row r="59" spans="2:8">
      <c r="C59" s="16"/>
    </row>
    <row r="60" spans="2:8">
      <c r="C60" s="16"/>
    </row>
  </sheetData>
  <mergeCells count="10">
    <mergeCell ref="B33:B42"/>
    <mergeCell ref="H33:H42"/>
    <mergeCell ref="B43:B52"/>
    <mergeCell ref="H43:H52"/>
    <mergeCell ref="B3:B12"/>
    <mergeCell ref="H3:H12"/>
    <mergeCell ref="B13:B22"/>
    <mergeCell ref="H13:H22"/>
    <mergeCell ref="B23:B32"/>
    <mergeCell ref="H23:H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E553-6579-4CC4-9759-E5D54C25E9FA}">
  <dimension ref="B1:H60"/>
  <sheetViews>
    <sheetView zoomScale="55" zoomScaleNormal="55" workbookViewId="0">
      <selection activeCell="F24" sqref="F24"/>
    </sheetView>
  </sheetViews>
  <sheetFormatPr defaultRowHeight="15"/>
  <cols>
    <col min="1" max="1" width="3.42578125" style="1" customWidth="1"/>
    <col min="2" max="2" width="24.42578125" style="1" bestFit="1" customWidth="1"/>
    <col min="3" max="3" width="35.140625" style="1" bestFit="1" customWidth="1"/>
    <col min="4" max="4" width="26.7109375" style="1" bestFit="1" customWidth="1"/>
    <col min="5" max="5" width="40" style="1" bestFit="1" customWidth="1"/>
    <col min="6" max="6" width="44.85546875" style="1" bestFit="1" customWidth="1"/>
    <col min="7" max="7" width="33.5703125" style="1" customWidth="1"/>
    <col min="8" max="8" width="42.42578125" style="1" bestFit="1" customWidth="1"/>
    <col min="9" max="16384" width="9.140625" style="1"/>
  </cols>
  <sheetData>
    <row r="1" spans="2:8" ht="15.75" thickBot="1"/>
    <row r="2" spans="2:8" ht="36.75" customHeight="1" thickBot="1">
      <c r="B2" s="10" t="s">
        <v>4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5</v>
      </c>
      <c r="H2" s="12" t="s">
        <v>6</v>
      </c>
    </row>
    <row r="3" spans="2:8">
      <c r="B3" s="29">
        <v>50</v>
      </c>
      <c r="C3" s="4">
        <v>6.8</v>
      </c>
      <c r="D3" s="5">
        <v>5</v>
      </c>
      <c r="E3" s="4">
        <v>3.8659648375629903E-4</v>
      </c>
      <c r="F3" s="4">
        <v>3.6151079310685401E-4</v>
      </c>
      <c r="G3" s="4">
        <f>((E3/F3)-1)*100</f>
        <v>6.9391263353042687</v>
      </c>
      <c r="H3" s="32">
        <f>AVERAGE(G3:G12)</f>
        <v>11.326369274831158</v>
      </c>
    </row>
    <row r="4" spans="2:8">
      <c r="B4" s="30"/>
      <c r="C4" s="6">
        <v>6.79</v>
      </c>
      <c r="D4" s="7">
        <v>10</v>
      </c>
      <c r="E4" s="6">
        <v>3.7969777941792801E-4</v>
      </c>
      <c r="F4" s="6">
        <v>3.6486338207161799E-4</v>
      </c>
      <c r="G4" s="6">
        <f t="shared" ref="G4:G52" si="0">((E4/F4)-1)*100</f>
        <v>4.0657402401094389</v>
      </c>
      <c r="H4" s="33"/>
    </row>
    <row r="5" spans="2:8">
      <c r="B5" s="30"/>
      <c r="C5" s="2">
        <v>7.26</v>
      </c>
      <c r="D5" s="3">
        <v>15</v>
      </c>
      <c r="E5" s="2">
        <v>4.2846253729238799E-4</v>
      </c>
      <c r="F5" s="2">
        <v>3.7355268220927299E-4</v>
      </c>
      <c r="G5" s="2">
        <f t="shared" si="0"/>
        <v>14.699360411057949</v>
      </c>
      <c r="H5" s="33"/>
    </row>
    <row r="6" spans="2:8">
      <c r="B6" s="30"/>
      <c r="C6" s="6">
        <v>11.03</v>
      </c>
      <c r="D6" s="7">
        <v>20</v>
      </c>
      <c r="E6" s="6">
        <v>3.9235207377957099E-4</v>
      </c>
      <c r="F6" s="6">
        <v>3.6143688400618501E-4</v>
      </c>
      <c r="G6" s="6">
        <f t="shared" si="0"/>
        <v>8.5534130968373923</v>
      </c>
      <c r="H6" s="33"/>
    </row>
    <row r="7" spans="2:8">
      <c r="B7" s="30"/>
      <c r="C7" s="2">
        <v>6.86</v>
      </c>
      <c r="D7" s="3">
        <v>25</v>
      </c>
      <c r="E7" s="2">
        <v>4.0208330039518802E-4</v>
      </c>
      <c r="F7" s="2">
        <v>3.42372006016159E-4</v>
      </c>
      <c r="G7" s="2">
        <f t="shared" si="0"/>
        <v>17.440472155953902</v>
      </c>
      <c r="H7" s="33"/>
    </row>
    <row r="8" spans="2:8">
      <c r="B8" s="30"/>
      <c r="C8" s="6">
        <v>7.09</v>
      </c>
      <c r="D8" s="7">
        <v>30</v>
      </c>
      <c r="E8" s="6">
        <v>4.0912942526203299E-4</v>
      </c>
      <c r="F8" s="6">
        <v>3.5577616876388397E-4</v>
      </c>
      <c r="G8" s="6">
        <f t="shared" si="0"/>
        <v>14.996298567023381</v>
      </c>
      <c r="H8" s="33"/>
    </row>
    <row r="9" spans="2:8">
      <c r="B9" s="30"/>
      <c r="C9" s="2">
        <v>7.95</v>
      </c>
      <c r="D9" s="3">
        <v>35</v>
      </c>
      <c r="E9" s="2">
        <v>3.9568920830384099E-4</v>
      </c>
      <c r="F9" s="2">
        <v>3.59362668450188E-4</v>
      </c>
      <c r="G9" s="2">
        <f t="shared" si="0"/>
        <v>10.10860143328669</v>
      </c>
      <c r="H9" s="33"/>
    </row>
    <row r="10" spans="2:8">
      <c r="B10" s="30"/>
      <c r="C10" s="6">
        <v>7.61</v>
      </c>
      <c r="D10" s="7">
        <v>40</v>
      </c>
      <c r="E10" s="6">
        <v>3.9343409764332101E-4</v>
      </c>
      <c r="F10" s="6">
        <v>3.51622044601758E-4</v>
      </c>
      <c r="G10" s="6">
        <f t="shared" si="0"/>
        <v>11.891192171673627</v>
      </c>
      <c r="H10" s="33"/>
    </row>
    <row r="11" spans="2:8">
      <c r="B11" s="30"/>
      <c r="C11" s="2">
        <v>7.61</v>
      </c>
      <c r="D11" s="3">
        <v>45</v>
      </c>
      <c r="E11" s="2">
        <v>3.9782905743066102E-4</v>
      </c>
      <c r="F11" s="2">
        <v>3.6477433519881499E-4</v>
      </c>
      <c r="G11" s="2">
        <f t="shared" si="0"/>
        <v>9.0616907611743116</v>
      </c>
      <c r="H11" s="33"/>
    </row>
    <row r="12" spans="2:8" ht="15.75" thickBot="1">
      <c r="B12" s="31"/>
      <c r="C12" s="8">
        <v>7.94</v>
      </c>
      <c r="D12" s="9">
        <v>50</v>
      </c>
      <c r="E12" s="8">
        <v>3.84749028470047E-4</v>
      </c>
      <c r="F12" s="8">
        <v>3.3309355432672001E-4</v>
      </c>
      <c r="G12" s="8">
        <f t="shared" si="0"/>
        <v>15.507797575890624</v>
      </c>
      <c r="H12" s="34"/>
    </row>
    <row r="13" spans="2:8" ht="21">
      <c r="B13" s="23">
        <v>100</v>
      </c>
      <c r="C13" s="19">
        <v>12.92</v>
      </c>
      <c r="D13" s="20">
        <v>5</v>
      </c>
      <c r="E13" s="19">
        <v>4.3883694958813502E-4</v>
      </c>
      <c r="F13" s="19">
        <v>3.83970989882567E-4</v>
      </c>
      <c r="G13" s="19">
        <f>((E13/F13)-1)*100</f>
        <v>14.289089840445524</v>
      </c>
      <c r="H13" s="26">
        <f>AVERAGE(G13:G22)</f>
        <v>22.100750042415385</v>
      </c>
    </row>
    <row r="14" spans="2:8">
      <c r="B14" s="24"/>
      <c r="C14" s="6">
        <v>12.35</v>
      </c>
      <c r="D14" s="7">
        <v>10</v>
      </c>
      <c r="E14" s="6">
        <v>3.9155814260563799E-4</v>
      </c>
      <c r="F14" s="6">
        <v>3.26299995859187E-4</v>
      </c>
      <c r="G14" s="6">
        <f t="shared" si="0"/>
        <v>19.999432293775698</v>
      </c>
      <c r="H14" s="27"/>
    </row>
    <row r="15" spans="2:8">
      <c r="B15" s="24"/>
      <c r="C15" s="2">
        <v>12.59</v>
      </c>
      <c r="D15" s="3">
        <v>15</v>
      </c>
      <c r="E15" s="2">
        <v>3.7283505473365101E-4</v>
      </c>
      <c r="F15" s="2">
        <v>3.1898288431171298E-4</v>
      </c>
      <c r="G15" s="2">
        <f t="shared" si="0"/>
        <v>16.882463941016091</v>
      </c>
      <c r="H15" s="27"/>
    </row>
    <row r="16" spans="2:8">
      <c r="B16" s="24"/>
      <c r="C16" s="6">
        <v>13.3</v>
      </c>
      <c r="D16" s="7">
        <v>20</v>
      </c>
      <c r="E16" s="6">
        <v>3.6488203878064598E-4</v>
      </c>
      <c r="F16" s="6">
        <v>3.0938642751822003E-4</v>
      </c>
      <c r="G16" s="6">
        <f t="shared" si="0"/>
        <v>17.937312799268735</v>
      </c>
      <c r="H16" s="27"/>
    </row>
    <row r="17" spans="2:8">
      <c r="B17" s="24"/>
      <c r="C17" s="2">
        <v>13.14</v>
      </c>
      <c r="D17" s="3">
        <v>25</v>
      </c>
      <c r="E17" s="2">
        <v>3.8519120536075E-4</v>
      </c>
      <c r="F17" s="2">
        <v>3.0889166242857499E-4</v>
      </c>
      <c r="G17" s="2">
        <f t="shared" si="0"/>
        <v>24.701069084316174</v>
      </c>
      <c r="H17" s="27"/>
    </row>
    <row r="18" spans="2:8">
      <c r="B18" s="24"/>
      <c r="C18" s="6">
        <v>13.58</v>
      </c>
      <c r="D18" s="7">
        <v>30</v>
      </c>
      <c r="E18" s="6">
        <v>3.65504385123224E-4</v>
      </c>
      <c r="F18" s="6">
        <v>2.9705604194702297E-4</v>
      </c>
      <c r="G18" s="6">
        <f t="shared" si="0"/>
        <v>23.042232276294893</v>
      </c>
      <c r="H18" s="27"/>
    </row>
    <row r="19" spans="2:8">
      <c r="B19" s="24"/>
      <c r="C19" s="2">
        <v>14.14</v>
      </c>
      <c r="D19" s="3">
        <v>35</v>
      </c>
      <c r="E19" s="2">
        <v>3.7063659389483401E-4</v>
      </c>
      <c r="F19" s="2">
        <v>3.0453298770226101E-4</v>
      </c>
      <c r="G19" s="2">
        <f t="shared" si="0"/>
        <v>21.706550312113258</v>
      </c>
      <c r="H19" s="27"/>
    </row>
    <row r="20" spans="2:8">
      <c r="B20" s="24"/>
      <c r="C20" s="6">
        <v>14.48</v>
      </c>
      <c r="D20" s="7">
        <v>40</v>
      </c>
      <c r="E20" s="6">
        <v>3.6247980457602898E-4</v>
      </c>
      <c r="F20" s="6">
        <v>3.00652478708868E-4</v>
      </c>
      <c r="G20" s="6">
        <f t="shared" si="0"/>
        <v>20.564382549804439</v>
      </c>
      <c r="H20" s="27"/>
    </row>
    <row r="21" spans="2:8">
      <c r="B21" s="24"/>
      <c r="C21" s="2">
        <v>15.2</v>
      </c>
      <c r="D21" s="3">
        <v>45</v>
      </c>
      <c r="E21" s="2">
        <v>3.8182532560619199E-4</v>
      </c>
      <c r="F21" s="2">
        <v>2.9558148792924697E-4</v>
      </c>
      <c r="G21" s="2">
        <f t="shared" si="0"/>
        <v>29.177685747894031</v>
      </c>
      <c r="H21" s="27"/>
    </row>
    <row r="22" spans="2:8" ht="15.75" thickBot="1">
      <c r="B22" s="25"/>
      <c r="C22" s="8">
        <v>15.71</v>
      </c>
      <c r="D22" s="9">
        <v>50</v>
      </c>
      <c r="E22" s="8">
        <v>3.8818146579709499E-4</v>
      </c>
      <c r="F22" s="8">
        <v>2.92509545201824E-4</v>
      </c>
      <c r="G22" s="8">
        <f t="shared" si="0"/>
        <v>32.707281579224997</v>
      </c>
      <c r="H22" s="28"/>
    </row>
    <row r="23" spans="2:8">
      <c r="B23" s="29">
        <v>200</v>
      </c>
      <c r="C23" s="4">
        <v>24.85</v>
      </c>
      <c r="D23" s="5">
        <v>5</v>
      </c>
      <c r="E23" s="4">
        <v>3.9912350982474799E-4</v>
      </c>
      <c r="F23" s="4">
        <v>3.3096813264706299E-4</v>
      </c>
      <c r="G23" s="4">
        <f>((E23/F23)-1)*100</f>
        <v>20.592730977626882</v>
      </c>
      <c r="H23" s="32">
        <f>AVERAGE(G23:G32)</f>
        <v>32.658361411831507</v>
      </c>
    </row>
    <row r="24" spans="2:8">
      <c r="B24" s="30"/>
      <c r="C24" s="6">
        <v>25.55</v>
      </c>
      <c r="D24" s="7">
        <v>10</v>
      </c>
      <c r="E24" s="6">
        <v>3.71237329802484E-4</v>
      </c>
      <c r="F24" s="6">
        <v>2.9334834828199398E-4</v>
      </c>
      <c r="G24" s="6">
        <f t="shared" si="0"/>
        <v>26.551702771346708</v>
      </c>
      <c r="H24" s="33"/>
    </row>
    <row r="25" spans="2:8">
      <c r="B25" s="30"/>
      <c r="C25" s="2">
        <v>25.36</v>
      </c>
      <c r="D25" s="3">
        <v>15</v>
      </c>
      <c r="E25" s="2">
        <v>3.6820330005492101E-4</v>
      </c>
      <c r="F25" s="2">
        <v>2.7048718409596598E-4</v>
      </c>
      <c r="G25" s="2">
        <f t="shared" si="0"/>
        <v>36.125968882979073</v>
      </c>
      <c r="H25" s="33"/>
    </row>
    <row r="26" spans="2:8">
      <c r="B26" s="30"/>
      <c r="C26" s="6">
        <v>25.99</v>
      </c>
      <c r="D26" s="7">
        <v>20</v>
      </c>
      <c r="E26" s="6">
        <v>3.6817990672903902E-4</v>
      </c>
      <c r="F26" s="6">
        <v>2.8524238116836603E-4</v>
      </c>
      <c r="G26" s="6">
        <f t="shared" si="0"/>
        <v>29.076158045293642</v>
      </c>
      <c r="H26" s="33"/>
    </row>
    <row r="27" spans="2:8">
      <c r="B27" s="30"/>
      <c r="C27" s="2">
        <v>26.26</v>
      </c>
      <c r="D27" s="3">
        <v>25</v>
      </c>
      <c r="E27" s="2">
        <v>3.7224347173243498E-4</v>
      </c>
      <c r="F27" s="2">
        <v>2.7199321515759302E-4</v>
      </c>
      <c r="G27" s="2">
        <f t="shared" si="0"/>
        <v>36.857631362884156</v>
      </c>
      <c r="H27" s="33"/>
    </row>
    <row r="28" spans="2:8">
      <c r="B28" s="30"/>
      <c r="C28" s="6">
        <v>26.75</v>
      </c>
      <c r="D28" s="7">
        <v>30</v>
      </c>
      <c r="E28" s="6">
        <v>3.48684702374315E-4</v>
      </c>
      <c r="F28" s="6">
        <v>2.6653680338438999E-4</v>
      </c>
      <c r="G28" s="6">
        <f t="shared" si="0"/>
        <v>30.820471299587915</v>
      </c>
      <c r="H28" s="33"/>
    </row>
    <row r="29" spans="2:8">
      <c r="B29" s="30"/>
      <c r="C29" s="2">
        <v>28.05</v>
      </c>
      <c r="D29" s="3">
        <v>35</v>
      </c>
      <c r="E29" s="2">
        <v>3.56852855256196E-4</v>
      </c>
      <c r="F29" s="2">
        <v>2.6257863291193902E-4</v>
      </c>
      <c r="G29" s="2">
        <f t="shared" si="0"/>
        <v>35.903234508755212</v>
      </c>
      <c r="H29" s="33"/>
    </row>
    <row r="30" spans="2:8">
      <c r="B30" s="30"/>
      <c r="C30" s="6">
        <v>29.29</v>
      </c>
      <c r="D30" s="7">
        <v>40</v>
      </c>
      <c r="E30" s="6">
        <v>3.62759959700793E-4</v>
      </c>
      <c r="F30" s="6">
        <v>2.6086794482264701E-4</v>
      </c>
      <c r="G30" s="6">
        <f t="shared" si="0"/>
        <v>39.058848317840678</v>
      </c>
      <c r="H30" s="33"/>
    </row>
    <row r="31" spans="2:8">
      <c r="B31" s="30"/>
      <c r="C31" s="2">
        <v>31.2</v>
      </c>
      <c r="D31" s="3">
        <v>45</v>
      </c>
      <c r="E31" s="2">
        <v>3.4878441819353101E-4</v>
      </c>
      <c r="F31" s="2">
        <v>2.5993358166027898E-4</v>
      </c>
      <c r="G31" s="2">
        <f t="shared" si="0"/>
        <v>34.182130668047314</v>
      </c>
      <c r="H31" s="33"/>
    </row>
    <row r="32" spans="2:8" ht="15.75" thickBot="1">
      <c r="B32" s="31"/>
      <c r="C32" s="8">
        <v>31.19</v>
      </c>
      <c r="D32" s="9">
        <v>50</v>
      </c>
      <c r="E32" s="8">
        <v>3.5102495745037801E-4</v>
      </c>
      <c r="F32" s="8">
        <v>2.55449280323566E-4</v>
      </c>
      <c r="G32" s="8">
        <f t="shared" si="0"/>
        <v>37.414737283953457</v>
      </c>
      <c r="H32" s="34"/>
    </row>
    <row r="33" spans="2:8">
      <c r="B33" s="23">
        <v>500</v>
      </c>
      <c r="C33" s="4">
        <v>59.36</v>
      </c>
      <c r="D33" s="5">
        <v>5</v>
      </c>
      <c r="E33" s="4">
        <v>3.6367901801120402E-4</v>
      </c>
      <c r="F33" s="4">
        <v>2.97725680712154E-4</v>
      </c>
      <c r="G33" s="4">
        <f t="shared" si="0"/>
        <v>22.152384416853433</v>
      </c>
      <c r="H33" s="26">
        <f>AVERAGE(G33:G42)</f>
        <v>50.623314379215259</v>
      </c>
    </row>
    <row r="34" spans="2:8">
      <c r="B34" s="24"/>
      <c r="C34" s="6">
        <v>60.26</v>
      </c>
      <c r="D34" s="7">
        <v>10</v>
      </c>
      <c r="E34" s="6">
        <v>3.5587898092408199E-4</v>
      </c>
      <c r="F34" s="6">
        <v>2.5278349461997998E-4</v>
      </c>
      <c r="G34" s="6">
        <f t="shared" si="0"/>
        <v>40.784105172329312</v>
      </c>
      <c r="H34" s="27"/>
    </row>
    <row r="35" spans="2:8">
      <c r="B35" s="24"/>
      <c r="C35" s="2">
        <v>60.18</v>
      </c>
      <c r="D35" s="3">
        <v>15</v>
      </c>
      <c r="E35" s="2">
        <v>3.4825668442768599E-4</v>
      </c>
      <c r="F35" s="2">
        <v>2.4478914665444898E-4</v>
      </c>
      <c r="G35" s="2">
        <f t="shared" si="0"/>
        <v>42.268025027798558</v>
      </c>
      <c r="H35" s="27"/>
    </row>
    <row r="36" spans="2:8">
      <c r="B36" s="24"/>
      <c r="C36" s="6">
        <v>62.24</v>
      </c>
      <c r="D36" s="7">
        <v>20</v>
      </c>
      <c r="E36" s="6">
        <v>3.8669707280065198E-4</v>
      </c>
      <c r="F36" s="6">
        <v>2.3972606343204E-4</v>
      </c>
      <c r="G36" s="6">
        <f t="shared" si="0"/>
        <v>61.30789754960324</v>
      </c>
      <c r="H36" s="27"/>
    </row>
    <row r="37" spans="2:8" ht="21">
      <c r="B37" s="24"/>
      <c r="C37" s="14">
        <v>63.37</v>
      </c>
      <c r="D37" s="15">
        <v>25</v>
      </c>
      <c r="E37" s="14">
        <v>3.4313701560095199E-4</v>
      </c>
      <c r="F37" s="14">
        <v>2.41760615671551E-4</v>
      </c>
      <c r="G37" s="14">
        <f t="shared" si="0"/>
        <v>41.932553674138575</v>
      </c>
      <c r="H37" s="27"/>
    </row>
    <row r="38" spans="2:8">
      <c r="B38" s="24"/>
      <c r="C38" s="6">
        <v>63.73</v>
      </c>
      <c r="D38" s="7">
        <v>30</v>
      </c>
      <c r="E38" s="6">
        <v>3.56856449540903E-4</v>
      </c>
      <c r="F38" s="6">
        <v>2.34565545666275E-4</v>
      </c>
      <c r="G38" s="6">
        <f t="shared" si="0"/>
        <v>52.135066779421969</v>
      </c>
      <c r="H38" s="27"/>
    </row>
    <row r="39" spans="2:8">
      <c r="B39" s="24"/>
      <c r="C39" s="2">
        <v>66.69</v>
      </c>
      <c r="D39" s="3">
        <v>35</v>
      </c>
      <c r="E39" s="2">
        <v>3.6839776459937499E-4</v>
      </c>
      <c r="F39" s="2">
        <v>2.29852220747863E-4</v>
      </c>
      <c r="G39" s="2">
        <f t="shared" si="0"/>
        <v>60.275921372754482</v>
      </c>
      <c r="H39" s="27"/>
    </row>
    <row r="40" spans="2:8">
      <c r="B40" s="24"/>
      <c r="C40" s="6">
        <v>69.84</v>
      </c>
      <c r="D40" s="7">
        <v>40</v>
      </c>
      <c r="E40" s="6">
        <v>3.5843103768915397E-4</v>
      </c>
      <c r="F40" s="6">
        <v>2.2793063044590899E-4</v>
      </c>
      <c r="G40" s="6">
        <f t="shared" si="0"/>
        <v>57.254440523391835</v>
      </c>
      <c r="H40" s="27"/>
    </row>
    <row r="41" spans="2:8">
      <c r="B41" s="24"/>
      <c r="C41" s="2">
        <v>72.36</v>
      </c>
      <c r="D41" s="3">
        <v>45</v>
      </c>
      <c r="E41" s="2">
        <v>3.5611455809797098E-4</v>
      </c>
      <c r="F41" s="2">
        <v>2.1953874020140001E-4</v>
      </c>
      <c r="G41" s="2">
        <f t="shared" si="0"/>
        <v>62.210349650034111</v>
      </c>
      <c r="H41" s="27"/>
    </row>
    <row r="42" spans="2:8" ht="15.75" thickBot="1">
      <c r="B42" s="25"/>
      <c r="C42" s="8">
        <v>75.849999999999994</v>
      </c>
      <c r="D42" s="9">
        <v>50</v>
      </c>
      <c r="E42" s="8">
        <v>3.5071864251724001E-4</v>
      </c>
      <c r="F42" s="8">
        <v>2.1138784280632199E-4</v>
      </c>
      <c r="G42" s="8">
        <f t="shared" si="0"/>
        <v>65.912399625827049</v>
      </c>
      <c r="H42" s="28"/>
    </row>
    <row r="43" spans="2:8">
      <c r="B43" s="29">
        <v>1000</v>
      </c>
      <c r="C43" s="4">
        <v>119.29</v>
      </c>
      <c r="D43" s="5">
        <v>5</v>
      </c>
      <c r="E43" s="4">
        <v>3.9397882839373503E-4</v>
      </c>
      <c r="F43" s="4">
        <v>3.0218839037783601E-4</v>
      </c>
      <c r="G43" s="4">
        <f t="shared" si="0"/>
        <v>30.375236421601247</v>
      </c>
      <c r="H43" s="32">
        <f>AVERAGE(G43:G52)</f>
        <v>89.047924981525085</v>
      </c>
    </row>
    <row r="44" spans="2:8">
      <c r="B44" s="30"/>
      <c r="C44" s="6">
        <v>121.18</v>
      </c>
      <c r="D44" s="7">
        <v>10</v>
      </c>
      <c r="E44" s="6">
        <v>3.6665257151884503E-4</v>
      </c>
      <c r="F44" s="6">
        <v>2.5258794758356698E-4</v>
      </c>
      <c r="G44" s="6">
        <f t="shared" si="0"/>
        <v>45.158379497715572</v>
      </c>
      <c r="H44" s="33"/>
    </row>
    <row r="45" spans="2:8">
      <c r="B45" s="30"/>
      <c r="C45" s="2">
        <v>142.51</v>
      </c>
      <c r="D45" s="3">
        <v>15</v>
      </c>
      <c r="E45" s="2">
        <v>4.1436471327250201E-4</v>
      </c>
      <c r="F45" s="2">
        <v>2.2257293182167601E-4</v>
      </c>
      <c r="G45" s="2">
        <f t="shared" si="0"/>
        <v>86.170308258547962</v>
      </c>
      <c r="H45" s="33"/>
    </row>
    <row r="46" spans="2:8">
      <c r="B46" s="30"/>
      <c r="C46" s="6">
        <v>135.41999999999999</v>
      </c>
      <c r="D46" s="7">
        <v>20</v>
      </c>
      <c r="E46" s="6">
        <v>4.0346848026526601E-4</v>
      </c>
      <c r="F46" s="6">
        <v>2.1236361399171801E-4</v>
      </c>
      <c r="G46" s="6">
        <f t="shared" si="0"/>
        <v>89.98945849593656</v>
      </c>
      <c r="H46" s="33"/>
    </row>
    <row r="47" spans="2:8">
      <c r="B47" s="30"/>
      <c r="C47" s="2">
        <v>131.47999999999999</v>
      </c>
      <c r="D47" s="3">
        <v>25</v>
      </c>
      <c r="E47" s="2">
        <v>4.2234499469512499E-4</v>
      </c>
      <c r="F47" s="2">
        <v>2.0000678061309201E-4</v>
      </c>
      <c r="G47" s="2">
        <f t="shared" si="0"/>
        <v>111.16533819527876</v>
      </c>
      <c r="H47" s="33"/>
    </row>
    <row r="48" spans="2:8">
      <c r="B48" s="30"/>
      <c r="C48" s="6">
        <v>127.84</v>
      </c>
      <c r="D48" s="7">
        <v>30</v>
      </c>
      <c r="E48" s="6">
        <v>4.2089315428252999E-4</v>
      </c>
      <c r="F48" s="6">
        <v>1.96472129473046E-4</v>
      </c>
      <c r="G48" s="6">
        <f t="shared" si="0"/>
        <v>114.22537405758217</v>
      </c>
      <c r="H48" s="33"/>
    </row>
    <row r="49" spans="2:8">
      <c r="B49" s="30"/>
      <c r="C49" s="2">
        <v>129.49</v>
      </c>
      <c r="D49" s="3">
        <v>35</v>
      </c>
      <c r="E49" s="2">
        <v>3.80738573046746E-4</v>
      </c>
      <c r="F49" s="2">
        <v>1.9577225082458499E-4</v>
      </c>
      <c r="G49" s="2">
        <f t="shared" si="0"/>
        <v>94.480357376027584</v>
      </c>
      <c r="H49" s="33"/>
    </row>
    <row r="50" spans="2:8">
      <c r="B50" s="30"/>
      <c r="C50" s="6">
        <v>125.87</v>
      </c>
      <c r="D50" s="7">
        <v>40</v>
      </c>
      <c r="E50" s="6">
        <v>4.1470077219471702E-4</v>
      </c>
      <c r="F50" s="6">
        <v>1.95843586432092E-4</v>
      </c>
      <c r="G50" s="6">
        <f t="shared" si="0"/>
        <v>111.75100995125663</v>
      </c>
      <c r="H50" s="33"/>
    </row>
    <row r="51" spans="2:8">
      <c r="B51" s="30"/>
      <c r="C51" s="2">
        <v>142.06</v>
      </c>
      <c r="D51" s="3">
        <v>45</v>
      </c>
      <c r="E51" s="2">
        <v>4.0009203580208201E-4</v>
      </c>
      <c r="F51" s="2">
        <v>1.9956752766771599E-4</v>
      </c>
      <c r="G51" s="2">
        <f t="shared" si="0"/>
        <v>100.47952714443772</v>
      </c>
      <c r="H51" s="33"/>
    </row>
    <row r="52" spans="2:8" ht="15.75" thickBot="1">
      <c r="B52" s="31"/>
      <c r="C52" s="8">
        <v>130.87</v>
      </c>
      <c r="D52" s="9">
        <v>50</v>
      </c>
      <c r="E52" s="8">
        <v>4.04821147025336E-4</v>
      </c>
      <c r="F52" s="8">
        <v>1.9586452602091801E-4</v>
      </c>
      <c r="G52" s="8">
        <f t="shared" si="0"/>
        <v>106.68426041686678</v>
      </c>
      <c r="H52" s="34"/>
    </row>
    <row r="56" spans="2:8">
      <c r="C56" s="16"/>
    </row>
    <row r="57" spans="2:8">
      <c r="C57" s="16"/>
    </row>
    <row r="58" spans="2:8">
      <c r="C58" s="16"/>
    </row>
    <row r="59" spans="2:8">
      <c r="C59" s="16"/>
    </row>
    <row r="60" spans="2:8">
      <c r="C60" s="16"/>
    </row>
  </sheetData>
  <mergeCells count="10">
    <mergeCell ref="B33:B42"/>
    <mergeCell ref="H33:H42"/>
    <mergeCell ref="B43:B52"/>
    <mergeCell ref="H43:H52"/>
    <mergeCell ref="B3:B12"/>
    <mergeCell ref="H3:H12"/>
    <mergeCell ref="B13:B22"/>
    <mergeCell ref="H13:H22"/>
    <mergeCell ref="B23:B32"/>
    <mergeCell ref="H23:H3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659-EECC-42AC-B34D-A1CC3EDE10E4}">
  <dimension ref="B3:X25"/>
  <sheetViews>
    <sheetView workbookViewId="0">
      <selection activeCell="V16" sqref="V16:V25"/>
    </sheetView>
  </sheetViews>
  <sheetFormatPr defaultRowHeight="15"/>
  <sheetData>
    <row r="3" spans="2:24">
      <c r="B3">
        <v>5</v>
      </c>
      <c r="C3">
        <v>3.15597289646552E-4</v>
      </c>
      <c r="D3">
        <v>3.0573200556979698E-4</v>
      </c>
      <c r="G3">
        <v>5</v>
      </c>
      <c r="H3">
        <v>1.6701254289354299E-4</v>
      </c>
      <c r="I3">
        <v>1.5725183320271899E-4</v>
      </c>
      <c r="L3">
        <v>5</v>
      </c>
      <c r="M3">
        <v>1.6634641716980399E-4</v>
      </c>
      <c r="N3">
        <v>1.6301963595084101E-4</v>
      </c>
      <c r="Q3">
        <v>5</v>
      </c>
      <c r="R3">
        <v>1.64940823395048E-4</v>
      </c>
      <c r="S3">
        <v>1.5991791830898301E-4</v>
      </c>
      <c r="V3">
        <v>5</v>
      </c>
      <c r="W3">
        <v>1.56229301777553E-4</v>
      </c>
      <c r="X3">
        <v>1.49596445295757E-4</v>
      </c>
    </row>
    <row r="4" spans="2:24">
      <c r="B4">
        <v>10</v>
      </c>
      <c r="C4">
        <v>3.5764889000745902E-4</v>
      </c>
      <c r="D4">
        <v>3.3900388111669002E-4</v>
      </c>
      <c r="G4">
        <v>10</v>
      </c>
      <c r="H4">
        <v>1.8807700965287399E-4</v>
      </c>
      <c r="I4">
        <v>1.7048965512362699E-4</v>
      </c>
      <c r="L4">
        <v>10</v>
      </c>
      <c r="M4">
        <v>1.5997218788760801E-4</v>
      </c>
      <c r="N4">
        <v>1.4102877631188201E-4</v>
      </c>
      <c r="Q4">
        <v>10</v>
      </c>
      <c r="R4">
        <v>1.32009144715543E-4</v>
      </c>
      <c r="S4">
        <v>1.2453012293802801E-4</v>
      </c>
      <c r="V4">
        <v>10</v>
      </c>
      <c r="W4">
        <v>1.2672504310061501E-4</v>
      </c>
      <c r="X4">
        <v>1.15551303915714E-4</v>
      </c>
    </row>
    <row r="5" spans="2:24">
      <c r="B5">
        <v>15</v>
      </c>
      <c r="C5">
        <v>2.8454010988813701E-4</v>
      </c>
      <c r="D5">
        <v>2.6166270236626299E-4</v>
      </c>
      <c r="G5">
        <v>15</v>
      </c>
      <c r="H5">
        <v>1.8973526373678001E-4</v>
      </c>
      <c r="I5">
        <v>1.7833030506136799E-4</v>
      </c>
      <c r="L5">
        <v>15</v>
      </c>
      <c r="M5">
        <v>1.52641980733092E-4</v>
      </c>
      <c r="N5">
        <v>1.2833674333672201E-4</v>
      </c>
      <c r="Q5">
        <v>15</v>
      </c>
      <c r="R5">
        <v>1.23560525694203E-4</v>
      </c>
      <c r="S5">
        <v>1.0593059710771901E-4</v>
      </c>
      <c r="V5">
        <v>15</v>
      </c>
      <c r="W5">
        <v>9.0951787510478395E-5</v>
      </c>
      <c r="X5">
        <v>7.0245512892332706E-5</v>
      </c>
    </row>
    <row r="6" spans="2:24">
      <c r="B6">
        <v>20</v>
      </c>
      <c r="C6">
        <v>3.26193399157271E-4</v>
      </c>
      <c r="D6">
        <v>3.0000149177449498E-4</v>
      </c>
      <c r="G6">
        <v>20</v>
      </c>
      <c r="H6">
        <v>1.7270564440363499E-4</v>
      </c>
      <c r="I6">
        <v>1.60893218845838E-4</v>
      </c>
      <c r="L6">
        <v>20</v>
      </c>
      <c r="M6">
        <v>1.4189439625971999E-4</v>
      </c>
      <c r="N6">
        <v>1.3230524598232201E-4</v>
      </c>
      <c r="Q6">
        <v>20</v>
      </c>
      <c r="R6">
        <v>1.19792110946645E-4</v>
      </c>
      <c r="S6">
        <v>1.10628576859569E-4</v>
      </c>
      <c r="V6">
        <v>20</v>
      </c>
      <c r="W6">
        <v>1.0062737599496E-4</v>
      </c>
      <c r="X6">
        <v>7.8432814646695693E-5</v>
      </c>
    </row>
    <row r="7" spans="2:24">
      <c r="B7">
        <v>25</v>
      </c>
      <c r="C7">
        <v>4.1398757210683699E-4</v>
      </c>
      <c r="D7">
        <v>3.7590555772117198E-4</v>
      </c>
      <c r="G7">
        <v>25</v>
      </c>
      <c r="H7">
        <v>1.75170048863861E-4</v>
      </c>
      <c r="I7">
        <v>1.5363571917258301E-4</v>
      </c>
      <c r="L7">
        <v>25</v>
      </c>
      <c r="M7">
        <v>1.3764271955637699E-4</v>
      </c>
      <c r="N7">
        <v>1.21992973610995E-4</v>
      </c>
      <c r="Q7">
        <v>25</v>
      </c>
      <c r="R7">
        <v>1.31422268718678E-4</v>
      </c>
      <c r="S7">
        <v>1.18281526830258E-4</v>
      </c>
      <c r="V7">
        <v>25</v>
      </c>
      <c r="W7">
        <v>1.08433808973711E-4</v>
      </c>
      <c r="X7">
        <v>9.8212875438718697E-5</v>
      </c>
    </row>
    <row r="8" spans="2:24">
      <c r="B8">
        <v>30</v>
      </c>
      <c r="C8">
        <v>3.7303264328401799E-4</v>
      </c>
      <c r="D8">
        <v>3.3786941648869301E-4</v>
      </c>
      <c r="G8">
        <v>30</v>
      </c>
      <c r="H8">
        <v>1.43898253678295E-4</v>
      </c>
      <c r="I8">
        <v>1.3106203513224701E-4</v>
      </c>
      <c r="L8">
        <v>30</v>
      </c>
      <c r="M8">
        <v>1.4117597441138801E-4</v>
      </c>
      <c r="N8">
        <v>1.21543115107863E-4</v>
      </c>
      <c r="Q8">
        <v>30</v>
      </c>
      <c r="R8">
        <v>1.0114346586736501E-4</v>
      </c>
      <c r="S8" s="13">
        <v>9.5773782853248704E-5</v>
      </c>
      <c r="V8">
        <v>30</v>
      </c>
      <c r="W8">
        <v>9.01089051104417E-5</v>
      </c>
      <c r="X8">
        <v>6.9799243225630704E-5</v>
      </c>
    </row>
    <row r="9" spans="2:24">
      <c r="B9">
        <v>35</v>
      </c>
      <c r="C9">
        <v>3.4960619919962601E-4</v>
      </c>
      <c r="D9">
        <v>3.0700089624216602E-4</v>
      </c>
      <c r="G9">
        <v>35</v>
      </c>
      <c r="H9">
        <v>1.6841092095509099E-4</v>
      </c>
      <c r="I9">
        <v>1.4665993919183701E-4</v>
      </c>
      <c r="L9">
        <v>35</v>
      </c>
      <c r="M9">
        <v>1.2811984884163099E-4</v>
      </c>
      <c r="N9">
        <v>1.11011249329543E-4</v>
      </c>
      <c r="Q9">
        <v>35</v>
      </c>
      <c r="R9">
        <v>1.05829703830154E-4</v>
      </c>
      <c r="S9" s="13">
        <v>8.7283804920651302E-5</v>
      </c>
      <c r="V9">
        <v>35</v>
      </c>
      <c r="W9">
        <v>9.4856597253781602E-5</v>
      </c>
      <c r="X9">
        <v>7.4471421401090399E-5</v>
      </c>
    </row>
    <row r="10" spans="2:24">
      <c r="B10">
        <v>40</v>
      </c>
      <c r="C10">
        <v>2.2975718403399101E-4</v>
      </c>
      <c r="D10">
        <v>2.1799589248246401E-4</v>
      </c>
      <c r="G10">
        <v>40</v>
      </c>
      <c r="H10">
        <v>1.6615172425252201E-4</v>
      </c>
      <c r="I10">
        <v>1.4713277323615299E-4</v>
      </c>
      <c r="L10">
        <v>40</v>
      </c>
      <c r="M10">
        <v>1.2869335682058901E-4</v>
      </c>
      <c r="N10">
        <v>1.17463004785399E-4</v>
      </c>
      <c r="Q10">
        <v>40</v>
      </c>
      <c r="R10">
        <v>1.08661481979975E-4</v>
      </c>
      <c r="S10" s="13">
        <v>9.6672095389734006E-5</v>
      </c>
      <c r="V10">
        <v>40</v>
      </c>
      <c r="W10">
        <v>9.8340633150556707E-5</v>
      </c>
      <c r="X10">
        <v>7.6780107579217202E-5</v>
      </c>
    </row>
    <row r="11" spans="2:24">
      <c r="B11">
        <v>45</v>
      </c>
      <c r="C11">
        <v>3.48764695513347E-4</v>
      </c>
      <c r="D11">
        <v>3.37142282867265E-4</v>
      </c>
      <c r="G11">
        <v>45</v>
      </c>
      <c r="H11">
        <v>1.57799712621538E-4</v>
      </c>
      <c r="I11">
        <v>1.3977390264508299E-4</v>
      </c>
      <c r="L11">
        <v>45</v>
      </c>
      <c r="M11">
        <v>1.2980980388917001E-4</v>
      </c>
      <c r="N11">
        <v>1.12386374328554E-4</v>
      </c>
      <c r="Q11">
        <v>45</v>
      </c>
      <c r="R11">
        <v>1.00316936411833E-4</v>
      </c>
      <c r="S11" s="13">
        <v>9.1212796964558495E-5</v>
      </c>
      <c r="V11">
        <v>45</v>
      </c>
      <c r="W11">
        <v>8.8012025204797298E-5</v>
      </c>
      <c r="X11">
        <v>7.2130577774108304E-5</v>
      </c>
    </row>
    <row r="12" spans="2:24">
      <c r="B12">
        <v>50</v>
      </c>
      <c r="C12">
        <v>2.4252354455961701E-4</v>
      </c>
      <c r="D12">
        <v>2.2641622745472501E-4</v>
      </c>
      <c r="G12">
        <v>50</v>
      </c>
      <c r="H12">
        <v>1.6112421099078499E-4</v>
      </c>
      <c r="I12">
        <v>1.3778378008299499E-4</v>
      </c>
      <c r="L12">
        <v>50</v>
      </c>
      <c r="M12">
        <v>1.3820055596453301E-4</v>
      </c>
      <c r="N12">
        <v>1.13946732747439E-4</v>
      </c>
      <c r="Q12">
        <v>50</v>
      </c>
      <c r="R12">
        <v>1.12552479689681E-4</v>
      </c>
      <c r="S12">
        <v>1.00166728317203E-4</v>
      </c>
      <c r="V12">
        <v>50</v>
      </c>
      <c r="W12">
        <v>9.48236112091937E-5</v>
      </c>
      <c r="X12">
        <v>8.1624806089274502E-5</v>
      </c>
    </row>
    <row r="16" spans="2:24">
      <c r="B16">
        <v>5.51</v>
      </c>
      <c r="C16">
        <v>5</v>
      </c>
      <c r="G16">
        <v>8.83</v>
      </c>
      <c r="H16">
        <v>5</v>
      </c>
      <c r="L16">
        <v>17.55</v>
      </c>
      <c r="M16">
        <v>5</v>
      </c>
      <c r="Q16">
        <v>41.28</v>
      </c>
      <c r="R16">
        <v>5</v>
      </c>
      <c r="V16">
        <v>89.32</v>
      </c>
      <c r="W16">
        <v>5</v>
      </c>
    </row>
    <row r="17" spans="2:23">
      <c r="B17">
        <v>4.49</v>
      </c>
      <c r="C17">
        <v>10</v>
      </c>
      <c r="G17">
        <v>8.3800000000000008</v>
      </c>
      <c r="H17">
        <v>10</v>
      </c>
      <c r="L17">
        <v>17.22</v>
      </c>
      <c r="M17">
        <v>10</v>
      </c>
      <c r="Q17">
        <v>43.13</v>
      </c>
      <c r="R17">
        <v>10</v>
      </c>
      <c r="V17">
        <v>86.3</v>
      </c>
      <c r="W17">
        <v>10</v>
      </c>
    </row>
    <row r="18" spans="2:23">
      <c r="B18">
        <v>5.14</v>
      </c>
      <c r="C18">
        <v>15</v>
      </c>
      <c r="G18">
        <v>8.84</v>
      </c>
      <c r="H18">
        <v>15</v>
      </c>
      <c r="L18">
        <v>19.7</v>
      </c>
      <c r="M18">
        <v>15</v>
      </c>
      <c r="Q18">
        <v>43.65</v>
      </c>
      <c r="R18">
        <v>15</v>
      </c>
      <c r="V18">
        <v>98.95</v>
      </c>
      <c r="W18">
        <v>15</v>
      </c>
    </row>
    <row r="19" spans="2:23">
      <c r="B19">
        <v>4.53</v>
      </c>
      <c r="C19">
        <v>20</v>
      </c>
      <c r="G19">
        <v>9.19</v>
      </c>
      <c r="H19">
        <v>20</v>
      </c>
      <c r="L19">
        <v>17.47</v>
      </c>
      <c r="M19">
        <v>20</v>
      </c>
      <c r="Q19">
        <v>44.38</v>
      </c>
      <c r="R19">
        <v>20</v>
      </c>
      <c r="V19">
        <v>87.98</v>
      </c>
      <c r="W19">
        <v>20</v>
      </c>
    </row>
    <row r="20" spans="2:23">
      <c r="B20">
        <v>4.84</v>
      </c>
      <c r="C20">
        <v>25</v>
      </c>
      <c r="G20">
        <v>8.8800000000000008</v>
      </c>
      <c r="H20">
        <v>25</v>
      </c>
      <c r="L20">
        <v>17.68</v>
      </c>
      <c r="M20">
        <v>25</v>
      </c>
      <c r="Q20">
        <v>45.22</v>
      </c>
      <c r="R20">
        <v>25</v>
      </c>
      <c r="V20">
        <v>88.25</v>
      </c>
      <c r="W20">
        <v>25</v>
      </c>
    </row>
    <row r="21" spans="2:23">
      <c r="B21">
        <v>4.84</v>
      </c>
      <c r="C21">
        <v>30</v>
      </c>
      <c r="G21">
        <v>9.41</v>
      </c>
      <c r="H21">
        <v>30</v>
      </c>
      <c r="L21">
        <v>17.809999999999999</v>
      </c>
      <c r="M21">
        <v>30</v>
      </c>
      <c r="Q21">
        <v>45.01</v>
      </c>
      <c r="R21">
        <v>30</v>
      </c>
      <c r="V21">
        <v>89.79</v>
      </c>
      <c r="W21">
        <v>30</v>
      </c>
    </row>
    <row r="22" spans="2:23">
      <c r="B22">
        <v>4.7300000000000004</v>
      </c>
      <c r="C22">
        <v>35</v>
      </c>
      <c r="G22">
        <v>9.27</v>
      </c>
      <c r="H22">
        <v>35</v>
      </c>
      <c r="L22">
        <v>18.18</v>
      </c>
      <c r="M22">
        <v>35</v>
      </c>
      <c r="Q22">
        <v>45.25</v>
      </c>
      <c r="R22">
        <v>35</v>
      </c>
      <c r="V22">
        <v>90.06</v>
      </c>
      <c r="W22">
        <v>35</v>
      </c>
    </row>
    <row r="23" spans="2:23">
      <c r="B23">
        <v>5.0599999999999996</v>
      </c>
      <c r="C23">
        <v>40</v>
      </c>
      <c r="G23">
        <v>9.24</v>
      </c>
      <c r="H23">
        <v>40</v>
      </c>
      <c r="L23">
        <v>20.170000000000002</v>
      </c>
      <c r="M23">
        <v>40</v>
      </c>
      <c r="Q23">
        <v>62.37</v>
      </c>
      <c r="R23">
        <v>40</v>
      </c>
      <c r="V23">
        <v>90.71</v>
      </c>
      <c r="W23">
        <v>40</v>
      </c>
    </row>
    <row r="24" spans="2:23">
      <c r="B24">
        <v>4.99</v>
      </c>
      <c r="C24">
        <v>45</v>
      </c>
      <c r="G24">
        <v>9.4600000000000009</v>
      </c>
      <c r="H24">
        <v>45</v>
      </c>
      <c r="L24">
        <v>18.72</v>
      </c>
      <c r="M24">
        <v>45</v>
      </c>
      <c r="Q24">
        <v>45.92</v>
      </c>
      <c r="R24">
        <v>45</v>
      </c>
      <c r="V24">
        <v>91.17</v>
      </c>
      <c r="W24">
        <v>45</v>
      </c>
    </row>
    <row r="25" spans="2:23">
      <c r="B25">
        <v>5.0999999999999996</v>
      </c>
      <c r="C25">
        <v>50</v>
      </c>
      <c r="G25">
        <v>9.94</v>
      </c>
      <c r="H25">
        <v>50</v>
      </c>
      <c r="L25">
        <v>19.010000000000002</v>
      </c>
      <c r="M25">
        <v>50</v>
      </c>
      <c r="Q25">
        <v>46.63</v>
      </c>
      <c r="R25">
        <v>50</v>
      </c>
      <c r="V25">
        <v>94.92</v>
      </c>
      <c r="W2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F464-04D4-4C97-ADF3-4456D4379153}">
  <dimension ref="B2:Y24"/>
  <sheetViews>
    <sheetView workbookViewId="0">
      <selection activeCell="E33" sqref="E33"/>
    </sheetView>
  </sheetViews>
  <sheetFormatPr defaultRowHeight="15"/>
  <cols>
    <col min="23" max="23" width="13.7109375" bestFit="1" customWidth="1"/>
    <col min="25" max="25" width="13.42578125" bestFit="1" customWidth="1"/>
  </cols>
  <sheetData>
    <row r="2" spans="2:25">
      <c r="B2">
        <v>5</v>
      </c>
      <c r="C2">
        <v>3.8659648375629903E-4</v>
      </c>
      <c r="D2">
        <v>3.6151079310685401E-4</v>
      </c>
      <c r="F2">
        <v>5</v>
      </c>
      <c r="G2">
        <v>4.3883694958813502E-4</v>
      </c>
      <c r="H2">
        <v>3.83970989882567E-4</v>
      </c>
      <c r="J2">
        <v>5</v>
      </c>
      <c r="K2">
        <v>3.9912350982474799E-4</v>
      </c>
      <c r="L2">
        <v>3.3096813264706299E-4</v>
      </c>
      <c r="N2">
        <v>5</v>
      </c>
      <c r="O2">
        <v>3.6367901801120402E-4</v>
      </c>
      <c r="P2">
        <v>2.97725680712154E-4</v>
      </c>
      <c r="R2">
        <v>5</v>
      </c>
      <c r="S2">
        <v>3.9397882839373503E-4</v>
      </c>
      <c r="T2">
        <v>3.0218839037783601E-4</v>
      </c>
    </row>
    <row r="3" spans="2:25">
      <c r="B3">
        <v>10</v>
      </c>
      <c r="C3">
        <v>3.7969777941792801E-4</v>
      </c>
      <c r="D3">
        <v>3.6486338207161799E-4</v>
      </c>
      <c r="F3">
        <v>10</v>
      </c>
      <c r="G3">
        <v>3.9155814260563799E-4</v>
      </c>
      <c r="H3">
        <v>3.26299995859187E-4</v>
      </c>
      <c r="J3">
        <v>10</v>
      </c>
      <c r="K3">
        <v>3.71237329802484E-4</v>
      </c>
      <c r="L3">
        <v>2.9334834828199398E-4</v>
      </c>
      <c r="N3">
        <v>10</v>
      </c>
      <c r="O3">
        <v>3.5587898092408199E-4</v>
      </c>
      <c r="P3">
        <v>2.5278349461997998E-4</v>
      </c>
      <c r="R3">
        <v>10</v>
      </c>
      <c r="S3">
        <v>3.6665257151884503E-4</v>
      </c>
      <c r="T3">
        <v>2.5258794758356698E-4</v>
      </c>
    </row>
    <row r="4" spans="2:25">
      <c r="B4">
        <v>15</v>
      </c>
      <c r="C4">
        <v>4.2846253729238799E-4</v>
      </c>
      <c r="D4">
        <v>3.7355268220927299E-4</v>
      </c>
      <c r="F4">
        <v>15</v>
      </c>
      <c r="G4">
        <v>3.7283505473365101E-4</v>
      </c>
      <c r="H4">
        <v>3.1898288431171298E-4</v>
      </c>
      <c r="J4">
        <v>15</v>
      </c>
      <c r="K4">
        <v>3.6820330005492101E-4</v>
      </c>
      <c r="L4">
        <v>2.7048718409596598E-4</v>
      </c>
      <c r="N4">
        <v>15</v>
      </c>
      <c r="O4">
        <v>3.4825668442768599E-4</v>
      </c>
      <c r="P4">
        <v>2.4478914665444898E-4</v>
      </c>
      <c r="R4">
        <v>15</v>
      </c>
      <c r="S4">
        <v>4.1436471327250201E-4</v>
      </c>
      <c r="T4">
        <v>2.2257293182167601E-4</v>
      </c>
    </row>
    <row r="5" spans="2:25">
      <c r="B5">
        <v>20</v>
      </c>
      <c r="C5">
        <v>3.9235207377957099E-4</v>
      </c>
      <c r="D5">
        <v>3.6143688400618501E-4</v>
      </c>
      <c r="F5">
        <v>20</v>
      </c>
      <c r="G5">
        <v>3.6488203878064598E-4</v>
      </c>
      <c r="H5">
        <v>3.0938642751822003E-4</v>
      </c>
      <c r="J5">
        <v>20</v>
      </c>
      <c r="K5">
        <v>3.6817990672903902E-4</v>
      </c>
      <c r="L5">
        <v>2.8524238116836603E-4</v>
      </c>
      <c r="N5">
        <v>20</v>
      </c>
      <c r="O5">
        <v>3.8669707280065198E-4</v>
      </c>
      <c r="P5">
        <v>2.3972606343204E-4</v>
      </c>
      <c r="R5">
        <v>20</v>
      </c>
      <c r="S5">
        <v>4.0346848026526601E-4</v>
      </c>
      <c r="T5">
        <v>2.1236361399171801E-4</v>
      </c>
      <c r="Y5" s="17"/>
    </row>
    <row r="6" spans="2:25">
      <c r="B6">
        <v>25</v>
      </c>
      <c r="C6">
        <v>4.0208330039518802E-4</v>
      </c>
      <c r="D6">
        <v>3.42372006016159E-4</v>
      </c>
      <c r="F6">
        <v>25</v>
      </c>
      <c r="G6">
        <v>3.8519120536075E-4</v>
      </c>
      <c r="H6">
        <v>3.0889166242857499E-4</v>
      </c>
      <c r="J6">
        <v>25</v>
      </c>
      <c r="K6">
        <v>3.7224347173243498E-4</v>
      </c>
      <c r="L6">
        <v>2.7199321515759302E-4</v>
      </c>
      <c r="N6">
        <v>25</v>
      </c>
      <c r="O6">
        <v>3.4313701560095199E-4</v>
      </c>
      <c r="P6">
        <v>2.41760615671551E-4</v>
      </c>
      <c r="R6">
        <v>25</v>
      </c>
      <c r="S6">
        <v>4.2234499469512499E-4</v>
      </c>
      <c r="T6">
        <v>2.0000678061309201E-4</v>
      </c>
      <c r="W6" s="18"/>
      <c r="Y6" s="17"/>
    </row>
    <row r="7" spans="2:25">
      <c r="B7">
        <v>30</v>
      </c>
      <c r="C7">
        <v>4.0912942526203299E-4</v>
      </c>
      <c r="D7">
        <v>3.5577616876388397E-4</v>
      </c>
      <c r="F7">
        <v>30</v>
      </c>
      <c r="G7">
        <v>3.65504385123224E-4</v>
      </c>
      <c r="H7">
        <v>2.9705604194702297E-4</v>
      </c>
      <c r="J7">
        <v>30</v>
      </c>
      <c r="K7">
        <v>3.48684702374315E-4</v>
      </c>
      <c r="L7">
        <v>2.6653680338438999E-4</v>
      </c>
      <c r="N7">
        <v>30</v>
      </c>
      <c r="O7">
        <v>3.56856449540903E-4</v>
      </c>
      <c r="P7">
        <v>2.34565545666275E-4</v>
      </c>
      <c r="R7">
        <v>30</v>
      </c>
      <c r="S7">
        <v>4.2089315428252999E-4</v>
      </c>
      <c r="T7">
        <v>1.96472129473046E-4</v>
      </c>
      <c r="W7" s="17"/>
    </row>
    <row r="8" spans="2:25">
      <c r="B8">
        <v>35</v>
      </c>
      <c r="C8">
        <v>3.9568920830384099E-4</v>
      </c>
      <c r="D8">
        <v>3.59362668450188E-4</v>
      </c>
      <c r="F8">
        <v>35</v>
      </c>
      <c r="G8">
        <v>3.7063659389483401E-4</v>
      </c>
      <c r="H8">
        <v>3.0453298770226101E-4</v>
      </c>
      <c r="J8">
        <v>35</v>
      </c>
      <c r="K8">
        <v>3.56852855256196E-4</v>
      </c>
      <c r="L8">
        <v>2.6257863291193902E-4</v>
      </c>
      <c r="N8">
        <v>35</v>
      </c>
      <c r="O8">
        <v>3.6839776459937499E-4</v>
      </c>
      <c r="P8">
        <v>2.29852220747863E-4</v>
      </c>
      <c r="R8">
        <v>35</v>
      </c>
      <c r="S8">
        <v>3.80738573046746E-4</v>
      </c>
      <c r="T8">
        <v>1.9577225082458499E-4</v>
      </c>
      <c r="W8" s="17"/>
      <c r="Y8" s="17"/>
    </row>
    <row r="9" spans="2:25">
      <c r="B9">
        <v>40</v>
      </c>
      <c r="C9">
        <v>3.9343409764332101E-4</v>
      </c>
      <c r="D9">
        <v>3.51622044601758E-4</v>
      </c>
      <c r="F9">
        <v>40</v>
      </c>
      <c r="G9">
        <v>3.6247980457602898E-4</v>
      </c>
      <c r="H9">
        <v>3.00652478708868E-4</v>
      </c>
      <c r="J9">
        <v>40</v>
      </c>
      <c r="K9">
        <v>3.62759959700793E-4</v>
      </c>
      <c r="L9">
        <v>2.6086794482264701E-4</v>
      </c>
      <c r="N9">
        <v>40</v>
      </c>
      <c r="O9">
        <v>3.5843103768915397E-4</v>
      </c>
      <c r="P9">
        <v>2.2793063044590899E-4</v>
      </c>
      <c r="R9">
        <v>40</v>
      </c>
      <c r="S9">
        <v>4.1470077219471702E-4</v>
      </c>
      <c r="T9">
        <v>1.95843586432092E-4</v>
      </c>
    </row>
    <row r="10" spans="2:25">
      <c r="B10">
        <v>45</v>
      </c>
      <c r="C10">
        <v>3.9782905743066102E-4</v>
      </c>
      <c r="D10">
        <v>3.6477433519881499E-4</v>
      </c>
      <c r="F10">
        <v>45</v>
      </c>
      <c r="G10">
        <v>3.8182532560619199E-4</v>
      </c>
      <c r="H10">
        <v>2.9558148792924697E-4</v>
      </c>
      <c r="J10">
        <v>45</v>
      </c>
      <c r="K10">
        <v>3.4878441819353101E-4</v>
      </c>
      <c r="L10">
        <v>2.5993358166027898E-4</v>
      </c>
      <c r="N10">
        <v>45</v>
      </c>
      <c r="O10">
        <v>3.5611455809797098E-4</v>
      </c>
      <c r="P10">
        <v>2.1953874020140001E-4</v>
      </c>
      <c r="R10">
        <v>45</v>
      </c>
      <c r="S10">
        <v>4.0009203580208201E-4</v>
      </c>
      <c r="T10">
        <v>1.9956752766771599E-4</v>
      </c>
    </row>
    <row r="11" spans="2:25">
      <c r="B11">
        <v>50</v>
      </c>
      <c r="C11">
        <v>3.84749028470047E-4</v>
      </c>
      <c r="D11">
        <v>3.3309355432672001E-4</v>
      </c>
      <c r="F11">
        <v>50</v>
      </c>
      <c r="G11">
        <v>3.8818146579709499E-4</v>
      </c>
      <c r="H11">
        <v>2.92509545201824E-4</v>
      </c>
      <c r="J11">
        <v>50</v>
      </c>
      <c r="K11">
        <v>3.5102495745037801E-4</v>
      </c>
      <c r="L11">
        <v>2.55449280323566E-4</v>
      </c>
      <c r="N11">
        <v>50</v>
      </c>
      <c r="O11">
        <v>3.5071864251724001E-4</v>
      </c>
      <c r="P11">
        <v>2.1138784280632199E-4</v>
      </c>
      <c r="R11">
        <v>50</v>
      </c>
      <c r="S11">
        <v>4.04821147025336E-4</v>
      </c>
      <c r="T11">
        <v>1.9586452602091801E-4</v>
      </c>
    </row>
    <row r="14" spans="2:25">
      <c r="W14" s="13"/>
    </row>
    <row r="15" spans="2:25">
      <c r="B15">
        <v>6.8</v>
      </c>
      <c r="C15">
        <v>5</v>
      </c>
      <c r="F15">
        <v>12.92</v>
      </c>
      <c r="G15">
        <v>5</v>
      </c>
      <c r="J15">
        <v>24.85</v>
      </c>
      <c r="K15">
        <v>5</v>
      </c>
      <c r="N15">
        <v>59.36</v>
      </c>
      <c r="O15">
        <v>5</v>
      </c>
      <c r="R15">
        <v>119.29</v>
      </c>
      <c r="S15">
        <v>5</v>
      </c>
      <c r="W15" s="13"/>
    </row>
    <row r="16" spans="2:25">
      <c r="B16">
        <v>6.79</v>
      </c>
      <c r="C16">
        <v>10</v>
      </c>
      <c r="F16">
        <v>12.35</v>
      </c>
      <c r="G16">
        <v>10</v>
      </c>
      <c r="J16">
        <v>25.55</v>
      </c>
      <c r="K16">
        <v>10</v>
      </c>
      <c r="N16">
        <v>60.26</v>
      </c>
      <c r="O16">
        <v>10</v>
      </c>
      <c r="R16">
        <v>121.18</v>
      </c>
      <c r="S16">
        <v>10</v>
      </c>
    </row>
    <row r="17" spans="2:19">
      <c r="B17">
        <v>7.26</v>
      </c>
      <c r="C17">
        <v>15</v>
      </c>
      <c r="F17">
        <v>12.59</v>
      </c>
      <c r="G17">
        <v>15</v>
      </c>
      <c r="J17">
        <v>25.36</v>
      </c>
      <c r="K17">
        <v>15</v>
      </c>
      <c r="N17">
        <v>60.18</v>
      </c>
      <c r="O17">
        <v>15</v>
      </c>
      <c r="R17">
        <v>142.51</v>
      </c>
      <c r="S17">
        <v>15</v>
      </c>
    </row>
    <row r="18" spans="2:19">
      <c r="B18">
        <v>11.03</v>
      </c>
      <c r="C18">
        <v>20</v>
      </c>
      <c r="F18">
        <v>13.3</v>
      </c>
      <c r="G18">
        <v>20</v>
      </c>
      <c r="J18">
        <v>25.99</v>
      </c>
      <c r="K18">
        <v>20</v>
      </c>
      <c r="N18">
        <v>62.24</v>
      </c>
      <c r="O18">
        <v>20</v>
      </c>
      <c r="R18">
        <v>135.41999999999999</v>
      </c>
      <c r="S18">
        <v>20</v>
      </c>
    </row>
    <row r="19" spans="2:19">
      <c r="B19">
        <v>6.86</v>
      </c>
      <c r="C19">
        <v>25</v>
      </c>
      <c r="F19">
        <v>13.14</v>
      </c>
      <c r="G19">
        <v>25</v>
      </c>
      <c r="J19">
        <v>26.26</v>
      </c>
      <c r="K19">
        <v>25</v>
      </c>
      <c r="N19">
        <v>63.37</v>
      </c>
      <c r="O19">
        <v>25</v>
      </c>
      <c r="R19">
        <v>131.47999999999999</v>
      </c>
      <c r="S19">
        <v>25</v>
      </c>
    </row>
    <row r="20" spans="2:19">
      <c r="B20">
        <v>7.09</v>
      </c>
      <c r="C20">
        <v>30</v>
      </c>
      <c r="F20">
        <v>13.58</v>
      </c>
      <c r="G20">
        <v>30</v>
      </c>
      <c r="J20">
        <v>26.75</v>
      </c>
      <c r="K20">
        <v>30</v>
      </c>
      <c r="N20">
        <v>63.73</v>
      </c>
      <c r="O20">
        <v>30</v>
      </c>
      <c r="R20">
        <v>127.84</v>
      </c>
      <c r="S20">
        <v>30</v>
      </c>
    </row>
    <row r="21" spans="2:19">
      <c r="B21">
        <v>7.95</v>
      </c>
      <c r="C21">
        <v>35</v>
      </c>
      <c r="F21">
        <v>14.14</v>
      </c>
      <c r="G21">
        <v>35</v>
      </c>
      <c r="J21">
        <v>28.05</v>
      </c>
      <c r="K21">
        <v>35</v>
      </c>
      <c r="N21">
        <v>66.69</v>
      </c>
      <c r="O21">
        <v>35</v>
      </c>
      <c r="R21">
        <v>129.49</v>
      </c>
      <c r="S21">
        <v>35</v>
      </c>
    </row>
    <row r="22" spans="2:19">
      <c r="B22">
        <v>7.61</v>
      </c>
      <c r="C22">
        <v>40</v>
      </c>
      <c r="F22">
        <v>14.48</v>
      </c>
      <c r="G22">
        <v>40</v>
      </c>
      <c r="J22">
        <v>29.29</v>
      </c>
      <c r="K22">
        <v>40</v>
      </c>
      <c r="N22">
        <v>69.84</v>
      </c>
      <c r="O22">
        <v>40</v>
      </c>
      <c r="R22">
        <v>125.87</v>
      </c>
      <c r="S22">
        <v>40</v>
      </c>
    </row>
    <row r="23" spans="2:19">
      <c r="B23">
        <v>7.61</v>
      </c>
      <c r="C23">
        <v>45</v>
      </c>
      <c r="F23">
        <v>15.2</v>
      </c>
      <c r="G23">
        <v>45</v>
      </c>
      <c r="J23">
        <v>31.2</v>
      </c>
      <c r="K23">
        <v>45</v>
      </c>
      <c r="N23">
        <v>72.36</v>
      </c>
      <c r="O23">
        <v>45</v>
      </c>
      <c r="R23">
        <v>142.06</v>
      </c>
      <c r="S23">
        <v>45</v>
      </c>
    </row>
    <row r="24" spans="2:19">
      <c r="B24">
        <v>7.94</v>
      </c>
      <c r="C24">
        <v>50</v>
      </c>
      <c r="F24">
        <v>15.71</v>
      </c>
      <c r="G24">
        <v>50</v>
      </c>
      <c r="J24">
        <v>31.19</v>
      </c>
      <c r="K24">
        <v>50</v>
      </c>
      <c r="N24">
        <v>75.849999999999994</v>
      </c>
      <c r="O24">
        <v>50</v>
      </c>
      <c r="R24">
        <v>130.87</v>
      </c>
      <c r="S2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example1</vt:lpstr>
      <vt:lpstr>example2</vt:lpstr>
      <vt:lpstr>RAW example1</vt:lpstr>
      <vt:lpstr>RAW 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Celi</dc:creator>
  <cp:lastModifiedBy>Iacopo Celi</cp:lastModifiedBy>
  <dcterms:created xsi:type="dcterms:W3CDTF">2015-06-05T18:19:34Z</dcterms:created>
  <dcterms:modified xsi:type="dcterms:W3CDTF">2023-03-11T19:40:03Z</dcterms:modified>
</cp:coreProperties>
</file>