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030"/>
  </bookViews>
  <sheets>
    <sheet name="tab1" sheetId="1" r:id="rId1"/>
    <sheet name="tab2" sheetId="2" r:id="rId2"/>
  </sheets>
  <calcPr calcId="162913"/>
</workbook>
</file>

<file path=xl/calcChain.xml><?xml version="1.0" encoding="utf-8"?>
<calcChain xmlns="http://schemas.openxmlformats.org/spreadsheetml/2006/main">
  <c r="E18" i="2" l="1"/>
  <c r="D18" i="2"/>
  <c r="F18" i="2" s="1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E24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<sst xmlns="http://schemas.openxmlformats.org/spreadsheetml/2006/main" count="52" uniqueCount="33">
  <si>
    <t>Fabbisogno famiglie per Municipio, Anno 2015</t>
  </si>
  <si>
    <t>Municipio</t>
  </si>
  <si>
    <t>Famiglie con minori e reddito totale inferiore ai 25.000€</t>
  </si>
  <si>
    <t>Famiglie con reddito</t>
  </si>
  <si>
    <t>Famiglie totali</t>
  </si>
  <si>
    <t>Quota famiglie con minori e reddito &lt; 25.000 euro su famiglie con reddito</t>
  </si>
  <si>
    <t>Stima famiglie res. con minori e reddito sotto i 25.000 euro</t>
  </si>
  <si>
    <t>Municipio I</t>
  </si>
  <si>
    <t>Municipio II</t>
  </si>
  <si>
    <t>Municipio III</t>
  </si>
  <si>
    <t>Municipio IV</t>
  </si>
  <si>
    <t>Municipio V</t>
  </si>
  <si>
    <t>Municipio VI</t>
  </si>
  <si>
    <t>Municipio VII</t>
  </si>
  <si>
    <t>Municipio VIII</t>
  </si>
  <si>
    <t>Municipio IX</t>
  </si>
  <si>
    <t>Municipio X</t>
  </si>
  <si>
    <t>Municipio XI</t>
  </si>
  <si>
    <t>Municipio XII</t>
  </si>
  <si>
    <t>Municipio XIII</t>
  </si>
  <si>
    <t>Municipio XIV</t>
  </si>
  <si>
    <t>Municipio XV</t>
  </si>
  <si>
    <t>Totale Municipi</t>
  </si>
  <si>
    <t>Non indicato</t>
  </si>
  <si>
    <t>Totale</t>
  </si>
  <si>
    <t>Fonte: Elaborazioni Ufficio di Statistica di Roma Capitale su dati Siatel - Agenzia delle Entrate e dati Anagrafe di Roma Capitale</t>
  </si>
  <si>
    <t>Fabbisogno anziani per Municipio, Anno 2015</t>
  </si>
  <si>
    <t>Totale popolazione Over 65 con reddito dichiarato (valori assoluti)</t>
  </si>
  <si>
    <t>Totale popolazione Over 65 con reddito dichiarato (percentuale)</t>
  </si>
  <si>
    <t>Totale popolazione Over 65 con reddito inferiore a 11.000€ (valori assoluti)</t>
  </si>
  <si>
    <t>Totale popolazione Over 65 con reddito inferiore a 11.000€ (percentuale)</t>
  </si>
  <si>
    <t>Incidenza popolazione Over 65 con reddito inferiore a 11.000€ su totale Over 65 con reddito dichiarato</t>
  </si>
  <si>
    <t>Totale popolazione over65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</si>
</sst>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"/>
  </numFmts>
  <fonts count="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i/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E001C"/>
        <bgColor rgb="FF8E001C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8E001C"/>
      </bottom>
      <diagonal/>
    </border>
    <border>
      <left/>
      <right style="medium">
        <color rgb="FFFFFFFF"/>
      </right>
      <top/>
      <bottom style="medium">
        <color rgb="FF8E001C"/>
      </bottom>
      <diagonal/>
    </border>
    <border>
      <left style="medium">
        <color rgb="FF8E001C"/>
      </left>
      <right style="medium">
        <color rgb="FF8E001C"/>
      </right>
      <top/>
      <bottom style="medium">
        <color rgb="FF8E001C"/>
      </bottom>
      <diagonal/>
    </border>
    <border>
      <left/>
      <right style="medium">
        <color rgb="FF8E001C"/>
      </right>
      <top/>
      <bottom style="medium">
        <color rgb="FF8E001C"/>
      </bottom>
      <diagonal/>
    </border>
    <border>
      <left/>
      <right/>
      <top style="medium">
        <color rgb="FF8E001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3" fontId="5" fillId="0" borderId="4" xfId="0" applyNumberFormat="1" applyFont="1" applyBorder="1" applyAlignment="1">
      <alignment horizontal="right" vertical="center"/>
    </xf>
    <xf numFmtId="10" fontId="5" fillId="0" borderId="4" xfId="0" applyNumberFormat="1" applyFont="1" applyBorder="1" applyAlignment="1">
      <alignment horizontal="right" vertical="center"/>
    </xf>
    <xf numFmtId="165" fontId="1" fillId="0" borderId="0" xfId="1" applyNumberFormat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right" vertical="center"/>
    </xf>
    <xf numFmtId="10" fontId="6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 wrapText="1"/>
    </xf>
    <xf numFmtId="3" fontId="7" fillId="0" borderId="4" xfId="0" applyNumberFormat="1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4" fontId="5" fillId="0" borderId="4" xfId="0" applyNumberFormat="1" applyFont="1" applyBorder="1" applyAlignment="1">
      <alignment horizontal="right" vertical="center"/>
    </xf>
    <xf numFmtId="165" fontId="5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</cellXfs>
  <cellStyles count="3">
    <cellStyle name="Normal_Sheet1" xfId="2"/>
    <cellStyle name="Normale" xfId="0" builtinId="0" customBuiltin="1"/>
    <cellStyle name="Percentuale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8" sqref="B8"/>
    </sheetView>
  </sheetViews>
  <sheetFormatPr defaultRowHeight="15" x14ac:dyDescent="0.25"/>
  <cols>
    <col min="1" max="1" width="14.85546875" style="1" bestFit="1" customWidth="1"/>
    <col min="2" max="2" width="22.85546875" style="1" customWidth="1"/>
    <col min="3" max="4" width="12.7109375" style="1" customWidth="1"/>
    <col min="5" max="5" width="22.28515625" style="1" customWidth="1"/>
    <col min="6" max="6" width="22" style="1" customWidth="1"/>
    <col min="7" max="7" width="0" style="1" hidden="1" customWidth="1"/>
    <col min="8" max="8" width="9.140625" style="1" customWidth="1"/>
    <col min="9" max="16384" width="9.140625" style="1"/>
  </cols>
  <sheetData>
    <row r="1" spans="1:7" ht="43.5" customHeight="1" thickBot="1" x14ac:dyDescent="0.3">
      <c r="A1" s="18" t="s">
        <v>0</v>
      </c>
      <c r="B1" s="18"/>
      <c r="C1" s="18"/>
      <c r="D1" s="18"/>
      <c r="E1" s="18"/>
      <c r="F1" s="18"/>
    </row>
    <row r="2" spans="1:7" ht="36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7" ht="15.75" thickBot="1" x14ac:dyDescent="0.3">
      <c r="A3" s="4" t="s">
        <v>7</v>
      </c>
      <c r="B3" s="5">
        <v>4639</v>
      </c>
      <c r="C3" s="5">
        <v>74453</v>
      </c>
      <c r="D3" s="5">
        <v>106410</v>
      </c>
      <c r="E3" s="6">
        <v>6.2E-2</v>
      </c>
      <c r="F3" s="5">
        <v>6630</v>
      </c>
      <c r="G3" s="7">
        <f t="shared" ref="G3:G20" si="0">B3/C3</f>
        <v>6.2307764630035053E-2</v>
      </c>
    </row>
    <row r="4" spans="1:7" ht="15.75" thickBot="1" x14ac:dyDescent="0.3">
      <c r="A4" s="4" t="s">
        <v>8</v>
      </c>
      <c r="B4" s="5">
        <v>4216</v>
      </c>
      <c r="C4" s="5">
        <v>72238</v>
      </c>
      <c r="D4" s="5">
        <v>87431</v>
      </c>
      <c r="E4" s="6">
        <v>5.8000000000000003E-2</v>
      </c>
      <c r="F4" s="5">
        <v>5103</v>
      </c>
      <c r="G4" s="7">
        <f t="shared" si="0"/>
        <v>5.8362634624435895E-2</v>
      </c>
    </row>
    <row r="5" spans="1:7" ht="15.75" thickBot="1" x14ac:dyDescent="0.3">
      <c r="A5" s="4" t="s">
        <v>9</v>
      </c>
      <c r="B5" s="5">
        <v>6866</v>
      </c>
      <c r="C5" s="5">
        <v>85989</v>
      </c>
      <c r="D5" s="5">
        <v>97653</v>
      </c>
      <c r="E5" s="6">
        <v>0.08</v>
      </c>
      <c r="F5" s="5">
        <v>7797</v>
      </c>
      <c r="G5" s="7">
        <f t="shared" si="0"/>
        <v>7.9847422344718505E-2</v>
      </c>
    </row>
    <row r="6" spans="1:7" ht="15.75" thickBot="1" x14ac:dyDescent="0.3">
      <c r="A6" s="4" t="s">
        <v>10</v>
      </c>
      <c r="B6" s="5">
        <v>6443</v>
      </c>
      <c r="C6" s="5">
        <v>70557</v>
      </c>
      <c r="D6" s="5">
        <v>80976</v>
      </c>
      <c r="E6" s="6">
        <v>9.0999999999999998E-2</v>
      </c>
      <c r="F6" s="5">
        <v>7394</v>
      </c>
      <c r="G6" s="7">
        <f t="shared" si="0"/>
        <v>9.1316240769874005E-2</v>
      </c>
    </row>
    <row r="7" spans="1:7" ht="15.75" thickBot="1" x14ac:dyDescent="0.3">
      <c r="A7" s="4" t="s">
        <v>11</v>
      </c>
      <c r="B7" s="5">
        <v>10480</v>
      </c>
      <c r="C7" s="5">
        <v>100425</v>
      </c>
      <c r="D7" s="5">
        <v>116547</v>
      </c>
      <c r="E7" s="6">
        <v>0.104</v>
      </c>
      <c r="F7" s="5">
        <v>12162</v>
      </c>
      <c r="G7" s="7">
        <f t="shared" si="0"/>
        <v>0.10435648493900922</v>
      </c>
    </row>
    <row r="8" spans="1:7" ht="15.75" thickBot="1" x14ac:dyDescent="0.3">
      <c r="A8" s="4" t="s">
        <v>12</v>
      </c>
      <c r="B8" s="5">
        <v>14090</v>
      </c>
      <c r="C8" s="5">
        <v>90561</v>
      </c>
      <c r="D8" s="5">
        <v>107524</v>
      </c>
      <c r="E8" s="6">
        <v>0.156</v>
      </c>
      <c r="F8" s="5">
        <v>16729</v>
      </c>
      <c r="G8" s="7">
        <f t="shared" si="0"/>
        <v>0.1555857377899979</v>
      </c>
    </row>
    <row r="9" spans="1:7" ht="15.75" thickBot="1" x14ac:dyDescent="0.3">
      <c r="A9" s="4" t="s">
        <v>13</v>
      </c>
      <c r="B9" s="5">
        <v>9937</v>
      </c>
      <c r="C9" s="5">
        <v>130256</v>
      </c>
      <c r="D9" s="5">
        <v>147051</v>
      </c>
      <c r="E9" s="6">
        <v>7.5999999999999998E-2</v>
      </c>
      <c r="F9" s="5">
        <v>11218</v>
      </c>
      <c r="G9" s="7">
        <f t="shared" si="0"/>
        <v>7.6288232403881592E-2</v>
      </c>
    </row>
    <row r="10" spans="1:7" ht="15.75" thickBot="1" x14ac:dyDescent="0.3">
      <c r="A10" s="4" t="s">
        <v>14</v>
      </c>
      <c r="B10" s="5">
        <v>3698</v>
      </c>
      <c r="C10" s="5">
        <v>56581</v>
      </c>
      <c r="D10" s="5">
        <v>65533</v>
      </c>
      <c r="E10" s="6">
        <v>6.5000000000000002E-2</v>
      </c>
      <c r="F10" s="5">
        <v>4283</v>
      </c>
      <c r="G10" s="7">
        <f t="shared" si="0"/>
        <v>6.5357628886021812E-2</v>
      </c>
    </row>
    <row r="11" spans="1:7" ht="15.75" thickBot="1" x14ac:dyDescent="0.3">
      <c r="A11" s="4" t="s">
        <v>15</v>
      </c>
      <c r="B11" s="5">
        <v>5670</v>
      </c>
      <c r="C11" s="5">
        <v>71284</v>
      </c>
      <c r="D11" s="5">
        <v>81114</v>
      </c>
      <c r="E11" s="6">
        <v>0.08</v>
      </c>
      <c r="F11" s="5">
        <v>6452</v>
      </c>
      <c r="G11" s="7">
        <f t="shared" si="0"/>
        <v>7.9540990965714611E-2</v>
      </c>
    </row>
    <row r="12" spans="1:7" ht="15.75" thickBot="1" x14ac:dyDescent="0.3">
      <c r="A12" s="4" t="s">
        <v>16</v>
      </c>
      <c r="B12" s="5">
        <v>9815</v>
      </c>
      <c r="C12" s="5">
        <v>87775</v>
      </c>
      <c r="D12" s="5">
        <v>101653</v>
      </c>
      <c r="E12" s="6">
        <v>0.112</v>
      </c>
      <c r="F12" s="5">
        <v>11367</v>
      </c>
      <c r="G12" s="7">
        <f t="shared" si="0"/>
        <v>0.11181999430361721</v>
      </c>
    </row>
    <row r="13" spans="1:7" ht="15.75" thickBot="1" x14ac:dyDescent="0.3">
      <c r="A13" s="4" t="s">
        <v>17</v>
      </c>
      <c r="B13" s="5">
        <v>6357</v>
      </c>
      <c r="C13" s="5">
        <v>61583</v>
      </c>
      <c r="D13" s="5">
        <v>71052</v>
      </c>
      <c r="E13" s="6">
        <v>0.10299999999999999</v>
      </c>
      <c r="F13" s="5">
        <v>7334</v>
      </c>
      <c r="G13" s="7">
        <f t="shared" si="0"/>
        <v>0.10322653979182567</v>
      </c>
    </row>
    <row r="14" spans="1:7" ht="15.75" thickBot="1" x14ac:dyDescent="0.3">
      <c r="A14" s="4" t="s">
        <v>18</v>
      </c>
      <c r="B14" s="5">
        <v>4669</v>
      </c>
      <c r="C14" s="5">
        <v>59760</v>
      </c>
      <c r="D14" s="5">
        <v>67726</v>
      </c>
      <c r="E14" s="6">
        <v>7.8E-2</v>
      </c>
      <c r="F14" s="5">
        <v>5291</v>
      </c>
      <c r="G14" s="7">
        <f t="shared" si="0"/>
        <v>7.812918340026774E-2</v>
      </c>
    </row>
    <row r="15" spans="1:7" ht="15.75" thickBot="1" x14ac:dyDescent="0.3">
      <c r="A15" s="4" t="s">
        <v>19</v>
      </c>
      <c r="B15" s="5">
        <v>5289</v>
      </c>
      <c r="C15" s="5">
        <v>53053</v>
      </c>
      <c r="D15" s="5">
        <v>61644</v>
      </c>
      <c r="E15" s="6">
        <v>0.1</v>
      </c>
      <c r="F15" s="5">
        <v>6145</v>
      </c>
      <c r="G15" s="7">
        <f t="shared" si="0"/>
        <v>9.9692760070118555E-2</v>
      </c>
    </row>
    <row r="16" spans="1:7" ht="15.75" thickBot="1" x14ac:dyDescent="0.3">
      <c r="A16" s="4" t="s">
        <v>20</v>
      </c>
      <c r="B16" s="5">
        <v>7997</v>
      </c>
      <c r="C16" s="5">
        <v>76303</v>
      </c>
      <c r="D16" s="5">
        <v>89268</v>
      </c>
      <c r="E16" s="6">
        <v>0.105</v>
      </c>
      <c r="F16" s="5">
        <v>9356</v>
      </c>
      <c r="G16" s="7">
        <f t="shared" si="0"/>
        <v>0.10480583987523426</v>
      </c>
    </row>
    <row r="17" spans="1:7" ht="15.75" thickBot="1" x14ac:dyDescent="0.3">
      <c r="A17" s="4" t="s">
        <v>21</v>
      </c>
      <c r="B17" s="5">
        <v>6356</v>
      </c>
      <c r="C17" s="5">
        <v>59468</v>
      </c>
      <c r="D17" s="5">
        <v>74475</v>
      </c>
      <c r="E17" s="6">
        <v>0.107</v>
      </c>
      <c r="F17" s="5">
        <v>7960</v>
      </c>
      <c r="G17" s="7">
        <f t="shared" si="0"/>
        <v>0.1068810116365104</v>
      </c>
    </row>
    <row r="18" spans="1:7" ht="15.75" thickBot="1" x14ac:dyDescent="0.3">
      <c r="A18" s="8" t="s">
        <v>22</v>
      </c>
      <c r="B18" s="9">
        <v>106522</v>
      </c>
      <c r="C18" s="9">
        <v>1150286</v>
      </c>
      <c r="D18" s="9">
        <v>1356057</v>
      </c>
      <c r="E18" s="10">
        <v>9.2604795676901219E-2</v>
      </c>
      <c r="F18" s="9">
        <v>125577</v>
      </c>
      <c r="G18" s="7">
        <f t="shared" si="0"/>
        <v>9.2604795676901219E-2</v>
      </c>
    </row>
    <row r="19" spans="1:7" ht="15.75" thickBot="1" x14ac:dyDescent="0.3">
      <c r="A19" s="4" t="s">
        <v>23</v>
      </c>
      <c r="B19" s="11">
        <v>4</v>
      </c>
      <c r="C19" s="11">
        <v>27</v>
      </c>
      <c r="D19" s="11">
        <v>384</v>
      </c>
      <c r="E19" s="6">
        <v>0.14814814814814814</v>
      </c>
      <c r="F19" s="11">
        <v>57</v>
      </c>
      <c r="G19" s="7">
        <f t="shared" si="0"/>
        <v>0.14814814814814814</v>
      </c>
    </row>
    <row r="20" spans="1:7" ht="15.75" thickBot="1" x14ac:dyDescent="0.3">
      <c r="A20" s="12" t="s">
        <v>24</v>
      </c>
      <c r="B20" s="13">
        <v>106526</v>
      </c>
      <c r="C20" s="13">
        <v>1150313</v>
      </c>
      <c r="D20" s="13">
        <v>1356441</v>
      </c>
      <c r="E20" s="10">
        <v>9.2606099383385224E-2</v>
      </c>
      <c r="F20" s="9">
        <v>125615</v>
      </c>
      <c r="G20" s="7">
        <f t="shared" si="0"/>
        <v>9.2606099383385224E-2</v>
      </c>
    </row>
    <row r="21" spans="1:7" x14ac:dyDescent="0.25">
      <c r="A21" s="19" t="s">
        <v>25</v>
      </c>
      <c r="B21" s="19"/>
      <c r="C21" s="19"/>
      <c r="D21" s="19"/>
      <c r="E21" s="19"/>
      <c r="F21" s="19"/>
    </row>
    <row r="24" spans="1:7" hidden="1" x14ac:dyDescent="0.25">
      <c r="E24" s="14">
        <f>F18/C18*100</f>
        <v>10.917024114002952</v>
      </c>
    </row>
  </sheetData>
  <mergeCells count="2">
    <mergeCell ref="A1:F1"/>
    <mergeCell ref="A21:F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"/>
    </sheetView>
  </sheetViews>
  <sheetFormatPr defaultRowHeight="15" x14ac:dyDescent="0.25"/>
  <cols>
    <col min="1" max="1" width="12.7109375" style="1" customWidth="1"/>
    <col min="2" max="8" width="15.85546875" style="1" customWidth="1"/>
    <col min="9" max="9" width="9.140625" style="1" customWidth="1"/>
    <col min="10" max="16384" width="9.140625" style="1"/>
  </cols>
  <sheetData>
    <row r="1" spans="1:8" ht="40.5" customHeight="1" thickBot="1" x14ac:dyDescent="0.3">
      <c r="A1" s="18" t="s">
        <v>26</v>
      </c>
      <c r="B1" s="18"/>
      <c r="C1" s="18"/>
      <c r="D1" s="18"/>
      <c r="E1" s="18"/>
      <c r="F1" s="18"/>
      <c r="G1" s="18"/>
      <c r="H1" s="18"/>
    </row>
    <row r="2" spans="1:8" ht="71.25" customHeight="1" thickBot="1" x14ac:dyDescent="0.3">
      <c r="A2" s="2" t="s">
        <v>1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6</v>
      </c>
    </row>
    <row r="3" spans="1:8" ht="15.75" thickBot="1" x14ac:dyDescent="0.3">
      <c r="A3" s="4" t="s">
        <v>7</v>
      </c>
      <c r="B3" s="5">
        <v>37265</v>
      </c>
      <c r="C3" s="15">
        <f t="shared" ref="C3:C18" si="0">B3/$B$18*100</f>
        <v>6.886133491019292</v>
      </c>
      <c r="D3" s="5">
        <v>9130</v>
      </c>
      <c r="E3" s="15">
        <f t="shared" ref="E3:E18" si="1">D3/$D$18*100</f>
        <v>6.2133781585806549</v>
      </c>
      <c r="F3" s="16">
        <f t="shared" ref="F3:F18" si="2">D3/B3</f>
        <v>0.24500201261237087</v>
      </c>
      <c r="G3" s="5">
        <v>40787</v>
      </c>
      <c r="H3" s="15">
        <v>9992.8970884207702</v>
      </c>
    </row>
    <row r="4" spans="1:8" ht="15.75" thickBot="1" x14ac:dyDescent="0.3">
      <c r="A4" s="4" t="s">
        <v>8</v>
      </c>
      <c r="B4" s="5">
        <v>38174</v>
      </c>
      <c r="C4" s="15">
        <f t="shared" si="0"/>
        <v>7.0541059945302687</v>
      </c>
      <c r="D4" s="5">
        <v>8046</v>
      </c>
      <c r="E4" s="15">
        <f t="shared" si="1"/>
        <v>5.4756671044841125</v>
      </c>
      <c r="F4" s="16">
        <f t="shared" si="2"/>
        <v>0.21077172944936345</v>
      </c>
      <c r="G4" s="5">
        <v>39442</v>
      </c>
      <c r="H4" s="15">
        <v>8313.2585529417938</v>
      </c>
    </row>
    <row r="5" spans="1:8" ht="15.75" thickBot="1" x14ac:dyDescent="0.3">
      <c r="A5" s="4" t="s">
        <v>9</v>
      </c>
      <c r="B5" s="5">
        <v>42582</v>
      </c>
      <c r="C5" s="15">
        <f t="shared" si="0"/>
        <v>7.8686525242072589</v>
      </c>
      <c r="D5" s="5">
        <v>10618</v>
      </c>
      <c r="E5" s="15">
        <f t="shared" si="1"/>
        <v>7.2260294948312582</v>
      </c>
      <c r="F5" s="16">
        <f t="shared" si="2"/>
        <v>0.24935418721525526</v>
      </c>
      <c r="G5" s="5">
        <v>46197</v>
      </c>
      <c r="H5" s="15">
        <v>11519.415386783148</v>
      </c>
    </row>
    <row r="6" spans="1:8" ht="15.75" thickBot="1" x14ac:dyDescent="0.3">
      <c r="A6" s="4" t="s">
        <v>10</v>
      </c>
      <c r="B6" s="5">
        <v>33464</v>
      </c>
      <c r="C6" s="15">
        <f t="shared" si="0"/>
        <v>6.1837534185823042</v>
      </c>
      <c r="D6" s="5">
        <v>9685</v>
      </c>
      <c r="E6" s="15">
        <f t="shared" si="1"/>
        <v>6.5910807739160608</v>
      </c>
      <c r="F6" s="16">
        <f t="shared" si="2"/>
        <v>0.28941549127420513</v>
      </c>
      <c r="G6" s="5">
        <v>37488</v>
      </c>
      <c r="H6" s="15">
        <v>10849.607936887402</v>
      </c>
    </row>
    <row r="7" spans="1:8" ht="15.75" thickBot="1" x14ac:dyDescent="0.3">
      <c r="A7" s="4" t="s">
        <v>11</v>
      </c>
      <c r="B7" s="5">
        <v>46390</v>
      </c>
      <c r="C7" s="15">
        <f t="shared" si="0"/>
        <v>8.5723261142730429</v>
      </c>
      <c r="D7" s="5">
        <v>15054</v>
      </c>
      <c r="E7" s="15">
        <f t="shared" si="1"/>
        <v>10.244928236503087</v>
      </c>
      <c r="F7" s="16">
        <f t="shared" si="2"/>
        <v>0.32450959258460876</v>
      </c>
      <c r="G7" s="5">
        <v>51622</v>
      </c>
      <c r="H7" s="15">
        <v>16751.834188402674</v>
      </c>
    </row>
    <row r="8" spans="1:8" ht="15.75" thickBot="1" x14ac:dyDescent="0.3">
      <c r="A8" s="4" t="s">
        <v>12</v>
      </c>
      <c r="B8" s="5">
        <v>31667</v>
      </c>
      <c r="C8" s="15">
        <f t="shared" si="0"/>
        <v>5.851688964446744</v>
      </c>
      <c r="D8" s="5">
        <v>11882</v>
      </c>
      <c r="E8" s="15">
        <f t="shared" si="1"/>
        <v>8.0862386944419864</v>
      </c>
      <c r="F8" s="16">
        <f t="shared" si="2"/>
        <v>0.37521710297786337</v>
      </c>
      <c r="G8" s="5">
        <v>36940</v>
      </c>
      <c r="H8" s="15">
        <v>13860.519784002274</v>
      </c>
    </row>
    <row r="9" spans="1:8" ht="15.75" thickBot="1" x14ac:dyDescent="0.3">
      <c r="A9" s="4" t="s">
        <v>13</v>
      </c>
      <c r="B9" s="5">
        <v>63261</v>
      </c>
      <c r="C9" s="15">
        <f t="shared" si="0"/>
        <v>11.689888387907459</v>
      </c>
      <c r="D9" s="5">
        <v>16546</v>
      </c>
      <c r="E9" s="15">
        <f t="shared" si="1"/>
        <v>11.260301753765116</v>
      </c>
      <c r="F9" s="16">
        <f t="shared" si="2"/>
        <v>0.26155135075322866</v>
      </c>
      <c r="G9" s="5">
        <v>68441</v>
      </c>
      <c r="H9" s="15">
        <v>17900.835996901722</v>
      </c>
    </row>
    <row r="10" spans="1:8" ht="15.75" thickBot="1" x14ac:dyDescent="0.3">
      <c r="A10" s="4" t="s">
        <v>14</v>
      </c>
      <c r="B10" s="5">
        <v>29788</v>
      </c>
      <c r="C10" s="15">
        <f t="shared" si="0"/>
        <v>5.5044718752309851</v>
      </c>
      <c r="D10" s="5">
        <v>6213</v>
      </c>
      <c r="E10" s="15">
        <f t="shared" si="1"/>
        <v>4.2282276559979852</v>
      </c>
      <c r="F10" s="16">
        <f t="shared" si="2"/>
        <v>0.20857392238485295</v>
      </c>
      <c r="G10" s="5">
        <v>31885</v>
      </c>
      <c r="H10" s="15">
        <v>6650.3795152410366</v>
      </c>
    </row>
    <row r="11" spans="1:8" ht="15.75" thickBot="1" x14ac:dyDescent="0.3">
      <c r="A11" s="4" t="s">
        <v>15</v>
      </c>
      <c r="B11" s="5">
        <v>31453</v>
      </c>
      <c r="C11" s="15">
        <f t="shared" si="0"/>
        <v>5.8121442826520804</v>
      </c>
      <c r="D11" s="5">
        <v>6599</v>
      </c>
      <c r="E11" s="15">
        <f t="shared" si="1"/>
        <v>4.490918123600629</v>
      </c>
      <c r="F11" s="16">
        <f t="shared" si="2"/>
        <v>0.20980510603122118</v>
      </c>
      <c r="G11" s="5">
        <v>34180</v>
      </c>
      <c r="H11" s="15">
        <v>7171.1385241471398</v>
      </c>
    </row>
    <row r="12" spans="1:8" ht="15.75" thickBot="1" x14ac:dyDescent="0.3">
      <c r="A12" s="4" t="s">
        <v>16</v>
      </c>
      <c r="B12" s="5">
        <v>37640</v>
      </c>
      <c r="C12" s="15">
        <f t="shared" si="0"/>
        <v>6.9554290782762953</v>
      </c>
      <c r="D12" s="5">
        <v>10441</v>
      </c>
      <c r="E12" s="15">
        <f t="shared" si="1"/>
        <v>7.1055729850756419</v>
      </c>
      <c r="F12" s="16">
        <f t="shared" si="2"/>
        <v>0.27739107332624868</v>
      </c>
      <c r="G12" s="5">
        <v>42449</v>
      </c>
      <c r="H12" s="15">
        <v>11774.97367162593</v>
      </c>
    </row>
    <row r="13" spans="1:8" ht="15.75" thickBot="1" x14ac:dyDescent="0.3">
      <c r="A13" s="4" t="s">
        <v>17</v>
      </c>
      <c r="B13" s="5">
        <v>30148</v>
      </c>
      <c r="C13" s="15">
        <f t="shared" si="0"/>
        <v>5.570995638997708</v>
      </c>
      <c r="D13" s="5">
        <v>8942</v>
      </c>
      <c r="E13" s="15">
        <f t="shared" si="1"/>
        <v>6.0854356510436167</v>
      </c>
      <c r="F13" s="16">
        <f t="shared" si="2"/>
        <v>0.29660342311264432</v>
      </c>
      <c r="G13" s="5">
        <v>33719</v>
      </c>
      <c r="H13" s="15">
        <v>10001.170823935254</v>
      </c>
    </row>
    <row r="14" spans="1:8" ht="15.75" thickBot="1" x14ac:dyDescent="0.3">
      <c r="A14" s="4" t="s">
        <v>18</v>
      </c>
      <c r="B14" s="5">
        <v>31215</v>
      </c>
      <c r="C14" s="15">
        <f t="shared" si="0"/>
        <v>5.7681646832729694</v>
      </c>
      <c r="D14" s="5">
        <v>7962</v>
      </c>
      <c r="E14" s="15">
        <f t="shared" si="1"/>
        <v>5.4185013032441596</v>
      </c>
      <c r="F14" s="16">
        <f t="shared" si="2"/>
        <v>0.25506967803940411</v>
      </c>
      <c r="G14" s="5">
        <v>33491</v>
      </c>
      <c r="H14" s="15">
        <v>8542.538587217683</v>
      </c>
    </row>
    <row r="15" spans="1:8" ht="15.75" thickBot="1" x14ac:dyDescent="0.3">
      <c r="A15" s="4" t="s">
        <v>19</v>
      </c>
      <c r="B15" s="5">
        <v>25792</v>
      </c>
      <c r="C15" s="15">
        <f t="shared" si="0"/>
        <v>4.7660580974203564</v>
      </c>
      <c r="D15" s="5">
        <v>7762</v>
      </c>
      <c r="E15" s="15">
        <f t="shared" si="1"/>
        <v>5.2823922526728415</v>
      </c>
      <c r="F15" s="16">
        <f t="shared" si="2"/>
        <v>0.30094602977667495</v>
      </c>
      <c r="G15" s="5">
        <v>28762</v>
      </c>
      <c r="H15" s="15">
        <v>8655.8097084367255</v>
      </c>
    </row>
    <row r="16" spans="1:8" ht="15.75" thickBot="1" x14ac:dyDescent="0.3">
      <c r="A16" s="4" t="s">
        <v>20</v>
      </c>
      <c r="B16" s="5">
        <v>34851</v>
      </c>
      <c r="C16" s="15">
        <f t="shared" si="0"/>
        <v>6.4400546973168744</v>
      </c>
      <c r="D16" s="5">
        <v>10199</v>
      </c>
      <c r="E16" s="15">
        <f t="shared" si="1"/>
        <v>6.9408810338843479</v>
      </c>
      <c r="F16" s="16">
        <f t="shared" si="2"/>
        <v>0.29264583512668219</v>
      </c>
      <c r="G16" s="5">
        <v>38408</v>
      </c>
      <c r="H16" s="15">
        <v>11239.94123554561</v>
      </c>
    </row>
    <row r="17" spans="1:8" ht="15.75" thickBot="1" x14ac:dyDescent="0.3">
      <c r="A17" s="4" t="s">
        <v>21</v>
      </c>
      <c r="B17" s="5">
        <v>27470</v>
      </c>
      <c r="C17" s="15">
        <f t="shared" si="0"/>
        <v>5.0761327518663615</v>
      </c>
      <c r="D17" s="5">
        <v>7862</v>
      </c>
      <c r="E17" s="15">
        <f t="shared" si="1"/>
        <v>5.3504467779585001</v>
      </c>
      <c r="F17" s="16">
        <f t="shared" si="2"/>
        <v>0.28620313068802328</v>
      </c>
      <c r="G17" s="5">
        <v>30357</v>
      </c>
      <c r="H17" s="15">
        <v>8688.2684382963234</v>
      </c>
    </row>
    <row r="18" spans="1:8" ht="15.75" thickBot="1" x14ac:dyDescent="0.3">
      <c r="A18" s="12" t="s">
        <v>24</v>
      </c>
      <c r="B18" s="13">
        <v>541160</v>
      </c>
      <c r="C18" s="15">
        <f t="shared" si="0"/>
        <v>100</v>
      </c>
      <c r="D18" s="13">
        <f>SUM(D3:D17)</f>
        <v>146941</v>
      </c>
      <c r="E18" s="15">
        <f t="shared" si="1"/>
        <v>100</v>
      </c>
      <c r="F18" s="16">
        <f t="shared" si="2"/>
        <v>0.27152967699016928</v>
      </c>
      <c r="G18" s="13">
        <v>594491</v>
      </c>
      <c r="H18" s="17">
        <v>161421.94920356272</v>
      </c>
    </row>
    <row r="19" spans="1:8" x14ac:dyDescent="0.25">
      <c r="A19" s="19" t="s">
        <v>25</v>
      </c>
      <c r="B19" s="19"/>
      <c r="C19" s="19"/>
      <c r="D19" s="19"/>
      <c r="E19" s="19"/>
      <c r="F19" s="19"/>
      <c r="G19" s="19"/>
    </row>
  </sheetData>
  <mergeCells count="2">
    <mergeCell ref="A1:H1"/>
    <mergeCell ref="A19:G19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tab1</vt:lpstr>
      <vt:lpstr>tab2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RAUCO GIULIO</dc:creator>
  <cp:lastModifiedBy>PC IACOPO</cp:lastModifiedBy>
  <dcterms:created xsi:type="dcterms:W3CDTF">2017-11-20T11:33:28Z</dcterms:created>
  <dcterms:modified xsi:type="dcterms:W3CDTF">2019-10-18T09:06:38Z</dcterms:modified>
</cp:coreProperties>
</file>