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3955" windowHeight="10800" activeTab="2"/>
  </bookViews>
  <sheets>
    <sheet name="ZU" sheetId="1" r:id="rId1"/>
    <sheet name="Municipi" sheetId="2" r:id="rId2"/>
    <sheet name="ZU_formatted" sheetId="3" r:id="rId3"/>
    <sheet name="Municipi_formatted" sheetId="4" r:id="rId4"/>
  </sheets>
  <definedNames>
    <definedName name="_xlnm.Print_Area" localSheetId="0">ZU!$A$2:$E$161</definedName>
    <definedName name="_xlnm.Print_Titles" localSheetId="0">ZU!$2:$2</definedName>
  </definedNames>
  <calcPr calcId="144525"/>
</workbook>
</file>

<file path=xl/calcChain.xml><?xml version="1.0" encoding="utf-8"?>
<calcChain xmlns="http://schemas.openxmlformats.org/spreadsheetml/2006/main">
  <c r="K16" i="4" l="1"/>
  <c r="J16" i="4"/>
  <c r="I16" i="4"/>
  <c r="H16" i="4"/>
  <c r="G16" i="4"/>
  <c r="F16" i="4"/>
  <c r="N16" i="4" s="1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M5" i="4" s="1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K17" i="4" s="1"/>
  <c r="J2" i="4"/>
  <c r="J17" i="4" s="1"/>
  <c r="I2" i="4"/>
  <c r="I17" i="4" s="1"/>
  <c r="H2" i="4"/>
  <c r="H17" i="4" s="1"/>
  <c r="G2" i="4"/>
  <c r="G17" i="4" s="1"/>
  <c r="F2" i="4"/>
  <c r="F17" i="4" s="1"/>
  <c r="E2" i="4"/>
  <c r="D2" i="4"/>
  <c r="C2" i="4"/>
  <c r="C17" i="4" s="1"/>
  <c r="B2" i="4"/>
  <c r="B17" i="4" s="1"/>
  <c r="O157" i="3"/>
  <c r="N157" i="3"/>
  <c r="M157" i="3"/>
  <c r="L157" i="3"/>
  <c r="K157" i="3"/>
  <c r="J157" i="3"/>
  <c r="R157" i="3" s="1"/>
  <c r="I157" i="3"/>
  <c r="H157" i="3"/>
  <c r="G157" i="3"/>
  <c r="F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L2" i="4" l="1"/>
  <c r="N3" i="4"/>
  <c r="L4" i="4"/>
  <c r="N5" i="4"/>
  <c r="L6" i="4"/>
  <c r="N7" i="4"/>
  <c r="L8" i="4"/>
  <c r="N9" i="4"/>
  <c r="L10" i="4"/>
  <c r="N11" i="4"/>
  <c r="L12" i="4"/>
  <c r="N13" i="4"/>
  <c r="L14" i="4"/>
  <c r="N15" i="4"/>
  <c r="L16" i="4"/>
  <c r="M2" i="4"/>
  <c r="M4" i="4"/>
  <c r="M6" i="4"/>
  <c r="M8" i="4"/>
  <c r="M10" i="4"/>
  <c r="M12" i="4"/>
  <c r="M14" i="4"/>
  <c r="M16" i="4"/>
  <c r="L3" i="4"/>
  <c r="N4" i="4"/>
  <c r="L5" i="4"/>
  <c r="N6" i="4"/>
  <c r="L7" i="4"/>
  <c r="N8" i="4"/>
  <c r="L9" i="4"/>
  <c r="N10" i="4"/>
  <c r="L11" i="4"/>
  <c r="N12" i="4"/>
  <c r="L13" i="4"/>
  <c r="N14" i="4"/>
  <c r="L15" i="4"/>
  <c r="M3" i="4"/>
  <c r="M7" i="4"/>
  <c r="M9" i="4"/>
  <c r="M11" i="4"/>
  <c r="M13" i="4"/>
  <c r="M15" i="4"/>
  <c r="N2" i="4"/>
  <c r="D17" i="4"/>
  <c r="L17" i="4" s="1"/>
  <c r="E17" i="4"/>
  <c r="M17" i="4" s="1"/>
  <c r="P157" i="3"/>
  <c r="Q157" i="3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N4" i="2"/>
  <c r="M4" i="2"/>
  <c r="L4" i="2"/>
  <c r="C4" i="2"/>
  <c r="D4" i="2"/>
  <c r="E4" i="2"/>
  <c r="F4" i="2"/>
  <c r="F19" i="2" s="1"/>
  <c r="G4" i="2"/>
  <c r="H4" i="2"/>
  <c r="H19" i="2" s="1"/>
  <c r="I4" i="2"/>
  <c r="J4" i="2"/>
  <c r="J19" i="2" s="1"/>
  <c r="K4" i="2"/>
  <c r="C5" i="2"/>
  <c r="D5" i="2"/>
  <c r="E5" i="2"/>
  <c r="F5" i="2"/>
  <c r="G5" i="2"/>
  <c r="G19" i="2" s="1"/>
  <c r="H5" i="2"/>
  <c r="I5" i="2"/>
  <c r="I19" i="2" s="1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K19" i="2" s="1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E19" i="2" s="1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N17" i="4" l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R4" i="1"/>
  <c r="Q4" i="1"/>
  <c r="P4" i="1"/>
  <c r="F159" i="1"/>
  <c r="H159" i="1"/>
  <c r="I159" i="1"/>
  <c r="J159" i="1"/>
  <c r="R159" i="1" s="1"/>
  <c r="K159" i="1"/>
  <c r="L159" i="1"/>
  <c r="M159" i="1"/>
  <c r="N159" i="1"/>
  <c r="O159" i="1"/>
  <c r="G159" i="1"/>
  <c r="Q159" i="1" l="1"/>
  <c r="P159" i="1"/>
  <c r="D19" i="2" l="1"/>
  <c r="C19" i="2"/>
  <c r="B19" i="2"/>
</calcChain>
</file>

<file path=xl/comments1.xml><?xml version="1.0" encoding="utf-8"?>
<comments xmlns="http://schemas.openxmlformats.org/spreadsheetml/2006/main">
  <authors>
    <author>Tomassi Federico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zona non residenziale di parchi o servizi (da non considerare nelle analisi)
1 = zona residenziale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Fuori dal GRA
1 = Entro il GRA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P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</commentList>
</comments>
</file>

<file path=xl/comments2.xml><?xml version="1.0" encoding="utf-8"?>
<comments xmlns="http://schemas.openxmlformats.org/spreadsheetml/2006/main">
  <authors>
    <author>Tomassi Federico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zona non residenziale di parchi o servizi (da non considerare nelle analisi)
1 = zona residenziale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0 = Fuori dal GRA
1 = Entro il GRA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censiti in altra condizione non lavorativa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Tomassi Federico:</t>
        </r>
        <r>
          <rPr>
            <sz val="9"/>
            <color indexed="81"/>
            <rFont val="Tahoma"/>
            <family val="2"/>
          </rPr>
          <t xml:space="preserve">
il valore è influenzato dal numero di residenti fittizi e dal conseguente elevato livello dei disoccupati</t>
        </r>
      </text>
    </comment>
  </commentList>
</comments>
</file>

<file path=xl/sharedStrings.xml><?xml version="1.0" encoding="utf-8"?>
<sst xmlns="http://schemas.openxmlformats.org/spreadsheetml/2006/main" count="728" uniqueCount="354">
  <si>
    <t>Cod.</t>
  </si>
  <si>
    <t>Nome</t>
  </si>
  <si>
    <t>Municipio</t>
  </si>
  <si>
    <t>Residenziale</t>
  </si>
  <si>
    <t>Entro GRA</t>
  </si>
  <si>
    <t>1A</t>
  </si>
  <si>
    <t>Centro Storico</t>
  </si>
  <si>
    <t>1B</t>
  </si>
  <si>
    <t>Trastevere</t>
  </si>
  <si>
    <t>1C</t>
  </si>
  <si>
    <t>Aventino</t>
  </si>
  <si>
    <t>1D</t>
  </si>
  <si>
    <t>Testaccio</t>
  </si>
  <si>
    <t>1E</t>
  </si>
  <si>
    <t>Esquilino</t>
  </si>
  <si>
    <t>1F</t>
  </si>
  <si>
    <t>XX Settembre</t>
  </si>
  <si>
    <t>1G</t>
  </si>
  <si>
    <t>Celio</t>
  </si>
  <si>
    <t>1X</t>
  </si>
  <si>
    <t>Zona Archeologica</t>
  </si>
  <si>
    <t>2A</t>
  </si>
  <si>
    <t>Villaggio Olimpico</t>
  </si>
  <si>
    <t>2B</t>
  </si>
  <si>
    <t>Parioli</t>
  </si>
  <si>
    <t>2C</t>
  </si>
  <si>
    <t>Flaminio</t>
  </si>
  <si>
    <t>2D</t>
  </si>
  <si>
    <t>Salario</t>
  </si>
  <si>
    <t>2E</t>
  </si>
  <si>
    <t>Trieste</t>
  </si>
  <si>
    <t>2X</t>
  </si>
  <si>
    <t>Villa Borghese</t>
  </si>
  <si>
    <t>2Y</t>
  </si>
  <si>
    <t>Villa Ada</t>
  </si>
  <si>
    <t>3A</t>
  </si>
  <si>
    <t>Nomentano</t>
  </si>
  <si>
    <t>3B</t>
  </si>
  <si>
    <t>S. Lorenzo</t>
  </si>
  <si>
    <t>3X</t>
  </si>
  <si>
    <t>Università</t>
  </si>
  <si>
    <t>3Y</t>
  </si>
  <si>
    <t>Verano</t>
  </si>
  <si>
    <t>4A</t>
  </si>
  <si>
    <t>Monte Sacro</t>
  </si>
  <si>
    <t>4B</t>
  </si>
  <si>
    <t>Val Melaina</t>
  </si>
  <si>
    <t>4C</t>
  </si>
  <si>
    <t>Monte Sacro Alto</t>
  </si>
  <si>
    <t>4D</t>
  </si>
  <si>
    <t>Fidene</t>
  </si>
  <si>
    <t>4E</t>
  </si>
  <si>
    <t>Serpentara</t>
  </si>
  <si>
    <t>4F</t>
  </si>
  <si>
    <t>Casal Boccone</t>
  </si>
  <si>
    <t>4G</t>
  </si>
  <si>
    <t>Conca d'Oro</t>
  </si>
  <si>
    <t>4H</t>
  </si>
  <si>
    <t>Sacco Pastore</t>
  </si>
  <si>
    <t>4I</t>
  </si>
  <si>
    <t>Tufello</t>
  </si>
  <si>
    <t>4L</t>
  </si>
  <si>
    <t>Aeroporto dell' Urbe</t>
  </si>
  <si>
    <t>4M</t>
  </si>
  <si>
    <t>Settebagni</t>
  </si>
  <si>
    <t>4N</t>
  </si>
  <si>
    <t>Bufalotta</t>
  </si>
  <si>
    <t>4O</t>
  </si>
  <si>
    <t>Tor S. Giovanni</t>
  </si>
  <si>
    <t>5A</t>
  </si>
  <si>
    <t>Casal Bertone</t>
  </si>
  <si>
    <t>5B</t>
  </si>
  <si>
    <t>Casal Bruciato</t>
  </si>
  <si>
    <t>5C</t>
  </si>
  <si>
    <t>Tiburtino Nord</t>
  </si>
  <si>
    <t>5D</t>
  </si>
  <si>
    <t>Tiburtino Sud</t>
  </si>
  <si>
    <t>5E</t>
  </si>
  <si>
    <t>S. Basilio</t>
  </si>
  <si>
    <t>5F</t>
  </si>
  <si>
    <t>Tor Cervara</t>
  </si>
  <si>
    <t>5G</t>
  </si>
  <si>
    <t>Pietralata</t>
  </si>
  <si>
    <t>5H</t>
  </si>
  <si>
    <t>Casal de' Pazzi</t>
  </si>
  <si>
    <t>5I</t>
  </si>
  <si>
    <t>S. Alessandro</t>
  </si>
  <si>
    <t>5L</t>
  </si>
  <si>
    <t>Settecamini</t>
  </si>
  <si>
    <t>6A</t>
  </si>
  <si>
    <t>Torpignattara</t>
  </si>
  <si>
    <t>6B</t>
  </si>
  <si>
    <t>Casilino</t>
  </si>
  <si>
    <t>6C</t>
  </si>
  <si>
    <t>Quadraro</t>
  </si>
  <si>
    <t>6D</t>
  </si>
  <si>
    <t>Gordiani</t>
  </si>
  <si>
    <t>7A</t>
  </si>
  <si>
    <t>Centocelle</t>
  </si>
  <si>
    <t>7B</t>
  </si>
  <si>
    <t>Alessandrina</t>
  </si>
  <si>
    <t>7C</t>
  </si>
  <si>
    <t>Tor Sapienza</t>
  </si>
  <si>
    <t>7D</t>
  </si>
  <si>
    <t>La Rustica</t>
  </si>
  <si>
    <t>7E</t>
  </si>
  <si>
    <t>Tor Tre Teste</t>
  </si>
  <si>
    <t>7F</t>
  </si>
  <si>
    <t>Casetta Mistica</t>
  </si>
  <si>
    <t>7G</t>
  </si>
  <si>
    <t>Centro Direz. Centocelle</t>
  </si>
  <si>
    <t>7H</t>
  </si>
  <si>
    <t>Omo</t>
  </si>
  <si>
    <t>8A</t>
  </si>
  <si>
    <t>Torrespaccata</t>
  </si>
  <si>
    <t>8B</t>
  </si>
  <si>
    <t>Torre Maura</t>
  </si>
  <si>
    <t>8C</t>
  </si>
  <si>
    <t>Giardinetti-Tor Vergata</t>
  </si>
  <si>
    <t>8D</t>
  </si>
  <si>
    <t>Acqua Vergine</t>
  </si>
  <si>
    <t>8E</t>
  </si>
  <si>
    <t>Lunghezza</t>
  </si>
  <si>
    <t>8F</t>
  </si>
  <si>
    <t>Torre Angela</t>
  </si>
  <si>
    <t>8G</t>
  </si>
  <si>
    <t>Borghesiana</t>
  </si>
  <si>
    <t>8H</t>
  </si>
  <si>
    <t>S. Vittorino</t>
  </si>
  <si>
    <t>9A</t>
  </si>
  <si>
    <t>Tuscolano Nord</t>
  </si>
  <si>
    <t>9B</t>
  </si>
  <si>
    <t>Tuscolano Sud</t>
  </si>
  <si>
    <t>9C</t>
  </si>
  <si>
    <t>Tor Fiscale</t>
  </si>
  <si>
    <t>9D</t>
  </si>
  <si>
    <t>Appio</t>
  </si>
  <si>
    <t>9E</t>
  </si>
  <si>
    <t>Latino</t>
  </si>
  <si>
    <t>10A</t>
  </si>
  <si>
    <t>Don Bosco</t>
  </si>
  <si>
    <t>10B</t>
  </si>
  <si>
    <t>Appio-Claudio</t>
  </si>
  <si>
    <t>10C</t>
  </si>
  <si>
    <t>Quarto Miglio</t>
  </si>
  <si>
    <t>10D</t>
  </si>
  <si>
    <t>Pignatelli</t>
  </si>
  <si>
    <t>10E</t>
  </si>
  <si>
    <t>Lucrezia Romana</t>
  </si>
  <si>
    <t>10F</t>
  </si>
  <si>
    <t>Osteria del Curato</t>
  </si>
  <si>
    <t>10G</t>
  </si>
  <si>
    <t>Romanina</t>
  </si>
  <si>
    <t>10H</t>
  </si>
  <si>
    <t>Gregna</t>
  </si>
  <si>
    <t>10I</t>
  </si>
  <si>
    <t>Barcaccia</t>
  </si>
  <si>
    <t>10L</t>
  </si>
  <si>
    <t>Morena</t>
  </si>
  <si>
    <t>10X</t>
  </si>
  <si>
    <t>Ciampino</t>
  </si>
  <si>
    <t>11A</t>
  </si>
  <si>
    <t>Ostiense</t>
  </si>
  <si>
    <t>11B</t>
  </si>
  <si>
    <t>Valco S. Paolo</t>
  </si>
  <si>
    <t>11C</t>
  </si>
  <si>
    <t>Garbatella</t>
  </si>
  <si>
    <t>11D</t>
  </si>
  <si>
    <t>Navigatori</t>
  </si>
  <si>
    <t>11E</t>
  </si>
  <si>
    <t>Tormarancia</t>
  </si>
  <si>
    <t>11F</t>
  </si>
  <si>
    <t>Tre Fontane</t>
  </si>
  <si>
    <t>11G</t>
  </si>
  <si>
    <t>Grottaperfetta</t>
  </si>
  <si>
    <t>11X</t>
  </si>
  <si>
    <t>Appia Antica Nord</t>
  </si>
  <si>
    <t>11Y</t>
  </si>
  <si>
    <t>Appia Antica Sud</t>
  </si>
  <si>
    <t>12A</t>
  </si>
  <si>
    <t>Eur</t>
  </si>
  <si>
    <t>12B</t>
  </si>
  <si>
    <t>Villaggio Giuliano</t>
  </si>
  <si>
    <t>12C</t>
  </si>
  <si>
    <t>Torrino</t>
  </si>
  <si>
    <t>12D</t>
  </si>
  <si>
    <t>Laurentino</t>
  </si>
  <si>
    <t>12E</t>
  </si>
  <si>
    <t>Cecchignola</t>
  </si>
  <si>
    <t>12F</t>
  </si>
  <si>
    <t>Mezzocamino</t>
  </si>
  <si>
    <t>12G</t>
  </si>
  <si>
    <t>Spinaceto</t>
  </si>
  <si>
    <t>12H</t>
  </si>
  <si>
    <t>Vallerano Castel di Leva</t>
  </si>
  <si>
    <t>12I</t>
  </si>
  <si>
    <t>Decima</t>
  </si>
  <si>
    <t>12L</t>
  </si>
  <si>
    <t>Porta Medaglia</t>
  </si>
  <si>
    <t>12M</t>
  </si>
  <si>
    <t>Castel Romano</t>
  </si>
  <si>
    <t>12N</t>
  </si>
  <si>
    <t>Santa Palomba</t>
  </si>
  <si>
    <t>12X</t>
  </si>
  <si>
    <t>Tor di Valle</t>
  </si>
  <si>
    <t>13A</t>
  </si>
  <si>
    <t>Malafede</t>
  </si>
  <si>
    <t>13B</t>
  </si>
  <si>
    <t>Acilia Nord</t>
  </si>
  <si>
    <t>13C</t>
  </si>
  <si>
    <t>Acilia Sud</t>
  </si>
  <si>
    <t>13D</t>
  </si>
  <si>
    <t>Palocco</t>
  </si>
  <si>
    <t>13E</t>
  </si>
  <si>
    <t>Ostia Antica</t>
  </si>
  <si>
    <t>13F</t>
  </si>
  <si>
    <t>Ostia Nord</t>
  </si>
  <si>
    <t>13G</t>
  </si>
  <si>
    <t>Ostia Sud</t>
  </si>
  <si>
    <t>13H</t>
  </si>
  <si>
    <t>Castel Fusano</t>
  </si>
  <si>
    <t>13I</t>
  </si>
  <si>
    <t>Infernetto</t>
  </si>
  <si>
    <t>13X</t>
  </si>
  <si>
    <t>Castel Porziano</t>
  </si>
  <si>
    <t>15A</t>
  </si>
  <si>
    <t>Marconi</t>
  </si>
  <si>
    <t>15B</t>
  </si>
  <si>
    <t>Portuense</t>
  </si>
  <si>
    <t>15C</t>
  </si>
  <si>
    <t>Pian Due Torri</t>
  </si>
  <si>
    <t>15D</t>
  </si>
  <si>
    <t>Trullo</t>
  </si>
  <si>
    <t>15E</t>
  </si>
  <si>
    <t>Magliana</t>
  </si>
  <si>
    <t>15F</t>
  </si>
  <si>
    <t>Corviale</t>
  </si>
  <si>
    <t>15G</t>
  </si>
  <si>
    <t>Ponte Galeria</t>
  </si>
  <si>
    <t>16A</t>
  </si>
  <si>
    <t>Colli Portuensi</t>
  </si>
  <si>
    <t>16B</t>
  </si>
  <si>
    <t>Buon Pastore</t>
  </si>
  <si>
    <t>16C</t>
  </si>
  <si>
    <t>Pisana</t>
  </si>
  <si>
    <t>16D</t>
  </si>
  <si>
    <t>Gianicolense</t>
  </si>
  <si>
    <t>16E</t>
  </si>
  <si>
    <t>Massimina</t>
  </si>
  <si>
    <t>16F</t>
  </si>
  <si>
    <t>Pantano di Grano</t>
  </si>
  <si>
    <t>16X</t>
  </si>
  <si>
    <t>Villa Pamphili</t>
  </si>
  <si>
    <t>17A</t>
  </si>
  <si>
    <t>Prati</t>
  </si>
  <si>
    <t>17B</t>
  </si>
  <si>
    <t>Della Vittoria</t>
  </si>
  <si>
    <t>17C</t>
  </si>
  <si>
    <t>Eroi</t>
  </si>
  <si>
    <t>18A</t>
  </si>
  <si>
    <t>Aurelio Sud</t>
  </si>
  <si>
    <t>18B</t>
  </si>
  <si>
    <t>Val Cannuta</t>
  </si>
  <si>
    <t>18C</t>
  </si>
  <si>
    <t>Fogaccia</t>
  </si>
  <si>
    <t>18D</t>
  </si>
  <si>
    <t>Aurelio Nord</t>
  </si>
  <si>
    <t>18E</t>
  </si>
  <si>
    <t>Casalotti di Boccea</t>
  </si>
  <si>
    <t>18F</t>
  </si>
  <si>
    <t>Boccea</t>
  </si>
  <si>
    <t>19A</t>
  </si>
  <si>
    <t>Medaglie d' Oro</t>
  </si>
  <si>
    <t>19B</t>
  </si>
  <si>
    <t>Primavalle</t>
  </si>
  <si>
    <t>19C</t>
  </si>
  <si>
    <t>Ottavia</t>
  </si>
  <si>
    <t>19D</t>
  </si>
  <si>
    <t>S. Maria della Pietà</t>
  </si>
  <si>
    <t>19E</t>
  </si>
  <si>
    <t>Trionfale</t>
  </si>
  <si>
    <t>19F</t>
  </si>
  <si>
    <t>Pineto</t>
  </si>
  <si>
    <t>19G</t>
  </si>
  <si>
    <t>Castelluccia</t>
  </si>
  <si>
    <t>19H</t>
  </si>
  <si>
    <t>S. Maria di Galeria</t>
  </si>
  <si>
    <t>20A</t>
  </si>
  <si>
    <t>Tor di Quinto</t>
  </si>
  <si>
    <t>20B</t>
  </si>
  <si>
    <t>Acquatraversa</t>
  </si>
  <si>
    <t>20C</t>
  </si>
  <si>
    <t>Tomba di Nerone</t>
  </si>
  <si>
    <t>20D</t>
  </si>
  <si>
    <t>Farnesina</t>
  </si>
  <si>
    <t>20E</t>
  </si>
  <si>
    <t>Grotta Rossa Ovest</t>
  </si>
  <si>
    <t>20F</t>
  </si>
  <si>
    <t>Grotta Rossa Est</t>
  </si>
  <si>
    <t>20G</t>
  </si>
  <si>
    <t>Giustiniana</t>
  </si>
  <si>
    <t>20H</t>
  </si>
  <si>
    <t>La Storta</t>
  </si>
  <si>
    <t>20I</t>
  </si>
  <si>
    <t>S. Cornelia</t>
  </si>
  <si>
    <t>20L</t>
  </si>
  <si>
    <t>Prima Porta</t>
  </si>
  <si>
    <t>20M</t>
  </si>
  <si>
    <t>Labaro</t>
  </si>
  <si>
    <t>20N</t>
  </si>
  <si>
    <t>Cesano</t>
  </si>
  <si>
    <t>20O</t>
  </si>
  <si>
    <t>Martignano</t>
  </si>
  <si>
    <t>20X</t>
  </si>
  <si>
    <t>Foro Italico</t>
  </si>
  <si>
    <t>Totale Roma</t>
  </si>
  <si>
    <t>ZONE URBANISTICHE</t>
  </si>
  <si>
    <t>VALORI ASSOLUTI</t>
  </si>
  <si>
    <t>https://creativecommons.org/licenses/by-nc-sa/4.0</t>
  </si>
  <si>
    <t>LELO-MONNI-TOMASSI 2016</t>
  </si>
  <si>
    <t>Elaborazione su dati Istat - Censimento 2011</t>
  </si>
  <si>
    <t>MUNICIPI</t>
  </si>
  <si>
    <t>Roma</t>
  </si>
  <si>
    <t>Gli autori, ferme restando le loro responsabilità per i contenuti delle mappe, sono debitori nei confronti del Croma (Centro per lo studio di Roma dell'Università Roma Tre) e di Luoghi Idea(li) per le elaborazioni, le suggestioni e gli spunti sulle attività di mappatura del territorio romano che sono state fonte di ispirazione per la nascita di questo blog.</t>
  </si>
  <si>
    <t>http://mapparoma.blogspot.it</t>
  </si>
  <si>
    <t>TASSI</t>
  </si>
  <si>
    <t>Popolazione 15-64 anni</t>
  </si>
  <si>
    <t>Occupati</t>
  </si>
  <si>
    <t>Disoccupati</t>
  </si>
  <si>
    <t>Studenti</t>
  </si>
  <si>
    <t>Casalinghe</t>
  </si>
  <si>
    <t>Pensionati</t>
  </si>
  <si>
    <t>Altra condizione non lavorativa</t>
  </si>
  <si>
    <t>Popolazione totale</t>
  </si>
  <si>
    <t>FORZA LAVORO</t>
  </si>
  <si>
    <t>NON FORZA LAVORO</t>
  </si>
  <si>
    <t>Tasso di attività</t>
  </si>
  <si>
    <t>Tasso di occupa-zione</t>
  </si>
  <si>
    <t>Tasso di disoccupa-zione</t>
  </si>
  <si>
    <t>A</t>
  </si>
  <si>
    <t>C</t>
  </si>
  <si>
    <t>D</t>
  </si>
  <si>
    <t>F</t>
  </si>
  <si>
    <t>G</t>
  </si>
  <si>
    <t>H</t>
  </si>
  <si>
    <t>B = C+D</t>
  </si>
  <si>
    <t>E = F+G+H+I</t>
  </si>
  <si>
    <t>I</t>
  </si>
  <si>
    <t>= B / A</t>
  </si>
  <si>
    <t>= C / A</t>
  </si>
  <si>
    <t>= D / B</t>
  </si>
  <si>
    <t>totale</t>
  </si>
  <si>
    <t>municipi</t>
  </si>
  <si>
    <t>Tasso di disoccupazione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</si>
</sst>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indexed="8"/>
      <name val="Calibri"/>
      <family val="2"/>
    </font>
    <font>
      <b/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1" applyNumberFormat="0" applyAlignment="0" applyProtection="0"/>
    <xf numFmtId="0" fontId="14" fillId="22" borderId="2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3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0" fontId="1" fillId="0" borderId="0"/>
    <xf numFmtId="0" fontId="7" fillId="24" borderId="7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vertical="center" textRotation="90"/>
    </xf>
    <xf numFmtId="0" fontId="3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3" fontId="26" fillId="0" borderId="0" xfId="3" applyNumberFormat="1" applyFont="1"/>
    <xf numFmtId="165" fontId="5" fillId="0" borderId="0" xfId="1" applyNumberFormat="1" applyFont="1" applyFill="1" applyBorder="1"/>
    <xf numFmtId="165" fontId="3" fillId="0" borderId="0" xfId="1" applyNumberFormat="1" applyFont="1" applyFill="1" applyBorder="1"/>
    <xf numFmtId="0" fontId="27" fillId="2" borderId="0" xfId="47" applyFill="1"/>
    <xf numFmtId="0" fontId="5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/>
    </xf>
    <xf numFmtId="164" fontId="5" fillId="0" borderId="0" xfId="0" quotePrefix="1" applyNumberFormat="1" applyFont="1" applyFill="1" applyBorder="1" applyAlignment="1">
      <alignment horizontal="center"/>
    </xf>
    <xf numFmtId="164" fontId="5" fillId="25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</cellXfs>
  <cellStyles count="48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llegamento ipertestuale" xfId="47" builtinId="8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Linked Cell" xfId="37"/>
    <cellStyle name="Migliaia" xfId="1" builtinId="3"/>
    <cellStyle name="Neutral" xfId="38"/>
    <cellStyle name="Normale" xfId="0" builtinId="0"/>
    <cellStyle name="Normale 2" xfId="39"/>
    <cellStyle name="Normale 2 2" xfId="40"/>
    <cellStyle name="Normale 3" xfId="3"/>
    <cellStyle name="Normale 4" xfId="2"/>
    <cellStyle name="Normale 5" xfId="41"/>
    <cellStyle name="Normale 6" xfId="42"/>
    <cellStyle name="Note" xfId="43"/>
    <cellStyle name="Title" xfId="44"/>
    <cellStyle name="Total" xfId="45"/>
    <cellStyle name="Warning Text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167</xdr:row>
      <xdr:rowOff>0</xdr:rowOff>
    </xdr:from>
    <xdr:to>
      <xdr:col>1</xdr:col>
      <xdr:colOff>1362075</xdr:colOff>
      <xdr:row>171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12725"/>
          <a:ext cx="16764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2</xdr:col>
      <xdr:colOff>552450</xdr:colOff>
      <xdr:row>31</xdr:row>
      <xdr:rowOff>9525</xdr:rowOff>
    </xdr:to>
    <xdr:pic>
      <xdr:nvPicPr>
        <xdr:cNvPr id="2" name="Immagine 1" descr="http://www.lib.umich.edu/files/services/copyright/cc-by-nc-s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"/>
          <a:ext cx="18192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mapparoma.blogspot.it/" TargetMode="External"/><Relationship Id="rId1" Type="http://schemas.openxmlformats.org/officeDocument/2006/relationships/hyperlink" Target="https://creativecommons.org/licenses/by-nc-sa/4.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zoomScaleNormal="100" workbookViewId="0">
      <selection activeCell="R159" sqref="A1:R159"/>
    </sheetView>
  </sheetViews>
  <sheetFormatPr defaultColWidth="8.85546875" defaultRowHeight="12" x14ac:dyDescent="0.2"/>
  <cols>
    <col min="1" max="1" width="4.7109375" style="7" customWidth="1"/>
    <col min="2" max="2" width="20.7109375" style="7" customWidth="1"/>
    <col min="3" max="5" width="6.7109375" style="7" customWidth="1"/>
    <col min="6" max="18" width="10.7109375" style="6" customWidth="1"/>
    <col min="19" max="16384" width="8.85546875" style="6"/>
  </cols>
  <sheetData>
    <row r="1" spans="1:18" ht="12.75" customHeight="1" x14ac:dyDescent="0.2">
      <c r="A1" s="34" t="s">
        <v>316</v>
      </c>
      <c r="B1" s="34"/>
      <c r="C1" s="34"/>
      <c r="D1" s="34"/>
      <c r="E1" s="34"/>
      <c r="F1" s="34" t="s">
        <v>317</v>
      </c>
      <c r="G1" s="34"/>
      <c r="H1" s="34"/>
      <c r="I1" s="34"/>
      <c r="J1" s="34"/>
      <c r="K1" s="34"/>
      <c r="L1" s="34"/>
      <c r="M1" s="34"/>
      <c r="N1" s="34"/>
      <c r="O1" s="34"/>
      <c r="P1" s="34" t="s">
        <v>325</v>
      </c>
      <c r="Q1" s="34"/>
      <c r="R1" s="34"/>
    </row>
    <row r="2" spans="1:18" ht="48" customHeight="1" x14ac:dyDescent="0.2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5" t="s">
        <v>333</v>
      </c>
      <c r="G2" s="5" t="s">
        <v>326</v>
      </c>
      <c r="H2" s="5" t="s">
        <v>334</v>
      </c>
      <c r="I2" s="5" t="s">
        <v>327</v>
      </c>
      <c r="J2" s="5" t="s">
        <v>328</v>
      </c>
      <c r="K2" s="5" t="s">
        <v>335</v>
      </c>
      <c r="L2" s="5" t="s">
        <v>329</v>
      </c>
      <c r="M2" s="5" t="s">
        <v>330</v>
      </c>
      <c r="N2" s="5" t="s">
        <v>331</v>
      </c>
      <c r="O2" s="5" t="s">
        <v>332</v>
      </c>
      <c r="P2" s="5" t="s">
        <v>336</v>
      </c>
      <c r="Q2" s="5" t="s">
        <v>337</v>
      </c>
      <c r="R2" s="5" t="s">
        <v>338</v>
      </c>
    </row>
    <row r="3" spans="1:18" s="7" customFormat="1" x14ac:dyDescent="0.2">
      <c r="F3" s="31"/>
      <c r="G3" s="31" t="s">
        <v>339</v>
      </c>
      <c r="H3" s="31" t="s">
        <v>345</v>
      </c>
      <c r="I3" s="31" t="s">
        <v>340</v>
      </c>
      <c r="J3" s="31" t="s">
        <v>341</v>
      </c>
      <c r="K3" s="31" t="s">
        <v>346</v>
      </c>
      <c r="L3" s="31" t="s">
        <v>342</v>
      </c>
      <c r="M3" s="31" t="s">
        <v>343</v>
      </c>
      <c r="N3" s="31" t="s">
        <v>344</v>
      </c>
      <c r="O3" s="7" t="s">
        <v>347</v>
      </c>
      <c r="P3" s="32" t="s">
        <v>348</v>
      </c>
      <c r="Q3" s="32" t="s">
        <v>349</v>
      </c>
      <c r="R3" s="32" t="s">
        <v>350</v>
      </c>
    </row>
    <row r="4" spans="1:18" x14ac:dyDescent="0.2">
      <c r="A4" s="7" t="s">
        <v>5</v>
      </c>
      <c r="B4" s="8" t="s">
        <v>6</v>
      </c>
      <c r="C4" s="7">
        <v>1</v>
      </c>
      <c r="D4" s="7">
        <v>1</v>
      </c>
      <c r="E4" s="7">
        <v>1</v>
      </c>
      <c r="F4" s="21">
        <v>28727</v>
      </c>
      <c r="G4" s="21">
        <v>20928</v>
      </c>
      <c r="H4" s="21">
        <v>11686</v>
      </c>
      <c r="I4" s="21">
        <v>10780</v>
      </c>
      <c r="J4" s="21">
        <v>906</v>
      </c>
      <c r="K4" s="21">
        <v>14492</v>
      </c>
      <c r="L4" s="21">
        <v>1759</v>
      </c>
      <c r="M4" s="21">
        <v>1846</v>
      </c>
      <c r="N4" s="21">
        <v>3873</v>
      </c>
      <c r="O4" s="21">
        <v>7014</v>
      </c>
      <c r="P4" s="33">
        <f>H4/G4*100</f>
        <v>55.839067278287459</v>
      </c>
      <c r="Q4" s="33">
        <f>I4/G4*100</f>
        <v>51.509938837920487</v>
      </c>
      <c r="R4" s="9">
        <f>J4/H4*100</f>
        <v>7.7528666780763311</v>
      </c>
    </row>
    <row r="5" spans="1:18" x14ac:dyDescent="0.2">
      <c r="A5" s="7" t="s">
        <v>7</v>
      </c>
      <c r="B5" s="8" t="s">
        <v>8</v>
      </c>
      <c r="C5" s="7">
        <v>1</v>
      </c>
      <c r="D5" s="7">
        <v>1</v>
      </c>
      <c r="E5" s="7">
        <v>1</v>
      </c>
      <c r="F5" s="21">
        <v>15519</v>
      </c>
      <c r="G5" s="21">
        <v>11550</v>
      </c>
      <c r="H5" s="21">
        <v>8432</v>
      </c>
      <c r="I5" s="21">
        <v>7378</v>
      </c>
      <c r="J5" s="21">
        <v>1054</v>
      </c>
      <c r="K5" s="21">
        <v>5754</v>
      </c>
      <c r="L5" s="21">
        <v>845</v>
      </c>
      <c r="M5" s="21">
        <v>791</v>
      </c>
      <c r="N5" s="21">
        <v>2225</v>
      </c>
      <c r="O5" s="21">
        <v>1893</v>
      </c>
      <c r="P5" s="9">
        <f t="shared" ref="P5:P68" si="0">H5/G5*100</f>
        <v>73.004329004329009</v>
      </c>
      <c r="Q5" s="9">
        <f t="shared" ref="Q5:Q68" si="1">I5/G5*100</f>
        <v>63.878787878787882</v>
      </c>
      <c r="R5" s="33">
        <f t="shared" ref="R5:R68" si="2">J5/H5*100</f>
        <v>12.5</v>
      </c>
    </row>
    <row r="6" spans="1:18" x14ac:dyDescent="0.2">
      <c r="A6" s="7" t="s">
        <v>9</v>
      </c>
      <c r="B6" s="8" t="s">
        <v>10</v>
      </c>
      <c r="C6" s="7">
        <v>1</v>
      </c>
      <c r="D6" s="7">
        <v>1</v>
      </c>
      <c r="E6" s="7">
        <v>1</v>
      </c>
      <c r="F6" s="21">
        <v>6963</v>
      </c>
      <c r="G6" s="21">
        <v>4303</v>
      </c>
      <c r="H6" s="21">
        <v>3014</v>
      </c>
      <c r="I6" s="21">
        <v>2769</v>
      </c>
      <c r="J6" s="21">
        <v>245</v>
      </c>
      <c r="K6" s="21">
        <v>3104</v>
      </c>
      <c r="L6" s="21">
        <v>624</v>
      </c>
      <c r="M6" s="21">
        <v>532</v>
      </c>
      <c r="N6" s="21">
        <v>1494</v>
      </c>
      <c r="O6" s="21">
        <v>454</v>
      </c>
      <c r="P6" s="9">
        <f t="shared" si="0"/>
        <v>70.044155240529861</v>
      </c>
      <c r="Q6" s="9">
        <f t="shared" si="1"/>
        <v>64.350453172205434</v>
      </c>
      <c r="R6" s="9">
        <f t="shared" si="2"/>
        <v>8.128732581287327</v>
      </c>
    </row>
    <row r="7" spans="1:18" x14ac:dyDescent="0.2">
      <c r="A7" s="7" t="s">
        <v>11</v>
      </c>
      <c r="B7" s="8" t="s">
        <v>12</v>
      </c>
      <c r="C7" s="7">
        <v>1</v>
      </c>
      <c r="D7" s="7">
        <v>1</v>
      </c>
      <c r="E7" s="7">
        <v>1</v>
      </c>
      <c r="F7" s="21">
        <v>7610</v>
      </c>
      <c r="G7" s="21">
        <v>4805</v>
      </c>
      <c r="H7" s="21">
        <v>3506</v>
      </c>
      <c r="I7" s="21">
        <v>3172</v>
      </c>
      <c r="J7" s="21">
        <v>334</v>
      </c>
      <c r="K7" s="21">
        <v>3295</v>
      </c>
      <c r="L7" s="21">
        <v>425</v>
      </c>
      <c r="M7" s="21">
        <v>654</v>
      </c>
      <c r="N7" s="21">
        <v>1734</v>
      </c>
      <c r="O7" s="21">
        <v>482</v>
      </c>
      <c r="P7" s="9">
        <f t="shared" si="0"/>
        <v>72.965660770031221</v>
      </c>
      <c r="Q7" s="9">
        <f t="shared" si="1"/>
        <v>66.014568158168572</v>
      </c>
      <c r="R7" s="9">
        <f t="shared" si="2"/>
        <v>9.526525955504848</v>
      </c>
    </row>
    <row r="8" spans="1:18" x14ac:dyDescent="0.2">
      <c r="A8" s="7" t="s">
        <v>13</v>
      </c>
      <c r="B8" s="8" t="s">
        <v>14</v>
      </c>
      <c r="C8" s="7">
        <v>1</v>
      </c>
      <c r="D8" s="7">
        <v>1</v>
      </c>
      <c r="E8" s="7">
        <v>1</v>
      </c>
      <c r="F8" s="21">
        <v>31941</v>
      </c>
      <c r="G8" s="21">
        <v>21112</v>
      </c>
      <c r="H8" s="21">
        <v>14313</v>
      </c>
      <c r="I8" s="21">
        <v>13091</v>
      </c>
      <c r="J8" s="21">
        <v>1222</v>
      </c>
      <c r="K8" s="21">
        <v>13654</v>
      </c>
      <c r="L8" s="21">
        <v>2038</v>
      </c>
      <c r="M8" s="21">
        <v>2350</v>
      </c>
      <c r="N8" s="21">
        <v>5900</v>
      </c>
      <c r="O8" s="21">
        <v>3366</v>
      </c>
      <c r="P8" s="9">
        <f t="shared" si="0"/>
        <v>67.79556650246306</v>
      </c>
      <c r="Q8" s="9">
        <f t="shared" si="1"/>
        <v>62.00738916256158</v>
      </c>
      <c r="R8" s="9">
        <f t="shared" si="2"/>
        <v>8.5376930063578556</v>
      </c>
    </row>
    <row r="9" spans="1:18" x14ac:dyDescent="0.2">
      <c r="A9" s="7" t="s">
        <v>15</v>
      </c>
      <c r="B9" s="8" t="s">
        <v>16</v>
      </c>
      <c r="C9" s="7">
        <v>1</v>
      </c>
      <c r="D9" s="7">
        <v>1</v>
      </c>
      <c r="E9" s="7">
        <v>1</v>
      </c>
      <c r="F9" s="21">
        <v>7914</v>
      </c>
      <c r="G9" s="21">
        <v>4941</v>
      </c>
      <c r="H9" s="21">
        <v>3745</v>
      </c>
      <c r="I9" s="21">
        <v>3509</v>
      </c>
      <c r="J9" s="21">
        <v>236</v>
      </c>
      <c r="K9" s="21">
        <v>3326</v>
      </c>
      <c r="L9" s="21">
        <v>549</v>
      </c>
      <c r="M9" s="21">
        <v>547</v>
      </c>
      <c r="N9" s="21">
        <v>1661</v>
      </c>
      <c r="O9" s="21">
        <v>569</v>
      </c>
      <c r="P9" s="9">
        <f t="shared" si="0"/>
        <v>75.794373608581253</v>
      </c>
      <c r="Q9" s="9">
        <f t="shared" si="1"/>
        <v>71.01801254806719</v>
      </c>
      <c r="R9" s="9">
        <f t="shared" si="2"/>
        <v>6.301735647530041</v>
      </c>
    </row>
    <row r="10" spans="1:18" x14ac:dyDescent="0.2">
      <c r="A10" s="7" t="s">
        <v>17</v>
      </c>
      <c r="B10" s="8" t="s">
        <v>18</v>
      </c>
      <c r="C10" s="7">
        <v>1</v>
      </c>
      <c r="D10" s="7">
        <v>1</v>
      </c>
      <c r="E10" s="7">
        <v>1</v>
      </c>
      <c r="F10" s="21">
        <v>3498</v>
      </c>
      <c r="G10" s="21">
        <v>2222</v>
      </c>
      <c r="H10" s="21">
        <v>1687</v>
      </c>
      <c r="I10" s="21">
        <v>1567</v>
      </c>
      <c r="J10" s="21">
        <v>120</v>
      </c>
      <c r="K10" s="21">
        <v>1389</v>
      </c>
      <c r="L10" s="21">
        <v>254</v>
      </c>
      <c r="M10" s="21">
        <v>237</v>
      </c>
      <c r="N10" s="21">
        <v>701</v>
      </c>
      <c r="O10" s="21">
        <v>197</v>
      </c>
      <c r="P10" s="9">
        <f t="shared" si="0"/>
        <v>75.922592259225922</v>
      </c>
      <c r="Q10" s="9">
        <f t="shared" si="1"/>
        <v>70.522052205220518</v>
      </c>
      <c r="R10" s="9">
        <f t="shared" si="2"/>
        <v>7.1132187314759925</v>
      </c>
    </row>
    <row r="11" spans="1:18" x14ac:dyDescent="0.2">
      <c r="A11" s="7" t="s">
        <v>19</v>
      </c>
      <c r="B11" s="8" t="s">
        <v>20</v>
      </c>
      <c r="C11" s="7">
        <v>1</v>
      </c>
      <c r="D11" s="7">
        <v>0</v>
      </c>
      <c r="E11" s="7">
        <v>1</v>
      </c>
      <c r="F11" s="21">
        <v>537</v>
      </c>
      <c r="G11" s="21">
        <v>381</v>
      </c>
      <c r="H11" s="21">
        <v>168</v>
      </c>
      <c r="I11" s="21">
        <v>163</v>
      </c>
      <c r="J11" s="21">
        <v>5</v>
      </c>
      <c r="K11" s="21">
        <v>334</v>
      </c>
      <c r="L11" s="21">
        <v>34</v>
      </c>
      <c r="M11" s="21">
        <v>39</v>
      </c>
      <c r="N11" s="21">
        <v>92</v>
      </c>
      <c r="O11" s="21">
        <v>169</v>
      </c>
      <c r="P11" s="9">
        <f t="shared" si="0"/>
        <v>44.094488188976378</v>
      </c>
      <c r="Q11" s="9">
        <f t="shared" si="1"/>
        <v>42.782152230971128</v>
      </c>
      <c r="R11" s="9">
        <f t="shared" si="2"/>
        <v>2.9761904761904758</v>
      </c>
    </row>
    <row r="12" spans="1:18" x14ac:dyDescent="0.2">
      <c r="A12" s="7" t="s">
        <v>21</v>
      </c>
      <c r="B12" s="8" t="s">
        <v>22</v>
      </c>
      <c r="C12" s="7">
        <v>2</v>
      </c>
      <c r="D12" s="7">
        <v>1</v>
      </c>
      <c r="E12" s="7">
        <v>1</v>
      </c>
      <c r="F12" s="21">
        <v>2677</v>
      </c>
      <c r="G12" s="21">
        <v>1686</v>
      </c>
      <c r="H12" s="21">
        <v>1194</v>
      </c>
      <c r="I12" s="21">
        <v>1085</v>
      </c>
      <c r="J12" s="21">
        <v>109</v>
      </c>
      <c r="K12" s="21">
        <v>1209</v>
      </c>
      <c r="L12" s="21">
        <v>182</v>
      </c>
      <c r="M12" s="21">
        <v>217</v>
      </c>
      <c r="N12" s="21">
        <v>627</v>
      </c>
      <c r="O12" s="21">
        <v>183</v>
      </c>
      <c r="P12" s="9">
        <f t="shared" si="0"/>
        <v>70.818505338078296</v>
      </c>
      <c r="Q12" s="9">
        <f t="shared" si="1"/>
        <v>64.353499406880189</v>
      </c>
      <c r="R12" s="9">
        <f t="shared" si="2"/>
        <v>9.1289782244556115</v>
      </c>
    </row>
    <row r="13" spans="1:18" x14ac:dyDescent="0.2">
      <c r="A13" s="7" t="s">
        <v>23</v>
      </c>
      <c r="B13" s="8" t="s">
        <v>24</v>
      </c>
      <c r="C13" s="7">
        <v>2</v>
      </c>
      <c r="D13" s="7">
        <v>1</v>
      </c>
      <c r="E13" s="7">
        <v>1</v>
      </c>
      <c r="F13" s="21">
        <v>19284</v>
      </c>
      <c r="G13" s="21">
        <v>12132</v>
      </c>
      <c r="H13" s="21">
        <v>8868</v>
      </c>
      <c r="I13" s="21">
        <v>8426</v>
      </c>
      <c r="J13" s="21">
        <v>442</v>
      </c>
      <c r="K13" s="21">
        <v>7858</v>
      </c>
      <c r="L13" s="21">
        <v>1772</v>
      </c>
      <c r="M13" s="21">
        <v>1766</v>
      </c>
      <c r="N13" s="21">
        <v>3332</v>
      </c>
      <c r="O13" s="21">
        <v>988</v>
      </c>
      <c r="P13" s="9">
        <f t="shared" si="0"/>
        <v>73.095944609297732</v>
      </c>
      <c r="Q13" s="9">
        <f t="shared" si="1"/>
        <v>69.452687108473455</v>
      </c>
      <c r="R13" s="9">
        <f t="shared" si="2"/>
        <v>4.9842129003157414</v>
      </c>
    </row>
    <row r="14" spans="1:18" x14ac:dyDescent="0.2">
      <c r="A14" s="7" t="s">
        <v>25</v>
      </c>
      <c r="B14" s="8" t="s">
        <v>26</v>
      </c>
      <c r="C14" s="7">
        <v>2</v>
      </c>
      <c r="D14" s="7">
        <v>1</v>
      </c>
      <c r="E14" s="7">
        <v>1</v>
      </c>
      <c r="F14" s="21">
        <v>12061</v>
      </c>
      <c r="G14" s="21">
        <v>7386</v>
      </c>
      <c r="H14" s="21">
        <v>5512</v>
      </c>
      <c r="I14" s="21">
        <v>5142</v>
      </c>
      <c r="J14" s="21">
        <v>370</v>
      </c>
      <c r="K14" s="21">
        <v>5108</v>
      </c>
      <c r="L14" s="21">
        <v>881</v>
      </c>
      <c r="M14" s="21">
        <v>834</v>
      </c>
      <c r="N14" s="21">
        <v>2786</v>
      </c>
      <c r="O14" s="21">
        <v>607</v>
      </c>
      <c r="P14" s="9">
        <f t="shared" si="0"/>
        <v>74.627673977795823</v>
      </c>
      <c r="Q14" s="9">
        <f t="shared" si="1"/>
        <v>69.618196588139725</v>
      </c>
      <c r="R14" s="9">
        <f t="shared" si="2"/>
        <v>6.7126269956458637</v>
      </c>
    </row>
    <row r="15" spans="1:18" x14ac:dyDescent="0.2">
      <c r="A15" s="7" t="s">
        <v>27</v>
      </c>
      <c r="B15" s="8" t="s">
        <v>28</v>
      </c>
      <c r="C15" s="7">
        <v>2</v>
      </c>
      <c r="D15" s="7">
        <v>1</v>
      </c>
      <c r="E15" s="7">
        <v>1</v>
      </c>
      <c r="F15" s="21">
        <v>22875</v>
      </c>
      <c r="G15" s="21">
        <v>14238</v>
      </c>
      <c r="H15" s="21">
        <v>10656</v>
      </c>
      <c r="I15" s="21">
        <v>10063</v>
      </c>
      <c r="J15" s="21">
        <v>593</v>
      </c>
      <c r="K15" s="21">
        <v>9258</v>
      </c>
      <c r="L15" s="21">
        <v>2040</v>
      </c>
      <c r="M15" s="21">
        <v>1668</v>
      </c>
      <c r="N15" s="21">
        <v>4541</v>
      </c>
      <c r="O15" s="21">
        <v>1009</v>
      </c>
      <c r="P15" s="9">
        <f t="shared" si="0"/>
        <v>74.841972187104929</v>
      </c>
      <c r="Q15" s="9">
        <f t="shared" si="1"/>
        <v>70.677061385025979</v>
      </c>
      <c r="R15" s="9">
        <f t="shared" si="2"/>
        <v>5.56493993993994</v>
      </c>
    </row>
    <row r="16" spans="1:18" x14ac:dyDescent="0.2">
      <c r="A16" s="7" t="s">
        <v>29</v>
      </c>
      <c r="B16" s="8" t="s">
        <v>30</v>
      </c>
      <c r="C16" s="7">
        <v>2</v>
      </c>
      <c r="D16" s="7">
        <v>1</v>
      </c>
      <c r="E16" s="7">
        <v>1</v>
      </c>
      <c r="F16" s="21">
        <v>49259</v>
      </c>
      <c r="G16" s="21">
        <v>30571</v>
      </c>
      <c r="H16" s="21">
        <v>22719</v>
      </c>
      <c r="I16" s="21">
        <v>21283</v>
      </c>
      <c r="J16" s="21">
        <v>1436</v>
      </c>
      <c r="K16" s="21">
        <v>20155</v>
      </c>
      <c r="L16" s="21">
        <v>4105</v>
      </c>
      <c r="M16" s="21">
        <v>3525</v>
      </c>
      <c r="N16" s="21">
        <v>10430</v>
      </c>
      <c r="O16" s="21">
        <v>2095</v>
      </c>
      <c r="P16" s="9">
        <f t="shared" si="0"/>
        <v>74.315527787772723</v>
      </c>
      <c r="Q16" s="9">
        <f t="shared" si="1"/>
        <v>69.618265676621633</v>
      </c>
      <c r="R16" s="9">
        <f t="shared" si="2"/>
        <v>6.3207007350675655</v>
      </c>
    </row>
    <row r="17" spans="1:18" x14ac:dyDescent="0.2">
      <c r="A17" s="7" t="s">
        <v>31</v>
      </c>
      <c r="B17" s="8" t="s">
        <v>32</v>
      </c>
      <c r="C17" s="7">
        <v>2</v>
      </c>
      <c r="D17" s="7">
        <v>0</v>
      </c>
      <c r="E17" s="7">
        <v>1</v>
      </c>
      <c r="F17" s="21">
        <v>473</v>
      </c>
      <c r="G17" s="21">
        <v>313</v>
      </c>
      <c r="H17" s="21">
        <v>232</v>
      </c>
      <c r="I17" s="21">
        <v>221</v>
      </c>
      <c r="J17" s="21">
        <v>11</v>
      </c>
      <c r="K17" s="21">
        <v>189</v>
      </c>
      <c r="L17" s="21">
        <v>39</v>
      </c>
      <c r="M17" s="21">
        <v>42</v>
      </c>
      <c r="N17" s="21">
        <v>70</v>
      </c>
      <c r="O17" s="21">
        <v>38</v>
      </c>
      <c r="P17" s="9">
        <f t="shared" si="0"/>
        <v>74.121405750798715</v>
      </c>
      <c r="Q17" s="9">
        <f t="shared" si="1"/>
        <v>70.607028753993603</v>
      </c>
      <c r="R17" s="9">
        <f t="shared" si="2"/>
        <v>4.7413793103448274</v>
      </c>
    </row>
    <row r="18" spans="1:18" x14ac:dyDescent="0.2">
      <c r="A18" s="7" t="s">
        <v>33</v>
      </c>
      <c r="B18" s="8" t="s">
        <v>34</v>
      </c>
      <c r="C18" s="7">
        <v>2</v>
      </c>
      <c r="D18" s="7">
        <v>0</v>
      </c>
      <c r="E18" s="7">
        <v>1</v>
      </c>
      <c r="F18" s="21">
        <v>825</v>
      </c>
      <c r="G18" s="21">
        <v>530</v>
      </c>
      <c r="H18" s="21">
        <v>400</v>
      </c>
      <c r="I18" s="21">
        <v>382</v>
      </c>
      <c r="J18" s="21">
        <v>18</v>
      </c>
      <c r="K18" s="21">
        <v>312</v>
      </c>
      <c r="L18" s="21">
        <v>56</v>
      </c>
      <c r="M18" s="21">
        <v>64</v>
      </c>
      <c r="N18" s="21">
        <v>139</v>
      </c>
      <c r="O18" s="21">
        <v>53</v>
      </c>
      <c r="P18" s="9">
        <f t="shared" si="0"/>
        <v>75.471698113207552</v>
      </c>
      <c r="Q18" s="9">
        <f t="shared" si="1"/>
        <v>72.075471698113205</v>
      </c>
      <c r="R18" s="9">
        <f t="shared" si="2"/>
        <v>4.5</v>
      </c>
    </row>
    <row r="19" spans="1:18" x14ac:dyDescent="0.2">
      <c r="A19" s="7" t="s">
        <v>35</v>
      </c>
      <c r="B19" s="8" t="s">
        <v>36</v>
      </c>
      <c r="C19" s="7">
        <v>2</v>
      </c>
      <c r="D19" s="7">
        <v>1</v>
      </c>
      <c r="E19" s="7">
        <v>1</v>
      </c>
      <c r="F19" s="21">
        <v>37471</v>
      </c>
      <c r="G19" s="21">
        <v>23427</v>
      </c>
      <c r="H19" s="21">
        <v>17083</v>
      </c>
      <c r="I19" s="21">
        <v>15967</v>
      </c>
      <c r="J19" s="21">
        <v>1116</v>
      </c>
      <c r="K19" s="21">
        <v>15929</v>
      </c>
      <c r="L19" s="21">
        <v>3352</v>
      </c>
      <c r="M19" s="21">
        <v>2471</v>
      </c>
      <c r="N19" s="21">
        <v>8415</v>
      </c>
      <c r="O19" s="21">
        <v>1691</v>
      </c>
      <c r="P19" s="9">
        <f t="shared" si="0"/>
        <v>72.920134887096083</v>
      </c>
      <c r="Q19" s="9">
        <f t="shared" si="1"/>
        <v>68.156400734195586</v>
      </c>
      <c r="R19" s="9">
        <f t="shared" si="2"/>
        <v>6.532810396300416</v>
      </c>
    </row>
    <row r="20" spans="1:18" x14ac:dyDescent="0.2">
      <c r="A20" s="7" t="s">
        <v>37</v>
      </c>
      <c r="B20" s="8" t="s">
        <v>38</v>
      </c>
      <c r="C20" s="7">
        <v>2</v>
      </c>
      <c r="D20" s="7">
        <v>1</v>
      </c>
      <c r="E20" s="7">
        <v>1</v>
      </c>
      <c r="F20" s="21">
        <v>8196</v>
      </c>
      <c r="G20" s="21">
        <v>5466</v>
      </c>
      <c r="H20" s="21">
        <v>3931</v>
      </c>
      <c r="I20" s="21">
        <v>3583</v>
      </c>
      <c r="J20" s="21">
        <v>348</v>
      </c>
      <c r="K20" s="21">
        <v>3463</v>
      </c>
      <c r="L20" s="21">
        <v>510</v>
      </c>
      <c r="M20" s="21">
        <v>637</v>
      </c>
      <c r="N20" s="21">
        <v>1756</v>
      </c>
      <c r="O20" s="21">
        <v>560</v>
      </c>
      <c r="P20" s="9">
        <f t="shared" si="0"/>
        <v>71.917306988657145</v>
      </c>
      <c r="Q20" s="9">
        <f t="shared" si="1"/>
        <v>65.550676911818513</v>
      </c>
      <c r="R20" s="9">
        <f t="shared" si="2"/>
        <v>8.8527092342915292</v>
      </c>
    </row>
    <row r="21" spans="1:18" x14ac:dyDescent="0.2">
      <c r="A21" s="7" t="s">
        <v>39</v>
      </c>
      <c r="B21" s="8" t="s">
        <v>40</v>
      </c>
      <c r="C21" s="7">
        <v>2</v>
      </c>
      <c r="D21" s="7">
        <v>0</v>
      </c>
      <c r="E21" s="7">
        <v>1</v>
      </c>
      <c r="F21" s="21">
        <v>876</v>
      </c>
      <c r="G21" s="21">
        <v>593</v>
      </c>
      <c r="H21" s="21">
        <v>429</v>
      </c>
      <c r="I21" s="21">
        <v>396</v>
      </c>
      <c r="J21" s="21">
        <v>33</v>
      </c>
      <c r="K21" s="21">
        <v>337</v>
      </c>
      <c r="L21" s="21">
        <v>62</v>
      </c>
      <c r="M21" s="21">
        <v>46</v>
      </c>
      <c r="N21" s="21">
        <v>175</v>
      </c>
      <c r="O21" s="21">
        <v>54</v>
      </c>
      <c r="P21" s="9">
        <f t="shared" si="0"/>
        <v>72.344013490725118</v>
      </c>
      <c r="Q21" s="9">
        <f t="shared" si="1"/>
        <v>66.779089376053975</v>
      </c>
      <c r="R21" s="9">
        <f t="shared" si="2"/>
        <v>7.6923076923076925</v>
      </c>
    </row>
    <row r="22" spans="1:18" x14ac:dyDescent="0.2">
      <c r="A22" s="7" t="s">
        <v>41</v>
      </c>
      <c r="B22" s="8" t="s">
        <v>42</v>
      </c>
      <c r="C22" s="7">
        <v>2</v>
      </c>
      <c r="D22" s="7">
        <v>0</v>
      </c>
      <c r="E22" s="7">
        <v>1</v>
      </c>
      <c r="F22" s="21">
        <v>226</v>
      </c>
      <c r="G22" s="21">
        <v>142</v>
      </c>
      <c r="H22" s="21">
        <v>99</v>
      </c>
      <c r="I22" s="21">
        <v>91</v>
      </c>
      <c r="J22" s="21">
        <v>8</v>
      </c>
      <c r="K22" s="21">
        <v>120</v>
      </c>
      <c r="L22" s="21">
        <v>11</v>
      </c>
      <c r="M22" s="21">
        <v>24</v>
      </c>
      <c r="N22" s="21">
        <v>72</v>
      </c>
      <c r="O22" s="21">
        <v>13</v>
      </c>
      <c r="P22" s="9">
        <f t="shared" si="0"/>
        <v>69.718309859154928</v>
      </c>
      <c r="Q22" s="9">
        <f t="shared" si="1"/>
        <v>64.08450704225352</v>
      </c>
      <c r="R22" s="9">
        <f t="shared" si="2"/>
        <v>8.0808080808080813</v>
      </c>
    </row>
    <row r="23" spans="1:18" x14ac:dyDescent="0.2">
      <c r="A23" s="7" t="s">
        <v>43</v>
      </c>
      <c r="B23" s="8" t="s">
        <v>44</v>
      </c>
      <c r="C23" s="7">
        <v>3</v>
      </c>
      <c r="D23" s="7">
        <v>1</v>
      </c>
      <c r="E23" s="7">
        <v>1</v>
      </c>
      <c r="F23" s="21">
        <v>15448</v>
      </c>
      <c r="G23" s="21">
        <v>9696</v>
      </c>
      <c r="H23" s="21">
        <v>7210</v>
      </c>
      <c r="I23" s="21">
        <v>6632</v>
      </c>
      <c r="J23" s="21">
        <v>578</v>
      </c>
      <c r="K23" s="21">
        <v>6301</v>
      </c>
      <c r="L23" s="21">
        <v>1188</v>
      </c>
      <c r="M23" s="21">
        <v>1009</v>
      </c>
      <c r="N23" s="21">
        <v>3366</v>
      </c>
      <c r="O23" s="21">
        <v>738</v>
      </c>
      <c r="P23" s="9">
        <f t="shared" si="0"/>
        <v>74.36056105610561</v>
      </c>
      <c r="Q23" s="9">
        <f t="shared" si="1"/>
        <v>68.399339933993403</v>
      </c>
      <c r="R23" s="9">
        <f t="shared" si="2"/>
        <v>8.0166435506241331</v>
      </c>
    </row>
    <row r="24" spans="1:18" x14ac:dyDescent="0.2">
      <c r="A24" s="7" t="s">
        <v>45</v>
      </c>
      <c r="B24" s="8" t="s">
        <v>46</v>
      </c>
      <c r="C24" s="7">
        <v>3</v>
      </c>
      <c r="D24" s="7">
        <v>1</v>
      </c>
      <c r="E24" s="7">
        <v>1</v>
      </c>
      <c r="F24" s="21">
        <v>35149</v>
      </c>
      <c r="G24" s="21">
        <v>20835</v>
      </c>
      <c r="H24" s="21">
        <v>15068</v>
      </c>
      <c r="I24" s="21">
        <v>13704</v>
      </c>
      <c r="J24" s="21">
        <v>1364</v>
      </c>
      <c r="K24" s="21">
        <v>15876</v>
      </c>
      <c r="L24" s="21">
        <v>2066</v>
      </c>
      <c r="M24" s="21">
        <v>3010</v>
      </c>
      <c r="N24" s="21">
        <v>8944</v>
      </c>
      <c r="O24" s="21">
        <v>1856</v>
      </c>
      <c r="P24" s="9">
        <f t="shared" si="0"/>
        <v>72.320614350851926</v>
      </c>
      <c r="Q24" s="9">
        <f t="shared" si="1"/>
        <v>65.773938084953201</v>
      </c>
      <c r="R24" s="9">
        <f t="shared" si="2"/>
        <v>9.0522962569684111</v>
      </c>
    </row>
    <row r="25" spans="1:18" x14ac:dyDescent="0.2">
      <c r="A25" s="7" t="s">
        <v>47</v>
      </c>
      <c r="B25" s="8" t="s">
        <v>48</v>
      </c>
      <c r="C25" s="7">
        <v>3</v>
      </c>
      <c r="D25" s="7">
        <v>1</v>
      </c>
      <c r="E25" s="7">
        <v>1</v>
      </c>
      <c r="F25" s="21">
        <v>32470</v>
      </c>
      <c r="G25" s="21">
        <v>19641</v>
      </c>
      <c r="H25" s="21">
        <v>14456</v>
      </c>
      <c r="I25" s="21">
        <v>13408</v>
      </c>
      <c r="J25" s="21">
        <v>1048</v>
      </c>
      <c r="K25" s="21">
        <v>13750</v>
      </c>
      <c r="L25" s="21">
        <v>2335</v>
      </c>
      <c r="M25" s="21">
        <v>2427</v>
      </c>
      <c r="N25" s="21">
        <v>7654</v>
      </c>
      <c r="O25" s="21">
        <v>1334</v>
      </c>
      <c r="P25" s="9">
        <f t="shared" si="0"/>
        <v>73.601140471462756</v>
      </c>
      <c r="Q25" s="9">
        <f t="shared" si="1"/>
        <v>68.26536327070923</v>
      </c>
      <c r="R25" s="9">
        <f t="shared" si="2"/>
        <v>7.2495849474266736</v>
      </c>
    </row>
    <row r="26" spans="1:18" x14ac:dyDescent="0.2">
      <c r="A26" s="7" t="s">
        <v>49</v>
      </c>
      <c r="B26" s="8" t="s">
        <v>50</v>
      </c>
      <c r="C26" s="7">
        <v>3</v>
      </c>
      <c r="D26" s="7">
        <v>1</v>
      </c>
      <c r="E26" s="7">
        <v>1</v>
      </c>
      <c r="F26" s="21">
        <v>10754</v>
      </c>
      <c r="G26" s="21">
        <v>7416</v>
      </c>
      <c r="H26" s="21">
        <v>5139</v>
      </c>
      <c r="I26" s="21">
        <v>4572</v>
      </c>
      <c r="J26" s="21">
        <v>567</v>
      </c>
      <c r="K26" s="21">
        <v>4154</v>
      </c>
      <c r="L26" s="21">
        <v>686</v>
      </c>
      <c r="M26" s="21">
        <v>1078</v>
      </c>
      <c r="N26" s="21">
        <v>1822</v>
      </c>
      <c r="O26" s="21">
        <v>568</v>
      </c>
      <c r="P26" s="9">
        <f t="shared" si="0"/>
        <v>69.296116504854368</v>
      </c>
      <c r="Q26" s="9">
        <f t="shared" si="1"/>
        <v>61.650485436893199</v>
      </c>
      <c r="R26" s="9">
        <f t="shared" si="2"/>
        <v>11.033274956217163</v>
      </c>
    </row>
    <row r="27" spans="1:18" x14ac:dyDescent="0.2">
      <c r="A27" s="7" t="s">
        <v>51</v>
      </c>
      <c r="B27" s="8" t="s">
        <v>52</v>
      </c>
      <c r="C27" s="7">
        <v>3</v>
      </c>
      <c r="D27" s="7">
        <v>1</v>
      </c>
      <c r="E27" s="7">
        <v>1</v>
      </c>
      <c r="F27" s="21">
        <v>30001</v>
      </c>
      <c r="G27" s="21">
        <v>21572</v>
      </c>
      <c r="H27" s="21">
        <v>15068</v>
      </c>
      <c r="I27" s="21">
        <v>13445</v>
      </c>
      <c r="J27" s="21">
        <v>1623</v>
      </c>
      <c r="K27" s="21">
        <v>11420</v>
      </c>
      <c r="L27" s="21">
        <v>2142</v>
      </c>
      <c r="M27" s="21">
        <v>2618</v>
      </c>
      <c r="N27" s="21">
        <v>5077</v>
      </c>
      <c r="O27" s="21">
        <v>1583</v>
      </c>
      <c r="P27" s="9">
        <f t="shared" si="0"/>
        <v>69.849805303170768</v>
      </c>
      <c r="Q27" s="9">
        <f t="shared" si="1"/>
        <v>62.326163545336541</v>
      </c>
      <c r="R27" s="9">
        <f t="shared" si="2"/>
        <v>10.771170692859039</v>
      </c>
    </row>
    <row r="28" spans="1:18" x14ac:dyDescent="0.2">
      <c r="A28" s="7" t="s">
        <v>53</v>
      </c>
      <c r="B28" s="8" t="s">
        <v>54</v>
      </c>
      <c r="C28" s="7">
        <v>3</v>
      </c>
      <c r="D28" s="7">
        <v>1</v>
      </c>
      <c r="E28" s="7">
        <v>1</v>
      </c>
      <c r="F28" s="21">
        <v>11769</v>
      </c>
      <c r="G28" s="21">
        <v>8007</v>
      </c>
      <c r="H28" s="21">
        <v>5641</v>
      </c>
      <c r="I28" s="21">
        <v>5142</v>
      </c>
      <c r="J28" s="21">
        <v>499</v>
      </c>
      <c r="K28" s="21">
        <v>4392</v>
      </c>
      <c r="L28" s="21">
        <v>795</v>
      </c>
      <c r="M28" s="21">
        <v>1070</v>
      </c>
      <c r="N28" s="21">
        <v>1925</v>
      </c>
      <c r="O28" s="21">
        <v>602</v>
      </c>
      <c r="P28" s="9">
        <f t="shared" si="0"/>
        <v>70.450855501436237</v>
      </c>
      <c r="Q28" s="9">
        <f t="shared" si="1"/>
        <v>64.218808542525281</v>
      </c>
      <c r="R28" s="9">
        <f t="shared" si="2"/>
        <v>8.8459492997695435</v>
      </c>
    </row>
    <row r="29" spans="1:18" x14ac:dyDescent="0.2">
      <c r="A29" s="7" t="s">
        <v>55</v>
      </c>
      <c r="B29" s="8" t="s">
        <v>56</v>
      </c>
      <c r="C29" s="7">
        <v>3</v>
      </c>
      <c r="D29" s="7">
        <v>1</v>
      </c>
      <c r="E29" s="7">
        <v>1</v>
      </c>
      <c r="F29" s="21">
        <v>18455</v>
      </c>
      <c r="G29" s="21">
        <v>11009</v>
      </c>
      <c r="H29" s="21">
        <v>8122</v>
      </c>
      <c r="I29" s="21">
        <v>7493</v>
      </c>
      <c r="J29" s="21">
        <v>629</v>
      </c>
      <c r="K29" s="21">
        <v>8228</v>
      </c>
      <c r="L29" s="21">
        <v>1157</v>
      </c>
      <c r="M29" s="21">
        <v>1531</v>
      </c>
      <c r="N29" s="21">
        <v>4719</v>
      </c>
      <c r="O29" s="21">
        <v>821</v>
      </c>
      <c r="P29" s="9">
        <f t="shared" si="0"/>
        <v>73.776001453356344</v>
      </c>
      <c r="Q29" s="9">
        <f t="shared" si="1"/>
        <v>68.06249432282678</v>
      </c>
      <c r="R29" s="9">
        <f t="shared" si="2"/>
        <v>7.7443979315439542</v>
      </c>
    </row>
    <row r="30" spans="1:18" x14ac:dyDescent="0.2">
      <c r="A30" s="7" t="s">
        <v>57</v>
      </c>
      <c r="B30" s="8" t="s">
        <v>58</v>
      </c>
      <c r="C30" s="7">
        <v>3</v>
      </c>
      <c r="D30" s="7">
        <v>1</v>
      </c>
      <c r="E30" s="7">
        <v>1</v>
      </c>
      <c r="F30" s="21">
        <v>9531</v>
      </c>
      <c r="G30" s="21">
        <v>6085</v>
      </c>
      <c r="H30" s="21">
        <v>4527</v>
      </c>
      <c r="I30" s="21">
        <v>4195</v>
      </c>
      <c r="J30" s="21">
        <v>332</v>
      </c>
      <c r="K30" s="21">
        <v>3927</v>
      </c>
      <c r="L30" s="21">
        <v>669</v>
      </c>
      <c r="M30" s="21">
        <v>690</v>
      </c>
      <c r="N30" s="21">
        <v>2139</v>
      </c>
      <c r="O30" s="21">
        <v>429</v>
      </c>
      <c r="P30" s="9">
        <f t="shared" si="0"/>
        <v>74.396055875102704</v>
      </c>
      <c r="Q30" s="9">
        <f t="shared" si="1"/>
        <v>68.940016433853728</v>
      </c>
      <c r="R30" s="9">
        <f t="shared" si="2"/>
        <v>7.3337751270156835</v>
      </c>
    </row>
    <row r="31" spans="1:18" x14ac:dyDescent="0.2">
      <c r="A31" s="7" t="s">
        <v>59</v>
      </c>
      <c r="B31" s="8" t="s">
        <v>60</v>
      </c>
      <c r="C31" s="7">
        <v>3</v>
      </c>
      <c r="D31" s="7">
        <v>1</v>
      </c>
      <c r="E31" s="7">
        <v>1</v>
      </c>
      <c r="F31" s="21">
        <v>14706</v>
      </c>
      <c r="G31" s="21">
        <v>9101</v>
      </c>
      <c r="H31" s="21">
        <v>6169</v>
      </c>
      <c r="I31" s="21">
        <v>5281</v>
      </c>
      <c r="J31" s="21">
        <v>888</v>
      </c>
      <c r="K31" s="21">
        <v>6821</v>
      </c>
      <c r="L31" s="21">
        <v>783</v>
      </c>
      <c r="M31" s="21">
        <v>1558</v>
      </c>
      <c r="N31" s="21">
        <v>3355</v>
      </c>
      <c r="O31" s="21">
        <v>1125</v>
      </c>
      <c r="P31" s="9">
        <f t="shared" si="0"/>
        <v>67.783760026370729</v>
      </c>
      <c r="Q31" s="9">
        <f t="shared" si="1"/>
        <v>58.026590484562135</v>
      </c>
      <c r="R31" s="9">
        <f t="shared" si="2"/>
        <v>14.394553412222402</v>
      </c>
    </row>
    <row r="32" spans="1:18" x14ac:dyDescent="0.2">
      <c r="A32" s="7" t="s">
        <v>61</v>
      </c>
      <c r="B32" s="8" t="s">
        <v>62</v>
      </c>
      <c r="C32" s="7">
        <v>3</v>
      </c>
      <c r="D32" s="7">
        <v>1</v>
      </c>
      <c r="E32" s="7">
        <v>1</v>
      </c>
      <c r="F32" s="21">
        <v>1924</v>
      </c>
      <c r="G32" s="21">
        <v>1252</v>
      </c>
      <c r="H32" s="21">
        <v>903</v>
      </c>
      <c r="I32" s="21">
        <v>796</v>
      </c>
      <c r="J32" s="21">
        <v>107</v>
      </c>
      <c r="K32" s="21">
        <v>774</v>
      </c>
      <c r="L32" s="21">
        <v>104</v>
      </c>
      <c r="M32" s="21">
        <v>209</v>
      </c>
      <c r="N32" s="21">
        <v>362</v>
      </c>
      <c r="O32" s="21">
        <v>99</v>
      </c>
      <c r="P32" s="9">
        <f t="shared" si="0"/>
        <v>72.124600638977626</v>
      </c>
      <c r="Q32" s="9">
        <f t="shared" si="1"/>
        <v>63.578274760383394</v>
      </c>
      <c r="R32" s="9">
        <f t="shared" si="2"/>
        <v>11.84939091915836</v>
      </c>
    </row>
    <row r="33" spans="1:18" x14ac:dyDescent="0.2">
      <c r="A33" s="7" t="s">
        <v>63</v>
      </c>
      <c r="B33" s="8" t="s">
        <v>64</v>
      </c>
      <c r="C33" s="7">
        <v>3</v>
      </c>
      <c r="D33" s="7">
        <v>1</v>
      </c>
      <c r="E33" s="7">
        <v>0</v>
      </c>
      <c r="F33" s="21">
        <v>4727</v>
      </c>
      <c r="G33" s="21">
        <v>3191</v>
      </c>
      <c r="H33" s="21">
        <v>2356</v>
      </c>
      <c r="I33" s="21">
        <v>2156</v>
      </c>
      <c r="J33" s="21">
        <v>200</v>
      </c>
      <c r="K33" s="21">
        <v>1656</v>
      </c>
      <c r="L33" s="21">
        <v>296</v>
      </c>
      <c r="M33" s="21">
        <v>436</v>
      </c>
      <c r="N33" s="21">
        <v>736</v>
      </c>
      <c r="O33" s="21">
        <v>188</v>
      </c>
      <c r="P33" s="9">
        <f t="shared" si="0"/>
        <v>73.832654340332184</v>
      </c>
      <c r="Q33" s="9">
        <f t="shared" si="1"/>
        <v>67.565026637417731</v>
      </c>
      <c r="R33" s="9">
        <f t="shared" si="2"/>
        <v>8.4889643463497446</v>
      </c>
    </row>
    <row r="34" spans="1:18" x14ac:dyDescent="0.2">
      <c r="A34" s="7" t="s">
        <v>65</v>
      </c>
      <c r="B34" s="8" t="s">
        <v>66</v>
      </c>
      <c r="C34" s="7">
        <v>3</v>
      </c>
      <c r="D34" s="7">
        <v>1</v>
      </c>
      <c r="E34" s="7">
        <v>0</v>
      </c>
      <c r="F34" s="21">
        <v>6124</v>
      </c>
      <c r="G34" s="21">
        <v>4135</v>
      </c>
      <c r="H34" s="21">
        <v>2866</v>
      </c>
      <c r="I34" s="21">
        <v>2550</v>
      </c>
      <c r="J34" s="21">
        <v>316</v>
      </c>
      <c r="K34" s="21">
        <v>2215</v>
      </c>
      <c r="L34" s="21">
        <v>432</v>
      </c>
      <c r="M34" s="21">
        <v>542</v>
      </c>
      <c r="N34" s="21">
        <v>885</v>
      </c>
      <c r="O34" s="21">
        <v>356</v>
      </c>
      <c r="P34" s="9">
        <f t="shared" si="0"/>
        <v>69.310761789600974</v>
      </c>
      <c r="Q34" s="9">
        <f t="shared" si="1"/>
        <v>61.668681983071338</v>
      </c>
      <c r="R34" s="9">
        <f t="shared" si="2"/>
        <v>11.025819958129798</v>
      </c>
    </row>
    <row r="35" spans="1:18" x14ac:dyDescent="0.2">
      <c r="A35" s="7" t="s">
        <v>67</v>
      </c>
      <c r="B35" s="8" t="s">
        <v>68</v>
      </c>
      <c r="C35" s="7">
        <v>3</v>
      </c>
      <c r="D35" s="7">
        <v>1</v>
      </c>
      <c r="E35" s="7">
        <v>0</v>
      </c>
      <c r="F35" s="21">
        <v>649</v>
      </c>
      <c r="G35" s="21">
        <v>418</v>
      </c>
      <c r="H35" s="21">
        <v>287</v>
      </c>
      <c r="I35" s="21">
        <v>252</v>
      </c>
      <c r="J35" s="21">
        <v>35</v>
      </c>
      <c r="K35" s="21">
        <v>281</v>
      </c>
      <c r="L35" s="21">
        <v>47</v>
      </c>
      <c r="M35" s="21">
        <v>66</v>
      </c>
      <c r="N35" s="21">
        <v>131</v>
      </c>
      <c r="O35" s="21">
        <v>37</v>
      </c>
      <c r="P35" s="9">
        <f t="shared" si="0"/>
        <v>68.660287081339703</v>
      </c>
      <c r="Q35" s="9">
        <f t="shared" si="1"/>
        <v>60.28708133971292</v>
      </c>
      <c r="R35" s="9">
        <f t="shared" si="2"/>
        <v>12.195121951219512</v>
      </c>
    </row>
    <row r="36" spans="1:18" x14ac:dyDescent="0.2">
      <c r="A36" s="7" t="s">
        <v>69</v>
      </c>
      <c r="B36" s="8" t="s">
        <v>70</v>
      </c>
      <c r="C36" s="7">
        <v>4</v>
      </c>
      <c r="D36" s="7">
        <v>1</v>
      </c>
      <c r="E36" s="7">
        <v>1</v>
      </c>
      <c r="F36" s="21">
        <v>15304</v>
      </c>
      <c r="G36" s="21">
        <v>9555</v>
      </c>
      <c r="H36" s="21">
        <v>6749</v>
      </c>
      <c r="I36" s="21">
        <v>6158</v>
      </c>
      <c r="J36" s="21">
        <v>591</v>
      </c>
      <c r="K36" s="21">
        <v>6936</v>
      </c>
      <c r="L36" s="21">
        <v>982</v>
      </c>
      <c r="M36" s="21">
        <v>1552</v>
      </c>
      <c r="N36" s="21">
        <v>3521</v>
      </c>
      <c r="O36" s="21">
        <v>881</v>
      </c>
      <c r="P36" s="9">
        <f t="shared" si="0"/>
        <v>70.633176347462054</v>
      </c>
      <c r="Q36" s="9">
        <f t="shared" si="1"/>
        <v>64.447933019361585</v>
      </c>
      <c r="R36" s="9">
        <f t="shared" si="2"/>
        <v>8.7568528670914212</v>
      </c>
    </row>
    <row r="37" spans="1:18" x14ac:dyDescent="0.2">
      <c r="A37" s="7" t="s">
        <v>71</v>
      </c>
      <c r="B37" s="8" t="s">
        <v>72</v>
      </c>
      <c r="C37" s="7">
        <v>4</v>
      </c>
      <c r="D37" s="7">
        <v>1</v>
      </c>
      <c r="E37" s="7">
        <v>1</v>
      </c>
      <c r="F37" s="21">
        <v>21143</v>
      </c>
      <c r="G37" s="21">
        <v>13544</v>
      </c>
      <c r="H37" s="21">
        <v>9379</v>
      </c>
      <c r="I37" s="21">
        <v>8390</v>
      </c>
      <c r="J37" s="21">
        <v>989</v>
      </c>
      <c r="K37" s="21">
        <v>9443</v>
      </c>
      <c r="L37" s="21">
        <v>1342</v>
      </c>
      <c r="M37" s="21">
        <v>2022</v>
      </c>
      <c r="N37" s="21">
        <v>4905</v>
      </c>
      <c r="O37" s="21">
        <v>1174</v>
      </c>
      <c r="P37" s="9">
        <f t="shared" si="0"/>
        <v>69.248375664500884</v>
      </c>
      <c r="Q37" s="9">
        <f t="shared" si="1"/>
        <v>61.946249261665685</v>
      </c>
      <c r="R37" s="9">
        <f t="shared" si="2"/>
        <v>10.544834204072929</v>
      </c>
    </row>
    <row r="38" spans="1:18" x14ac:dyDescent="0.2">
      <c r="A38" s="7" t="s">
        <v>73</v>
      </c>
      <c r="B38" s="8" t="s">
        <v>74</v>
      </c>
      <c r="C38" s="7">
        <v>4</v>
      </c>
      <c r="D38" s="7">
        <v>1</v>
      </c>
      <c r="E38" s="7">
        <v>1</v>
      </c>
      <c r="F38" s="21">
        <v>20040</v>
      </c>
      <c r="G38" s="21">
        <v>12660</v>
      </c>
      <c r="H38" s="21">
        <v>8829</v>
      </c>
      <c r="I38" s="21">
        <v>7779</v>
      </c>
      <c r="J38" s="21">
        <v>1050</v>
      </c>
      <c r="K38" s="21">
        <v>8799</v>
      </c>
      <c r="L38" s="21">
        <v>1192</v>
      </c>
      <c r="M38" s="21">
        <v>1965</v>
      </c>
      <c r="N38" s="21">
        <v>4413</v>
      </c>
      <c r="O38" s="21">
        <v>1229</v>
      </c>
      <c r="P38" s="9">
        <f t="shared" si="0"/>
        <v>69.739336492890985</v>
      </c>
      <c r="Q38" s="9">
        <f t="shared" si="1"/>
        <v>61.445497630331758</v>
      </c>
      <c r="R38" s="9">
        <f t="shared" si="2"/>
        <v>11.892626571525653</v>
      </c>
    </row>
    <row r="39" spans="1:18" x14ac:dyDescent="0.2">
      <c r="A39" s="7" t="s">
        <v>75</v>
      </c>
      <c r="B39" s="8" t="s">
        <v>76</v>
      </c>
      <c r="C39" s="7">
        <v>4</v>
      </c>
      <c r="D39" s="7">
        <v>1</v>
      </c>
      <c r="E39" s="7">
        <v>1</v>
      </c>
      <c r="F39" s="21">
        <v>23148</v>
      </c>
      <c r="G39" s="21">
        <v>15927</v>
      </c>
      <c r="H39" s="21">
        <v>10499</v>
      </c>
      <c r="I39" s="21">
        <v>9358</v>
      </c>
      <c r="J39" s="21">
        <v>1141</v>
      </c>
      <c r="K39" s="21">
        <v>10007</v>
      </c>
      <c r="L39" s="21">
        <v>1776</v>
      </c>
      <c r="M39" s="21">
        <v>2232</v>
      </c>
      <c r="N39" s="21">
        <v>4925</v>
      </c>
      <c r="O39" s="21">
        <v>1074</v>
      </c>
      <c r="P39" s="9">
        <f t="shared" si="0"/>
        <v>65.919507754128219</v>
      </c>
      <c r="Q39" s="9">
        <f t="shared" si="1"/>
        <v>58.755572298612421</v>
      </c>
      <c r="R39" s="9">
        <f t="shared" si="2"/>
        <v>10.867701685874845</v>
      </c>
    </row>
    <row r="40" spans="1:18" x14ac:dyDescent="0.2">
      <c r="A40" s="7" t="s">
        <v>77</v>
      </c>
      <c r="B40" s="8" t="s">
        <v>78</v>
      </c>
      <c r="C40" s="7">
        <v>4</v>
      </c>
      <c r="D40" s="7">
        <v>1</v>
      </c>
      <c r="E40" s="7">
        <v>1</v>
      </c>
      <c r="F40" s="21">
        <v>25665</v>
      </c>
      <c r="G40" s="21">
        <v>17346</v>
      </c>
      <c r="H40" s="21">
        <v>11638</v>
      </c>
      <c r="I40" s="21">
        <v>10079</v>
      </c>
      <c r="J40" s="21">
        <v>1559</v>
      </c>
      <c r="K40" s="21">
        <v>10180</v>
      </c>
      <c r="L40" s="21">
        <v>1567</v>
      </c>
      <c r="M40" s="21">
        <v>2561</v>
      </c>
      <c r="N40" s="21">
        <v>4127</v>
      </c>
      <c r="O40" s="21">
        <v>1925</v>
      </c>
      <c r="P40" s="9">
        <f t="shared" si="0"/>
        <v>67.093277989161777</v>
      </c>
      <c r="Q40" s="9">
        <f t="shared" si="1"/>
        <v>58.105615127406892</v>
      </c>
      <c r="R40" s="9">
        <f t="shared" si="2"/>
        <v>13.395772469496478</v>
      </c>
    </row>
    <row r="41" spans="1:18" x14ac:dyDescent="0.2">
      <c r="A41" s="7" t="s">
        <v>79</v>
      </c>
      <c r="B41" s="8" t="s">
        <v>80</v>
      </c>
      <c r="C41" s="7">
        <v>4</v>
      </c>
      <c r="D41" s="7">
        <v>1</v>
      </c>
      <c r="E41" s="7">
        <v>1</v>
      </c>
      <c r="F41" s="21">
        <v>2135</v>
      </c>
      <c r="G41" s="21">
        <v>1473</v>
      </c>
      <c r="H41" s="21">
        <v>976</v>
      </c>
      <c r="I41" s="21">
        <v>810</v>
      </c>
      <c r="J41" s="21">
        <v>166</v>
      </c>
      <c r="K41" s="21">
        <v>872</v>
      </c>
      <c r="L41" s="21">
        <v>106</v>
      </c>
      <c r="M41" s="21">
        <v>275</v>
      </c>
      <c r="N41" s="21">
        <v>313</v>
      </c>
      <c r="O41" s="21">
        <v>178</v>
      </c>
      <c r="P41" s="9">
        <f t="shared" si="0"/>
        <v>66.259334691106588</v>
      </c>
      <c r="Q41" s="9">
        <f t="shared" si="1"/>
        <v>54.989816700610994</v>
      </c>
      <c r="R41" s="9">
        <f t="shared" si="2"/>
        <v>17.008196721311474</v>
      </c>
    </row>
    <row r="42" spans="1:18" x14ac:dyDescent="0.2">
      <c r="A42" s="7" t="s">
        <v>81</v>
      </c>
      <c r="B42" s="8" t="s">
        <v>82</v>
      </c>
      <c r="C42" s="7">
        <v>4</v>
      </c>
      <c r="D42" s="7">
        <v>1</v>
      </c>
      <c r="E42" s="7">
        <v>1</v>
      </c>
      <c r="F42" s="21">
        <v>13409</v>
      </c>
      <c r="G42" s="21">
        <v>8224</v>
      </c>
      <c r="H42" s="21">
        <v>5861</v>
      </c>
      <c r="I42" s="21">
        <v>5336</v>
      </c>
      <c r="J42" s="21">
        <v>525</v>
      </c>
      <c r="K42" s="21">
        <v>6176</v>
      </c>
      <c r="L42" s="21">
        <v>857</v>
      </c>
      <c r="M42" s="21">
        <v>1244</v>
      </c>
      <c r="N42" s="21">
        <v>3327</v>
      </c>
      <c r="O42" s="21">
        <v>748</v>
      </c>
      <c r="P42" s="9">
        <f t="shared" si="0"/>
        <v>71.267023346303503</v>
      </c>
      <c r="Q42" s="9">
        <f t="shared" si="1"/>
        <v>64.88326848249028</v>
      </c>
      <c r="R42" s="9">
        <f t="shared" si="2"/>
        <v>8.9575157822897111</v>
      </c>
    </row>
    <row r="43" spans="1:18" x14ac:dyDescent="0.2">
      <c r="A43" s="7" t="s">
        <v>83</v>
      </c>
      <c r="B43" s="8" t="s">
        <v>84</v>
      </c>
      <c r="C43" s="7">
        <v>4</v>
      </c>
      <c r="D43" s="7">
        <v>1</v>
      </c>
      <c r="E43" s="7">
        <v>1</v>
      </c>
      <c r="F43" s="21">
        <v>26123</v>
      </c>
      <c r="G43" s="21">
        <v>17536</v>
      </c>
      <c r="H43" s="21">
        <v>12010</v>
      </c>
      <c r="I43" s="21">
        <v>10807</v>
      </c>
      <c r="J43" s="21">
        <v>1203</v>
      </c>
      <c r="K43" s="21">
        <v>11112</v>
      </c>
      <c r="L43" s="21">
        <v>2008</v>
      </c>
      <c r="M43" s="21">
        <v>2380</v>
      </c>
      <c r="N43" s="21">
        <v>5329</v>
      </c>
      <c r="O43" s="21">
        <v>1395</v>
      </c>
      <c r="P43" s="9">
        <f t="shared" si="0"/>
        <v>68.487682481751818</v>
      </c>
      <c r="Q43" s="9">
        <f t="shared" si="1"/>
        <v>61.627509124087588</v>
      </c>
      <c r="R43" s="9">
        <f t="shared" si="2"/>
        <v>10.016652789342215</v>
      </c>
    </row>
    <row r="44" spans="1:18" x14ac:dyDescent="0.2">
      <c r="A44" s="7" t="s">
        <v>85</v>
      </c>
      <c r="B44" s="8" t="s">
        <v>86</v>
      </c>
      <c r="C44" s="7">
        <v>4</v>
      </c>
      <c r="D44" s="7">
        <v>1</v>
      </c>
      <c r="E44" s="7">
        <v>0</v>
      </c>
      <c r="F44" s="21">
        <v>9856</v>
      </c>
      <c r="G44" s="21">
        <v>6701</v>
      </c>
      <c r="H44" s="21">
        <v>5098</v>
      </c>
      <c r="I44" s="21">
        <v>4759</v>
      </c>
      <c r="J44" s="21">
        <v>339</v>
      </c>
      <c r="K44" s="21">
        <v>2441</v>
      </c>
      <c r="L44" s="21">
        <v>629</v>
      </c>
      <c r="M44" s="21">
        <v>717</v>
      </c>
      <c r="N44" s="21">
        <v>791</v>
      </c>
      <c r="O44" s="21">
        <v>304</v>
      </c>
      <c r="P44" s="9">
        <f t="shared" si="0"/>
        <v>76.078197283987464</v>
      </c>
      <c r="Q44" s="9">
        <f t="shared" si="1"/>
        <v>71.019250858080881</v>
      </c>
      <c r="R44" s="9">
        <f t="shared" si="2"/>
        <v>6.6496665358964302</v>
      </c>
    </row>
    <row r="45" spans="1:18" x14ac:dyDescent="0.2">
      <c r="A45" s="7" t="s">
        <v>87</v>
      </c>
      <c r="B45" s="8" t="s">
        <v>88</v>
      </c>
      <c r="C45" s="7">
        <v>4</v>
      </c>
      <c r="D45" s="7">
        <v>1</v>
      </c>
      <c r="E45" s="7">
        <v>0</v>
      </c>
      <c r="F45" s="21">
        <v>10999</v>
      </c>
      <c r="G45" s="21">
        <v>7606</v>
      </c>
      <c r="H45" s="21">
        <v>5423</v>
      </c>
      <c r="I45" s="21">
        <v>4805</v>
      </c>
      <c r="J45" s="21">
        <v>618</v>
      </c>
      <c r="K45" s="21">
        <v>3818</v>
      </c>
      <c r="L45" s="21">
        <v>617</v>
      </c>
      <c r="M45" s="21">
        <v>1123</v>
      </c>
      <c r="N45" s="21">
        <v>1493</v>
      </c>
      <c r="O45" s="21">
        <v>585</v>
      </c>
      <c r="P45" s="9">
        <f t="shared" si="0"/>
        <v>71.298974493820666</v>
      </c>
      <c r="Q45" s="9">
        <f t="shared" si="1"/>
        <v>63.173810149881668</v>
      </c>
      <c r="R45" s="9">
        <f t="shared" si="2"/>
        <v>11.39590632491241</v>
      </c>
    </row>
    <row r="46" spans="1:18" x14ac:dyDescent="0.2">
      <c r="A46" s="7" t="s">
        <v>89</v>
      </c>
      <c r="B46" s="8" t="s">
        <v>90</v>
      </c>
      <c r="C46" s="7">
        <v>5</v>
      </c>
      <c r="D46" s="7">
        <v>1</v>
      </c>
      <c r="E46" s="7">
        <v>1</v>
      </c>
      <c r="F46" s="21">
        <v>43383</v>
      </c>
      <c r="G46" s="21">
        <v>27802</v>
      </c>
      <c r="H46" s="21">
        <v>19913</v>
      </c>
      <c r="I46" s="21">
        <v>18045</v>
      </c>
      <c r="J46" s="21">
        <v>1868</v>
      </c>
      <c r="K46" s="21">
        <v>18506</v>
      </c>
      <c r="L46" s="21">
        <v>2654</v>
      </c>
      <c r="M46" s="21">
        <v>4230</v>
      </c>
      <c r="N46" s="21">
        <v>9273</v>
      </c>
      <c r="O46" s="21">
        <v>2349</v>
      </c>
      <c r="P46" s="9">
        <f t="shared" si="0"/>
        <v>71.624343572404854</v>
      </c>
      <c r="Q46" s="9">
        <f t="shared" si="1"/>
        <v>64.905402489029569</v>
      </c>
      <c r="R46" s="9">
        <f t="shared" si="2"/>
        <v>9.3808065083111547</v>
      </c>
    </row>
    <row r="47" spans="1:18" x14ac:dyDescent="0.2">
      <c r="A47" s="7" t="s">
        <v>91</v>
      </c>
      <c r="B47" s="8" t="s">
        <v>92</v>
      </c>
      <c r="C47" s="7">
        <v>5</v>
      </c>
      <c r="D47" s="7">
        <v>1</v>
      </c>
      <c r="E47" s="7">
        <v>1</v>
      </c>
      <c r="F47" s="21">
        <v>10741</v>
      </c>
      <c r="G47" s="21">
        <v>6757</v>
      </c>
      <c r="H47" s="21">
        <v>4473</v>
      </c>
      <c r="I47" s="21">
        <v>4019</v>
      </c>
      <c r="J47" s="21">
        <v>454</v>
      </c>
      <c r="K47" s="21">
        <v>5041</v>
      </c>
      <c r="L47" s="21">
        <v>703</v>
      </c>
      <c r="M47" s="21">
        <v>1105</v>
      </c>
      <c r="N47" s="21">
        <v>2707</v>
      </c>
      <c r="O47" s="21">
        <v>526</v>
      </c>
      <c r="P47" s="9">
        <f t="shared" si="0"/>
        <v>66.198016871392625</v>
      </c>
      <c r="Q47" s="9">
        <f t="shared" si="1"/>
        <v>59.479058753884864</v>
      </c>
      <c r="R47" s="9">
        <f t="shared" si="2"/>
        <v>10.149787614576347</v>
      </c>
    </row>
    <row r="48" spans="1:18" x14ac:dyDescent="0.2">
      <c r="A48" s="7" t="s">
        <v>93</v>
      </c>
      <c r="B48" s="8" t="s">
        <v>94</v>
      </c>
      <c r="C48" s="7">
        <v>5</v>
      </c>
      <c r="D48" s="7">
        <v>1</v>
      </c>
      <c r="E48" s="7">
        <v>1</v>
      </c>
      <c r="F48" s="21">
        <v>18577</v>
      </c>
      <c r="G48" s="21">
        <v>12341</v>
      </c>
      <c r="H48" s="21">
        <v>8734</v>
      </c>
      <c r="I48" s="21">
        <v>7809</v>
      </c>
      <c r="J48" s="21">
        <v>925</v>
      </c>
      <c r="K48" s="21">
        <v>7410</v>
      </c>
      <c r="L48" s="21">
        <v>983</v>
      </c>
      <c r="M48" s="21">
        <v>1936</v>
      </c>
      <c r="N48" s="21">
        <v>3240</v>
      </c>
      <c r="O48" s="21">
        <v>1251</v>
      </c>
      <c r="P48" s="9">
        <f t="shared" si="0"/>
        <v>70.772222672392843</v>
      </c>
      <c r="Q48" s="9">
        <f t="shared" si="1"/>
        <v>63.276881938254604</v>
      </c>
      <c r="R48" s="9">
        <f t="shared" si="2"/>
        <v>10.59079459583238</v>
      </c>
    </row>
    <row r="49" spans="1:18" x14ac:dyDescent="0.2">
      <c r="A49" s="7" t="s">
        <v>95</v>
      </c>
      <c r="B49" s="8" t="s">
        <v>96</v>
      </c>
      <c r="C49" s="7">
        <v>5</v>
      </c>
      <c r="D49" s="7">
        <v>1</v>
      </c>
      <c r="E49" s="7">
        <v>1</v>
      </c>
      <c r="F49" s="21">
        <v>40564</v>
      </c>
      <c r="G49" s="21">
        <v>24635</v>
      </c>
      <c r="H49" s="21">
        <v>17189</v>
      </c>
      <c r="I49" s="21">
        <v>15554</v>
      </c>
      <c r="J49" s="21">
        <v>1635</v>
      </c>
      <c r="K49" s="21">
        <v>18596</v>
      </c>
      <c r="L49" s="21">
        <v>2492</v>
      </c>
      <c r="M49" s="21">
        <v>4463</v>
      </c>
      <c r="N49" s="21">
        <v>9612</v>
      </c>
      <c r="O49" s="21">
        <v>2029</v>
      </c>
      <c r="P49" s="9">
        <f t="shared" si="0"/>
        <v>69.774710777349298</v>
      </c>
      <c r="Q49" s="9">
        <f t="shared" si="1"/>
        <v>63.137812056017864</v>
      </c>
      <c r="R49" s="9">
        <f t="shared" si="2"/>
        <v>9.5118971435220203</v>
      </c>
    </row>
    <row r="50" spans="1:18" x14ac:dyDescent="0.2">
      <c r="A50" s="7" t="s">
        <v>97</v>
      </c>
      <c r="B50" s="8" t="s">
        <v>98</v>
      </c>
      <c r="C50" s="7">
        <v>5</v>
      </c>
      <c r="D50" s="7">
        <v>1</v>
      </c>
      <c r="E50" s="7">
        <v>1</v>
      </c>
      <c r="F50" s="21">
        <v>50803</v>
      </c>
      <c r="G50" s="21">
        <v>32888</v>
      </c>
      <c r="H50" s="21">
        <v>22888</v>
      </c>
      <c r="I50" s="21">
        <v>20465</v>
      </c>
      <c r="J50" s="21">
        <v>2423</v>
      </c>
      <c r="K50" s="21">
        <v>21509</v>
      </c>
      <c r="L50" s="21">
        <v>3105</v>
      </c>
      <c r="M50" s="21">
        <v>5668</v>
      </c>
      <c r="N50" s="21">
        <v>9736</v>
      </c>
      <c r="O50" s="21">
        <v>3000</v>
      </c>
      <c r="P50" s="9">
        <f t="shared" si="0"/>
        <v>69.593772804670394</v>
      </c>
      <c r="Q50" s="9">
        <f t="shared" si="1"/>
        <v>62.226343955242037</v>
      </c>
      <c r="R50" s="9">
        <f t="shared" si="2"/>
        <v>10.586333449842712</v>
      </c>
    </row>
    <row r="51" spans="1:18" x14ac:dyDescent="0.2">
      <c r="A51" s="7" t="s">
        <v>99</v>
      </c>
      <c r="B51" s="8" t="s">
        <v>100</v>
      </c>
      <c r="C51" s="7">
        <v>5</v>
      </c>
      <c r="D51" s="7">
        <v>1</v>
      </c>
      <c r="E51" s="7">
        <v>1</v>
      </c>
      <c r="F51" s="21">
        <v>25978</v>
      </c>
      <c r="G51" s="21">
        <v>17078</v>
      </c>
      <c r="H51" s="21">
        <v>11758</v>
      </c>
      <c r="I51" s="21">
        <v>10416</v>
      </c>
      <c r="J51" s="21">
        <v>1342</v>
      </c>
      <c r="K51" s="21">
        <v>10480</v>
      </c>
      <c r="L51" s="21">
        <v>1561</v>
      </c>
      <c r="M51" s="21">
        <v>2869</v>
      </c>
      <c r="N51" s="21">
        <v>4541</v>
      </c>
      <c r="O51" s="21">
        <v>1509</v>
      </c>
      <c r="P51" s="9">
        <f t="shared" si="0"/>
        <v>68.848811336222042</v>
      </c>
      <c r="Q51" s="9">
        <f t="shared" si="1"/>
        <v>60.990748331186317</v>
      </c>
      <c r="R51" s="9">
        <f t="shared" si="2"/>
        <v>11.413505698248001</v>
      </c>
    </row>
    <row r="52" spans="1:18" x14ac:dyDescent="0.2">
      <c r="A52" s="7" t="s">
        <v>101</v>
      </c>
      <c r="B52" s="8" t="s">
        <v>102</v>
      </c>
      <c r="C52" s="7">
        <v>5</v>
      </c>
      <c r="D52" s="7">
        <v>1</v>
      </c>
      <c r="E52" s="7">
        <v>1</v>
      </c>
      <c r="F52" s="21">
        <v>11711</v>
      </c>
      <c r="G52" s="21">
        <v>7600</v>
      </c>
      <c r="H52" s="21">
        <v>5142</v>
      </c>
      <c r="I52" s="21">
        <v>4607</v>
      </c>
      <c r="J52" s="21">
        <v>535</v>
      </c>
      <c r="K52" s="21">
        <v>4998</v>
      </c>
      <c r="L52" s="21">
        <v>768</v>
      </c>
      <c r="M52" s="21">
        <v>1259</v>
      </c>
      <c r="N52" s="21">
        <v>2297</v>
      </c>
      <c r="O52" s="21">
        <v>674</v>
      </c>
      <c r="P52" s="9">
        <f t="shared" si="0"/>
        <v>67.65789473684211</v>
      </c>
      <c r="Q52" s="9">
        <f t="shared" si="1"/>
        <v>60.618421052631575</v>
      </c>
      <c r="R52" s="9">
        <f t="shared" si="2"/>
        <v>10.404511863088292</v>
      </c>
    </row>
    <row r="53" spans="1:18" x14ac:dyDescent="0.2">
      <c r="A53" s="7" t="s">
        <v>103</v>
      </c>
      <c r="B53" s="8" t="s">
        <v>104</v>
      </c>
      <c r="C53" s="7">
        <v>5</v>
      </c>
      <c r="D53" s="7">
        <v>1</v>
      </c>
      <c r="E53" s="7">
        <v>1</v>
      </c>
      <c r="F53" s="21">
        <v>9830</v>
      </c>
      <c r="G53" s="21">
        <v>6728</v>
      </c>
      <c r="H53" s="21">
        <v>4615</v>
      </c>
      <c r="I53" s="21">
        <v>4072</v>
      </c>
      <c r="J53" s="21">
        <v>543</v>
      </c>
      <c r="K53" s="21">
        <v>3755</v>
      </c>
      <c r="L53" s="21">
        <v>639</v>
      </c>
      <c r="M53" s="21">
        <v>1050</v>
      </c>
      <c r="N53" s="21">
        <v>1517</v>
      </c>
      <c r="O53" s="21">
        <v>549</v>
      </c>
      <c r="P53" s="9">
        <f t="shared" si="0"/>
        <v>68.593935790725325</v>
      </c>
      <c r="Q53" s="9">
        <f t="shared" si="1"/>
        <v>60.523186682520816</v>
      </c>
      <c r="R53" s="9">
        <f t="shared" si="2"/>
        <v>11.765980498374864</v>
      </c>
    </row>
    <row r="54" spans="1:18" x14ac:dyDescent="0.2">
      <c r="A54" s="7" t="s">
        <v>105</v>
      </c>
      <c r="B54" s="8" t="s">
        <v>106</v>
      </c>
      <c r="C54" s="7">
        <v>5</v>
      </c>
      <c r="D54" s="7">
        <v>1</v>
      </c>
      <c r="E54" s="7">
        <v>1</v>
      </c>
      <c r="F54" s="21">
        <v>11286</v>
      </c>
      <c r="G54" s="21">
        <v>7833</v>
      </c>
      <c r="H54" s="21">
        <v>5376</v>
      </c>
      <c r="I54" s="21">
        <v>4841</v>
      </c>
      <c r="J54" s="21">
        <v>535</v>
      </c>
      <c r="K54" s="21">
        <v>4604</v>
      </c>
      <c r="L54" s="21">
        <v>833</v>
      </c>
      <c r="M54" s="21">
        <v>1090</v>
      </c>
      <c r="N54" s="21">
        <v>2061</v>
      </c>
      <c r="O54" s="21">
        <v>620</v>
      </c>
      <c r="P54" s="9">
        <f t="shared" si="0"/>
        <v>68.632707774798931</v>
      </c>
      <c r="Q54" s="9">
        <f t="shared" si="1"/>
        <v>61.802629899144648</v>
      </c>
      <c r="R54" s="9">
        <f t="shared" si="2"/>
        <v>9.9516369047619033</v>
      </c>
    </row>
    <row r="55" spans="1:18" x14ac:dyDescent="0.2">
      <c r="A55" s="7" t="s">
        <v>107</v>
      </c>
      <c r="B55" s="8" t="s">
        <v>108</v>
      </c>
      <c r="C55" s="7">
        <v>5</v>
      </c>
      <c r="D55" s="7">
        <v>1</v>
      </c>
      <c r="E55" s="7">
        <v>1</v>
      </c>
      <c r="F55" s="21">
        <v>813</v>
      </c>
      <c r="G55" s="21">
        <v>541</v>
      </c>
      <c r="H55" s="21">
        <v>367</v>
      </c>
      <c r="I55" s="21">
        <v>342</v>
      </c>
      <c r="J55" s="21">
        <v>25</v>
      </c>
      <c r="K55" s="21">
        <v>317</v>
      </c>
      <c r="L55" s="21">
        <v>57</v>
      </c>
      <c r="M55" s="21">
        <v>84</v>
      </c>
      <c r="N55" s="21">
        <v>114</v>
      </c>
      <c r="O55" s="21">
        <v>62</v>
      </c>
      <c r="P55" s="9">
        <f t="shared" si="0"/>
        <v>67.837338262476905</v>
      </c>
      <c r="Q55" s="9">
        <f t="shared" si="1"/>
        <v>63.216266173752309</v>
      </c>
      <c r="R55" s="9">
        <f t="shared" si="2"/>
        <v>6.8119891008174394</v>
      </c>
    </row>
    <row r="56" spans="1:18" x14ac:dyDescent="0.2">
      <c r="A56" s="7" t="s">
        <v>109</v>
      </c>
      <c r="B56" s="8" t="s">
        <v>110</v>
      </c>
      <c r="C56" s="7">
        <v>5</v>
      </c>
      <c r="D56" s="7">
        <v>1</v>
      </c>
      <c r="E56" s="7">
        <v>1</v>
      </c>
      <c r="F56" s="21">
        <v>1109</v>
      </c>
      <c r="G56" s="21">
        <v>809</v>
      </c>
      <c r="H56" s="21">
        <v>519</v>
      </c>
      <c r="I56" s="21">
        <v>459</v>
      </c>
      <c r="J56" s="21">
        <v>60</v>
      </c>
      <c r="K56" s="21">
        <v>449</v>
      </c>
      <c r="L56" s="21">
        <v>99</v>
      </c>
      <c r="M56" s="21">
        <v>116</v>
      </c>
      <c r="N56" s="21">
        <v>146</v>
      </c>
      <c r="O56" s="21">
        <v>88</v>
      </c>
      <c r="P56" s="9">
        <f t="shared" si="0"/>
        <v>64.153275648949318</v>
      </c>
      <c r="Q56" s="9">
        <f t="shared" si="1"/>
        <v>56.736711990111246</v>
      </c>
      <c r="R56" s="9">
        <f t="shared" si="2"/>
        <v>11.560693641618498</v>
      </c>
    </row>
    <row r="57" spans="1:18" ht="12" customHeight="1" x14ac:dyDescent="0.2">
      <c r="A57" s="7" t="s">
        <v>111</v>
      </c>
      <c r="B57" s="8" t="s">
        <v>112</v>
      </c>
      <c r="C57" s="7">
        <v>5</v>
      </c>
      <c r="D57" s="7">
        <v>1</v>
      </c>
      <c r="E57" s="7">
        <v>1</v>
      </c>
      <c r="F57" s="21">
        <v>1569</v>
      </c>
      <c r="G57" s="21">
        <v>1251</v>
      </c>
      <c r="H57" s="21">
        <v>986</v>
      </c>
      <c r="I57" s="21">
        <v>882</v>
      </c>
      <c r="J57" s="21">
        <v>104</v>
      </c>
      <c r="K57" s="21">
        <v>360</v>
      </c>
      <c r="L57" s="21">
        <v>78</v>
      </c>
      <c r="M57" s="21">
        <v>92</v>
      </c>
      <c r="N57" s="21">
        <v>104</v>
      </c>
      <c r="O57" s="21">
        <v>86</v>
      </c>
      <c r="P57" s="9">
        <f t="shared" si="0"/>
        <v>78.816946442845719</v>
      </c>
      <c r="Q57" s="9">
        <f t="shared" si="1"/>
        <v>70.503597122302153</v>
      </c>
      <c r="R57" s="9">
        <f t="shared" si="2"/>
        <v>10.547667342799189</v>
      </c>
    </row>
    <row r="58" spans="1:18" x14ac:dyDescent="0.2">
      <c r="A58" s="7" t="s">
        <v>113</v>
      </c>
      <c r="B58" s="8" t="s">
        <v>114</v>
      </c>
      <c r="C58" s="7">
        <v>6</v>
      </c>
      <c r="D58" s="7">
        <v>1</v>
      </c>
      <c r="E58" s="7">
        <v>1</v>
      </c>
      <c r="F58" s="21">
        <v>20048</v>
      </c>
      <c r="G58" s="21">
        <v>14119</v>
      </c>
      <c r="H58" s="21">
        <v>10998</v>
      </c>
      <c r="I58" s="21">
        <v>6955</v>
      </c>
      <c r="J58" s="21">
        <v>4043</v>
      </c>
      <c r="K58" s="21">
        <v>7177</v>
      </c>
      <c r="L58" s="21">
        <v>858</v>
      </c>
      <c r="M58" s="21">
        <v>1643</v>
      </c>
      <c r="N58" s="21">
        <v>3213</v>
      </c>
      <c r="O58" s="21">
        <v>1463</v>
      </c>
      <c r="P58" s="33">
        <f t="shared" si="0"/>
        <v>77.895035059140156</v>
      </c>
      <c r="Q58" s="33">
        <f t="shared" si="1"/>
        <v>49.259862596501172</v>
      </c>
      <c r="R58" s="33">
        <f t="shared" si="2"/>
        <v>36.761229314420802</v>
      </c>
    </row>
    <row r="59" spans="1:18" x14ac:dyDescent="0.2">
      <c r="A59" s="7" t="s">
        <v>115</v>
      </c>
      <c r="B59" s="8" t="s">
        <v>116</v>
      </c>
      <c r="C59" s="7">
        <v>6</v>
      </c>
      <c r="D59" s="7">
        <v>1</v>
      </c>
      <c r="E59" s="7">
        <v>1</v>
      </c>
      <c r="F59" s="21">
        <v>18896</v>
      </c>
      <c r="G59" s="21">
        <v>12300</v>
      </c>
      <c r="H59" s="21">
        <v>8292</v>
      </c>
      <c r="I59" s="21">
        <v>7398</v>
      </c>
      <c r="J59" s="21">
        <v>894</v>
      </c>
      <c r="K59" s="21">
        <v>8019</v>
      </c>
      <c r="L59" s="21">
        <v>1087</v>
      </c>
      <c r="M59" s="21">
        <v>2284</v>
      </c>
      <c r="N59" s="21">
        <v>3429</v>
      </c>
      <c r="O59" s="21">
        <v>1219</v>
      </c>
      <c r="P59" s="9">
        <f t="shared" si="0"/>
        <v>67.41463414634147</v>
      </c>
      <c r="Q59" s="9">
        <f t="shared" si="1"/>
        <v>60.146341463414629</v>
      </c>
      <c r="R59" s="9">
        <f t="shared" si="2"/>
        <v>10.781476121562953</v>
      </c>
    </row>
    <row r="60" spans="1:18" x14ac:dyDescent="0.2">
      <c r="A60" s="7" t="s">
        <v>117</v>
      </c>
      <c r="B60" s="8" t="s">
        <v>118</v>
      </c>
      <c r="C60" s="7">
        <v>6</v>
      </c>
      <c r="D60" s="7">
        <v>1</v>
      </c>
      <c r="E60" s="7">
        <v>0</v>
      </c>
      <c r="F60" s="21">
        <v>18541</v>
      </c>
      <c r="G60" s="21">
        <v>12619</v>
      </c>
      <c r="H60" s="21">
        <v>8400</v>
      </c>
      <c r="I60" s="21">
        <v>7388</v>
      </c>
      <c r="J60" s="21">
        <v>1012</v>
      </c>
      <c r="K60" s="21">
        <v>7344</v>
      </c>
      <c r="L60" s="21">
        <v>1078</v>
      </c>
      <c r="M60" s="21">
        <v>2153</v>
      </c>
      <c r="N60" s="21">
        <v>2797</v>
      </c>
      <c r="O60" s="21">
        <v>1316</v>
      </c>
      <c r="P60" s="9">
        <f t="shared" si="0"/>
        <v>66.566288929392186</v>
      </c>
      <c r="Q60" s="9">
        <f t="shared" si="1"/>
        <v>58.5466360250416</v>
      </c>
      <c r="R60" s="9">
        <f t="shared" si="2"/>
        <v>12.047619047619047</v>
      </c>
    </row>
    <row r="61" spans="1:18" x14ac:dyDescent="0.2">
      <c r="A61" s="7" t="s">
        <v>119</v>
      </c>
      <c r="B61" s="8" t="s">
        <v>120</v>
      </c>
      <c r="C61" s="7">
        <v>6</v>
      </c>
      <c r="D61" s="7">
        <v>1</v>
      </c>
      <c r="E61" s="7">
        <v>0</v>
      </c>
      <c r="F61" s="21">
        <v>5355</v>
      </c>
      <c r="G61" s="21">
        <v>3824</v>
      </c>
      <c r="H61" s="21">
        <v>3030</v>
      </c>
      <c r="I61" s="21">
        <v>2795</v>
      </c>
      <c r="J61" s="21">
        <v>235</v>
      </c>
      <c r="K61" s="21">
        <v>1292</v>
      </c>
      <c r="L61" s="21">
        <v>196</v>
      </c>
      <c r="M61" s="21">
        <v>457</v>
      </c>
      <c r="N61" s="21">
        <v>445</v>
      </c>
      <c r="O61" s="21">
        <v>194</v>
      </c>
      <c r="P61" s="9">
        <f t="shared" si="0"/>
        <v>79.23640167364016</v>
      </c>
      <c r="Q61" s="9">
        <f t="shared" si="1"/>
        <v>73.091004184100413</v>
      </c>
      <c r="R61" s="9">
        <f t="shared" si="2"/>
        <v>7.7557755775577553</v>
      </c>
    </row>
    <row r="62" spans="1:18" x14ac:dyDescent="0.2">
      <c r="A62" s="7" t="s">
        <v>121</v>
      </c>
      <c r="B62" s="8" t="s">
        <v>122</v>
      </c>
      <c r="C62" s="7">
        <v>6</v>
      </c>
      <c r="D62" s="7">
        <v>1</v>
      </c>
      <c r="E62" s="7">
        <v>0</v>
      </c>
      <c r="F62" s="21">
        <v>28027</v>
      </c>
      <c r="G62" s="21">
        <v>20035</v>
      </c>
      <c r="H62" s="21">
        <v>14373</v>
      </c>
      <c r="I62" s="21">
        <v>12724</v>
      </c>
      <c r="J62" s="21">
        <v>1649</v>
      </c>
      <c r="K62" s="21">
        <v>8714</v>
      </c>
      <c r="L62" s="21">
        <v>1400</v>
      </c>
      <c r="M62" s="21">
        <v>2875</v>
      </c>
      <c r="N62" s="21">
        <v>3142</v>
      </c>
      <c r="O62" s="21">
        <v>1297</v>
      </c>
      <c r="P62" s="9">
        <f t="shared" si="0"/>
        <v>71.739455952083858</v>
      </c>
      <c r="Q62" s="9">
        <f t="shared" si="1"/>
        <v>63.508859495882206</v>
      </c>
      <c r="R62" s="9">
        <f t="shared" si="2"/>
        <v>11.472900577471648</v>
      </c>
    </row>
    <row r="63" spans="1:18" x14ac:dyDescent="0.2">
      <c r="A63" s="7" t="s">
        <v>123</v>
      </c>
      <c r="B63" s="8" t="s">
        <v>124</v>
      </c>
      <c r="C63" s="7">
        <v>6</v>
      </c>
      <c r="D63" s="7">
        <v>1</v>
      </c>
      <c r="E63" s="7">
        <v>0</v>
      </c>
      <c r="F63" s="21">
        <v>80311</v>
      </c>
      <c r="G63" s="21">
        <v>55778</v>
      </c>
      <c r="H63" s="21">
        <v>36860</v>
      </c>
      <c r="I63" s="21">
        <v>32052</v>
      </c>
      <c r="J63" s="21">
        <v>4808</v>
      </c>
      <c r="K63" s="21">
        <v>30851</v>
      </c>
      <c r="L63" s="21">
        <v>4870</v>
      </c>
      <c r="M63" s="21">
        <v>9747</v>
      </c>
      <c r="N63" s="21">
        <v>10963</v>
      </c>
      <c r="O63" s="21">
        <v>5271</v>
      </c>
      <c r="P63" s="9">
        <f t="shared" si="0"/>
        <v>66.083402058159137</v>
      </c>
      <c r="Q63" s="9">
        <f t="shared" si="1"/>
        <v>57.463516081609235</v>
      </c>
      <c r="R63" s="9">
        <f t="shared" si="2"/>
        <v>13.043950081389038</v>
      </c>
    </row>
    <row r="64" spans="1:18" x14ac:dyDescent="0.2">
      <c r="A64" s="7" t="s">
        <v>125</v>
      </c>
      <c r="B64" s="8" t="s">
        <v>126</v>
      </c>
      <c r="C64" s="7">
        <v>6</v>
      </c>
      <c r="D64" s="7">
        <v>1</v>
      </c>
      <c r="E64" s="7">
        <v>0</v>
      </c>
      <c r="F64" s="21">
        <v>43135</v>
      </c>
      <c r="G64" s="21">
        <v>29776</v>
      </c>
      <c r="H64" s="21">
        <v>19984</v>
      </c>
      <c r="I64" s="21">
        <v>17437</v>
      </c>
      <c r="J64" s="21">
        <v>2547</v>
      </c>
      <c r="K64" s="21">
        <v>15558</v>
      </c>
      <c r="L64" s="21">
        <v>2638</v>
      </c>
      <c r="M64" s="21">
        <v>5163</v>
      </c>
      <c r="N64" s="21">
        <v>5556</v>
      </c>
      <c r="O64" s="21">
        <v>2201</v>
      </c>
      <c r="P64" s="9">
        <f t="shared" si="0"/>
        <v>67.114454594304135</v>
      </c>
      <c r="Q64" s="9">
        <f t="shared" si="1"/>
        <v>58.560585706609345</v>
      </c>
      <c r="R64" s="9">
        <f t="shared" si="2"/>
        <v>12.745196156925539</v>
      </c>
    </row>
    <row r="65" spans="1:18" x14ac:dyDescent="0.2">
      <c r="A65" s="7" t="s">
        <v>127</v>
      </c>
      <c r="B65" s="8" t="s">
        <v>128</v>
      </c>
      <c r="C65" s="7">
        <v>6</v>
      </c>
      <c r="D65" s="7">
        <v>1</v>
      </c>
      <c r="E65" s="7">
        <v>0</v>
      </c>
      <c r="F65" s="21">
        <v>12025</v>
      </c>
      <c r="G65" s="21">
        <v>8431</v>
      </c>
      <c r="H65" s="21">
        <v>5974</v>
      </c>
      <c r="I65" s="21">
        <v>5252</v>
      </c>
      <c r="J65" s="21">
        <v>722</v>
      </c>
      <c r="K65" s="21">
        <v>3767</v>
      </c>
      <c r="L65" s="21">
        <v>597</v>
      </c>
      <c r="M65" s="21">
        <v>1322</v>
      </c>
      <c r="N65" s="21">
        <v>1269</v>
      </c>
      <c r="O65" s="21">
        <v>579</v>
      </c>
      <c r="P65" s="9">
        <f t="shared" si="0"/>
        <v>70.857549519629941</v>
      </c>
      <c r="Q65" s="9">
        <f t="shared" si="1"/>
        <v>62.293915312537059</v>
      </c>
      <c r="R65" s="9">
        <f t="shared" si="2"/>
        <v>12.085704720455306</v>
      </c>
    </row>
    <row r="66" spans="1:18" x14ac:dyDescent="0.2">
      <c r="A66" s="7" t="s">
        <v>129</v>
      </c>
      <c r="B66" s="8" t="s">
        <v>130</v>
      </c>
      <c r="C66" s="7">
        <v>7</v>
      </c>
      <c r="D66" s="7">
        <v>1</v>
      </c>
      <c r="E66" s="7">
        <v>1</v>
      </c>
      <c r="F66" s="21">
        <v>20987</v>
      </c>
      <c r="G66" s="21">
        <v>13428</v>
      </c>
      <c r="H66" s="21">
        <v>9965</v>
      </c>
      <c r="I66" s="21">
        <v>9151</v>
      </c>
      <c r="J66" s="21">
        <v>814</v>
      </c>
      <c r="K66" s="21">
        <v>8702</v>
      </c>
      <c r="L66" s="21">
        <v>1374</v>
      </c>
      <c r="M66" s="21">
        <v>1464</v>
      </c>
      <c r="N66" s="21">
        <v>4842</v>
      </c>
      <c r="O66" s="21">
        <v>1022</v>
      </c>
      <c r="P66" s="9">
        <f t="shared" si="0"/>
        <v>74.210604706583254</v>
      </c>
      <c r="Q66" s="9">
        <f t="shared" si="1"/>
        <v>68.148644623175457</v>
      </c>
      <c r="R66" s="9">
        <f t="shared" si="2"/>
        <v>8.1685900652282992</v>
      </c>
    </row>
    <row r="67" spans="1:18" x14ac:dyDescent="0.2">
      <c r="A67" s="7" t="s">
        <v>131</v>
      </c>
      <c r="B67" s="8" t="s">
        <v>132</v>
      </c>
      <c r="C67" s="7">
        <v>7</v>
      </c>
      <c r="D67" s="7">
        <v>1</v>
      </c>
      <c r="E67" s="7">
        <v>1</v>
      </c>
      <c r="F67" s="21">
        <v>45256</v>
      </c>
      <c r="G67" s="21">
        <v>27834</v>
      </c>
      <c r="H67" s="21">
        <v>20372</v>
      </c>
      <c r="I67" s="21">
        <v>18663</v>
      </c>
      <c r="J67" s="21">
        <v>1709</v>
      </c>
      <c r="K67" s="21">
        <v>19741</v>
      </c>
      <c r="L67" s="21">
        <v>2919</v>
      </c>
      <c r="M67" s="21">
        <v>3748</v>
      </c>
      <c r="N67" s="21">
        <v>11022</v>
      </c>
      <c r="O67" s="21">
        <v>2052</v>
      </c>
      <c r="P67" s="9">
        <f t="shared" si="0"/>
        <v>73.191061291945104</v>
      </c>
      <c r="Q67" s="9">
        <f t="shared" si="1"/>
        <v>67.051088596680316</v>
      </c>
      <c r="R67" s="9">
        <f t="shared" si="2"/>
        <v>8.3889652464166513</v>
      </c>
    </row>
    <row r="68" spans="1:18" x14ac:dyDescent="0.2">
      <c r="A68" s="7" t="s">
        <v>133</v>
      </c>
      <c r="B68" s="8" t="s">
        <v>134</v>
      </c>
      <c r="C68" s="7">
        <v>7</v>
      </c>
      <c r="D68" s="7">
        <v>1</v>
      </c>
      <c r="E68" s="7">
        <v>1</v>
      </c>
      <c r="F68" s="21">
        <v>1821</v>
      </c>
      <c r="G68" s="21">
        <v>1247</v>
      </c>
      <c r="H68" s="21">
        <v>881</v>
      </c>
      <c r="I68" s="21">
        <v>758</v>
      </c>
      <c r="J68" s="21">
        <v>123</v>
      </c>
      <c r="K68" s="21">
        <v>626</v>
      </c>
      <c r="L68" s="21">
        <v>112</v>
      </c>
      <c r="M68" s="21">
        <v>176</v>
      </c>
      <c r="N68" s="21">
        <v>218</v>
      </c>
      <c r="O68" s="21">
        <v>120</v>
      </c>
      <c r="P68" s="9">
        <f t="shared" si="0"/>
        <v>70.649558941459503</v>
      </c>
      <c r="Q68" s="9">
        <f t="shared" si="1"/>
        <v>60.785886126704092</v>
      </c>
      <c r="R68" s="9">
        <f t="shared" si="2"/>
        <v>13.961407491486947</v>
      </c>
    </row>
    <row r="69" spans="1:18" x14ac:dyDescent="0.2">
      <c r="A69" s="7" t="s">
        <v>135</v>
      </c>
      <c r="B69" s="8" t="s">
        <v>136</v>
      </c>
      <c r="C69" s="7">
        <v>7</v>
      </c>
      <c r="D69" s="7">
        <v>1</v>
      </c>
      <c r="E69" s="7">
        <v>1</v>
      </c>
      <c r="F69" s="21">
        <v>26397</v>
      </c>
      <c r="G69" s="21">
        <v>16672</v>
      </c>
      <c r="H69" s="21">
        <v>12346</v>
      </c>
      <c r="I69" s="21">
        <v>11385</v>
      </c>
      <c r="J69" s="21">
        <v>961</v>
      </c>
      <c r="K69" s="21">
        <v>11154</v>
      </c>
      <c r="L69" s="21">
        <v>1949</v>
      </c>
      <c r="M69" s="21">
        <v>1751</v>
      </c>
      <c r="N69" s="21">
        <v>6206</v>
      </c>
      <c r="O69" s="21">
        <v>1248</v>
      </c>
      <c r="P69" s="9">
        <f t="shared" ref="P69:P132" si="3">H69/G69*100</f>
        <v>74.05230326295586</v>
      </c>
      <c r="Q69" s="9">
        <f t="shared" ref="Q69:Q132" si="4">I69/G69*100</f>
        <v>68.288147792706326</v>
      </c>
      <c r="R69" s="9">
        <f t="shared" ref="R69:R132" si="5">J69/H69*100</f>
        <v>7.7838976186619142</v>
      </c>
    </row>
    <row r="70" spans="1:18" x14ac:dyDescent="0.2">
      <c r="A70" s="7" t="s">
        <v>137</v>
      </c>
      <c r="B70" s="8" t="s">
        <v>138</v>
      </c>
      <c r="C70" s="7">
        <v>7</v>
      </c>
      <c r="D70" s="7">
        <v>1</v>
      </c>
      <c r="E70" s="7">
        <v>1</v>
      </c>
      <c r="F70" s="21">
        <v>21825</v>
      </c>
      <c r="G70" s="21">
        <v>13509</v>
      </c>
      <c r="H70" s="21">
        <v>10024</v>
      </c>
      <c r="I70" s="21">
        <v>9286</v>
      </c>
      <c r="J70" s="21">
        <v>738</v>
      </c>
      <c r="K70" s="21">
        <v>9089</v>
      </c>
      <c r="L70" s="21">
        <v>1577</v>
      </c>
      <c r="M70" s="21">
        <v>1550</v>
      </c>
      <c r="N70" s="21">
        <v>4998</v>
      </c>
      <c r="O70" s="21">
        <v>964</v>
      </c>
      <c r="P70" s="9">
        <f t="shared" si="3"/>
        <v>74.202383596121109</v>
      </c>
      <c r="Q70" s="9">
        <f t="shared" si="4"/>
        <v>68.739358945887929</v>
      </c>
      <c r="R70" s="9">
        <f t="shared" si="5"/>
        <v>7.362330407023145</v>
      </c>
    </row>
    <row r="71" spans="1:18" x14ac:dyDescent="0.2">
      <c r="A71" s="7" t="s">
        <v>139</v>
      </c>
      <c r="B71" s="8" t="s">
        <v>140</v>
      </c>
      <c r="C71" s="7">
        <v>7</v>
      </c>
      <c r="D71" s="7">
        <v>1</v>
      </c>
      <c r="E71" s="7">
        <v>1</v>
      </c>
      <c r="F71" s="21">
        <v>50982</v>
      </c>
      <c r="G71" s="21">
        <v>30345</v>
      </c>
      <c r="H71" s="21">
        <v>21584</v>
      </c>
      <c r="I71" s="21">
        <v>19444</v>
      </c>
      <c r="J71" s="21">
        <v>2140</v>
      </c>
      <c r="K71" s="21">
        <v>23907</v>
      </c>
      <c r="L71" s="21">
        <v>2805</v>
      </c>
      <c r="M71" s="21">
        <v>5706</v>
      </c>
      <c r="N71" s="21">
        <v>12495</v>
      </c>
      <c r="O71" s="21">
        <v>2901</v>
      </c>
      <c r="P71" s="9">
        <f t="shared" si="3"/>
        <v>71.128686768825176</v>
      </c>
      <c r="Q71" s="9">
        <f t="shared" si="4"/>
        <v>64.076454111056194</v>
      </c>
      <c r="R71" s="9">
        <f t="shared" si="5"/>
        <v>9.9147516679021503</v>
      </c>
    </row>
    <row r="72" spans="1:18" x14ac:dyDescent="0.2">
      <c r="A72" s="7" t="s">
        <v>141</v>
      </c>
      <c r="B72" s="8" t="s">
        <v>142</v>
      </c>
      <c r="C72" s="7">
        <v>7</v>
      </c>
      <c r="D72" s="7">
        <v>1</v>
      </c>
      <c r="E72" s="7">
        <v>1</v>
      </c>
      <c r="F72" s="21">
        <v>28783</v>
      </c>
      <c r="G72" s="21">
        <v>17781</v>
      </c>
      <c r="H72" s="21">
        <v>12563</v>
      </c>
      <c r="I72" s="21">
        <v>11494</v>
      </c>
      <c r="J72" s="21">
        <v>1069</v>
      </c>
      <c r="K72" s="21">
        <v>12688</v>
      </c>
      <c r="L72" s="21">
        <v>1966</v>
      </c>
      <c r="M72" s="21">
        <v>2705</v>
      </c>
      <c r="N72" s="21">
        <v>6603</v>
      </c>
      <c r="O72" s="21">
        <v>1414</v>
      </c>
      <c r="P72" s="9">
        <f t="shared" si="3"/>
        <v>70.654068950002809</v>
      </c>
      <c r="Q72" s="9">
        <f t="shared" si="4"/>
        <v>64.642033631404303</v>
      </c>
      <c r="R72" s="9">
        <f t="shared" si="5"/>
        <v>8.5091140651118362</v>
      </c>
    </row>
    <row r="73" spans="1:18" x14ac:dyDescent="0.2">
      <c r="A73" s="7" t="s">
        <v>143</v>
      </c>
      <c r="B73" s="8" t="s">
        <v>144</v>
      </c>
      <c r="C73" s="7">
        <v>7</v>
      </c>
      <c r="D73" s="7">
        <v>1</v>
      </c>
      <c r="E73" s="7">
        <v>1</v>
      </c>
      <c r="F73" s="21">
        <v>10336</v>
      </c>
      <c r="G73" s="21">
        <v>6750</v>
      </c>
      <c r="H73" s="21">
        <v>4915</v>
      </c>
      <c r="I73" s="21">
        <v>4498</v>
      </c>
      <c r="J73" s="21">
        <v>417</v>
      </c>
      <c r="K73" s="21">
        <v>3993</v>
      </c>
      <c r="L73" s="21">
        <v>667</v>
      </c>
      <c r="M73" s="21">
        <v>837</v>
      </c>
      <c r="N73" s="21">
        <v>1952</v>
      </c>
      <c r="O73" s="21">
        <v>537</v>
      </c>
      <c r="P73" s="9">
        <f t="shared" si="3"/>
        <v>72.81481481481481</v>
      </c>
      <c r="Q73" s="9">
        <f t="shared" si="4"/>
        <v>66.637037037037032</v>
      </c>
      <c r="R73" s="9">
        <f t="shared" si="5"/>
        <v>8.4842319430315367</v>
      </c>
    </row>
    <row r="74" spans="1:18" x14ac:dyDescent="0.2">
      <c r="A74" s="7" t="s">
        <v>145</v>
      </c>
      <c r="B74" s="8" t="s">
        <v>146</v>
      </c>
      <c r="C74" s="7">
        <v>7</v>
      </c>
      <c r="D74" s="7">
        <v>1</v>
      </c>
      <c r="E74" s="7">
        <v>1</v>
      </c>
      <c r="F74" s="21">
        <v>6472</v>
      </c>
      <c r="G74" s="21">
        <v>4081</v>
      </c>
      <c r="H74" s="21">
        <v>2949</v>
      </c>
      <c r="I74" s="21">
        <v>2688</v>
      </c>
      <c r="J74" s="21">
        <v>261</v>
      </c>
      <c r="K74" s="21">
        <v>2688</v>
      </c>
      <c r="L74" s="21">
        <v>493</v>
      </c>
      <c r="M74" s="21">
        <v>619</v>
      </c>
      <c r="N74" s="21">
        <v>1281</v>
      </c>
      <c r="O74" s="21">
        <v>295</v>
      </c>
      <c r="P74" s="9">
        <f t="shared" si="3"/>
        <v>72.261700563587368</v>
      </c>
      <c r="Q74" s="9">
        <f t="shared" si="4"/>
        <v>65.866209262435689</v>
      </c>
      <c r="R74" s="9">
        <f t="shared" si="5"/>
        <v>8.8504577822990846</v>
      </c>
    </row>
    <row r="75" spans="1:18" x14ac:dyDescent="0.2">
      <c r="A75" s="7" t="s">
        <v>147</v>
      </c>
      <c r="B75" s="8" t="s">
        <v>148</v>
      </c>
      <c r="C75" s="7">
        <v>7</v>
      </c>
      <c r="D75" s="7">
        <v>1</v>
      </c>
      <c r="E75" s="7">
        <v>1</v>
      </c>
      <c r="F75" s="21">
        <v>4451</v>
      </c>
      <c r="G75" s="21">
        <v>3073</v>
      </c>
      <c r="H75" s="21">
        <v>2370</v>
      </c>
      <c r="I75" s="21">
        <v>2200</v>
      </c>
      <c r="J75" s="21">
        <v>170</v>
      </c>
      <c r="K75" s="21">
        <v>1198</v>
      </c>
      <c r="L75" s="21">
        <v>252</v>
      </c>
      <c r="M75" s="21">
        <v>292</v>
      </c>
      <c r="N75" s="21">
        <v>493</v>
      </c>
      <c r="O75" s="21">
        <v>161</v>
      </c>
      <c r="P75" s="9">
        <f t="shared" si="3"/>
        <v>77.123332248616975</v>
      </c>
      <c r="Q75" s="9">
        <f t="shared" si="4"/>
        <v>71.59127888057273</v>
      </c>
      <c r="R75" s="9">
        <f t="shared" si="5"/>
        <v>7.1729957805907167</v>
      </c>
    </row>
    <row r="76" spans="1:18" x14ac:dyDescent="0.2">
      <c r="A76" s="7" t="s">
        <v>149</v>
      </c>
      <c r="B76" s="8" t="s">
        <v>150</v>
      </c>
      <c r="C76" s="7">
        <v>7</v>
      </c>
      <c r="D76" s="7">
        <v>1</v>
      </c>
      <c r="E76" s="7">
        <v>1</v>
      </c>
      <c r="F76" s="21">
        <v>20839</v>
      </c>
      <c r="G76" s="21">
        <v>14941</v>
      </c>
      <c r="H76" s="21">
        <v>10323</v>
      </c>
      <c r="I76" s="21">
        <v>9207</v>
      </c>
      <c r="J76" s="21">
        <v>1116</v>
      </c>
      <c r="K76" s="21">
        <v>8365</v>
      </c>
      <c r="L76" s="21">
        <v>1626</v>
      </c>
      <c r="M76" s="21">
        <v>1892</v>
      </c>
      <c r="N76" s="21">
        <v>3859</v>
      </c>
      <c r="O76" s="21">
        <v>988</v>
      </c>
      <c r="P76" s="9">
        <f t="shared" si="3"/>
        <v>69.091760926310158</v>
      </c>
      <c r="Q76" s="9">
        <f t="shared" si="4"/>
        <v>61.622381366709057</v>
      </c>
      <c r="R76" s="9">
        <f t="shared" si="5"/>
        <v>10.810810810810811</v>
      </c>
    </row>
    <row r="77" spans="1:18" x14ac:dyDescent="0.2">
      <c r="A77" s="7" t="s">
        <v>151</v>
      </c>
      <c r="B77" s="8" t="s">
        <v>152</v>
      </c>
      <c r="C77" s="7">
        <v>7</v>
      </c>
      <c r="D77" s="7">
        <v>1</v>
      </c>
      <c r="E77" s="7">
        <v>0</v>
      </c>
      <c r="F77" s="21">
        <v>6137</v>
      </c>
      <c r="G77" s="21">
        <v>4318</v>
      </c>
      <c r="H77" s="21">
        <v>3062</v>
      </c>
      <c r="I77" s="21">
        <v>2700</v>
      </c>
      <c r="J77" s="21">
        <v>362</v>
      </c>
      <c r="K77" s="21">
        <v>2119</v>
      </c>
      <c r="L77" s="21">
        <v>391</v>
      </c>
      <c r="M77" s="21">
        <v>621</v>
      </c>
      <c r="N77" s="21">
        <v>805</v>
      </c>
      <c r="O77" s="21">
        <v>302</v>
      </c>
      <c r="P77" s="9">
        <f t="shared" si="3"/>
        <v>70.912459471977769</v>
      </c>
      <c r="Q77" s="9">
        <f t="shared" si="4"/>
        <v>62.528948587308939</v>
      </c>
      <c r="R77" s="9">
        <f t="shared" si="5"/>
        <v>11.822338340953625</v>
      </c>
    </row>
    <row r="78" spans="1:18" x14ac:dyDescent="0.2">
      <c r="A78" s="7" t="s">
        <v>153</v>
      </c>
      <c r="B78" s="8" t="s">
        <v>154</v>
      </c>
      <c r="C78" s="7">
        <v>7</v>
      </c>
      <c r="D78" s="7">
        <v>1</v>
      </c>
      <c r="E78" s="7">
        <v>0</v>
      </c>
      <c r="F78" s="21">
        <v>6292</v>
      </c>
      <c r="G78" s="21">
        <v>4223</v>
      </c>
      <c r="H78" s="21">
        <v>2969</v>
      </c>
      <c r="I78" s="21">
        <v>2682</v>
      </c>
      <c r="J78" s="21">
        <v>287</v>
      </c>
      <c r="K78" s="21">
        <v>2253</v>
      </c>
      <c r="L78" s="21">
        <v>405</v>
      </c>
      <c r="M78" s="21">
        <v>607</v>
      </c>
      <c r="N78" s="21">
        <v>942</v>
      </c>
      <c r="O78" s="21">
        <v>299</v>
      </c>
      <c r="P78" s="9">
        <f t="shared" si="3"/>
        <v>70.305470044991708</v>
      </c>
      <c r="Q78" s="9">
        <f t="shared" si="4"/>
        <v>63.509353540137347</v>
      </c>
      <c r="R78" s="9">
        <f t="shared" si="5"/>
        <v>9.6665543954193325</v>
      </c>
    </row>
    <row r="79" spans="1:18" x14ac:dyDescent="0.2">
      <c r="A79" s="7" t="s">
        <v>155</v>
      </c>
      <c r="B79" s="8" t="s">
        <v>156</v>
      </c>
      <c r="C79" s="7">
        <v>7</v>
      </c>
      <c r="D79" s="7">
        <v>1</v>
      </c>
      <c r="E79" s="7">
        <v>0</v>
      </c>
      <c r="F79" s="21">
        <v>10099</v>
      </c>
      <c r="G79" s="21">
        <v>6929</v>
      </c>
      <c r="H79" s="21">
        <v>5238</v>
      </c>
      <c r="I79" s="21">
        <v>4834</v>
      </c>
      <c r="J79" s="21">
        <v>404</v>
      </c>
      <c r="K79" s="21">
        <v>2634</v>
      </c>
      <c r="L79" s="21">
        <v>579</v>
      </c>
      <c r="M79" s="21">
        <v>754</v>
      </c>
      <c r="N79" s="21">
        <v>955</v>
      </c>
      <c r="O79" s="21">
        <v>346</v>
      </c>
      <c r="P79" s="9">
        <f t="shared" si="3"/>
        <v>75.595324000577278</v>
      </c>
      <c r="Q79" s="9">
        <f t="shared" si="4"/>
        <v>69.764756819165825</v>
      </c>
      <c r="R79" s="9">
        <f t="shared" si="5"/>
        <v>7.7128675066819392</v>
      </c>
    </row>
    <row r="80" spans="1:18" x14ac:dyDescent="0.2">
      <c r="A80" s="7" t="s">
        <v>157</v>
      </c>
      <c r="B80" s="8" t="s">
        <v>158</v>
      </c>
      <c r="C80" s="7">
        <v>7</v>
      </c>
      <c r="D80" s="7">
        <v>1</v>
      </c>
      <c r="E80" s="7">
        <v>0</v>
      </c>
      <c r="F80" s="21">
        <v>29615</v>
      </c>
      <c r="G80" s="21">
        <v>20332</v>
      </c>
      <c r="H80" s="21">
        <v>14361</v>
      </c>
      <c r="I80" s="21">
        <v>12968</v>
      </c>
      <c r="J80" s="21">
        <v>1393</v>
      </c>
      <c r="K80" s="21">
        <v>10463</v>
      </c>
      <c r="L80" s="21">
        <v>2066</v>
      </c>
      <c r="M80" s="21">
        <v>2709</v>
      </c>
      <c r="N80" s="21">
        <v>4472</v>
      </c>
      <c r="O80" s="21">
        <v>1216</v>
      </c>
      <c r="P80" s="9">
        <f t="shared" si="3"/>
        <v>70.632500491835529</v>
      </c>
      <c r="Q80" s="9">
        <f t="shared" si="4"/>
        <v>63.781231556167619</v>
      </c>
      <c r="R80" s="9">
        <f t="shared" si="5"/>
        <v>9.6998816238423498</v>
      </c>
    </row>
    <row r="81" spans="1:18" x14ac:dyDescent="0.2">
      <c r="A81" s="7" t="s">
        <v>159</v>
      </c>
      <c r="B81" s="8" t="s">
        <v>160</v>
      </c>
      <c r="C81" s="7">
        <v>7</v>
      </c>
      <c r="D81" s="7">
        <v>0</v>
      </c>
      <c r="E81" s="7">
        <v>0</v>
      </c>
      <c r="F81" s="21">
        <v>80</v>
      </c>
      <c r="G81" s="21">
        <v>55</v>
      </c>
      <c r="H81" s="21">
        <v>42</v>
      </c>
      <c r="I81" s="21">
        <v>37</v>
      </c>
      <c r="J81" s="21">
        <v>5</v>
      </c>
      <c r="K81" s="21">
        <v>19</v>
      </c>
      <c r="L81" s="21">
        <v>4</v>
      </c>
      <c r="M81" s="21">
        <v>9</v>
      </c>
      <c r="N81" s="21">
        <v>5</v>
      </c>
      <c r="O81" s="21">
        <v>1</v>
      </c>
      <c r="P81" s="9">
        <f t="shared" si="3"/>
        <v>76.363636363636374</v>
      </c>
      <c r="Q81" s="9">
        <f t="shared" si="4"/>
        <v>67.272727272727266</v>
      </c>
      <c r="R81" s="9">
        <f t="shared" si="5"/>
        <v>11.904761904761903</v>
      </c>
    </row>
    <row r="82" spans="1:18" x14ac:dyDescent="0.2">
      <c r="A82" s="7" t="s">
        <v>161</v>
      </c>
      <c r="B82" s="8" t="s">
        <v>162</v>
      </c>
      <c r="C82" s="7">
        <v>8</v>
      </c>
      <c r="D82" s="7">
        <v>1</v>
      </c>
      <c r="E82" s="7">
        <v>1</v>
      </c>
      <c r="F82" s="21">
        <v>7288</v>
      </c>
      <c r="G82" s="21">
        <v>4595</v>
      </c>
      <c r="H82" s="21">
        <v>3425</v>
      </c>
      <c r="I82" s="21">
        <v>3130</v>
      </c>
      <c r="J82" s="21">
        <v>295</v>
      </c>
      <c r="K82" s="21">
        <v>2993</v>
      </c>
      <c r="L82" s="21">
        <v>366</v>
      </c>
      <c r="M82" s="21">
        <v>626</v>
      </c>
      <c r="N82" s="21">
        <v>1595</v>
      </c>
      <c r="O82" s="21">
        <v>406</v>
      </c>
      <c r="P82" s="9">
        <f t="shared" si="3"/>
        <v>74.537540805223074</v>
      </c>
      <c r="Q82" s="9">
        <f t="shared" si="4"/>
        <v>68.117519042437436</v>
      </c>
      <c r="R82" s="9">
        <f t="shared" si="5"/>
        <v>8.6131386861313874</v>
      </c>
    </row>
    <row r="83" spans="1:18" x14ac:dyDescent="0.2">
      <c r="A83" s="7" t="s">
        <v>163</v>
      </c>
      <c r="B83" s="8" t="s">
        <v>164</v>
      </c>
      <c r="C83" s="7">
        <v>8</v>
      </c>
      <c r="D83" s="7">
        <v>1</v>
      </c>
      <c r="E83" s="7">
        <v>1</v>
      </c>
      <c r="F83" s="21">
        <v>7580</v>
      </c>
      <c r="G83" s="21">
        <v>4567</v>
      </c>
      <c r="H83" s="21">
        <v>3269</v>
      </c>
      <c r="I83" s="21">
        <v>2968</v>
      </c>
      <c r="J83" s="21">
        <v>301</v>
      </c>
      <c r="K83" s="21">
        <v>3486</v>
      </c>
      <c r="L83" s="21">
        <v>488</v>
      </c>
      <c r="M83" s="21">
        <v>670</v>
      </c>
      <c r="N83" s="21">
        <v>1860</v>
      </c>
      <c r="O83" s="21">
        <v>468</v>
      </c>
      <c r="P83" s="9">
        <f t="shared" si="3"/>
        <v>71.578716881979418</v>
      </c>
      <c r="Q83" s="9">
        <f t="shared" si="4"/>
        <v>64.987957083424561</v>
      </c>
      <c r="R83" s="9">
        <f t="shared" si="5"/>
        <v>9.2077087794432551</v>
      </c>
    </row>
    <row r="84" spans="1:18" x14ac:dyDescent="0.2">
      <c r="A84" s="7" t="s">
        <v>165</v>
      </c>
      <c r="B84" s="8" t="s">
        <v>166</v>
      </c>
      <c r="C84" s="7">
        <v>8</v>
      </c>
      <c r="D84" s="7">
        <v>1</v>
      </c>
      <c r="E84" s="7">
        <v>1</v>
      </c>
      <c r="F84" s="21">
        <v>42555</v>
      </c>
      <c r="G84" s="21">
        <v>25829</v>
      </c>
      <c r="H84" s="21">
        <v>18856</v>
      </c>
      <c r="I84" s="21">
        <v>17242</v>
      </c>
      <c r="J84" s="21">
        <v>1614</v>
      </c>
      <c r="K84" s="21">
        <v>18821</v>
      </c>
      <c r="L84" s="21">
        <v>2573</v>
      </c>
      <c r="M84" s="21">
        <v>3494</v>
      </c>
      <c r="N84" s="21">
        <v>10412</v>
      </c>
      <c r="O84" s="21">
        <v>2342</v>
      </c>
      <c r="P84" s="9">
        <f t="shared" si="3"/>
        <v>73.003213442254832</v>
      </c>
      <c r="Q84" s="9">
        <f t="shared" si="4"/>
        <v>66.754423322621861</v>
      </c>
      <c r="R84" s="9">
        <f t="shared" si="5"/>
        <v>8.5596096733135347</v>
      </c>
    </row>
    <row r="85" spans="1:18" x14ac:dyDescent="0.2">
      <c r="A85" s="7" t="s">
        <v>167</v>
      </c>
      <c r="B85" s="8" t="s">
        <v>168</v>
      </c>
      <c r="C85" s="7">
        <v>8</v>
      </c>
      <c r="D85" s="7">
        <v>1</v>
      </c>
      <c r="E85" s="7">
        <v>1</v>
      </c>
      <c r="F85" s="21">
        <v>5000</v>
      </c>
      <c r="G85" s="21">
        <v>2889</v>
      </c>
      <c r="H85" s="21">
        <v>2162</v>
      </c>
      <c r="I85" s="21">
        <v>2043</v>
      </c>
      <c r="J85" s="21">
        <v>119</v>
      </c>
      <c r="K85" s="21">
        <v>2158</v>
      </c>
      <c r="L85" s="21">
        <v>381</v>
      </c>
      <c r="M85" s="21">
        <v>345</v>
      </c>
      <c r="N85" s="21">
        <v>1243</v>
      </c>
      <c r="O85" s="21">
        <v>189</v>
      </c>
      <c r="P85" s="9">
        <f t="shared" si="3"/>
        <v>74.835583246798194</v>
      </c>
      <c r="Q85" s="9">
        <f t="shared" si="4"/>
        <v>70.716510903426794</v>
      </c>
      <c r="R85" s="9">
        <f t="shared" si="5"/>
        <v>5.5041628122109154</v>
      </c>
    </row>
    <row r="86" spans="1:18" x14ac:dyDescent="0.2">
      <c r="A86" s="7" t="s">
        <v>169</v>
      </c>
      <c r="B86" s="8" t="s">
        <v>170</v>
      </c>
      <c r="C86" s="7">
        <v>8</v>
      </c>
      <c r="D86" s="7">
        <v>1</v>
      </c>
      <c r="E86" s="7">
        <v>1</v>
      </c>
      <c r="F86" s="21">
        <v>31360</v>
      </c>
      <c r="G86" s="21">
        <v>19145</v>
      </c>
      <c r="H86" s="21">
        <v>14032</v>
      </c>
      <c r="I86" s="21">
        <v>13032</v>
      </c>
      <c r="J86" s="21">
        <v>1000</v>
      </c>
      <c r="K86" s="21">
        <v>13269</v>
      </c>
      <c r="L86" s="21">
        <v>2108</v>
      </c>
      <c r="M86" s="21">
        <v>2329</v>
      </c>
      <c r="N86" s="21">
        <v>7383</v>
      </c>
      <c r="O86" s="21">
        <v>1449</v>
      </c>
      <c r="P86" s="9">
        <f t="shared" si="3"/>
        <v>73.293288064768873</v>
      </c>
      <c r="Q86" s="9">
        <f t="shared" si="4"/>
        <v>68.069992165056149</v>
      </c>
      <c r="R86" s="9">
        <f t="shared" si="5"/>
        <v>7.1265678449258836</v>
      </c>
    </row>
    <row r="87" spans="1:18" x14ac:dyDescent="0.2">
      <c r="A87" s="7" t="s">
        <v>171</v>
      </c>
      <c r="B87" s="8" t="s">
        <v>172</v>
      </c>
      <c r="C87" s="7">
        <v>8</v>
      </c>
      <c r="D87" s="7">
        <v>1</v>
      </c>
      <c r="E87" s="7">
        <v>1</v>
      </c>
      <c r="F87" s="21">
        <v>11595</v>
      </c>
      <c r="G87" s="21">
        <v>7641</v>
      </c>
      <c r="H87" s="21">
        <v>5456</v>
      </c>
      <c r="I87" s="21">
        <v>5106</v>
      </c>
      <c r="J87" s="21">
        <v>350</v>
      </c>
      <c r="K87" s="21">
        <v>4586</v>
      </c>
      <c r="L87" s="21">
        <v>1022</v>
      </c>
      <c r="M87" s="21">
        <v>770</v>
      </c>
      <c r="N87" s="21">
        <v>2317</v>
      </c>
      <c r="O87" s="21">
        <v>477</v>
      </c>
      <c r="P87" s="9">
        <f t="shared" si="3"/>
        <v>71.404266457269998</v>
      </c>
      <c r="Q87" s="9">
        <f t="shared" si="4"/>
        <v>66.823714173537496</v>
      </c>
      <c r="R87" s="9">
        <f t="shared" si="5"/>
        <v>6.4149560117302054</v>
      </c>
    </row>
    <row r="88" spans="1:18" x14ac:dyDescent="0.2">
      <c r="A88" s="7" t="s">
        <v>173</v>
      </c>
      <c r="B88" s="8" t="s">
        <v>174</v>
      </c>
      <c r="C88" s="7">
        <v>8</v>
      </c>
      <c r="D88" s="7">
        <v>1</v>
      </c>
      <c r="E88" s="7">
        <v>1</v>
      </c>
      <c r="F88" s="21">
        <v>15983</v>
      </c>
      <c r="G88" s="21">
        <v>10444</v>
      </c>
      <c r="H88" s="21">
        <v>7393</v>
      </c>
      <c r="I88" s="21">
        <v>6878</v>
      </c>
      <c r="J88" s="21">
        <v>515</v>
      </c>
      <c r="K88" s="21">
        <v>6433</v>
      </c>
      <c r="L88" s="21">
        <v>1331</v>
      </c>
      <c r="M88" s="21">
        <v>1018</v>
      </c>
      <c r="N88" s="21">
        <v>3574</v>
      </c>
      <c r="O88" s="21">
        <v>510</v>
      </c>
      <c r="P88" s="9">
        <f t="shared" si="3"/>
        <v>70.787054768288016</v>
      </c>
      <c r="Q88" s="9">
        <f t="shared" si="4"/>
        <v>65.855993872079665</v>
      </c>
      <c r="R88" s="9">
        <f t="shared" si="5"/>
        <v>6.9660489652373867</v>
      </c>
    </row>
    <row r="89" spans="1:18" x14ac:dyDescent="0.2">
      <c r="A89" s="7" t="s">
        <v>175</v>
      </c>
      <c r="B89" s="8" t="s">
        <v>176</v>
      </c>
      <c r="C89" s="7">
        <v>8</v>
      </c>
      <c r="D89" s="7">
        <v>1</v>
      </c>
      <c r="E89" s="7">
        <v>1</v>
      </c>
      <c r="F89" s="21">
        <v>2389</v>
      </c>
      <c r="G89" s="21">
        <v>1579</v>
      </c>
      <c r="H89" s="21">
        <v>1119</v>
      </c>
      <c r="I89" s="21">
        <v>1043</v>
      </c>
      <c r="J89" s="21">
        <v>76</v>
      </c>
      <c r="K89" s="21">
        <v>964</v>
      </c>
      <c r="L89" s="21">
        <v>168</v>
      </c>
      <c r="M89" s="21">
        <v>206</v>
      </c>
      <c r="N89" s="21">
        <v>424</v>
      </c>
      <c r="O89" s="21">
        <v>166</v>
      </c>
      <c r="P89" s="9">
        <f t="shared" si="3"/>
        <v>70.867637745408487</v>
      </c>
      <c r="Q89" s="9">
        <f t="shared" si="4"/>
        <v>66.05446485117163</v>
      </c>
      <c r="R89" s="9">
        <f t="shared" si="5"/>
        <v>6.7917783735478103</v>
      </c>
    </row>
    <row r="90" spans="1:18" x14ac:dyDescent="0.2">
      <c r="A90" s="7" t="s">
        <v>177</v>
      </c>
      <c r="B90" s="8" t="s">
        <v>178</v>
      </c>
      <c r="C90" s="7">
        <v>8</v>
      </c>
      <c r="D90" s="7">
        <v>1</v>
      </c>
      <c r="E90" s="7">
        <v>0</v>
      </c>
      <c r="F90" s="21">
        <v>642</v>
      </c>
      <c r="G90" s="21">
        <v>431</v>
      </c>
      <c r="H90" s="21">
        <v>294</v>
      </c>
      <c r="I90" s="21">
        <v>243</v>
      </c>
      <c r="J90" s="21">
        <v>51</v>
      </c>
      <c r="K90" s="21">
        <v>221</v>
      </c>
      <c r="L90" s="21">
        <v>41</v>
      </c>
      <c r="M90" s="21">
        <v>81</v>
      </c>
      <c r="N90" s="21">
        <v>70</v>
      </c>
      <c r="O90" s="21">
        <v>29</v>
      </c>
      <c r="P90" s="9">
        <f t="shared" si="3"/>
        <v>68.213457076566129</v>
      </c>
      <c r="Q90" s="9">
        <f t="shared" si="4"/>
        <v>56.380510440835266</v>
      </c>
      <c r="R90" s="9">
        <f t="shared" si="5"/>
        <v>17.346938775510203</v>
      </c>
    </row>
    <row r="91" spans="1:18" x14ac:dyDescent="0.2">
      <c r="A91" s="7" t="s">
        <v>179</v>
      </c>
      <c r="B91" s="8" t="s">
        <v>180</v>
      </c>
      <c r="C91" s="7">
        <v>9</v>
      </c>
      <c r="D91" s="7">
        <v>1</v>
      </c>
      <c r="E91" s="7">
        <v>1</v>
      </c>
      <c r="F91" s="21">
        <v>8020</v>
      </c>
      <c r="G91" s="21">
        <v>4735</v>
      </c>
      <c r="H91" s="21">
        <v>3463</v>
      </c>
      <c r="I91" s="21">
        <v>3255</v>
      </c>
      <c r="J91" s="21">
        <v>208</v>
      </c>
      <c r="K91" s="21">
        <v>3494</v>
      </c>
      <c r="L91" s="21">
        <v>754</v>
      </c>
      <c r="M91" s="21">
        <v>638</v>
      </c>
      <c r="N91" s="21">
        <v>1673</v>
      </c>
      <c r="O91" s="21">
        <v>429</v>
      </c>
      <c r="P91" s="9">
        <f t="shared" si="3"/>
        <v>73.13621964097149</v>
      </c>
      <c r="Q91" s="9">
        <f t="shared" si="4"/>
        <v>68.743400211193233</v>
      </c>
      <c r="R91" s="9">
        <f t="shared" si="5"/>
        <v>6.0063528732313021</v>
      </c>
    </row>
    <row r="92" spans="1:18" x14ac:dyDescent="0.2">
      <c r="A92" s="7" t="s">
        <v>181</v>
      </c>
      <c r="B92" s="8" t="s">
        <v>182</v>
      </c>
      <c r="C92" s="7">
        <v>9</v>
      </c>
      <c r="D92" s="7">
        <v>1</v>
      </c>
      <c r="E92" s="7">
        <v>1</v>
      </c>
      <c r="F92" s="21">
        <v>9491</v>
      </c>
      <c r="G92" s="21">
        <v>5758</v>
      </c>
      <c r="H92" s="21">
        <v>4181</v>
      </c>
      <c r="I92" s="21">
        <v>3883</v>
      </c>
      <c r="J92" s="21">
        <v>298</v>
      </c>
      <c r="K92" s="21">
        <v>4043</v>
      </c>
      <c r="L92" s="21">
        <v>743</v>
      </c>
      <c r="M92" s="21">
        <v>666</v>
      </c>
      <c r="N92" s="21">
        <v>2242</v>
      </c>
      <c r="O92" s="21">
        <v>392</v>
      </c>
      <c r="P92" s="9">
        <f t="shared" si="3"/>
        <v>72.612018061827015</v>
      </c>
      <c r="Q92" s="9">
        <f t="shared" si="4"/>
        <v>67.436609934004863</v>
      </c>
      <c r="R92" s="9">
        <f t="shared" si="5"/>
        <v>7.1274814637646493</v>
      </c>
    </row>
    <row r="93" spans="1:18" x14ac:dyDescent="0.2">
      <c r="A93" s="7" t="s">
        <v>183</v>
      </c>
      <c r="B93" s="8" t="s">
        <v>184</v>
      </c>
      <c r="C93" s="7">
        <v>9</v>
      </c>
      <c r="D93" s="7">
        <v>1</v>
      </c>
      <c r="E93" s="7">
        <v>1</v>
      </c>
      <c r="F93" s="21">
        <v>38500</v>
      </c>
      <c r="G93" s="21">
        <v>25675</v>
      </c>
      <c r="H93" s="21">
        <v>18789</v>
      </c>
      <c r="I93" s="21">
        <v>17479</v>
      </c>
      <c r="J93" s="21">
        <v>1310</v>
      </c>
      <c r="K93" s="21">
        <v>13732</v>
      </c>
      <c r="L93" s="21">
        <v>3114</v>
      </c>
      <c r="M93" s="21">
        <v>2669</v>
      </c>
      <c r="N93" s="21">
        <v>6484</v>
      </c>
      <c r="O93" s="21">
        <v>1465</v>
      </c>
      <c r="P93" s="9">
        <f t="shared" si="3"/>
        <v>73.180136319376814</v>
      </c>
      <c r="Q93" s="9">
        <f t="shared" si="4"/>
        <v>68.077896786757535</v>
      </c>
      <c r="R93" s="9">
        <f t="shared" si="5"/>
        <v>6.972164564372771</v>
      </c>
    </row>
    <row r="94" spans="1:18" x14ac:dyDescent="0.2">
      <c r="A94" s="7" t="s">
        <v>185</v>
      </c>
      <c r="B94" s="8" t="s">
        <v>186</v>
      </c>
      <c r="C94" s="7">
        <v>9</v>
      </c>
      <c r="D94" s="7">
        <v>1</v>
      </c>
      <c r="E94" s="7">
        <v>1</v>
      </c>
      <c r="F94" s="21">
        <v>23850</v>
      </c>
      <c r="G94" s="21">
        <v>15189</v>
      </c>
      <c r="H94" s="21">
        <v>10347</v>
      </c>
      <c r="I94" s="21">
        <v>9315</v>
      </c>
      <c r="J94" s="21">
        <v>1032</v>
      </c>
      <c r="K94" s="21">
        <v>10562</v>
      </c>
      <c r="L94" s="21">
        <v>1662</v>
      </c>
      <c r="M94" s="21">
        <v>2219</v>
      </c>
      <c r="N94" s="21">
        <v>5340</v>
      </c>
      <c r="O94" s="21">
        <v>1341</v>
      </c>
      <c r="P94" s="9">
        <f t="shared" si="3"/>
        <v>68.121666995852266</v>
      </c>
      <c r="Q94" s="9">
        <f t="shared" si="4"/>
        <v>61.3272763183883</v>
      </c>
      <c r="R94" s="9">
        <f t="shared" si="5"/>
        <v>9.9739054798492326</v>
      </c>
    </row>
    <row r="95" spans="1:18" x14ac:dyDescent="0.2">
      <c r="A95" s="7" t="s">
        <v>187</v>
      </c>
      <c r="B95" s="8" t="s">
        <v>188</v>
      </c>
      <c r="C95" s="7">
        <v>9</v>
      </c>
      <c r="D95" s="7">
        <v>1</v>
      </c>
      <c r="E95" s="7">
        <v>1</v>
      </c>
      <c r="F95" s="21">
        <v>14290</v>
      </c>
      <c r="G95" s="21">
        <v>9549</v>
      </c>
      <c r="H95" s="21">
        <v>6536</v>
      </c>
      <c r="I95" s="21">
        <v>6093</v>
      </c>
      <c r="J95" s="21">
        <v>443</v>
      </c>
      <c r="K95" s="21">
        <v>5761</v>
      </c>
      <c r="L95" s="21">
        <v>1284</v>
      </c>
      <c r="M95" s="21">
        <v>1110</v>
      </c>
      <c r="N95" s="21">
        <v>2899</v>
      </c>
      <c r="O95" s="21">
        <v>468</v>
      </c>
      <c r="P95" s="9">
        <f t="shared" si="3"/>
        <v>68.446957796627913</v>
      </c>
      <c r="Q95" s="9">
        <f t="shared" si="4"/>
        <v>63.807728557964182</v>
      </c>
      <c r="R95" s="9">
        <f t="shared" si="5"/>
        <v>6.7778457772337823</v>
      </c>
    </row>
    <row r="96" spans="1:18" x14ac:dyDescent="0.2">
      <c r="A96" s="7" t="s">
        <v>189</v>
      </c>
      <c r="B96" s="8" t="s">
        <v>190</v>
      </c>
      <c r="C96" s="7">
        <v>9</v>
      </c>
      <c r="D96" s="7">
        <v>1</v>
      </c>
      <c r="E96" s="7">
        <v>0</v>
      </c>
      <c r="F96" s="21">
        <v>9080</v>
      </c>
      <c r="G96" s="21">
        <v>6233</v>
      </c>
      <c r="H96" s="21">
        <v>4642</v>
      </c>
      <c r="I96" s="21">
        <v>4317</v>
      </c>
      <c r="J96" s="21">
        <v>325</v>
      </c>
      <c r="K96" s="21">
        <v>2913</v>
      </c>
      <c r="L96" s="21">
        <v>579</v>
      </c>
      <c r="M96" s="21">
        <v>706</v>
      </c>
      <c r="N96" s="21">
        <v>1240</v>
      </c>
      <c r="O96" s="21">
        <v>388</v>
      </c>
      <c r="P96" s="9">
        <f t="shared" si="3"/>
        <v>74.474570832664838</v>
      </c>
      <c r="Q96" s="9">
        <f t="shared" si="4"/>
        <v>69.260388256056473</v>
      </c>
      <c r="R96" s="9">
        <f t="shared" si="5"/>
        <v>7.0012925463162432</v>
      </c>
    </row>
    <row r="97" spans="1:18" x14ac:dyDescent="0.2">
      <c r="A97" s="7" t="s">
        <v>191</v>
      </c>
      <c r="B97" s="8" t="s">
        <v>192</v>
      </c>
      <c r="C97" s="7">
        <v>9</v>
      </c>
      <c r="D97" s="7">
        <v>1</v>
      </c>
      <c r="E97" s="7">
        <v>0</v>
      </c>
      <c r="F97" s="21">
        <v>24301</v>
      </c>
      <c r="G97" s="21">
        <v>15886</v>
      </c>
      <c r="H97" s="21">
        <v>10904</v>
      </c>
      <c r="I97" s="21">
        <v>9874</v>
      </c>
      <c r="J97" s="21">
        <v>1030</v>
      </c>
      <c r="K97" s="21">
        <v>10472</v>
      </c>
      <c r="L97" s="21">
        <v>1946</v>
      </c>
      <c r="M97" s="21">
        <v>2241</v>
      </c>
      <c r="N97" s="21">
        <v>5093</v>
      </c>
      <c r="O97" s="21">
        <v>1192</v>
      </c>
      <c r="P97" s="9">
        <f t="shared" si="3"/>
        <v>68.639053254437869</v>
      </c>
      <c r="Q97" s="9">
        <f t="shared" si="4"/>
        <v>62.155356918041036</v>
      </c>
      <c r="R97" s="9">
        <f t="shared" si="5"/>
        <v>9.446074834922964</v>
      </c>
    </row>
    <row r="98" spans="1:18" x14ac:dyDescent="0.2">
      <c r="A98" s="7" t="s">
        <v>193</v>
      </c>
      <c r="B98" s="8" t="s">
        <v>194</v>
      </c>
      <c r="C98" s="7">
        <v>9</v>
      </c>
      <c r="D98" s="7">
        <v>1</v>
      </c>
      <c r="E98" s="7">
        <v>0</v>
      </c>
      <c r="F98" s="21">
        <v>24708</v>
      </c>
      <c r="G98" s="21">
        <v>16936</v>
      </c>
      <c r="H98" s="21">
        <v>12156</v>
      </c>
      <c r="I98" s="21">
        <v>11238</v>
      </c>
      <c r="J98" s="21">
        <v>918</v>
      </c>
      <c r="K98" s="21">
        <v>7754</v>
      </c>
      <c r="L98" s="21">
        <v>1814</v>
      </c>
      <c r="M98" s="21">
        <v>1980</v>
      </c>
      <c r="N98" s="21">
        <v>3008</v>
      </c>
      <c r="O98" s="21">
        <v>952</v>
      </c>
      <c r="P98" s="9">
        <f t="shared" si="3"/>
        <v>71.776098252243742</v>
      </c>
      <c r="Q98" s="9">
        <f t="shared" si="4"/>
        <v>66.355692017005197</v>
      </c>
      <c r="R98" s="9">
        <f t="shared" si="5"/>
        <v>7.5518262586377105</v>
      </c>
    </row>
    <row r="99" spans="1:18" x14ac:dyDescent="0.2">
      <c r="A99" s="7" t="s">
        <v>195</v>
      </c>
      <c r="B99" s="8" t="s">
        <v>196</v>
      </c>
      <c r="C99" s="7">
        <v>9</v>
      </c>
      <c r="D99" s="7">
        <v>1</v>
      </c>
      <c r="E99" s="7">
        <v>0</v>
      </c>
      <c r="F99" s="21">
        <v>6594</v>
      </c>
      <c r="G99" s="21">
        <v>4535</v>
      </c>
      <c r="H99" s="21">
        <v>3219</v>
      </c>
      <c r="I99" s="21">
        <v>2952</v>
      </c>
      <c r="J99" s="21">
        <v>267</v>
      </c>
      <c r="K99" s="21">
        <v>2229</v>
      </c>
      <c r="L99" s="21">
        <v>373</v>
      </c>
      <c r="M99" s="21">
        <v>632</v>
      </c>
      <c r="N99" s="21">
        <v>854</v>
      </c>
      <c r="O99" s="21">
        <v>370</v>
      </c>
      <c r="P99" s="9">
        <f t="shared" si="3"/>
        <v>70.981256890848954</v>
      </c>
      <c r="Q99" s="9">
        <f t="shared" si="4"/>
        <v>65.093715545755231</v>
      </c>
      <c r="R99" s="9">
        <f t="shared" si="5"/>
        <v>8.2945013979496736</v>
      </c>
    </row>
    <row r="100" spans="1:18" x14ac:dyDescent="0.2">
      <c r="A100" s="7" t="s">
        <v>197</v>
      </c>
      <c r="B100" s="8" t="s">
        <v>198</v>
      </c>
      <c r="C100" s="7">
        <v>9</v>
      </c>
      <c r="D100" s="7">
        <v>1</v>
      </c>
      <c r="E100" s="7">
        <v>0</v>
      </c>
      <c r="F100" s="21">
        <v>2876</v>
      </c>
      <c r="G100" s="21">
        <v>1994</v>
      </c>
      <c r="H100" s="21">
        <v>1347</v>
      </c>
      <c r="I100" s="21">
        <v>1233</v>
      </c>
      <c r="J100" s="21">
        <v>114</v>
      </c>
      <c r="K100" s="21">
        <v>1008</v>
      </c>
      <c r="L100" s="21">
        <v>167</v>
      </c>
      <c r="M100" s="21">
        <v>335</v>
      </c>
      <c r="N100" s="21">
        <v>372</v>
      </c>
      <c r="O100" s="21">
        <v>134</v>
      </c>
      <c r="P100" s="9">
        <f t="shared" si="3"/>
        <v>67.552657973921768</v>
      </c>
      <c r="Q100" s="9">
        <f t="shared" si="4"/>
        <v>61.835506519558677</v>
      </c>
      <c r="R100" s="9">
        <f t="shared" si="5"/>
        <v>8.463251670378618</v>
      </c>
    </row>
    <row r="101" spans="1:18" ht="12" customHeight="1" x14ac:dyDescent="0.2">
      <c r="A101" s="7" t="s">
        <v>199</v>
      </c>
      <c r="B101" s="8" t="s">
        <v>200</v>
      </c>
      <c r="C101" s="7">
        <v>9</v>
      </c>
      <c r="D101" s="7">
        <v>0</v>
      </c>
      <c r="E101" s="7">
        <v>0</v>
      </c>
      <c r="F101" s="21">
        <v>240</v>
      </c>
      <c r="G101" s="21">
        <v>161</v>
      </c>
      <c r="H101" s="21">
        <v>118</v>
      </c>
      <c r="I101" s="21">
        <v>106</v>
      </c>
      <c r="J101" s="21">
        <v>12</v>
      </c>
      <c r="K101" s="21">
        <v>89</v>
      </c>
      <c r="L101" s="21">
        <v>14</v>
      </c>
      <c r="M101" s="21">
        <v>24</v>
      </c>
      <c r="N101" s="21">
        <v>39</v>
      </c>
      <c r="O101" s="21">
        <v>12</v>
      </c>
      <c r="P101" s="9">
        <f t="shared" si="3"/>
        <v>73.291925465838517</v>
      </c>
      <c r="Q101" s="9">
        <f t="shared" si="4"/>
        <v>65.838509316770185</v>
      </c>
      <c r="R101" s="9">
        <f t="shared" si="5"/>
        <v>10.16949152542373</v>
      </c>
    </row>
    <row r="102" spans="1:18" x14ac:dyDescent="0.2">
      <c r="A102" s="7" t="s">
        <v>201</v>
      </c>
      <c r="B102" s="8" t="s">
        <v>202</v>
      </c>
      <c r="C102" s="7">
        <v>9</v>
      </c>
      <c r="D102" s="7">
        <v>1</v>
      </c>
      <c r="E102" s="7">
        <v>0</v>
      </c>
      <c r="F102" s="21">
        <v>1173</v>
      </c>
      <c r="G102" s="21">
        <v>806</v>
      </c>
      <c r="H102" s="21">
        <v>506</v>
      </c>
      <c r="I102" s="21">
        <v>434</v>
      </c>
      <c r="J102" s="21">
        <v>72</v>
      </c>
      <c r="K102" s="21">
        <v>463</v>
      </c>
      <c r="L102" s="21">
        <v>58</v>
      </c>
      <c r="M102" s="21">
        <v>149</v>
      </c>
      <c r="N102" s="21">
        <v>149</v>
      </c>
      <c r="O102" s="21">
        <v>107</v>
      </c>
      <c r="P102" s="9">
        <f t="shared" si="3"/>
        <v>62.779156327543426</v>
      </c>
      <c r="Q102" s="9">
        <f t="shared" si="4"/>
        <v>53.846153846153847</v>
      </c>
      <c r="R102" s="9">
        <f t="shared" si="5"/>
        <v>14.229249011857709</v>
      </c>
    </row>
    <row r="103" spans="1:18" ht="12" customHeight="1" x14ac:dyDescent="0.2">
      <c r="A103" s="7" t="s">
        <v>203</v>
      </c>
      <c r="B103" s="8" t="s">
        <v>204</v>
      </c>
      <c r="C103" s="7">
        <v>9</v>
      </c>
      <c r="D103" s="7">
        <v>0</v>
      </c>
      <c r="E103" s="7">
        <v>1</v>
      </c>
      <c r="F103" s="21">
        <v>9</v>
      </c>
      <c r="G103" s="21">
        <v>7</v>
      </c>
      <c r="H103" s="21">
        <v>6</v>
      </c>
      <c r="I103" s="21">
        <v>6</v>
      </c>
      <c r="J103" s="21">
        <v>0</v>
      </c>
      <c r="K103" s="21">
        <v>2</v>
      </c>
      <c r="L103" s="21">
        <v>1</v>
      </c>
      <c r="M103" s="21">
        <v>0</v>
      </c>
      <c r="N103" s="21">
        <v>1</v>
      </c>
      <c r="O103" s="21">
        <v>0</v>
      </c>
      <c r="P103" s="9">
        <f t="shared" si="3"/>
        <v>85.714285714285708</v>
      </c>
      <c r="Q103" s="9">
        <f t="shared" si="4"/>
        <v>85.714285714285708</v>
      </c>
      <c r="R103" s="9">
        <f t="shared" si="5"/>
        <v>0</v>
      </c>
    </row>
    <row r="104" spans="1:18" x14ac:dyDescent="0.2">
      <c r="A104" s="7" t="s">
        <v>205</v>
      </c>
      <c r="B104" s="8" t="s">
        <v>206</v>
      </c>
      <c r="C104" s="7">
        <v>10</v>
      </c>
      <c r="D104" s="7">
        <v>1</v>
      </c>
      <c r="E104" s="7">
        <v>0</v>
      </c>
      <c r="F104" s="21">
        <v>15288</v>
      </c>
      <c r="G104" s="21">
        <v>10796</v>
      </c>
      <c r="H104" s="21">
        <v>8619</v>
      </c>
      <c r="I104" s="21">
        <v>7982</v>
      </c>
      <c r="J104" s="21">
        <v>637</v>
      </c>
      <c r="K104" s="21">
        <v>3850</v>
      </c>
      <c r="L104" s="21">
        <v>668</v>
      </c>
      <c r="M104" s="21">
        <v>1011</v>
      </c>
      <c r="N104" s="21">
        <v>1597</v>
      </c>
      <c r="O104" s="21">
        <v>574</v>
      </c>
      <c r="P104" s="9">
        <f t="shared" si="3"/>
        <v>79.835124120044469</v>
      </c>
      <c r="Q104" s="9">
        <f t="shared" si="4"/>
        <v>73.934790663208588</v>
      </c>
      <c r="R104" s="9">
        <f t="shared" si="5"/>
        <v>7.3906485671191557</v>
      </c>
    </row>
    <row r="105" spans="1:18" x14ac:dyDescent="0.2">
      <c r="A105" s="7" t="s">
        <v>207</v>
      </c>
      <c r="B105" s="8" t="s">
        <v>208</v>
      </c>
      <c r="C105" s="7">
        <v>10</v>
      </c>
      <c r="D105" s="7">
        <v>1</v>
      </c>
      <c r="E105" s="7">
        <v>0</v>
      </c>
      <c r="F105" s="21">
        <v>26023</v>
      </c>
      <c r="G105" s="21">
        <v>17533</v>
      </c>
      <c r="H105" s="21">
        <v>12310</v>
      </c>
      <c r="I105" s="21">
        <v>10789</v>
      </c>
      <c r="J105" s="21">
        <v>1521</v>
      </c>
      <c r="K105" s="21">
        <v>9472</v>
      </c>
      <c r="L105" s="21">
        <v>1489</v>
      </c>
      <c r="M105" s="21">
        <v>2666</v>
      </c>
      <c r="N105" s="21">
        <v>3927</v>
      </c>
      <c r="O105" s="21">
        <v>1390</v>
      </c>
      <c r="P105" s="9">
        <f t="shared" si="3"/>
        <v>70.210460274910176</v>
      </c>
      <c r="Q105" s="9">
        <f t="shared" si="4"/>
        <v>61.535390406661726</v>
      </c>
      <c r="R105" s="9">
        <f t="shared" si="5"/>
        <v>12.355808285946384</v>
      </c>
    </row>
    <row r="106" spans="1:18" x14ac:dyDescent="0.2">
      <c r="A106" s="7" t="s">
        <v>209</v>
      </c>
      <c r="B106" s="8" t="s">
        <v>210</v>
      </c>
      <c r="C106" s="7">
        <v>10</v>
      </c>
      <c r="D106" s="7">
        <v>1</v>
      </c>
      <c r="E106" s="7">
        <v>0</v>
      </c>
      <c r="F106" s="21">
        <v>23640</v>
      </c>
      <c r="G106" s="21">
        <v>15768</v>
      </c>
      <c r="H106" s="21">
        <v>10905</v>
      </c>
      <c r="I106" s="21">
        <v>9596</v>
      </c>
      <c r="J106" s="21">
        <v>1309</v>
      </c>
      <c r="K106" s="21">
        <v>8938</v>
      </c>
      <c r="L106" s="21">
        <v>1466</v>
      </c>
      <c r="M106" s="21">
        <v>2468</v>
      </c>
      <c r="N106" s="21">
        <v>3653</v>
      </c>
      <c r="O106" s="21">
        <v>1351</v>
      </c>
      <c r="P106" s="9">
        <f t="shared" si="3"/>
        <v>69.159056316590565</v>
      </c>
      <c r="Q106" s="9">
        <f t="shared" si="4"/>
        <v>60.857432775240994</v>
      </c>
      <c r="R106" s="9">
        <f t="shared" si="5"/>
        <v>12.003668042182484</v>
      </c>
    </row>
    <row r="107" spans="1:18" x14ac:dyDescent="0.2">
      <c r="A107" s="7" t="s">
        <v>211</v>
      </c>
      <c r="B107" s="8" t="s">
        <v>212</v>
      </c>
      <c r="C107" s="7">
        <v>10</v>
      </c>
      <c r="D107" s="7">
        <v>1</v>
      </c>
      <c r="E107" s="7">
        <v>0</v>
      </c>
      <c r="F107" s="21">
        <v>25384</v>
      </c>
      <c r="G107" s="21">
        <v>15670</v>
      </c>
      <c r="H107" s="21">
        <v>10916</v>
      </c>
      <c r="I107" s="21">
        <v>9982</v>
      </c>
      <c r="J107" s="21">
        <v>934</v>
      </c>
      <c r="K107" s="21">
        <v>10423</v>
      </c>
      <c r="L107" s="21">
        <v>1892</v>
      </c>
      <c r="M107" s="21">
        <v>2425</v>
      </c>
      <c r="N107" s="21">
        <v>4987</v>
      </c>
      <c r="O107" s="21">
        <v>1119</v>
      </c>
      <c r="P107" s="9">
        <f t="shared" si="3"/>
        <v>69.661774090619019</v>
      </c>
      <c r="Q107" s="9">
        <f t="shared" si="4"/>
        <v>63.701340140395658</v>
      </c>
      <c r="R107" s="9">
        <f t="shared" si="5"/>
        <v>8.5562477097838041</v>
      </c>
    </row>
    <row r="108" spans="1:18" x14ac:dyDescent="0.2">
      <c r="A108" s="7" t="s">
        <v>213</v>
      </c>
      <c r="B108" s="8" t="s">
        <v>214</v>
      </c>
      <c r="C108" s="7">
        <v>10</v>
      </c>
      <c r="D108" s="7">
        <v>1</v>
      </c>
      <c r="E108" s="7">
        <v>0</v>
      </c>
      <c r="F108" s="21">
        <v>14917</v>
      </c>
      <c r="G108" s="21">
        <v>10200</v>
      </c>
      <c r="H108" s="21">
        <v>7286</v>
      </c>
      <c r="I108" s="21">
        <v>6497</v>
      </c>
      <c r="J108" s="21">
        <v>789</v>
      </c>
      <c r="K108" s="21">
        <v>5002</v>
      </c>
      <c r="L108" s="21">
        <v>889</v>
      </c>
      <c r="M108" s="21">
        <v>1390</v>
      </c>
      <c r="N108" s="21">
        <v>2000</v>
      </c>
      <c r="O108" s="21">
        <v>723</v>
      </c>
      <c r="P108" s="9">
        <f t="shared" si="3"/>
        <v>71.431372549019613</v>
      </c>
      <c r="Q108" s="9">
        <f t="shared" si="4"/>
        <v>63.696078431372548</v>
      </c>
      <c r="R108" s="9">
        <f t="shared" si="5"/>
        <v>10.828987098545156</v>
      </c>
    </row>
    <row r="109" spans="1:18" x14ac:dyDescent="0.2">
      <c r="A109" s="7" t="s">
        <v>215</v>
      </c>
      <c r="B109" s="8" t="s">
        <v>216</v>
      </c>
      <c r="C109" s="7">
        <v>10</v>
      </c>
      <c r="D109" s="7">
        <v>1</v>
      </c>
      <c r="E109" s="7">
        <v>0</v>
      </c>
      <c r="F109" s="21">
        <v>42865</v>
      </c>
      <c r="G109" s="21">
        <v>27746</v>
      </c>
      <c r="H109" s="21">
        <v>18543</v>
      </c>
      <c r="I109" s="21">
        <v>16174</v>
      </c>
      <c r="J109" s="21">
        <v>2369</v>
      </c>
      <c r="K109" s="21">
        <v>18638</v>
      </c>
      <c r="L109" s="21">
        <v>2234</v>
      </c>
      <c r="M109" s="21">
        <v>5080</v>
      </c>
      <c r="N109" s="21">
        <v>8321</v>
      </c>
      <c r="O109" s="21">
        <v>3003</v>
      </c>
      <c r="P109" s="9">
        <f t="shared" si="3"/>
        <v>66.83125495566928</v>
      </c>
      <c r="Q109" s="9">
        <f t="shared" si="4"/>
        <v>58.293087291861887</v>
      </c>
      <c r="R109" s="9">
        <f t="shared" si="5"/>
        <v>12.775710510704849</v>
      </c>
    </row>
    <row r="110" spans="1:18" x14ac:dyDescent="0.2">
      <c r="A110" s="7" t="s">
        <v>217</v>
      </c>
      <c r="B110" s="8" t="s">
        <v>218</v>
      </c>
      <c r="C110" s="7">
        <v>10</v>
      </c>
      <c r="D110" s="7">
        <v>1</v>
      </c>
      <c r="E110" s="7">
        <v>0</v>
      </c>
      <c r="F110" s="21">
        <v>35474</v>
      </c>
      <c r="G110" s="21">
        <v>22516</v>
      </c>
      <c r="H110" s="21">
        <v>15546</v>
      </c>
      <c r="I110" s="21">
        <v>14052</v>
      </c>
      <c r="J110" s="21">
        <v>1494</v>
      </c>
      <c r="K110" s="21">
        <v>15221</v>
      </c>
      <c r="L110" s="21">
        <v>2192</v>
      </c>
      <c r="M110" s="21">
        <v>3653</v>
      </c>
      <c r="N110" s="21">
        <v>7479</v>
      </c>
      <c r="O110" s="21">
        <v>1897</v>
      </c>
      <c r="P110" s="9">
        <f t="shared" si="3"/>
        <v>69.044235210516973</v>
      </c>
      <c r="Q110" s="9">
        <f t="shared" si="4"/>
        <v>62.408953632972107</v>
      </c>
      <c r="R110" s="9">
        <f t="shared" si="5"/>
        <v>9.6101891161713624</v>
      </c>
    </row>
    <row r="111" spans="1:18" x14ac:dyDescent="0.2">
      <c r="A111" s="7" t="s">
        <v>219</v>
      </c>
      <c r="B111" s="8" t="s">
        <v>220</v>
      </c>
      <c r="C111" s="7">
        <v>10</v>
      </c>
      <c r="D111" s="7">
        <v>1</v>
      </c>
      <c r="E111" s="7">
        <v>0</v>
      </c>
      <c r="F111" s="21">
        <v>1385</v>
      </c>
      <c r="G111" s="21">
        <v>953</v>
      </c>
      <c r="H111" s="21">
        <v>687</v>
      </c>
      <c r="I111" s="21">
        <v>609</v>
      </c>
      <c r="J111" s="21">
        <v>78</v>
      </c>
      <c r="K111" s="21">
        <v>484</v>
      </c>
      <c r="L111" s="21">
        <v>83</v>
      </c>
      <c r="M111" s="21">
        <v>133</v>
      </c>
      <c r="N111" s="21">
        <v>203</v>
      </c>
      <c r="O111" s="21">
        <v>65</v>
      </c>
      <c r="P111" s="9">
        <f t="shared" si="3"/>
        <v>72.088142707240294</v>
      </c>
      <c r="Q111" s="9">
        <f t="shared" si="4"/>
        <v>63.903462749213013</v>
      </c>
      <c r="R111" s="9">
        <f t="shared" si="5"/>
        <v>11.353711790393014</v>
      </c>
    </row>
    <row r="112" spans="1:18" x14ac:dyDescent="0.2">
      <c r="A112" s="7" t="s">
        <v>221</v>
      </c>
      <c r="B112" s="8" t="s">
        <v>222</v>
      </c>
      <c r="C112" s="7">
        <v>10</v>
      </c>
      <c r="D112" s="7">
        <v>1</v>
      </c>
      <c r="E112" s="7">
        <v>0</v>
      </c>
      <c r="F112" s="21">
        <v>24356</v>
      </c>
      <c r="G112" s="21">
        <v>15978</v>
      </c>
      <c r="H112" s="21">
        <v>11470</v>
      </c>
      <c r="I112" s="21">
        <v>10558</v>
      </c>
      <c r="J112" s="21">
        <v>912</v>
      </c>
      <c r="K112" s="21">
        <v>7766</v>
      </c>
      <c r="L112" s="21">
        <v>1508</v>
      </c>
      <c r="M112" s="21">
        <v>2134</v>
      </c>
      <c r="N112" s="21">
        <v>3101</v>
      </c>
      <c r="O112" s="21">
        <v>1023</v>
      </c>
      <c r="P112" s="9">
        <f t="shared" si="3"/>
        <v>71.786206033295784</v>
      </c>
      <c r="Q112" s="9">
        <f t="shared" si="4"/>
        <v>66.078357741895104</v>
      </c>
      <c r="R112" s="9">
        <f t="shared" si="5"/>
        <v>7.9511769834350474</v>
      </c>
    </row>
    <row r="113" spans="1:18" x14ac:dyDescent="0.2">
      <c r="A113" s="7" t="s">
        <v>223</v>
      </c>
      <c r="B113" s="8" t="s">
        <v>224</v>
      </c>
      <c r="C113" s="7">
        <v>10</v>
      </c>
      <c r="D113" s="7">
        <v>0</v>
      </c>
      <c r="E113" s="7">
        <v>0</v>
      </c>
      <c r="F113" s="21">
        <v>151</v>
      </c>
      <c r="G113" s="21">
        <v>123</v>
      </c>
      <c r="H113" s="21">
        <v>91</v>
      </c>
      <c r="I113" s="21">
        <v>88</v>
      </c>
      <c r="J113" s="21">
        <v>3</v>
      </c>
      <c r="K113" s="21">
        <v>37</v>
      </c>
      <c r="L113" s="21">
        <v>14</v>
      </c>
      <c r="M113" s="21">
        <v>14</v>
      </c>
      <c r="N113" s="21">
        <v>3</v>
      </c>
      <c r="O113" s="21">
        <v>6</v>
      </c>
      <c r="P113" s="9">
        <f t="shared" si="3"/>
        <v>73.983739837398375</v>
      </c>
      <c r="Q113" s="9">
        <f t="shared" si="4"/>
        <v>71.544715447154474</v>
      </c>
      <c r="R113" s="9">
        <f t="shared" si="5"/>
        <v>3.296703296703297</v>
      </c>
    </row>
    <row r="114" spans="1:18" x14ac:dyDescent="0.2">
      <c r="A114" s="7" t="s">
        <v>225</v>
      </c>
      <c r="B114" s="8" t="s">
        <v>226</v>
      </c>
      <c r="C114" s="7">
        <v>11</v>
      </c>
      <c r="D114" s="7">
        <v>1</v>
      </c>
      <c r="E114" s="7">
        <v>1</v>
      </c>
      <c r="F114" s="21">
        <v>32772</v>
      </c>
      <c r="G114" s="21">
        <v>20056</v>
      </c>
      <c r="H114" s="21">
        <v>14651</v>
      </c>
      <c r="I114" s="21">
        <v>13364</v>
      </c>
      <c r="J114" s="21">
        <v>1287</v>
      </c>
      <c r="K114" s="21">
        <v>14154</v>
      </c>
      <c r="L114" s="21">
        <v>1782</v>
      </c>
      <c r="M114" s="21">
        <v>2988</v>
      </c>
      <c r="N114" s="21">
        <v>7634</v>
      </c>
      <c r="O114" s="21">
        <v>1750</v>
      </c>
      <c r="P114" s="9">
        <f t="shared" si="3"/>
        <v>73.050458715596335</v>
      </c>
      <c r="Q114" s="9">
        <f t="shared" si="4"/>
        <v>66.633426406063023</v>
      </c>
      <c r="R114" s="9">
        <f t="shared" si="5"/>
        <v>8.7843833185448101</v>
      </c>
    </row>
    <row r="115" spans="1:18" x14ac:dyDescent="0.2">
      <c r="A115" s="7" t="s">
        <v>227</v>
      </c>
      <c r="B115" s="8" t="s">
        <v>228</v>
      </c>
      <c r="C115" s="7">
        <v>11</v>
      </c>
      <c r="D115" s="7">
        <v>1</v>
      </c>
      <c r="E115" s="7">
        <v>1</v>
      </c>
      <c r="F115" s="21">
        <v>27941</v>
      </c>
      <c r="G115" s="21">
        <v>16682</v>
      </c>
      <c r="H115" s="21">
        <v>12309</v>
      </c>
      <c r="I115" s="21">
        <v>11391</v>
      </c>
      <c r="J115" s="21">
        <v>918</v>
      </c>
      <c r="K115" s="21">
        <v>12121</v>
      </c>
      <c r="L115" s="21">
        <v>1745</v>
      </c>
      <c r="M115" s="21">
        <v>2278</v>
      </c>
      <c r="N115" s="21">
        <v>6932</v>
      </c>
      <c r="O115" s="21">
        <v>1166</v>
      </c>
      <c r="P115" s="9">
        <f t="shared" si="3"/>
        <v>73.78611677256923</v>
      </c>
      <c r="Q115" s="9">
        <f t="shared" si="4"/>
        <v>68.283179474883099</v>
      </c>
      <c r="R115" s="9">
        <f t="shared" si="5"/>
        <v>7.4579575920058501</v>
      </c>
    </row>
    <row r="116" spans="1:18" x14ac:dyDescent="0.2">
      <c r="A116" s="7" t="s">
        <v>229</v>
      </c>
      <c r="B116" s="8" t="s">
        <v>230</v>
      </c>
      <c r="C116" s="7">
        <v>11</v>
      </c>
      <c r="D116" s="7">
        <v>1</v>
      </c>
      <c r="E116" s="7">
        <v>1</v>
      </c>
      <c r="F116" s="21">
        <v>23522</v>
      </c>
      <c r="G116" s="21">
        <v>14789</v>
      </c>
      <c r="H116" s="21">
        <v>10345</v>
      </c>
      <c r="I116" s="21">
        <v>9303</v>
      </c>
      <c r="J116" s="21">
        <v>1042</v>
      </c>
      <c r="K116" s="21">
        <v>10193</v>
      </c>
      <c r="L116" s="21">
        <v>1247</v>
      </c>
      <c r="M116" s="21">
        <v>2418</v>
      </c>
      <c r="N116" s="21">
        <v>5119</v>
      </c>
      <c r="O116" s="21">
        <v>1409</v>
      </c>
      <c r="P116" s="9">
        <f t="shared" si="3"/>
        <v>69.950638988437348</v>
      </c>
      <c r="Q116" s="9">
        <f t="shared" si="4"/>
        <v>62.9048617215498</v>
      </c>
      <c r="R116" s="9">
        <f t="shared" si="5"/>
        <v>10.072498791686806</v>
      </c>
    </row>
    <row r="117" spans="1:18" x14ac:dyDescent="0.2">
      <c r="A117" s="7" t="s">
        <v>231</v>
      </c>
      <c r="B117" s="8" t="s">
        <v>232</v>
      </c>
      <c r="C117" s="7">
        <v>11</v>
      </c>
      <c r="D117" s="7">
        <v>1</v>
      </c>
      <c r="E117" s="7">
        <v>1</v>
      </c>
      <c r="F117" s="21">
        <v>28505</v>
      </c>
      <c r="G117" s="21">
        <v>19047</v>
      </c>
      <c r="H117" s="21">
        <v>13212</v>
      </c>
      <c r="I117" s="21">
        <v>11805</v>
      </c>
      <c r="J117" s="21">
        <v>1407</v>
      </c>
      <c r="K117" s="21">
        <v>11416</v>
      </c>
      <c r="L117" s="21">
        <v>1739</v>
      </c>
      <c r="M117" s="21">
        <v>2680</v>
      </c>
      <c r="N117" s="21">
        <v>5421</v>
      </c>
      <c r="O117" s="21">
        <v>1576</v>
      </c>
      <c r="P117" s="9">
        <f t="shared" si="3"/>
        <v>69.365254370767047</v>
      </c>
      <c r="Q117" s="9">
        <f t="shared" si="4"/>
        <v>61.978264293589547</v>
      </c>
      <c r="R117" s="9">
        <f t="shared" si="5"/>
        <v>10.649409627611263</v>
      </c>
    </row>
    <row r="118" spans="1:18" x14ac:dyDescent="0.2">
      <c r="A118" s="7" t="s">
        <v>233</v>
      </c>
      <c r="B118" s="8" t="s">
        <v>234</v>
      </c>
      <c r="C118" s="7">
        <v>11</v>
      </c>
      <c r="D118" s="7">
        <v>1</v>
      </c>
      <c r="E118" s="7">
        <v>1</v>
      </c>
      <c r="F118" s="21">
        <v>3803</v>
      </c>
      <c r="G118" s="21">
        <v>2658</v>
      </c>
      <c r="H118" s="21">
        <v>2156</v>
      </c>
      <c r="I118" s="21">
        <v>2035</v>
      </c>
      <c r="J118" s="21">
        <v>121</v>
      </c>
      <c r="K118" s="21">
        <v>798</v>
      </c>
      <c r="L118" s="21">
        <v>144</v>
      </c>
      <c r="M118" s="21">
        <v>227</v>
      </c>
      <c r="N118" s="21">
        <v>283</v>
      </c>
      <c r="O118" s="21">
        <v>144</v>
      </c>
      <c r="P118" s="9">
        <f t="shared" si="3"/>
        <v>81.113619262603464</v>
      </c>
      <c r="Q118" s="9">
        <f t="shared" si="4"/>
        <v>76.561324303987959</v>
      </c>
      <c r="R118" s="9">
        <f t="shared" si="5"/>
        <v>5.6122448979591839</v>
      </c>
    </row>
    <row r="119" spans="1:18" x14ac:dyDescent="0.2">
      <c r="A119" s="7" t="s">
        <v>235</v>
      </c>
      <c r="B119" s="8" t="s">
        <v>236</v>
      </c>
      <c r="C119" s="7">
        <v>11</v>
      </c>
      <c r="D119" s="7">
        <v>1</v>
      </c>
      <c r="E119" s="7">
        <v>1</v>
      </c>
      <c r="F119" s="21">
        <v>14841</v>
      </c>
      <c r="G119" s="21">
        <v>9374</v>
      </c>
      <c r="H119" s="21">
        <v>6442</v>
      </c>
      <c r="I119" s="21">
        <v>5694</v>
      </c>
      <c r="J119" s="21">
        <v>748</v>
      </c>
      <c r="K119" s="21">
        <v>6436</v>
      </c>
      <c r="L119" s="21">
        <v>842</v>
      </c>
      <c r="M119" s="21">
        <v>1500</v>
      </c>
      <c r="N119" s="21">
        <v>3117</v>
      </c>
      <c r="O119" s="21">
        <v>977</v>
      </c>
      <c r="P119" s="9">
        <f t="shared" si="3"/>
        <v>68.721997013014729</v>
      </c>
      <c r="Q119" s="9">
        <f t="shared" si="4"/>
        <v>60.742479197781094</v>
      </c>
      <c r="R119" s="9">
        <f t="shared" si="5"/>
        <v>11.61130083824899</v>
      </c>
    </row>
    <row r="120" spans="1:18" x14ac:dyDescent="0.2">
      <c r="A120" s="7" t="s">
        <v>237</v>
      </c>
      <c r="B120" s="8" t="s">
        <v>238</v>
      </c>
      <c r="C120" s="7">
        <v>11</v>
      </c>
      <c r="D120" s="7">
        <v>1</v>
      </c>
      <c r="E120" s="7">
        <v>0</v>
      </c>
      <c r="F120" s="21">
        <v>9073</v>
      </c>
      <c r="G120" s="21">
        <v>6336</v>
      </c>
      <c r="H120" s="21">
        <v>4547</v>
      </c>
      <c r="I120" s="21">
        <v>4091</v>
      </c>
      <c r="J120" s="21">
        <v>456</v>
      </c>
      <c r="K120" s="21">
        <v>2978</v>
      </c>
      <c r="L120" s="21">
        <v>481</v>
      </c>
      <c r="M120" s="21">
        <v>864</v>
      </c>
      <c r="N120" s="21">
        <v>1035</v>
      </c>
      <c r="O120" s="21">
        <v>598</v>
      </c>
      <c r="P120" s="9">
        <f t="shared" si="3"/>
        <v>71.764520202020194</v>
      </c>
      <c r="Q120" s="9">
        <f t="shared" si="4"/>
        <v>64.567550505050505</v>
      </c>
      <c r="R120" s="9">
        <f t="shared" si="5"/>
        <v>10.028590279305035</v>
      </c>
    </row>
    <row r="121" spans="1:18" x14ac:dyDescent="0.2">
      <c r="A121" s="7" t="s">
        <v>239</v>
      </c>
      <c r="B121" s="8" t="s">
        <v>240</v>
      </c>
      <c r="C121" s="7">
        <v>12</v>
      </c>
      <c r="D121" s="7">
        <v>1</v>
      </c>
      <c r="E121" s="7">
        <v>1</v>
      </c>
      <c r="F121" s="21">
        <v>34228</v>
      </c>
      <c r="G121" s="21">
        <v>20339</v>
      </c>
      <c r="H121" s="21">
        <v>14754</v>
      </c>
      <c r="I121" s="21">
        <v>13757</v>
      </c>
      <c r="J121" s="21">
        <v>997</v>
      </c>
      <c r="K121" s="21">
        <v>15162</v>
      </c>
      <c r="L121" s="21">
        <v>2467</v>
      </c>
      <c r="M121" s="21">
        <v>2687</v>
      </c>
      <c r="N121" s="21">
        <v>8328</v>
      </c>
      <c r="O121" s="21">
        <v>1680</v>
      </c>
      <c r="P121" s="9">
        <f t="shared" si="3"/>
        <v>72.540439549633703</v>
      </c>
      <c r="Q121" s="9">
        <f t="shared" si="4"/>
        <v>67.638526967894194</v>
      </c>
      <c r="R121" s="9">
        <f t="shared" si="5"/>
        <v>6.7574894943744068</v>
      </c>
    </row>
    <row r="122" spans="1:18" x14ac:dyDescent="0.2">
      <c r="A122" s="7" t="s">
        <v>241</v>
      </c>
      <c r="B122" s="8" t="s">
        <v>242</v>
      </c>
      <c r="C122" s="7">
        <v>12</v>
      </c>
      <c r="D122" s="7">
        <v>1</v>
      </c>
      <c r="E122" s="7">
        <v>1</v>
      </c>
      <c r="F122" s="21">
        <v>29463</v>
      </c>
      <c r="G122" s="21">
        <v>18609</v>
      </c>
      <c r="H122" s="21">
        <v>13250</v>
      </c>
      <c r="I122" s="21">
        <v>12125</v>
      </c>
      <c r="J122" s="21">
        <v>1125</v>
      </c>
      <c r="K122" s="21">
        <v>12457</v>
      </c>
      <c r="L122" s="21">
        <v>1966</v>
      </c>
      <c r="M122" s="21">
        <v>2467</v>
      </c>
      <c r="N122" s="21">
        <v>6347</v>
      </c>
      <c r="O122" s="21">
        <v>1677</v>
      </c>
      <c r="P122" s="9">
        <f t="shared" si="3"/>
        <v>71.202106507603844</v>
      </c>
      <c r="Q122" s="9">
        <f t="shared" si="4"/>
        <v>65.156644634316734</v>
      </c>
      <c r="R122" s="9">
        <f t="shared" si="5"/>
        <v>8.4905660377358494</v>
      </c>
    </row>
    <row r="123" spans="1:18" x14ac:dyDescent="0.2">
      <c r="A123" s="7" t="s">
        <v>243</v>
      </c>
      <c r="B123" s="8" t="s">
        <v>244</v>
      </c>
      <c r="C123" s="7">
        <v>12</v>
      </c>
      <c r="D123" s="7">
        <v>1</v>
      </c>
      <c r="E123" s="7">
        <v>1</v>
      </c>
      <c r="F123" s="21">
        <v>3737</v>
      </c>
      <c r="G123" s="21">
        <v>2636</v>
      </c>
      <c r="H123" s="21">
        <v>1766</v>
      </c>
      <c r="I123" s="21">
        <v>1635</v>
      </c>
      <c r="J123" s="21">
        <v>131</v>
      </c>
      <c r="K123" s="21">
        <v>1404</v>
      </c>
      <c r="L123" s="21">
        <v>329</v>
      </c>
      <c r="M123" s="21">
        <v>247</v>
      </c>
      <c r="N123" s="21">
        <v>460</v>
      </c>
      <c r="O123" s="21">
        <v>368</v>
      </c>
      <c r="P123" s="9">
        <f t="shared" si="3"/>
        <v>66.995447647951451</v>
      </c>
      <c r="Q123" s="9">
        <f t="shared" si="4"/>
        <v>62.025796661608503</v>
      </c>
      <c r="R123" s="9">
        <f t="shared" si="5"/>
        <v>7.417893544733861</v>
      </c>
    </row>
    <row r="124" spans="1:18" x14ac:dyDescent="0.2">
      <c r="A124" s="7" t="s">
        <v>245</v>
      </c>
      <c r="B124" s="8" t="s">
        <v>246</v>
      </c>
      <c r="C124" s="7">
        <v>12</v>
      </c>
      <c r="D124" s="7">
        <v>1</v>
      </c>
      <c r="E124" s="7">
        <v>1</v>
      </c>
      <c r="F124" s="21">
        <v>50910</v>
      </c>
      <c r="G124" s="21">
        <v>31035</v>
      </c>
      <c r="H124" s="21">
        <v>22460</v>
      </c>
      <c r="I124" s="21">
        <v>20739</v>
      </c>
      <c r="J124" s="21">
        <v>1721</v>
      </c>
      <c r="K124" s="21">
        <v>22589</v>
      </c>
      <c r="L124" s="21">
        <v>3577</v>
      </c>
      <c r="M124" s="21">
        <v>3920</v>
      </c>
      <c r="N124" s="21">
        <v>12416</v>
      </c>
      <c r="O124" s="21">
        <v>2676</v>
      </c>
      <c r="P124" s="9">
        <f t="shared" si="3"/>
        <v>72.369904946028669</v>
      </c>
      <c r="Q124" s="9">
        <f t="shared" si="4"/>
        <v>66.824552924117924</v>
      </c>
      <c r="R124" s="9">
        <f t="shared" si="5"/>
        <v>7.662511130899377</v>
      </c>
    </row>
    <row r="125" spans="1:18" x14ac:dyDescent="0.2">
      <c r="A125" s="7" t="s">
        <v>247</v>
      </c>
      <c r="B125" s="8" t="s">
        <v>248</v>
      </c>
      <c r="C125" s="7">
        <v>12</v>
      </c>
      <c r="D125" s="7">
        <v>1</v>
      </c>
      <c r="E125" s="7">
        <v>0</v>
      </c>
      <c r="F125" s="21">
        <v>7671</v>
      </c>
      <c r="G125" s="21">
        <v>5164</v>
      </c>
      <c r="H125" s="21">
        <v>3688</v>
      </c>
      <c r="I125" s="21">
        <v>3364</v>
      </c>
      <c r="J125" s="21">
        <v>324</v>
      </c>
      <c r="K125" s="21">
        <v>2712</v>
      </c>
      <c r="L125" s="21">
        <v>463</v>
      </c>
      <c r="M125" s="21">
        <v>729</v>
      </c>
      <c r="N125" s="21">
        <v>1161</v>
      </c>
      <c r="O125" s="21">
        <v>359</v>
      </c>
      <c r="P125" s="9">
        <f t="shared" si="3"/>
        <v>71.417505809450049</v>
      </c>
      <c r="Q125" s="9">
        <f t="shared" si="4"/>
        <v>65.143299767621997</v>
      </c>
      <c r="R125" s="9">
        <f t="shared" si="5"/>
        <v>8.785249457700651</v>
      </c>
    </row>
    <row r="126" spans="1:18" x14ac:dyDescent="0.2">
      <c r="A126" s="7" t="s">
        <v>249</v>
      </c>
      <c r="B126" s="8" t="s">
        <v>250</v>
      </c>
      <c r="C126" s="7">
        <v>12</v>
      </c>
      <c r="D126" s="7">
        <v>1</v>
      </c>
      <c r="E126" s="7">
        <v>0</v>
      </c>
      <c r="F126" s="21">
        <v>4188</v>
      </c>
      <c r="G126" s="21">
        <v>2915</v>
      </c>
      <c r="H126" s="21">
        <v>2069</v>
      </c>
      <c r="I126" s="21">
        <v>1882</v>
      </c>
      <c r="J126" s="21">
        <v>187</v>
      </c>
      <c r="K126" s="21">
        <v>1419</v>
      </c>
      <c r="L126" s="21">
        <v>283</v>
      </c>
      <c r="M126" s="21">
        <v>397</v>
      </c>
      <c r="N126" s="21">
        <v>510</v>
      </c>
      <c r="O126" s="21">
        <v>229</v>
      </c>
      <c r="P126" s="9">
        <f t="shared" si="3"/>
        <v>70.977701543739286</v>
      </c>
      <c r="Q126" s="9">
        <f t="shared" si="4"/>
        <v>64.562607204116645</v>
      </c>
      <c r="R126" s="9">
        <f t="shared" si="5"/>
        <v>9.0381826969550509</v>
      </c>
    </row>
    <row r="127" spans="1:18" x14ac:dyDescent="0.2">
      <c r="A127" s="7" t="s">
        <v>251</v>
      </c>
      <c r="B127" s="8" t="s">
        <v>252</v>
      </c>
      <c r="C127" s="7">
        <v>12</v>
      </c>
      <c r="D127" s="7">
        <v>0</v>
      </c>
      <c r="E127" s="7">
        <v>1</v>
      </c>
      <c r="F127" s="21">
        <v>229</v>
      </c>
      <c r="G127" s="21">
        <v>128</v>
      </c>
      <c r="H127" s="21">
        <v>17</v>
      </c>
      <c r="I127" s="21">
        <v>17</v>
      </c>
      <c r="J127" s="21">
        <v>0</v>
      </c>
      <c r="K127" s="21">
        <v>211</v>
      </c>
      <c r="L127" s="21">
        <v>1</v>
      </c>
      <c r="M127" s="21">
        <v>1</v>
      </c>
      <c r="N127" s="21">
        <v>94</v>
      </c>
      <c r="O127" s="21">
        <v>115</v>
      </c>
      <c r="P127" s="9">
        <f t="shared" si="3"/>
        <v>13.28125</v>
      </c>
      <c r="Q127" s="9">
        <f t="shared" si="4"/>
        <v>13.28125</v>
      </c>
      <c r="R127" s="9">
        <f t="shared" si="5"/>
        <v>0</v>
      </c>
    </row>
    <row r="128" spans="1:18" x14ac:dyDescent="0.2">
      <c r="A128" s="7" t="s">
        <v>253</v>
      </c>
      <c r="B128" s="8" t="s">
        <v>254</v>
      </c>
      <c r="C128" s="7">
        <v>1</v>
      </c>
      <c r="D128" s="7">
        <v>1</v>
      </c>
      <c r="E128" s="7">
        <v>1</v>
      </c>
      <c r="F128" s="21">
        <v>16984</v>
      </c>
      <c r="G128" s="21">
        <v>10551</v>
      </c>
      <c r="H128" s="21">
        <v>7865</v>
      </c>
      <c r="I128" s="21">
        <v>7389</v>
      </c>
      <c r="J128" s="21">
        <v>476</v>
      </c>
      <c r="K128" s="21">
        <v>7234</v>
      </c>
      <c r="L128" s="21">
        <v>1319</v>
      </c>
      <c r="M128" s="21">
        <v>1264</v>
      </c>
      <c r="N128" s="21">
        <v>3669</v>
      </c>
      <c r="O128" s="21">
        <v>982</v>
      </c>
      <c r="P128" s="9">
        <f t="shared" si="3"/>
        <v>74.542697374656427</v>
      </c>
      <c r="Q128" s="9">
        <f t="shared" si="4"/>
        <v>70.031276656241118</v>
      </c>
      <c r="R128" s="9">
        <f t="shared" si="5"/>
        <v>6.0521296884933244</v>
      </c>
    </row>
    <row r="129" spans="1:18" x14ac:dyDescent="0.2">
      <c r="A129" s="7" t="s">
        <v>255</v>
      </c>
      <c r="B129" s="8" t="s">
        <v>256</v>
      </c>
      <c r="C129" s="7">
        <v>1</v>
      </c>
      <c r="D129" s="7">
        <v>1</v>
      </c>
      <c r="E129" s="7">
        <v>1</v>
      </c>
      <c r="F129" s="21">
        <v>25472</v>
      </c>
      <c r="G129" s="21">
        <v>15449</v>
      </c>
      <c r="H129" s="21">
        <v>11419</v>
      </c>
      <c r="I129" s="21">
        <v>10694</v>
      </c>
      <c r="J129" s="21">
        <v>725</v>
      </c>
      <c r="K129" s="21">
        <v>10866</v>
      </c>
      <c r="L129" s="21">
        <v>1939</v>
      </c>
      <c r="M129" s="21">
        <v>1867</v>
      </c>
      <c r="N129" s="21">
        <v>5705</v>
      </c>
      <c r="O129" s="21">
        <v>1355</v>
      </c>
      <c r="P129" s="9">
        <f t="shared" si="3"/>
        <v>73.91416920189009</v>
      </c>
      <c r="Q129" s="9">
        <f t="shared" si="4"/>
        <v>69.221308822577512</v>
      </c>
      <c r="R129" s="9">
        <f t="shared" si="5"/>
        <v>6.3490673439005167</v>
      </c>
    </row>
    <row r="130" spans="1:18" x14ac:dyDescent="0.2">
      <c r="A130" s="7" t="s">
        <v>257</v>
      </c>
      <c r="B130" s="8" t="s">
        <v>258</v>
      </c>
      <c r="C130" s="7">
        <v>1</v>
      </c>
      <c r="D130" s="7">
        <v>1</v>
      </c>
      <c r="E130" s="7">
        <v>1</v>
      </c>
      <c r="F130" s="21">
        <v>18862</v>
      </c>
      <c r="G130" s="21">
        <v>11609</v>
      </c>
      <c r="H130" s="21">
        <v>8610</v>
      </c>
      <c r="I130" s="21">
        <v>7930</v>
      </c>
      <c r="J130" s="21">
        <v>680</v>
      </c>
      <c r="K130" s="21">
        <v>8398</v>
      </c>
      <c r="L130" s="21">
        <v>1205</v>
      </c>
      <c r="M130" s="21">
        <v>1418</v>
      </c>
      <c r="N130" s="21">
        <v>4734</v>
      </c>
      <c r="O130" s="21">
        <v>1041</v>
      </c>
      <c r="P130" s="9">
        <f t="shared" si="3"/>
        <v>74.166594883280212</v>
      </c>
      <c r="Q130" s="9">
        <f t="shared" si="4"/>
        <v>68.309070548712199</v>
      </c>
      <c r="R130" s="9">
        <f t="shared" si="5"/>
        <v>7.8977932636469221</v>
      </c>
    </row>
    <row r="131" spans="1:18" x14ac:dyDescent="0.2">
      <c r="A131" s="7" t="s">
        <v>259</v>
      </c>
      <c r="B131" s="8" t="s">
        <v>260</v>
      </c>
      <c r="C131" s="7">
        <v>13</v>
      </c>
      <c r="D131" s="7">
        <v>1</v>
      </c>
      <c r="E131" s="7">
        <v>1</v>
      </c>
      <c r="F131" s="21">
        <v>23694</v>
      </c>
      <c r="G131" s="21">
        <v>14149</v>
      </c>
      <c r="H131" s="21">
        <v>10399</v>
      </c>
      <c r="I131" s="21">
        <v>9684</v>
      </c>
      <c r="J131" s="21">
        <v>715</v>
      </c>
      <c r="K131" s="21">
        <v>10443</v>
      </c>
      <c r="L131" s="21">
        <v>1665</v>
      </c>
      <c r="M131" s="21">
        <v>1881</v>
      </c>
      <c r="N131" s="21">
        <v>5587</v>
      </c>
      <c r="O131" s="21">
        <v>1310</v>
      </c>
      <c r="P131" s="9">
        <f t="shared" si="3"/>
        <v>73.496360166796237</v>
      </c>
      <c r="Q131" s="9">
        <f t="shared" si="4"/>
        <v>68.442999505265391</v>
      </c>
      <c r="R131" s="9">
        <f t="shared" si="5"/>
        <v>6.8756611212616603</v>
      </c>
    </row>
    <row r="132" spans="1:18" x14ac:dyDescent="0.2">
      <c r="A132" s="7" t="s">
        <v>261</v>
      </c>
      <c r="B132" s="8" t="s">
        <v>262</v>
      </c>
      <c r="C132" s="7">
        <v>13</v>
      </c>
      <c r="D132" s="7">
        <v>1</v>
      </c>
      <c r="E132" s="7">
        <v>1</v>
      </c>
      <c r="F132" s="21">
        <v>31109</v>
      </c>
      <c r="G132" s="21">
        <v>19521</v>
      </c>
      <c r="H132" s="21">
        <v>14077</v>
      </c>
      <c r="I132" s="21">
        <v>12979</v>
      </c>
      <c r="J132" s="21">
        <v>1098</v>
      </c>
      <c r="K132" s="21">
        <v>12787</v>
      </c>
      <c r="L132" s="21">
        <v>1953</v>
      </c>
      <c r="M132" s="21">
        <v>2715</v>
      </c>
      <c r="N132" s="21">
        <v>6181</v>
      </c>
      <c r="O132" s="21">
        <v>1938</v>
      </c>
      <c r="P132" s="9">
        <f t="shared" si="3"/>
        <v>72.112084421904626</v>
      </c>
      <c r="Q132" s="9">
        <f t="shared" si="4"/>
        <v>66.487372573126379</v>
      </c>
      <c r="R132" s="9">
        <f t="shared" si="5"/>
        <v>7.7999573772820909</v>
      </c>
    </row>
    <row r="133" spans="1:18" x14ac:dyDescent="0.2">
      <c r="A133" s="7" t="s">
        <v>263</v>
      </c>
      <c r="B133" s="8" t="s">
        <v>264</v>
      </c>
      <c r="C133" s="7">
        <v>13</v>
      </c>
      <c r="D133" s="7">
        <v>1</v>
      </c>
      <c r="E133" s="7">
        <v>1</v>
      </c>
      <c r="F133" s="21">
        <v>27855</v>
      </c>
      <c r="G133" s="21">
        <v>19051</v>
      </c>
      <c r="H133" s="21">
        <v>13247</v>
      </c>
      <c r="I133" s="21">
        <v>11635</v>
      </c>
      <c r="J133" s="21">
        <v>1612</v>
      </c>
      <c r="K133" s="21">
        <v>10444</v>
      </c>
      <c r="L133" s="21">
        <v>1733</v>
      </c>
      <c r="M133" s="21">
        <v>2681</v>
      </c>
      <c r="N133" s="21">
        <v>4385</v>
      </c>
      <c r="O133" s="21">
        <v>1645</v>
      </c>
      <c r="P133" s="9">
        <f t="shared" ref="P133:P158" si="6">H133/G133*100</f>
        <v>69.53440764264343</v>
      </c>
      <c r="Q133" s="9">
        <f t="shared" ref="Q133:Q158" si="7">I133/G133*100</f>
        <v>61.072909558553356</v>
      </c>
      <c r="R133" s="9">
        <f t="shared" ref="R133:R158" si="8">J133/H133*100</f>
        <v>12.168792934249264</v>
      </c>
    </row>
    <row r="134" spans="1:18" x14ac:dyDescent="0.2">
      <c r="A134" s="7" t="s">
        <v>265</v>
      </c>
      <c r="B134" s="8" t="s">
        <v>266</v>
      </c>
      <c r="C134" s="7">
        <v>13</v>
      </c>
      <c r="D134" s="7">
        <v>1</v>
      </c>
      <c r="E134" s="7">
        <v>1</v>
      </c>
      <c r="F134" s="21">
        <v>17645</v>
      </c>
      <c r="G134" s="21">
        <v>10336</v>
      </c>
      <c r="H134" s="21">
        <v>7478</v>
      </c>
      <c r="I134" s="21">
        <v>6861</v>
      </c>
      <c r="J134" s="21">
        <v>617</v>
      </c>
      <c r="K134" s="21">
        <v>8171</v>
      </c>
      <c r="L134" s="21">
        <v>1178</v>
      </c>
      <c r="M134" s="21">
        <v>1396</v>
      </c>
      <c r="N134" s="21">
        <v>4632</v>
      </c>
      <c r="O134" s="21">
        <v>965</v>
      </c>
      <c r="P134" s="9">
        <f t="shared" si="6"/>
        <v>72.349071207430342</v>
      </c>
      <c r="Q134" s="9">
        <f t="shared" si="7"/>
        <v>66.379643962848306</v>
      </c>
      <c r="R134" s="9">
        <f t="shared" si="8"/>
        <v>8.2508692163680131</v>
      </c>
    </row>
    <row r="135" spans="1:18" x14ac:dyDescent="0.2">
      <c r="A135" s="7" t="s">
        <v>267</v>
      </c>
      <c r="B135" s="8" t="s">
        <v>268</v>
      </c>
      <c r="C135" s="7">
        <v>13</v>
      </c>
      <c r="D135" s="7">
        <v>1</v>
      </c>
      <c r="E135" s="7">
        <v>0</v>
      </c>
      <c r="F135" s="21">
        <v>16039</v>
      </c>
      <c r="G135" s="21">
        <v>10890</v>
      </c>
      <c r="H135" s="21">
        <v>7461</v>
      </c>
      <c r="I135" s="21">
        <v>6590</v>
      </c>
      <c r="J135" s="21">
        <v>871</v>
      </c>
      <c r="K135" s="21">
        <v>6151</v>
      </c>
      <c r="L135" s="21">
        <v>1052</v>
      </c>
      <c r="M135" s="21">
        <v>1651</v>
      </c>
      <c r="N135" s="21">
        <v>2654</v>
      </c>
      <c r="O135" s="21">
        <v>794</v>
      </c>
      <c r="P135" s="9">
        <f t="shared" si="6"/>
        <v>68.512396694214871</v>
      </c>
      <c r="Q135" s="9">
        <f t="shared" si="7"/>
        <v>60.514233241505963</v>
      </c>
      <c r="R135" s="9">
        <f t="shared" si="8"/>
        <v>11.674038332663182</v>
      </c>
    </row>
    <row r="136" spans="1:18" x14ac:dyDescent="0.2">
      <c r="A136" s="7" t="s">
        <v>269</v>
      </c>
      <c r="B136" s="8" t="s">
        <v>270</v>
      </c>
      <c r="C136" s="7">
        <v>13</v>
      </c>
      <c r="D136" s="7">
        <v>1</v>
      </c>
      <c r="E136" s="7">
        <v>0</v>
      </c>
      <c r="F136" s="21">
        <v>6902</v>
      </c>
      <c r="G136" s="21">
        <v>4759</v>
      </c>
      <c r="H136" s="21">
        <v>3377</v>
      </c>
      <c r="I136" s="21">
        <v>3059</v>
      </c>
      <c r="J136" s="21">
        <v>318</v>
      </c>
      <c r="K136" s="21">
        <v>2317</v>
      </c>
      <c r="L136" s="21">
        <v>435</v>
      </c>
      <c r="M136" s="21">
        <v>659</v>
      </c>
      <c r="N136" s="21">
        <v>839</v>
      </c>
      <c r="O136" s="21">
        <v>384</v>
      </c>
      <c r="P136" s="9">
        <f t="shared" si="6"/>
        <v>70.960285774322344</v>
      </c>
      <c r="Q136" s="9">
        <f t="shared" si="7"/>
        <v>64.278209707921832</v>
      </c>
      <c r="R136" s="9">
        <f t="shared" si="8"/>
        <v>9.4166419899318932</v>
      </c>
    </row>
    <row r="137" spans="1:18" x14ac:dyDescent="0.2">
      <c r="A137" s="7" t="s">
        <v>271</v>
      </c>
      <c r="B137" s="8" t="s">
        <v>272</v>
      </c>
      <c r="C137" s="7">
        <v>14</v>
      </c>
      <c r="D137" s="7">
        <v>1</v>
      </c>
      <c r="E137" s="7">
        <v>1</v>
      </c>
      <c r="F137" s="21">
        <v>37372</v>
      </c>
      <c r="G137" s="21">
        <v>22597</v>
      </c>
      <c r="H137" s="21">
        <v>16631</v>
      </c>
      <c r="I137" s="21">
        <v>15590</v>
      </c>
      <c r="J137" s="21">
        <v>1041</v>
      </c>
      <c r="K137" s="21">
        <v>15960</v>
      </c>
      <c r="L137" s="21">
        <v>3138</v>
      </c>
      <c r="M137" s="21">
        <v>2926</v>
      </c>
      <c r="N137" s="21">
        <v>8197</v>
      </c>
      <c r="O137" s="21">
        <v>1699</v>
      </c>
      <c r="P137" s="9">
        <f t="shared" si="6"/>
        <v>73.598265256449963</v>
      </c>
      <c r="Q137" s="9">
        <f t="shared" si="7"/>
        <v>68.991459043235821</v>
      </c>
      <c r="R137" s="9">
        <f t="shared" si="8"/>
        <v>6.259395105525825</v>
      </c>
    </row>
    <row r="138" spans="1:18" x14ac:dyDescent="0.2">
      <c r="A138" s="7" t="s">
        <v>273</v>
      </c>
      <c r="B138" s="8" t="s">
        <v>274</v>
      </c>
      <c r="C138" s="7">
        <v>14</v>
      </c>
      <c r="D138" s="7">
        <v>1</v>
      </c>
      <c r="E138" s="7">
        <v>1</v>
      </c>
      <c r="F138" s="21">
        <v>55274</v>
      </c>
      <c r="G138" s="21">
        <v>34672</v>
      </c>
      <c r="H138" s="21">
        <v>24863</v>
      </c>
      <c r="I138" s="21">
        <v>22447</v>
      </c>
      <c r="J138" s="21">
        <v>2416</v>
      </c>
      <c r="K138" s="21">
        <v>23551</v>
      </c>
      <c r="L138" s="21">
        <v>3473</v>
      </c>
      <c r="M138" s="21">
        <v>5028</v>
      </c>
      <c r="N138" s="21">
        <v>11877</v>
      </c>
      <c r="O138" s="21">
        <v>3173</v>
      </c>
      <c r="P138" s="9">
        <f t="shared" si="6"/>
        <v>71.709160129210886</v>
      </c>
      <c r="Q138" s="9">
        <f t="shared" si="7"/>
        <v>64.741001384402395</v>
      </c>
      <c r="R138" s="9">
        <f t="shared" si="8"/>
        <v>9.7172505329204029</v>
      </c>
    </row>
    <row r="139" spans="1:18" x14ac:dyDescent="0.2">
      <c r="A139" s="7" t="s">
        <v>275</v>
      </c>
      <c r="B139" s="8" t="s">
        <v>276</v>
      </c>
      <c r="C139" s="7">
        <v>14</v>
      </c>
      <c r="D139" s="7">
        <v>1</v>
      </c>
      <c r="E139" s="7">
        <v>1</v>
      </c>
      <c r="F139" s="21">
        <v>14865</v>
      </c>
      <c r="G139" s="21">
        <v>10009</v>
      </c>
      <c r="H139" s="21">
        <v>7065</v>
      </c>
      <c r="I139" s="21">
        <v>6153</v>
      </c>
      <c r="J139" s="21">
        <v>912</v>
      </c>
      <c r="K139" s="21">
        <v>5717</v>
      </c>
      <c r="L139" s="21">
        <v>962</v>
      </c>
      <c r="M139" s="21">
        <v>1351</v>
      </c>
      <c r="N139" s="21">
        <v>2562</v>
      </c>
      <c r="O139" s="21">
        <v>842</v>
      </c>
      <c r="P139" s="9">
        <f t="shared" si="6"/>
        <v>70.586472175042459</v>
      </c>
      <c r="Q139" s="9">
        <f t="shared" si="7"/>
        <v>61.474672794484967</v>
      </c>
      <c r="R139" s="9">
        <f t="shared" si="8"/>
        <v>12.908704883227177</v>
      </c>
    </row>
    <row r="140" spans="1:18" x14ac:dyDescent="0.2">
      <c r="A140" s="7" t="s">
        <v>277</v>
      </c>
      <c r="B140" s="8" t="s">
        <v>278</v>
      </c>
      <c r="C140" s="7">
        <v>14</v>
      </c>
      <c r="D140" s="7">
        <v>1</v>
      </c>
      <c r="E140" s="7">
        <v>1</v>
      </c>
      <c r="F140" s="21">
        <v>20129</v>
      </c>
      <c r="G140" s="21">
        <v>14006</v>
      </c>
      <c r="H140" s="21">
        <v>9883</v>
      </c>
      <c r="I140" s="21">
        <v>8796</v>
      </c>
      <c r="J140" s="21">
        <v>1087</v>
      </c>
      <c r="K140" s="21">
        <v>6740</v>
      </c>
      <c r="L140" s="21">
        <v>1286</v>
      </c>
      <c r="M140" s="21">
        <v>1782</v>
      </c>
      <c r="N140" s="21">
        <v>2463</v>
      </c>
      <c r="O140" s="21">
        <v>1209</v>
      </c>
      <c r="P140" s="9">
        <f t="shared" si="6"/>
        <v>70.562616021704983</v>
      </c>
      <c r="Q140" s="9">
        <f t="shared" si="7"/>
        <v>62.801656432957309</v>
      </c>
      <c r="R140" s="9">
        <f t="shared" si="8"/>
        <v>10.998684609936255</v>
      </c>
    </row>
    <row r="141" spans="1:18" x14ac:dyDescent="0.2">
      <c r="A141" s="7" t="s">
        <v>279</v>
      </c>
      <c r="B141" s="8" t="s">
        <v>280</v>
      </c>
      <c r="C141" s="7">
        <v>14</v>
      </c>
      <c r="D141" s="7">
        <v>1</v>
      </c>
      <c r="E141" s="7">
        <v>1</v>
      </c>
      <c r="F141" s="21">
        <v>16184</v>
      </c>
      <c r="G141" s="21">
        <v>10531</v>
      </c>
      <c r="H141" s="21">
        <v>7509</v>
      </c>
      <c r="I141" s="21">
        <v>6761</v>
      </c>
      <c r="J141" s="21">
        <v>748</v>
      </c>
      <c r="K141" s="21">
        <v>6708</v>
      </c>
      <c r="L141" s="21">
        <v>1289</v>
      </c>
      <c r="M141" s="21">
        <v>1254</v>
      </c>
      <c r="N141" s="21">
        <v>3289</v>
      </c>
      <c r="O141" s="21">
        <v>876</v>
      </c>
      <c r="P141" s="9">
        <f t="shared" si="6"/>
        <v>71.303769822429018</v>
      </c>
      <c r="Q141" s="9">
        <f t="shared" si="7"/>
        <v>64.200930585889282</v>
      </c>
      <c r="R141" s="9">
        <f t="shared" si="8"/>
        <v>9.9613796777200694</v>
      </c>
    </row>
    <row r="142" spans="1:18" x14ac:dyDescent="0.2">
      <c r="A142" s="7" t="s">
        <v>281</v>
      </c>
      <c r="B142" s="8" t="s">
        <v>282</v>
      </c>
      <c r="C142" s="7">
        <v>14</v>
      </c>
      <c r="D142" s="7">
        <v>1</v>
      </c>
      <c r="E142" s="7">
        <v>1</v>
      </c>
      <c r="F142" s="21">
        <v>1831</v>
      </c>
      <c r="G142" s="21">
        <v>1008</v>
      </c>
      <c r="H142" s="21">
        <v>761</v>
      </c>
      <c r="I142" s="21">
        <v>723</v>
      </c>
      <c r="J142" s="21">
        <v>38</v>
      </c>
      <c r="K142" s="21">
        <v>843</v>
      </c>
      <c r="L142" s="21">
        <v>116</v>
      </c>
      <c r="M142" s="21">
        <v>147</v>
      </c>
      <c r="N142" s="21">
        <v>485</v>
      </c>
      <c r="O142" s="21">
        <v>95</v>
      </c>
      <c r="P142" s="9">
        <f t="shared" si="6"/>
        <v>75.496031746031747</v>
      </c>
      <c r="Q142" s="9">
        <f t="shared" si="7"/>
        <v>71.726190476190482</v>
      </c>
      <c r="R142" s="9">
        <f t="shared" si="8"/>
        <v>4.9934296977660972</v>
      </c>
    </row>
    <row r="143" spans="1:18" x14ac:dyDescent="0.2">
      <c r="A143" s="7" t="s">
        <v>283</v>
      </c>
      <c r="B143" s="8" t="s">
        <v>284</v>
      </c>
      <c r="C143" s="7">
        <v>14</v>
      </c>
      <c r="D143" s="7">
        <v>1</v>
      </c>
      <c r="E143" s="7">
        <v>0</v>
      </c>
      <c r="F143" s="21">
        <v>21911</v>
      </c>
      <c r="G143" s="21">
        <v>15099</v>
      </c>
      <c r="H143" s="21">
        <v>10562</v>
      </c>
      <c r="I143" s="21">
        <v>9512</v>
      </c>
      <c r="J143" s="21">
        <v>1050</v>
      </c>
      <c r="K143" s="21">
        <v>7449</v>
      </c>
      <c r="L143" s="21">
        <v>1411</v>
      </c>
      <c r="M143" s="21">
        <v>2240</v>
      </c>
      <c r="N143" s="21">
        <v>2669</v>
      </c>
      <c r="O143" s="21">
        <v>1129</v>
      </c>
      <c r="P143" s="9">
        <f t="shared" si="6"/>
        <v>69.951652427313064</v>
      </c>
      <c r="Q143" s="9">
        <f t="shared" si="7"/>
        <v>62.997549506589849</v>
      </c>
      <c r="R143" s="9">
        <f t="shared" si="8"/>
        <v>9.9412989964021961</v>
      </c>
    </row>
    <row r="144" spans="1:18" x14ac:dyDescent="0.2">
      <c r="A144" s="7" t="s">
        <v>285</v>
      </c>
      <c r="B144" s="8" t="s">
        <v>286</v>
      </c>
      <c r="C144" s="7">
        <v>14</v>
      </c>
      <c r="D144" s="7">
        <v>1</v>
      </c>
      <c r="E144" s="7">
        <v>0</v>
      </c>
      <c r="F144" s="21">
        <v>3378</v>
      </c>
      <c r="G144" s="21">
        <v>2198</v>
      </c>
      <c r="H144" s="21">
        <v>1463</v>
      </c>
      <c r="I144" s="21">
        <v>1288</v>
      </c>
      <c r="J144" s="21">
        <v>175</v>
      </c>
      <c r="K144" s="21">
        <v>1361</v>
      </c>
      <c r="L144" s="21">
        <v>174</v>
      </c>
      <c r="M144" s="21">
        <v>446</v>
      </c>
      <c r="N144" s="21">
        <v>511</v>
      </c>
      <c r="O144" s="21">
        <v>230</v>
      </c>
      <c r="P144" s="9">
        <f t="shared" si="6"/>
        <v>66.560509554140125</v>
      </c>
      <c r="Q144" s="9">
        <f t="shared" si="7"/>
        <v>58.598726114649679</v>
      </c>
      <c r="R144" s="9">
        <f t="shared" si="8"/>
        <v>11.961722488038278</v>
      </c>
    </row>
    <row r="145" spans="1:18" x14ac:dyDescent="0.2">
      <c r="A145" s="7" t="s">
        <v>287</v>
      </c>
      <c r="B145" s="8" t="s">
        <v>288</v>
      </c>
      <c r="C145" s="7">
        <v>15</v>
      </c>
      <c r="D145" s="7">
        <v>1</v>
      </c>
      <c r="E145" s="7">
        <v>1</v>
      </c>
      <c r="F145" s="21">
        <v>11137</v>
      </c>
      <c r="G145" s="21">
        <v>6697</v>
      </c>
      <c r="H145" s="21">
        <v>4879</v>
      </c>
      <c r="I145" s="21">
        <v>4616</v>
      </c>
      <c r="J145" s="21">
        <v>263</v>
      </c>
      <c r="K145" s="21">
        <v>4841</v>
      </c>
      <c r="L145" s="21">
        <v>941</v>
      </c>
      <c r="M145" s="21">
        <v>1070</v>
      </c>
      <c r="N145" s="21">
        <v>2309</v>
      </c>
      <c r="O145" s="21">
        <v>521</v>
      </c>
      <c r="P145" s="9">
        <f t="shared" si="6"/>
        <v>72.853516499925348</v>
      </c>
      <c r="Q145" s="9">
        <f t="shared" si="7"/>
        <v>68.926384948484397</v>
      </c>
      <c r="R145" s="9">
        <f t="shared" si="8"/>
        <v>5.3904488624718176</v>
      </c>
    </row>
    <row r="146" spans="1:18" x14ac:dyDescent="0.2">
      <c r="A146" s="7" t="s">
        <v>289</v>
      </c>
      <c r="B146" s="8" t="s">
        <v>290</v>
      </c>
      <c r="C146" s="7">
        <v>15</v>
      </c>
      <c r="D146" s="7">
        <v>1</v>
      </c>
      <c r="E146" s="7">
        <v>1</v>
      </c>
      <c r="F146" s="21">
        <v>8689</v>
      </c>
      <c r="G146" s="21">
        <v>5787</v>
      </c>
      <c r="H146" s="21">
        <v>4225</v>
      </c>
      <c r="I146" s="21">
        <v>3968</v>
      </c>
      <c r="J146" s="21">
        <v>257</v>
      </c>
      <c r="K146" s="21">
        <v>3198</v>
      </c>
      <c r="L146" s="21">
        <v>849</v>
      </c>
      <c r="M146" s="21">
        <v>735</v>
      </c>
      <c r="N146" s="21">
        <v>1247</v>
      </c>
      <c r="O146" s="21">
        <v>367</v>
      </c>
      <c r="P146" s="9">
        <f t="shared" si="6"/>
        <v>73.008467254190421</v>
      </c>
      <c r="Q146" s="9">
        <f t="shared" si="7"/>
        <v>68.56747883186452</v>
      </c>
      <c r="R146" s="9">
        <f t="shared" si="8"/>
        <v>6.0828402366863905</v>
      </c>
    </row>
    <row r="147" spans="1:18" x14ac:dyDescent="0.2">
      <c r="A147" s="7" t="s">
        <v>291</v>
      </c>
      <c r="B147" s="8" t="s">
        <v>292</v>
      </c>
      <c r="C147" s="7">
        <v>15</v>
      </c>
      <c r="D147" s="7">
        <v>1</v>
      </c>
      <c r="E147" s="7">
        <v>1</v>
      </c>
      <c r="F147" s="21">
        <v>27534</v>
      </c>
      <c r="G147" s="21">
        <v>17341</v>
      </c>
      <c r="H147" s="21">
        <v>12466</v>
      </c>
      <c r="I147" s="21">
        <v>11506</v>
      </c>
      <c r="J147" s="21">
        <v>960</v>
      </c>
      <c r="K147" s="21">
        <v>11307</v>
      </c>
      <c r="L147" s="21">
        <v>1976</v>
      </c>
      <c r="M147" s="21">
        <v>2663</v>
      </c>
      <c r="N147" s="21">
        <v>5210</v>
      </c>
      <c r="O147" s="21">
        <v>1458</v>
      </c>
      <c r="P147" s="9">
        <f t="shared" si="6"/>
        <v>71.887434404013604</v>
      </c>
      <c r="Q147" s="9">
        <f t="shared" si="7"/>
        <v>66.351421486650125</v>
      </c>
      <c r="R147" s="9">
        <f t="shared" si="8"/>
        <v>7.7009465746831385</v>
      </c>
    </row>
    <row r="148" spans="1:18" x14ac:dyDescent="0.2">
      <c r="A148" s="7" t="s">
        <v>293</v>
      </c>
      <c r="B148" s="8" t="s">
        <v>294</v>
      </c>
      <c r="C148" s="7">
        <v>15</v>
      </c>
      <c r="D148" s="7">
        <v>1</v>
      </c>
      <c r="E148" s="7">
        <v>1</v>
      </c>
      <c r="F148" s="21">
        <v>17284</v>
      </c>
      <c r="G148" s="21">
        <v>10534</v>
      </c>
      <c r="H148" s="21">
        <v>7678</v>
      </c>
      <c r="I148" s="21">
        <v>7229</v>
      </c>
      <c r="J148" s="21">
        <v>449</v>
      </c>
      <c r="K148" s="21">
        <v>7222</v>
      </c>
      <c r="L148" s="21">
        <v>1511</v>
      </c>
      <c r="M148" s="21">
        <v>1628</v>
      </c>
      <c r="N148" s="21">
        <v>3159</v>
      </c>
      <c r="O148" s="21">
        <v>924</v>
      </c>
      <c r="P148" s="9">
        <f t="shared" si="6"/>
        <v>72.887791911904316</v>
      </c>
      <c r="Q148" s="9">
        <f t="shared" si="7"/>
        <v>68.625403455477496</v>
      </c>
      <c r="R148" s="9">
        <f t="shared" si="8"/>
        <v>5.8478770513154466</v>
      </c>
    </row>
    <row r="149" spans="1:18" x14ac:dyDescent="0.2">
      <c r="A149" s="7" t="s">
        <v>295</v>
      </c>
      <c r="B149" s="8" t="s">
        <v>296</v>
      </c>
      <c r="C149" s="7">
        <v>15</v>
      </c>
      <c r="D149" s="7">
        <v>1</v>
      </c>
      <c r="E149" s="7">
        <v>1</v>
      </c>
      <c r="F149" s="21">
        <v>2061</v>
      </c>
      <c r="G149" s="21">
        <v>1421</v>
      </c>
      <c r="H149" s="21">
        <v>899</v>
      </c>
      <c r="I149" s="21">
        <v>828</v>
      </c>
      <c r="J149" s="21">
        <v>71</v>
      </c>
      <c r="K149" s="21">
        <v>907</v>
      </c>
      <c r="L149" s="21">
        <v>214</v>
      </c>
      <c r="M149" s="21">
        <v>159</v>
      </c>
      <c r="N149" s="21">
        <v>278</v>
      </c>
      <c r="O149" s="21">
        <v>256</v>
      </c>
      <c r="P149" s="9">
        <f t="shared" si="6"/>
        <v>63.265306122448983</v>
      </c>
      <c r="Q149" s="9">
        <f t="shared" si="7"/>
        <v>58.268824771287832</v>
      </c>
      <c r="R149" s="9">
        <f t="shared" si="8"/>
        <v>7.8976640711902109</v>
      </c>
    </row>
    <row r="150" spans="1:18" x14ac:dyDescent="0.2">
      <c r="A150" s="7" t="s">
        <v>297</v>
      </c>
      <c r="B150" s="8" t="s">
        <v>298</v>
      </c>
      <c r="C150" s="7">
        <v>15</v>
      </c>
      <c r="D150" s="7">
        <v>1</v>
      </c>
      <c r="E150" s="7">
        <v>1</v>
      </c>
      <c r="F150" s="21">
        <v>772</v>
      </c>
      <c r="G150" s="21">
        <v>541</v>
      </c>
      <c r="H150" s="21">
        <v>404</v>
      </c>
      <c r="I150" s="21">
        <v>374</v>
      </c>
      <c r="J150" s="21">
        <v>30</v>
      </c>
      <c r="K150" s="21">
        <v>276</v>
      </c>
      <c r="L150" s="21">
        <v>53</v>
      </c>
      <c r="M150" s="21">
        <v>58</v>
      </c>
      <c r="N150" s="21">
        <v>121</v>
      </c>
      <c r="O150" s="21">
        <v>44</v>
      </c>
      <c r="P150" s="9">
        <f t="shared" si="6"/>
        <v>74.676524953789283</v>
      </c>
      <c r="Q150" s="9">
        <f t="shared" si="7"/>
        <v>69.131238447319774</v>
      </c>
      <c r="R150" s="9">
        <f t="shared" si="8"/>
        <v>7.4257425742574252</v>
      </c>
    </row>
    <row r="151" spans="1:18" x14ac:dyDescent="0.2">
      <c r="A151" s="7" t="s">
        <v>299</v>
      </c>
      <c r="B151" s="8" t="s">
        <v>300</v>
      </c>
      <c r="C151" s="7">
        <v>15</v>
      </c>
      <c r="D151" s="7">
        <v>1</v>
      </c>
      <c r="E151" s="7">
        <v>0</v>
      </c>
      <c r="F151" s="21">
        <v>8925</v>
      </c>
      <c r="G151" s="21">
        <v>5924</v>
      </c>
      <c r="H151" s="21">
        <v>4299</v>
      </c>
      <c r="I151" s="21">
        <v>3966</v>
      </c>
      <c r="J151" s="21">
        <v>333</v>
      </c>
      <c r="K151" s="21">
        <v>3255</v>
      </c>
      <c r="L151" s="21">
        <v>664</v>
      </c>
      <c r="M151" s="21">
        <v>757</v>
      </c>
      <c r="N151" s="21">
        <v>1411</v>
      </c>
      <c r="O151" s="21">
        <v>423</v>
      </c>
      <c r="P151" s="9">
        <f t="shared" si="6"/>
        <v>72.56920999324781</v>
      </c>
      <c r="Q151" s="9">
        <f t="shared" si="7"/>
        <v>66.948008102633366</v>
      </c>
      <c r="R151" s="9">
        <f t="shared" si="8"/>
        <v>7.745987438939288</v>
      </c>
    </row>
    <row r="152" spans="1:18" x14ac:dyDescent="0.2">
      <c r="A152" s="7" t="s">
        <v>301</v>
      </c>
      <c r="B152" s="8" t="s">
        <v>302</v>
      </c>
      <c r="C152" s="7">
        <v>15</v>
      </c>
      <c r="D152" s="7">
        <v>1</v>
      </c>
      <c r="E152" s="7">
        <v>0</v>
      </c>
      <c r="F152" s="21">
        <v>17343</v>
      </c>
      <c r="G152" s="21">
        <v>11663</v>
      </c>
      <c r="H152" s="21">
        <v>8152</v>
      </c>
      <c r="I152" s="21">
        <v>7362</v>
      </c>
      <c r="J152" s="21">
        <v>790</v>
      </c>
      <c r="K152" s="21">
        <v>6559</v>
      </c>
      <c r="L152" s="21">
        <v>1345</v>
      </c>
      <c r="M152" s="21">
        <v>1810</v>
      </c>
      <c r="N152" s="21">
        <v>2542</v>
      </c>
      <c r="O152" s="21">
        <v>862</v>
      </c>
      <c r="P152" s="9">
        <f t="shared" si="6"/>
        <v>69.896253108119694</v>
      </c>
      <c r="Q152" s="9">
        <f t="shared" si="7"/>
        <v>63.122695704364226</v>
      </c>
      <c r="R152" s="9">
        <f t="shared" si="8"/>
        <v>9.690873405299314</v>
      </c>
    </row>
    <row r="153" spans="1:18" x14ac:dyDescent="0.2">
      <c r="A153" s="7" t="s">
        <v>303</v>
      </c>
      <c r="B153" s="8" t="s">
        <v>304</v>
      </c>
      <c r="C153" s="7">
        <v>15</v>
      </c>
      <c r="D153" s="7">
        <v>1</v>
      </c>
      <c r="E153" s="7">
        <v>0</v>
      </c>
      <c r="F153" s="21">
        <v>7563</v>
      </c>
      <c r="G153" s="21">
        <v>5065</v>
      </c>
      <c r="H153" s="21">
        <v>3434</v>
      </c>
      <c r="I153" s="21">
        <v>3059</v>
      </c>
      <c r="J153" s="21">
        <v>375</v>
      </c>
      <c r="K153" s="21">
        <v>2881</v>
      </c>
      <c r="L153" s="21">
        <v>504</v>
      </c>
      <c r="M153" s="21">
        <v>816</v>
      </c>
      <c r="N153" s="21">
        <v>1162</v>
      </c>
      <c r="O153" s="21">
        <v>399</v>
      </c>
      <c r="P153" s="9">
        <f t="shared" si="6"/>
        <v>67.798617966436325</v>
      </c>
      <c r="Q153" s="9">
        <f t="shared" si="7"/>
        <v>60.394866732477794</v>
      </c>
      <c r="R153" s="9">
        <f t="shared" si="8"/>
        <v>10.920209668025628</v>
      </c>
    </row>
    <row r="154" spans="1:18" x14ac:dyDescent="0.2">
      <c r="A154" s="7" t="s">
        <v>305</v>
      </c>
      <c r="B154" s="8" t="s">
        <v>306</v>
      </c>
      <c r="C154" s="7">
        <v>15</v>
      </c>
      <c r="D154" s="7">
        <v>1</v>
      </c>
      <c r="E154" s="7">
        <v>0</v>
      </c>
      <c r="F154" s="21">
        <v>2879</v>
      </c>
      <c r="G154" s="21">
        <v>1944</v>
      </c>
      <c r="H154" s="21">
        <v>1329</v>
      </c>
      <c r="I154" s="21">
        <v>1203</v>
      </c>
      <c r="J154" s="21">
        <v>126</v>
      </c>
      <c r="K154" s="21">
        <v>1078</v>
      </c>
      <c r="L154" s="21">
        <v>202</v>
      </c>
      <c r="M154" s="21">
        <v>303</v>
      </c>
      <c r="N154" s="21">
        <v>432</v>
      </c>
      <c r="O154" s="21">
        <v>141</v>
      </c>
      <c r="P154" s="9">
        <f t="shared" si="6"/>
        <v>68.364197530864203</v>
      </c>
      <c r="Q154" s="9">
        <f t="shared" si="7"/>
        <v>61.882716049382715</v>
      </c>
      <c r="R154" s="9">
        <f t="shared" si="8"/>
        <v>9.4808126410835225</v>
      </c>
    </row>
    <row r="155" spans="1:18" x14ac:dyDescent="0.2">
      <c r="A155" s="7" t="s">
        <v>307</v>
      </c>
      <c r="B155" s="8" t="s">
        <v>308</v>
      </c>
      <c r="C155" s="7">
        <v>15</v>
      </c>
      <c r="D155" s="7">
        <v>1</v>
      </c>
      <c r="E155" s="7">
        <v>0</v>
      </c>
      <c r="F155" s="21">
        <v>19995</v>
      </c>
      <c r="G155" s="21">
        <v>13441</v>
      </c>
      <c r="H155" s="21">
        <v>9255</v>
      </c>
      <c r="I155" s="21">
        <v>8248</v>
      </c>
      <c r="J155" s="21">
        <v>1007</v>
      </c>
      <c r="K155" s="21">
        <v>7955</v>
      </c>
      <c r="L155" s="21">
        <v>1396</v>
      </c>
      <c r="M155" s="21">
        <v>1993</v>
      </c>
      <c r="N155" s="21">
        <v>3363</v>
      </c>
      <c r="O155" s="21">
        <v>1203</v>
      </c>
      <c r="P155" s="9">
        <f t="shared" si="6"/>
        <v>68.856483892567525</v>
      </c>
      <c r="Q155" s="9">
        <f t="shared" si="7"/>
        <v>61.364481809389183</v>
      </c>
      <c r="R155" s="9">
        <f t="shared" si="8"/>
        <v>10.880605078336036</v>
      </c>
    </row>
    <row r="156" spans="1:18" x14ac:dyDescent="0.2">
      <c r="A156" s="7" t="s">
        <v>309</v>
      </c>
      <c r="B156" s="8" t="s">
        <v>310</v>
      </c>
      <c r="C156" s="7">
        <v>15</v>
      </c>
      <c r="D156" s="7">
        <v>1</v>
      </c>
      <c r="E156" s="7">
        <v>0</v>
      </c>
      <c r="F156" s="21">
        <v>9421</v>
      </c>
      <c r="G156" s="21">
        <v>6356</v>
      </c>
      <c r="H156" s="21">
        <v>4155</v>
      </c>
      <c r="I156" s="21">
        <v>3671</v>
      </c>
      <c r="J156" s="21">
        <v>484</v>
      </c>
      <c r="K156" s="21">
        <v>3784</v>
      </c>
      <c r="L156" s="21">
        <v>668</v>
      </c>
      <c r="M156" s="21">
        <v>1102</v>
      </c>
      <c r="N156" s="21">
        <v>1462</v>
      </c>
      <c r="O156" s="21">
        <v>552</v>
      </c>
      <c r="P156" s="9">
        <f t="shared" si="6"/>
        <v>65.371302706104473</v>
      </c>
      <c r="Q156" s="9">
        <f t="shared" si="7"/>
        <v>57.756450597860287</v>
      </c>
      <c r="R156" s="9">
        <f t="shared" si="8"/>
        <v>11.64861612515042</v>
      </c>
    </row>
    <row r="157" spans="1:18" x14ac:dyDescent="0.2">
      <c r="A157" s="7" t="s">
        <v>311</v>
      </c>
      <c r="B157" s="8" t="s">
        <v>312</v>
      </c>
      <c r="C157" s="7">
        <v>15</v>
      </c>
      <c r="D157" s="7">
        <v>0</v>
      </c>
      <c r="E157" s="7">
        <v>0</v>
      </c>
      <c r="F157" s="21">
        <v>12</v>
      </c>
      <c r="G157" s="21">
        <v>8</v>
      </c>
      <c r="H157" s="21">
        <v>4</v>
      </c>
      <c r="I157" s="21">
        <v>4</v>
      </c>
      <c r="J157" s="21">
        <v>0</v>
      </c>
      <c r="K157" s="21">
        <v>7</v>
      </c>
      <c r="L157" s="21">
        <v>1</v>
      </c>
      <c r="M157" s="21">
        <v>2</v>
      </c>
      <c r="N157" s="21">
        <v>3</v>
      </c>
      <c r="O157" s="21">
        <v>1</v>
      </c>
      <c r="P157" s="9">
        <f t="shared" si="6"/>
        <v>50</v>
      </c>
      <c r="Q157" s="9">
        <f t="shared" si="7"/>
        <v>50</v>
      </c>
      <c r="R157" s="9">
        <f t="shared" si="8"/>
        <v>0</v>
      </c>
    </row>
    <row r="158" spans="1:18" x14ac:dyDescent="0.2">
      <c r="A158" s="7" t="s">
        <v>313</v>
      </c>
      <c r="B158" s="8" t="s">
        <v>314</v>
      </c>
      <c r="C158" s="7">
        <v>15</v>
      </c>
      <c r="D158" s="7">
        <v>0</v>
      </c>
      <c r="E158" s="7">
        <v>1</v>
      </c>
      <c r="F158" s="21">
        <v>629</v>
      </c>
      <c r="G158" s="21">
        <v>389</v>
      </c>
      <c r="H158" s="21">
        <v>250</v>
      </c>
      <c r="I158" s="21">
        <v>233</v>
      </c>
      <c r="J158" s="21">
        <v>17</v>
      </c>
      <c r="K158" s="21">
        <v>337</v>
      </c>
      <c r="L158" s="21">
        <v>45</v>
      </c>
      <c r="M158" s="21">
        <v>40</v>
      </c>
      <c r="N158" s="21">
        <v>176</v>
      </c>
      <c r="O158" s="21">
        <v>76</v>
      </c>
      <c r="P158" s="9">
        <f t="shared" si="6"/>
        <v>64.267352185089976</v>
      </c>
      <c r="Q158" s="9">
        <f t="shared" si="7"/>
        <v>59.897172236503863</v>
      </c>
      <c r="R158" s="9">
        <f t="shared" si="8"/>
        <v>6.8000000000000007</v>
      </c>
    </row>
    <row r="159" spans="1:18" s="1" customFormat="1" x14ac:dyDescent="0.2">
      <c r="A159" s="7"/>
      <c r="B159" s="11" t="s">
        <v>315</v>
      </c>
      <c r="C159" s="2"/>
      <c r="D159" s="2"/>
      <c r="E159" s="2"/>
      <c r="F159" s="22">
        <f>SUM(F4:F158)</f>
        <v>2617175</v>
      </c>
      <c r="G159" s="22">
        <f>SUM(G4:G158)</f>
        <v>1693500</v>
      </c>
      <c r="H159" s="22">
        <f t="shared" ref="H159:O159" si="9">SUM(H4:H158)</f>
        <v>1200141</v>
      </c>
      <c r="I159" s="22">
        <f t="shared" si="9"/>
        <v>1086239</v>
      </c>
      <c r="J159" s="22">
        <f t="shared" si="9"/>
        <v>113902</v>
      </c>
      <c r="K159" s="22">
        <f t="shared" si="9"/>
        <v>1065332</v>
      </c>
      <c r="L159" s="22">
        <f t="shared" si="9"/>
        <v>174380</v>
      </c>
      <c r="M159" s="22">
        <f t="shared" si="9"/>
        <v>236778</v>
      </c>
      <c r="N159" s="22">
        <f t="shared" si="9"/>
        <v>507306</v>
      </c>
      <c r="O159" s="22">
        <f t="shared" si="9"/>
        <v>146868</v>
      </c>
      <c r="P159" s="10">
        <f>H159/G159*100</f>
        <v>70.867493356953062</v>
      </c>
      <c r="Q159" s="10">
        <f>I159/G159*100</f>
        <v>64.141659285503394</v>
      </c>
      <c r="R159" s="10">
        <f>J159/H159*100</f>
        <v>9.4907181739478936</v>
      </c>
    </row>
    <row r="160" spans="1:18" s="1" customFormat="1" x14ac:dyDescent="0.2">
      <c r="A160" s="7"/>
      <c r="B160" s="11"/>
      <c r="C160" s="2"/>
      <c r="D160" s="2"/>
      <c r="E160" s="2"/>
      <c r="P160" s="9"/>
      <c r="Q160" s="9"/>
      <c r="R160" s="9"/>
    </row>
    <row r="161" spans="1:18" x14ac:dyDescent="0.2">
      <c r="B161" s="8"/>
      <c r="P161" s="9"/>
      <c r="Q161" s="9"/>
      <c r="R161" s="9"/>
    </row>
    <row r="162" spans="1:18" x14ac:dyDescent="0.2">
      <c r="A162" s="15"/>
      <c r="B162" s="14"/>
    </row>
    <row r="163" spans="1:18" x14ac:dyDescent="0.2">
      <c r="A163" s="15"/>
      <c r="B163" s="12"/>
    </row>
    <row r="164" spans="1:18" x14ac:dyDescent="0.2">
      <c r="A164" s="16" t="s">
        <v>319</v>
      </c>
      <c r="B164" s="17"/>
      <c r="C164" s="18"/>
      <c r="D164" s="18"/>
      <c r="E164" s="18"/>
    </row>
    <row r="165" spans="1:18" ht="12.75" x14ac:dyDescent="0.2">
      <c r="A165" s="23" t="s">
        <v>324</v>
      </c>
      <c r="B165" s="17"/>
      <c r="C165" s="18"/>
      <c r="D165" s="18"/>
      <c r="E165" s="18"/>
    </row>
    <row r="166" spans="1:18" x14ac:dyDescent="0.2">
      <c r="A166" s="16" t="s">
        <v>320</v>
      </c>
      <c r="B166" s="17"/>
      <c r="C166" s="18"/>
      <c r="D166" s="18"/>
      <c r="E166" s="18"/>
    </row>
    <row r="167" spans="1:18" x14ac:dyDescent="0.2">
      <c r="A167" s="16"/>
      <c r="B167" s="17"/>
      <c r="C167" s="18"/>
      <c r="D167" s="18"/>
      <c r="E167" s="18"/>
    </row>
    <row r="168" spans="1:18" s="7" customFormat="1" x14ac:dyDescent="0.2">
      <c r="A168" s="18"/>
      <c r="B168" s="17"/>
      <c r="C168" s="18"/>
      <c r="D168" s="18"/>
      <c r="E168" s="18"/>
      <c r="P168" s="6"/>
      <c r="Q168" s="6"/>
      <c r="R168" s="6"/>
    </row>
    <row r="169" spans="1:18" s="7" customFormat="1" x14ac:dyDescent="0.2">
      <c r="A169" s="18"/>
      <c r="B169" s="17"/>
      <c r="C169" s="18"/>
      <c r="D169" s="18"/>
      <c r="E169" s="18"/>
      <c r="P169" s="6"/>
      <c r="Q169" s="6"/>
      <c r="R169" s="6"/>
    </row>
    <row r="170" spans="1:18" s="7" customFormat="1" x14ac:dyDescent="0.2">
      <c r="A170" s="18"/>
      <c r="B170" s="19"/>
      <c r="C170" s="18"/>
      <c r="D170" s="18"/>
      <c r="E170" s="18"/>
      <c r="P170" s="6"/>
      <c r="Q170" s="6"/>
      <c r="R170" s="6"/>
    </row>
    <row r="171" spans="1:18" s="7" customFormat="1" x14ac:dyDescent="0.2">
      <c r="A171" s="18"/>
      <c r="B171" s="18"/>
      <c r="C171" s="18"/>
      <c r="D171" s="18"/>
      <c r="E171" s="18"/>
      <c r="P171" s="6"/>
      <c r="Q171" s="6"/>
      <c r="R171" s="6"/>
    </row>
    <row r="172" spans="1:18" s="7" customFormat="1" ht="12.75" x14ac:dyDescent="0.2">
      <c r="A172" s="23" t="s">
        <v>318</v>
      </c>
      <c r="B172" s="17"/>
      <c r="C172" s="18"/>
      <c r="D172" s="18"/>
      <c r="E172" s="18"/>
      <c r="P172" s="6"/>
      <c r="Q172" s="6"/>
      <c r="R172" s="6"/>
    </row>
    <row r="173" spans="1:18" s="7" customFormat="1" x14ac:dyDescent="0.2">
      <c r="A173" s="18"/>
      <c r="B173" s="18"/>
      <c r="C173" s="18"/>
      <c r="D173" s="18"/>
      <c r="E173" s="18"/>
      <c r="P173" s="6"/>
      <c r="Q173" s="6"/>
      <c r="R173" s="6"/>
    </row>
    <row r="174" spans="1:18" ht="84" customHeight="1" x14ac:dyDescent="0.2">
      <c r="A174" s="35" t="s">
        <v>323</v>
      </c>
      <c r="B174" s="35"/>
      <c r="C174" s="35"/>
      <c r="D174" s="35"/>
      <c r="E174" s="35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</sheetData>
  <mergeCells count="4">
    <mergeCell ref="A1:E1"/>
    <mergeCell ref="P1:R1"/>
    <mergeCell ref="A174:E174"/>
    <mergeCell ref="F1:O1"/>
  </mergeCells>
  <hyperlinks>
    <hyperlink ref="A172" r:id="rId1"/>
    <hyperlink ref="A165" r:id="rId2"/>
  </hyperlinks>
  <printOptions horizontalCentered="1" verticalCentered="1"/>
  <pageMargins left="0.19685039370078741" right="0.19685039370078741" top="0.98425196850393704" bottom="0.82677165354330717" header="0.51181102362204722" footer="0.43307086614173229"/>
  <pageSetup paperSize="9" orientation="landscape" r:id="rId3"/>
  <headerFooter alignWithMargins="0">
    <oddHeader>&amp;L&amp;9Comune di Roma
Ufficio di Statistica&amp;C&amp;9Popolazione mashile e femminile iscritta in anagrafe al 31 dicembre 2007 per stato civile e particolari classi di età
&amp;"Arial,Corsivo"(dato provvisorio)</oddHeader>
    <oddFooter>Pagina &amp;P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9" sqref="A1:N19"/>
    </sheetView>
  </sheetViews>
  <sheetFormatPr defaultRowHeight="12" x14ac:dyDescent="0.2"/>
  <cols>
    <col min="1" max="1" width="8.28515625" style="24" bestFit="1" customWidth="1"/>
    <col min="2" max="14" width="10.7109375" style="24" customWidth="1"/>
    <col min="15" max="16384" width="9.140625" style="24"/>
  </cols>
  <sheetData>
    <row r="1" spans="1:14" x14ac:dyDescent="0.2">
      <c r="A1" s="36" t="s">
        <v>321</v>
      </c>
      <c r="B1" s="34" t="s">
        <v>317</v>
      </c>
      <c r="C1" s="34"/>
      <c r="D1" s="34"/>
      <c r="E1" s="34"/>
      <c r="F1" s="34"/>
      <c r="G1" s="34"/>
      <c r="H1" s="34"/>
      <c r="I1" s="34"/>
      <c r="J1" s="34"/>
      <c r="K1" s="34"/>
      <c r="L1" s="34" t="s">
        <v>325</v>
      </c>
      <c r="M1" s="34"/>
      <c r="N1" s="34"/>
    </row>
    <row r="2" spans="1:14" ht="48" x14ac:dyDescent="0.2">
      <c r="A2" s="36"/>
      <c r="B2" s="5" t="s">
        <v>333</v>
      </c>
      <c r="C2" s="5" t="s">
        <v>326</v>
      </c>
      <c r="D2" s="5" t="s">
        <v>334</v>
      </c>
      <c r="E2" s="5" t="s">
        <v>327</v>
      </c>
      <c r="F2" s="5" t="s">
        <v>328</v>
      </c>
      <c r="G2" s="5" t="s">
        <v>335</v>
      </c>
      <c r="H2" s="5" t="s">
        <v>329</v>
      </c>
      <c r="I2" s="5" t="s">
        <v>330</v>
      </c>
      <c r="J2" s="5" t="s">
        <v>331</v>
      </c>
      <c r="K2" s="5" t="s">
        <v>332</v>
      </c>
      <c r="L2" s="5" t="s">
        <v>336</v>
      </c>
      <c r="M2" s="5" t="s">
        <v>337</v>
      </c>
      <c r="N2" s="5" t="s">
        <v>338</v>
      </c>
    </row>
    <row r="3" spans="1:14" x14ac:dyDescent="0.2">
      <c r="A3" s="27"/>
      <c r="B3" s="31"/>
      <c r="C3" s="31" t="s">
        <v>339</v>
      </c>
      <c r="D3" s="31" t="s">
        <v>345</v>
      </c>
      <c r="E3" s="31" t="s">
        <v>340</v>
      </c>
      <c r="F3" s="31" t="s">
        <v>341</v>
      </c>
      <c r="G3" s="31" t="s">
        <v>346</v>
      </c>
      <c r="H3" s="31" t="s">
        <v>342</v>
      </c>
      <c r="I3" s="31" t="s">
        <v>343</v>
      </c>
      <c r="J3" s="31" t="s">
        <v>344</v>
      </c>
      <c r="K3" s="7" t="s">
        <v>347</v>
      </c>
      <c r="L3" s="32" t="s">
        <v>348</v>
      </c>
      <c r="M3" s="32" t="s">
        <v>349</v>
      </c>
      <c r="N3" s="32" t="s">
        <v>350</v>
      </c>
    </row>
    <row r="4" spans="1:14" x14ac:dyDescent="0.2">
      <c r="A4" s="13">
        <v>1</v>
      </c>
      <c r="B4" s="20">
        <f>SUMIF(ZU!$C$4:$C$158,$A4,ZU!F$4:F$158)</f>
        <v>164027</v>
      </c>
      <c r="C4" s="20">
        <f>SUMIF(ZU!$C$4:$C$158,$A4,ZU!G$4:G$158)</f>
        <v>107851</v>
      </c>
      <c r="D4" s="20">
        <f>SUMIF(ZU!$C$4:$C$158,$A4,ZU!H$4:H$158)</f>
        <v>74445</v>
      </c>
      <c r="E4" s="20">
        <f>SUMIF(ZU!$C$4:$C$158,$A4,ZU!I$4:I$158)</f>
        <v>68442</v>
      </c>
      <c r="F4" s="20">
        <f>SUMIF(ZU!$C$4:$C$158,$A4,ZU!J$4:J$158)</f>
        <v>6003</v>
      </c>
      <c r="G4" s="20">
        <f>SUMIF(ZU!$C$4:$C$158,$A4,ZU!K$4:K$158)</f>
        <v>71846</v>
      </c>
      <c r="H4" s="20">
        <f>SUMIF(ZU!$C$4:$C$158,$A4,ZU!L$4:L$158)</f>
        <v>10991</v>
      </c>
      <c r="I4" s="20">
        <f>SUMIF(ZU!$C$4:$C$158,$A4,ZU!M$4:M$158)</f>
        <v>11545</v>
      </c>
      <c r="J4" s="20">
        <f>SUMIF(ZU!$C$4:$C$158,$A4,ZU!N$4:N$158)</f>
        <v>31788</v>
      </c>
      <c r="K4" s="20">
        <f>SUMIF(ZU!$C$4:$C$158,$A4,ZU!O$4:O$158)</f>
        <v>17522</v>
      </c>
      <c r="L4" s="9">
        <f>D4/C4*100</f>
        <v>69.025785574542653</v>
      </c>
      <c r="M4" s="9">
        <f>E4/C4*100</f>
        <v>63.459773205626277</v>
      </c>
      <c r="N4" s="9">
        <f>F4/D4*100</f>
        <v>8.0636711666330854</v>
      </c>
    </row>
    <row r="5" spans="1:14" x14ac:dyDescent="0.2">
      <c r="A5" s="13">
        <v>2</v>
      </c>
      <c r="B5" s="20">
        <f>SUMIF(ZU!$C$4:$C$158,$A5,ZU!F$4:F$158)</f>
        <v>154223</v>
      </c>
      <c r="C5" s="20">
        <f>SUMIF(ZU!$C$4:$C$158,$A5,ZU!G$4:G$158)</f>
        <v>96484</v>
      </c>
      <c r="D5" s="20">
        <f>SUMIF(ZU!$C$4:$C$158,$A5,ZU!H$4:H$158)</f>
        <v>71123</v>
      </c>
      <c r="E5" s="20">
        <f>SUMIF(ZU!$C$4:$C$158,$A5,ZU!I$4:I$158)</f>
        <v>66639</v>
      </c>
      <c r="F5" s="20">
        <f>SUMIF(ZU!$C$4:$C$158,$A5,ZU!J$4:J$158)</f>
        <v>4484</v>
      </c>
      <c r="G5" s="20">
        <f>SUMIF(ZU!$C$4:$C$158,$A5,ZU!K$4:K$158)</f>
        <v>63938</v>
      </c>
      <c r="H5" s="20">
        <f>SUMIF(ZU!$C$4:$C$158,$A5,ZU!L$4:L$158)</f>
        <v>13010</v>
      </c>
      <c r="I5" s="20">
        <f>SUMIF(ZU!$C$4:$C$158,$A5,ZU!M$4:M$158)</f>
        <v>11294</v>
      </c>
      <c r="J5" s="20">
        <f>SUMIF(ZU!$C$4:$C$158,$A5,ZU!N$4:N$158)</f>
        <v>32343</v>
      </c>
      <c r="K5" s="20">
        <f>SUMIF(ZU!$C$4:$C$158,$A5,ZU!O$4:O$158)</f>
        <v>7291</v>
      </c>
      <c r="L5" s="9">
        <f t="shared" ref="L5:L19" si="0">D5/C5*100</f>
        <v>73.714812818705695</v>
      </c>
      <c r="M5" s="9">
        <f t="shared" ref="M5:M19" si="1">E5/C5*100</f>
        <v>69.06741014054144</v>
      </c>
      <c r="N5" s="9">
        <f t="shared" ref="N5:N19" si="2">F5/D5*100</f>
        <v>6.3045709545435367</v>
      </c>
    </row>
    <row r="6" spans="1:14" x14ac:dyDescent="0.2">
      <c r="A6" s="13">
        <v>3</v>
      </c>
      <c r="B6" s="20">
        <f>SUMIF(ZU!$C$4:$C$158,$A6,ZU!F$4:F$158)</f>
        <v>191707</v>
      </c>
      <c r="C6" s="20">
        <f>SUMIF(ZU!$C$4:$C$158,$A6,ZU!G$4:G$158)</f>
        <v>122358</v>
      </c>
      <c r="D6" s="20">
        <f>SUMIF(ZU!$C$4:$C$158,$A6,ZU!H$4:H$158)</f>
        <v>87812</v>
      </c>
      <c r="E6" s="20">
        <f>SUMIF(ZU!$C$4:$C$158,$A6,ZU!I$4:I$158)</f>
        <v>79626</v>
      </c>
      <c r="F6" s="20">
        <f>SUMIF(ZU!$C$4:$C$158,$A6,ZU!J$4:J$158)</f>
        <v>8186</v>
      </c>
      <c r="G6" s="20">
        <f>SUMIF(ZU!$C$4:$C$158,$A6,ZU!K$4:K$158)</f>
        <v>79795</v>
      </c>
      <c r="H6" s="20">
        <f>SUMIF(ZU!$C$4:$C$158,$A6,ZU!L$4:L$158)</f>
        <v>12700</v>
      </c>
      <c r="I6" s="20">
        <f>SUMIF(ZU!$C$4:$C$158,$A6,ZU!M$4:M$158)</f>
        <v>16244</v>
      </c>
      <c r="J6" s="20">
        <f>SUMIF(ZU!$C$4:$C$158,$A6,ZU!N$4:N$158)</f>
        <v>41115</v>
      </c>
      <c r="K6" s="20">
        <f>SUMIF(ZU!$C$4:$C$158,$A6,ZU!O$4:O$158)</f>
        <v>9736</v>
      </c>
      <c r="L6" s="9">
        <f t="shared" si="0"/>
        <v>71.766455810000167</v>
      </c>
      <c r="M6" s="9">
        <f t="shared" si="1"/>
        <v>65.076251654979643</v>
      </c>
      <c r="N6" s="9">
        <f t="shared" si="2"/>
        <v>9.3221883113925212</v>
      </c>
    </row>
    <row r="7" spans="1:14" x14ac:dyDescent="0.2">
      <c r="A7" s="13">
        <v>4</v>
      </c>
      <c r="B7" s="20">
        <f>SUMIF(ZU!$C$4:$C$158,$A7,ZU!F$4:F$158)</f>
        <v>167822</v>
      </c>
      <c r="C7" s="20">
        <f>SUMIF(ZU!$C$4:$C$158,$A7,ZU!G$4:G$158)</f>
        <v>110572</v>
      </c>
      <c r="D7" s="20">
        <f>SUMIF(ZU!$C$4:$C$158,$A7,ZU!H$4:H$158)</f>
        <v>76462</v>
      </c>
      <c r="E7" s="20">
        <f>SUMIF(ZU!$C$4:$C$158,$A7,ZU!I$4:I$158)</f>
        <v>68281</v>
      </c>
      <c r="F7" s="20">
        <f>SUMIF(ZU!$C$4:$C$158,$A7,ZU!J$4:J$158)</f>
        <v>8181</v>
      </c>
      <c r="G7" s="20">
        <f>SUMIF(ZU!$C$4:$C$158,$A7,ZU!K$4:K$158)</f>
        <v>69784</v>
      </c>
      <c r="H7" s="20">
        <f>SUMIF(ZU!$C$4:$C$158,$A7,ZU!L$4:L$158)</f>
        <v>11076</v>
      </c>
      <c r="I7" s="20">
        <f>SUMIF(ZU!$C$4:$C$158,$A7,ZU!M$4:M$158)</f>
        <v>16071</v>
      </c>
      <c r="J7" s="20">
        <f>SUMIF(ZU!$C$4:$C$158,$A7,ZU!N$4:N$158)</f>
        <v>33144</v>
      </c>
      <c r="K7" s="20">
        <f>SUMIF(ZU!$C$4:$C$158,$A7,ZU!O$4:O$158)</f>
        <v>9493</v>
      </c>
      <c r="L7" s="9">
        <f t="shared" si="0"/>
        <v>69.151322215389072</v>
      </c>
      <c r="M7" s="9">
        <f t="shared" si="1"/>
        <v>61.75252324277394</v>
      </c>
      <c r="N7" s="9">
        <f t="shared" si="2"/>
        <v>10.699432397792368</v>
      </c>
    </row>
    <row r="8" spans="1:14" x14ac:dyDescent="0.2">
      <c r="A8" s="13">
        <v>5</v>
      </c>
      <c r="B8" s="20">
        <f>SUMIF(ZU!$C$4:$C$158,$A8,ZU!F$4:F$158)</f>
        <v>226364</v>
      </c>
      <c r="C8" s="20">
        <f>SUMIF(ZU!$C$4:$C$158,$A8,ZU!G$4:G$158)</f>
        <v>146263</v>
      </c>
      <c r="D8" s="20">
        <f>SUMIF(ZU!$C$4:$C$158,$A8,ZU!H$4:H$158)</f>
        <v>101960</v>
      </c>
      <c r="E8" s="20">
        <f>SUMIF(ZU!$C$4:$C$158,$A8,ZU!I$4:I$158)</f>
        <v>91511</v>
      </c>
      <c r="F8" s="20">
        <f>SUMIF(ZU!$C$4:$C$158,$A8,ZU!J$4:J$158)</f>
        <v>10449</v>
      </c>
      <c r="G8" s="20">
        <f>SUMIF(ZU!$C$4:$C$158,$A8,ZU!K$4:K$158)</f>
        <v>96025</v>
      </c>
      <c r="H8" s="20">
        <f>SUMIF(ZU!$C$4:$C$158,$A8,ZU!L$4:L$158)</f>
        <v>13972</v>
      </c>
      <c r="I8" s="20">
        <f>SUMIF(ZU!$C$4:$C$158,$A8,ZU!M$4:M$158)</f>
        <v>23962</v>
      </c>
      <c r="J8" s="20">
        <f>SUMIF(ZU!$C$4:$C$158,$A8,ZU!N$4:N$158)</f>
        <v>45348</v>
      </c>
      <c r="K8" s="20">
        <f>SUMIF(ZU!$C$4:$C$158,$A8,ZU!O$4:O$158)</f>
        <v>12743</v>
      </c>
      <c r="L8" s="9">
        <f t="shared" si="0"/>
        <v>69.710042867984384</v>
      </c>
      <c r="M8" s="9">
        <f t="shared" si="1"/>
        <v>62.566062503845806</v>
      </c>
      <c r="N8" s="9">
        <f t="shared" si="2"/>
        <v>10.248136524127109</v>
      </c>
    </row>
    <row r="9" spans="1:14" x14ac:dyDescent="0.2">
      <c r="A9" s="13">
        <v>6</v>
      </c>
      <c r="B9" s="20">
        <f>SUMIF(ZU!$C$4:$C$158,$A9,ZU!F$4:F$158)</f>
        <v>226338</v>
      </c>
      <c r="C9" s="20">
        <f>SUMIF(ZU!$C$4:$C$158,$A9,ZU!G$4:G$158)</f>
        <v>156882</v>
      </c>
      <c r="D9" s="20">
        <f>SUMIF(ZU!$C$4:$C$158,$A9,ZU!H$4:H$158)</f>
        <v>107911</v>
      </c>
      <c r="E9" s="20">
        <f>SUMIF(ZU!$C$4:$C$158,$A9,ZU!I$4:I$158)</f>
        <v>92001</v>
      </c>
      <c r="F9" s="20">
        <f>SUMIF(ZU!$C$4:$C$158,$A9,ZU!J$4:J$158)</f>
        <v>15910</v>
      </c>
      <c r="G9" s="20">
        <f>SUMIF(ZU!$C$4:$C$158,$A9,ZU!K$4:K$158)</f>
        <v>82722</v>
      </c>
      <c r="H9" s="20">
        <f>SUMIF(ZU!$C$4:$C$158,$A9,ZU!L$4:L$158)</f>
        <v>12724</v>
      </c>
      <c r="I9" s="20">
        <f>SUMIF(ZU!$C$4:$C$158,$A9,ZU!M$4:M$158)</f>
        <v>25644</v>
      </c>
      <c r="J9" s="20">
        <f>SUMIF(ZU!$C$4:$C$158,$A9,ZU!N$4:N$158)</f>
        <v>30814</v>
      </c>
      <c r="K9" s="20">
        <f>SUMIF(ZU!$C$4:$C$158,$A9,ZU!O$4:O$158)</f>
        <v>13540</v>
      </c>
      <c r="L9" s="9">
        <f t="shared" si="0"/>
        <v>68.784819163447679</v>
      </c>
      <c r="M9" s="9">
        <f t="shared" si="1"/>
        <v>58.643439017860558</v>
      </c>
      <c r="N9" s="9">
        <f t="shared" si="2"/>
        <v>14.743631325814791</v>
      </c>
    </row>
    <row r="10" spans="1:14" x14ac:dyDescent="0.2">
      <c r="A10" s="13">
        <v>7</v>
      </c>
      <c r="B10" s="20">
        <f>SUMIF(ZU!$C$4:$C$158,$A10,ZU!F$4:F$158)</f>
        <v>290372</v>
      </c>
      <c r="C10" s="20">
        <f>SUMIF(ZU!$C$4:$C$158,$A10,ZU!G$4:G$158)</f>
        <v>185518</v>
      </c>
      <c r="D10" s="20">
        <f>SUMIF(ZU!$C$4:$C$158,$A10,ZU!H$4:H$158)</f>
        <v>133964</v>
      </c>
      <c r="E10" s="20">
        <f>SUMIF(ZU!$C$4:$C$158,$A10,ZU!I$4:I$158)</f>
        <v>121995</v>
      </c>
      <c r="F10" s="20">
        <f>SUMIF(ZU!$C$4:$C$158,$A10,ZU!J$4:J$158)</f>
        <v>11969</v>
      </c>
      <c r="G10" s="20">
        <f>SUMIF(ZU!$C$4:$C$158,$A10,ZU!K$4:K$158)</f>
        <v>119639</v>
      </c>
      <c r="H10" s="20">
        <f>SUMIF(ZU!$C$4:$C$158,$A10,ZU!L$4:L$158)</f>
        <v>19185</v>
      </c>
      <c r="I10" s="20">
        <f>SUMIF(ZU!$C$4:$C$158,$A10,ZU!M$4:M$158)</f>
        <v>25440</v>
      </c>
      <c r="J10" s="20">
        <f>SUMIF(ZU!$C$4:$C$158,$A10,ZU!N$4:N$158)</f>
        <v>61148</v>
      </c>
      <c r="K10" s="20">
        <f>SUMIF(ZU!$C$4:$C$158,$A10,ZU!O$4:O$158)</f>
        <v>13866</v>
      </c>
      <c r="L10" s="9">
        <f t="shared" si="0"/>
        <v>72.210782781185657</v>
      </c>
      <c r="M10" s="9">
        <f t="shared" si="1"/>
        <v>65.759117713645026</v>
      </c>
      <c r="N10" s="9">
        <f t="shared" si="2"/>
        <v>8.9344898629482543</v>
      </c>
    </row>
    <row r="11" spans="1:14" x14ac:dyDescent="0.2">
      <c r="A11" s="13">
        <v>8</v>
      </c>
      <c r="B11" s="20">
        <f>SUMIF(ZU!$C$4:$C$158,$A11,ZU!F$4:F$158)</f>
        <v>124392</v>
      </c>
      <c r="C11" s="20">
        <f>SUMIF(ZU!$C$4:$C$158,$A11,ZU!G$4:G$158)</f>
        <v>77120</v>
      </c>
      <c r="D11" s="20">
        <f>SUMIF(ZU!$C$4:$C$158,$A11,ZU!H$4:H$158)</f>
        <v>56006</v>
      </c>
      <c r="E11" s="20">
        <f>SUMIF(ZU!$C$4:$C$158,$A11,ZU!I$4:I$158)</f>
        <v>51685</v>
      </c>
      <c r="F11" s="20">
        <f>SUMIF(ZU!$C$4:$C$158,$A11,ZU!J$4:J$158)</f>
        <v>4321</v>
      </c>
      <c r="G11" s="20">
        <f>SUMIF(ZU!$C$4:$C$158,$A11,ZU!K$4:K$158)</f>
        <v>52931</v>
      </c>
      <c r="H11" s="20">
        <f>SUMIF(ZU!$C$4:$C$158,$A11,ZU!L$4:L$158)</f>
        <v>8478</v>
      </c>
      <c r="I11" s="20">
        <f>SUMIF(ZU!$C$4:$C$158,$A11,ZU!M$4:M$158)</f>
        <v>9539</v>
      </c>
      <c r="J11" s="20">
        <f>SUMIF(ZU!$C$4:$C$158,$A11,ZU!N$4:N$158)</f>
        <v>28878</v>
      </c>
      <c r="K11" s="20">
        <f>SUMIF(ZU!$C$4:$C$158,$A11,ZU!O$4:O$158)</f>
        <v>6036</v>
      </c>
      <c r="L11" s="9">
        <f t="shared" si="0"/>
        <v>72.621887966804977</v>
      </c>
      <c r="M11" s="9">
        <f t="shared" si="1"/>
        <v>67.018931535269715</v>
      </c>
      <c r="N11" s="9">
        <f t="shared" si="2"/>
        <v>7.7152447952005137</v>
      </c>
    </row>
    <row r="12" spans="1:14" x14ac:dyDescent="0.2">
      <c r="A12" s="13">
        <v>9</v>
      </c>
      <c r="B12" s="20">
        <f>SUMIF(ZU!$C$4:$C$158,$A12,ZU!F$4:F$158)</f>
        <v>163132</v>
      </c>
      <c r="C12" s="20">
        <f>SUMIF(ZU!$C$4:$C$158,$A12,ZU!G$4:G$158)</f>
        <v>107464</v>
      </c>
      <c r="D12" s="20">
        <f>SUMIF(ZU!$C$4:$C$158,$A12,ZU!H$4:H$158)</f>
        <v>76214</v>
      </c>
      <c r="E12" s="20">
        <f>SUMIF(ZU!$C$4:$C$158,$A12,ZU!I$4:I$158)</f>
        <v>70185</v>
      </c>
      <c r="F12" s="20">
        <f>SUMIF(ZU!$C$4:$C$158,$A12,ZU!J$4:J$158)</f>
        <v>6029</v>
      </c>
      <c r="G12" s="20">
        <f>SUMIF(ZU!$C$4:$C$158,$A12,ZU!K$4:K$158)</f>
        <v>62522</v>
      </c>
      <c r="H12" s="20">
        <f>SUMIF(ZU!$C$4:$C$158,$A12,ZU!L$4:L$158)</f>
        <v>12509</v>
      </c>
      <c r="I12" s="20">
        <f>SUMIF(ZU!$C$4:$C$158,$A12,ZU!M$4:M$158)</f>
        <v>13369</v>
      </c>
      <c r="J12" s="20">
        <f>SUMIF(ZU!$C$4:$C$158,$A12,ZU!N$4:N$158)</f>
        <v>29394</v>
      </c>
      <c r="K12" s="20">
        <f>SUMIF(ZU!$C$4:$C$158,$A12,ZU!O$4:O$158)</f>
        <v>7250</v>
      </c>
      <c r="L12" s="9">
        <f t="shared" si="0"/>
        <v>70.92049430506961</v>
      </c>
      <c r="M12" s="9">
        <f t="shared" si="1"/>
        <v>65.310243430358071</v>
      </c>
      <c r="N12" s="9">
        <f t="shared" si="2"/>
        <v>7.9106200960453457</v>
      </c>
    </row>
    <row r="13" spans="1:14" x14ac:dyDescent="0.2">
      <c r="A13" s="13">
        <v>10</v>
      </c>
      <c r="B13" s="20">
        <f>SUMIF(ZU!$C$4:$C$158,$A13,ZU!F$4:F$158)</f>
        <v>209483</v>
      </c>
      <c r="C13" s="20">
        <f>SUMIF(ZU!$C$4:$C$158,$A13,ZU!G$4:G$158)</f>
        <v>137283</v>
      </c>
      <c r="D13" s="20">
        <f>SUMIF(ZU!$C$4:$C$158,$A13,ZU!H$4:H$158)</f>
        <v>96373</v>
      </c>
      <c r="E13" s="20">
        <f>SUMIF(ZU!$C$4:$C$158,$A13,ZU!I$4:I$158)</f>
        <v>86327</v>
      </c>
      <c r="F13" s="20">
        <f>SUMIF(ZU!$C$4:$C$158,$A13,ZU!J$4:J$158)</f>
        <v>10046</v>
      </c>
      <c r="G13" s="20">
        <f>SUMIF(ZU!$C$4:$C$158,$A13,ZU!K$4:K$158)</f>
        <v>79831</v>
      </c>
      <c r="H13" s="20">
        <f>SUMIF(ZU!$C$4:$C$158,$A13,ZU!L$4:L$158)</f>
        <v>12435</v>
      </c>
      <c r="I13" s="20">
        <f>SUMIF(ZU!$C$4:$C$158,$A13,ZU!M$4:M$158)</f>
        <v>20974</v>
      </c>
      <c r="J13" s="20">
        <f>SUMIF(ZU!$C$4:$C$158,$A13,ZU!N$4:N$158)</f>
        <v>35271</v>
      </c>
      <c r="K13" s="20">
        <f>SUMIF(ZU!$C$4:$C$158,$A13,ZU!O$4:O$158)</f>
        <v>11151</v>
      </c>
      <c r="L13" s="9">
        <f t="shared" si="0"/>
        <v>70.200243293051585</v>
      </c>
      <c r="M13" s="9">
        <f t="shared" si="1"/>
        <v>62.882512765600985</v>
      </c>
      <c r="N13" s="9">
        <f t="shared" si="2"/>
        <v>10.424081433596546</v>
      </c>
    </row>
    <row r="14" spans="1:14" x14ac:dyDescent="0.2">
      <c r="A14" s="13">
        <v>11</v>
      </c>
      <c r="B14" s="20">
        <f>SUMIF(ZU!$C$4:$C$158,$A14,ZU!F$4:F$158)</f>
        <v>140457</v>
      </c>
      <c r="C14" s="20">
        <f>SUMIF(ZU!$C$4:$C$158,$A14,ZU!G$4:G$158)</f>
        <v>88942</v>
      </c>
      <c r="D14" s="20">
        <f>SUMIF(ZU!$C$4:$C$158,$A14,ZU!H$4:H$158)</f>
        <v>63662</v>
      </c>
      <c r="E14" s="20">
        <f>SUMIF(ZU!$C$4:$C$158,$A14,ZU!I$4:I$158)</f>
        <v>57683</v>
      </c>
      <c r="F14" s="20">
        <f>SUMIF(ZU!$C$4:$C$158,$A14,ZU!J$4:J$158)</f>
        <v>5979</v>
      </c>
      <c r="G14" s="20">
        <f>SUMIF(ZU!$C$4:$C$158,$A14,ZU!K$4:K$158)</f>
        <v>58096</v>
      </c>
      <c r="H14" s="20">
        <f>SUMIF(ZU!$C$4:$C$158,$A14,ZU!L$4:L$158)</f>
        <v>7980</v>
      </c>
      <c r="I14" s="20">
        <f>SUMIF(ZU!$C$4:$C$158,$A14,ZU!M$4:M$158)</f>
        <v>12955</v>
      </c>
      <c r="J14" s="20">
        <f>SUMIF(ZU!$C$4:$C$158,$A14,ZU!N$4:N$158)</f>
        <v>29541</v>
      </c>
      <c r="K14" s="20">
        <f>SUMIF(ZU!$C$4:$C$158,$A14,ZU!O$4:O$158)</f>
        <v>7620</v>
      </c>
      <c r="L14" s="9">
        <f t="shared" si="0"/>
        <v>71.576982752805193</v>
      </c>
      <c r="M14" s="9">
        <f t="shared" si="1"/>
        <v>64.854624361943735</v>
      </c>
      <c r="N14" s="9">
        <f t="shared" si="2"/>
        <v>9.3917878797398764</v>
      </c>
    </row>
    <row r="15" spans="1:14" x14ac:dyDescent="0.2">
      <c r="A15" s="13">
        <v>12</v>
      </c>
      <c r="B15" s="20">
        <f>SUMIF(ZU!$C$4:$C$158,$A15,ZU!F$4:F$158)</f>
        <v>130426</v>
      </c>
      <c r="C15" s="20">
        <f>SUMIF(ZU!$C$4:$C$158,$A15,ZU!G$4:G$158)</f>
        <v>80826</v>
      </c>
      <c r="D15" s="20">
        <f>SUMIF(ZU!$C$4:$C$158,$A15,ZU!H$4:H$158)</f>
        <v>58004</v>
      </c>
      <c r="E15" s="20">
        <f>SUMIF(ZU!$C$4:$C$158,$A15,ZU!I$4:I$158)</f>
        <v>53519</v>
      </c>
      <c r="F15" s="20">
        <f>SUMIF(ZU!$C$4:$C$158,$A15,ZU!J$4:J$158)</f>
        <v>4485</v>
      </c>
      <c r="G15" s="20">
        <f>SUMIF(ZU!$C$4:$C$158,$A15,ZU!K$4:K$158)</f>
        <v>55954</v>
      </c>
      <c r="H15" s="20">
        <f>SUMIF(ZU!$C$4:$C$158,$A15,ZU!L$4:L$158)</f>
        <v>9086</v>
      </c>
      <c r="I15" s="20">
        <f>SUMIF(ZU!$C$4:$C$158,$A15,ZU!M$4:M$158)</f>
        <v>10448</v>
      </c>
      <c r="J15" s="20">
        <f>SUMIF(ZU!$C$4:$C$158,$A15,ZU!N$4:N$158)</f>
        <v>29316</v>
      </c>
      <c r="K15" s="20">
        <f>SUMIF(ZU!$C$4:$C$158,$A15,ZU!O$4:O$158)</f>
        <v>7104</v>
      </c>
      <c r="L15" s="9">
        <f t="shared" si="0"/>
        <v>71.764036324944954</v>
      </c>
      <c r="M15" s="9">
        <f t="shared" si="1"/>
        <v>66.215079306163858</v>
      </c>
      <c r="N15" s="9">
        <f t="shared" si="2"/>
        <v>7.7322253637680163</v>
      </c>
    </row>
    <row r="16" spans="1:14" x14ac:dyDescent="0.2">
      <c r="A16" s="13">
        <v>13</v>
      </c>
      <c r="B16" s="20">
        <f>SUMIF(ZU!$C$4:$C$158,$A16,ZU!F$4:F$158)</f>
        <v>123244</v>
      </c>
      <c r="C16" s="20">
        <f>SUMIF(ZU!$C$4:$C$158,$A16,ZU!G$4:G$158)</f>
        <v>78706</v>
      </c>
      <c r="D16" s="20">
        <f>SUMIF(ZU!$C$4:$C$158,$A16,ZU!H$4:H$158)</f>
        <v>56039</v>
      </c>
      <c r="E16" s="20">
        <f>SUMIF(ZU!$C$4:$C$158,$A16,ZU!I$4:I$158)</f>
        <v>50808</v>
      </c>
      <c r="F16" s="20">
        <f>SUMIF(ZU!$C$4:$C$158,$A16,ZU!J$4:J$158)</f>
        <v>5231</v>
      </c>
      <c r="G16" s="20">
        <f>SUMIF(ZU!$C$4:$C$158,$A16,ZU!K$4:K$158)</f>
        <v>50313</v>
      </c>
      <c r="H16" s="20">
        <f>SUMIF(ZU!$C$4:$C$158,$A16,ZU!L$4:L$158)</f>
        <v>8016</v>
      </c>
      <c r="I16" s="20">
        <f>SUMIF(ZU!$C$4:$C$158,$A16,ZU!M$4:M$158)</f>
        <v>10983</v>
      </c>
      <c r="J16" s="20">
        <f>SUMIF(ZU!$C$4:$C$158,$A16,ZU!N$4:N$158)</f>
        <v>24278</v>
      </c>
      <c r="K16" s="20">
        <f>SUMIF(ZU!$C$4:$C$158,$A16,ZU!O$4:O$158)</f>
        <v>7036</v>
      </c>
      <c r="L16" s="9">
        <f t="shared" si="0"/>
        <v>71.200416740782146</v>
      </c>
      <c r="M16" s="9">
        <f t="shared" si="1"/>
        <v>64.55416359616801</v>
      </c>
      <c r="N16" s="9">
        <f t="shared" si="2"/>
        <v>9.3345705669266046</v>
      </c>
    </row>
    <row r="17" spans="1:14" x14ac:dyDescent="0.2">
      <c r="A17" s="13">
        <v>14</v>
      </c>
      <c r="B17" s="20">
        <f>SUMIF(ZU!$C$4:$C$158,$A17,ZU!F$4:F$158)</f>
        <v>170944</v>
      </c>
      <c r="C17" s="20">
        <f>SUMIF(ZU!$C$4:$C$158,$A17,ZU!G$4:G$158)</f>
        <v>110120</v>
      </c>
      <c r="D17" s="20">
        <f>SUMIF(ZU!$C$4:$C$158,$A17,ZU!H$4:H$158)</f>
        <v>78737</v>
      </c>
      <c r="E17" s="20">
        <f>SUMIF(ZU!$C$4:$C$158,$A17,ZU!I$4:I$158)</f>
        <v>71270</v>
      </c>
      <c r="F17" s="20">
        <f>SUMIF(ZU!$C$4:$C$158,$A17,ZU!J$4:J$158)</f>
        <v>7467</v>
      </c>
      <c r="G17" s="20">
        <f>SUMIF(ZU!$C$4:$C$158,$A17,ZU!K$4:K$158)</f>
        <v>68329</v>
      </c>
      <c r="H17" s="20">
        <f>SUMIF(ZU!$C$4:$C$158,$A17,ZU!L$4:L$158)</f>
        <v>11849</v>
      </c>
      <c r="I17" s="20">
        <f>SUMIF(ZU!$C$4:$C$158,$A17,ZU!M$4:M$158)</f>
        <v>15174</v>
      </c>
      <c r="J17" s="20">
        <f>SUMIF(ZU!$C$4:$C$158,$A17,ZU!N$4:N$158)</f>
        <v>32053</v>
      </c>
      <c r="K17" s="20">
        <f>SUMIF(ZU!$C$4:$C$158,$A17,ZU!O$4:O$158)</f>
        <v>9253</v>
      </c>
      <c r="L17" s="9">
        <f t="shared" si="0"/>
        <v>71.501089720305117</v>
      </c>
      <c r="M17" s="9">
        <f t="shared" si="1"/>
        <v>64.720305121685428</v>
      </c>
      <c r="N17" s="9">
        <f t="shared" si="2"/>
        <v>9.4834702871585144</v>
      </c>
    </row>
    <row r="18" spans="1:14" x14ac:dyDescent="0.2">
      <c r="A18" s="13">
        <v>15</v>
      </c>
      <c r="B18" s="20">
        <f>SUMIF(ZU!$C$4:$C$158,$A18,ZU!F$4:F$158)</f>
        <v>134244</v>
      </c>
      <c r="C18" s="20">
        <f>SUMIF(ZU!$C$4:$C$158,$A18,ZU!G$4:G$158)</f>
        <v>87111</v>
      </c>
      <c r="D18" s="20">
        <f>SUMIF(ZU!$C$4:$C$158,$A18,ZU!H$4:H$158)</f>
        <v>61429</v>
      </c>
      <c r="E18" s="20">
        <f>SUMIF(ZU!$C$4:$C$158,$A18,ZU!I$4:I$158)</f>
        <v>56267</v>
      </c>
      <c r="F18" s="20">
        <f>SUMIF(ZU!$C$4:$C$158,$A18,ZU!J$4:J$158)</f>
        <v>5162</v>
      </c>
      <c r="G18" s="20">
        <f>SUMIF(ZU!$C$4:$C$158,$A18,ZU!K$4:K$158)</f>
        <v>53607</v>
      </c>
      <c r="H18" s="20">
        <f>SUMIF(ZU!$C$4:$C$158,$A18,ZU!L$4:L$158)</f>
        <v>10369</v>
      </c>
      <c r="I18" s="20">
        <f>SUMIF(ZU!$C$4:$C$158,$A18,ZU!M$4:M$158)</f>
        <v>13136</v>
      </c>
      <c r="J18" s="20">
        <f>SUMIF(ZU!$C$4:$C$158,$A18,ZU!N$4:N$158)</f>
        <v>22875</v>
      </c>
      <c r="K18" s="20">
        <f>SUMIF(ZU!$C$4:$C$158,$A18,ZU!O$4:O$158)</f>
        <v>7227</v>
      </c>
      <c r="L18" s="9">
        <f t="shared" si="0"/>
        <v>70.518074640401323</v>
      </c>
      <c r="M18" s="9">
        <f t="shared" si="1"/>
        <v>64.592301775895123</v>
      </c>
      <c r="N18" s="9">
        <f t="shared" si="2"/>
        <v>8.4031971869963691</v>
      </c>
    </row>
    <row r="19" spans="1:14" x14ac:dyDescent="0.2">
      <c r="A19" s="25" t="s">
        <v>322</v>
      </c>
      <c r="B19" s="26">
        <f>SUM(B4:B18)</f>
        <v>2617175</v>
      </c>
      <c r="C19" s="26">
        <f t="shared" ref="C19:D19" si="3">SUM(C4:C18)</f>
        <v>1693500</v>
      </c>
      <c r="D19" s="26">
        <f t="shared" si="3"/>
        <v>1200141</v>
      </c>
      <c r="E19" s="26">
        <f t="shared" ref="E19:K19" si="4">SUM(E4:E18)</f>
        <v>1086239</v>
      </c>
      <c r="F19" s="26">
        <f t="shared" si="4"/>
        <v>113902</v>
      </c>
      <c r="G19" s="26">
        <f t="shared" si="4"/>
        <v>1065332</v>
      </c>
      <c r="H19" s="26">
        <f t="shared" si="4"/>
        <v>174380</v>
      </c>
      <c r="I19" s="26">
        <f t="shared" si="4"/>
        <v>236778</v>
      </c>
      <c r="J19" s="26">
        <f t="shared" si="4"/>
        <v>507306</v>
      </c>
      <c r="K19" s="26">
        <f t="shared" si="4"/>
        <v>146868</v>
      </c>
      <c r="L19" s="10">
        <f t="shared" si="0"/>
        <v>70.867493356953062</v>
      </c>
      <c r="M19" s="10">
        <f t="shared" si="1"/>
        <v>64.141659285503394</v>
      </c>
      <c r="N19" s="10">
        <f t="shared" si="2"/>
        <v>9.4907181739478936</v>
      </c>
    </row>
    <row r="24" spans="1:14" x14ac:dyDescent="0.2">
      <c r="A24" s="16" t="s">
        <v>319</v>
      </c>
      <c r="B24" s="17"/>
      <c r="C24" s="18"/>
      <c r="D24" s="18"/>
      <c r="E24" s="18"/>
    </row>
    <row r="25" spans="1:14" ht="12.75" x14ac:dyDescent="0.2">
      <c r="A25" s="23" t="s">
        <v>324</v>
      </c>
      <c r="B25" s="17"/>
      <c r="C25" s="18"/>
      <c r="D25" s="18"/>
      <c r="E25" s="18"/>
    </row>
    <row r="26" spans="1:14" x14ac:dyDescent="0.2">
      <c r="A26" s="16" t="s">
        <v>320</v>
      </c>
      <c r="B26" s="17"/>
      <c r="C26" s="18"/>
      <c r="D26" s="18"/>
      <c r="E26" s="18"/>
    </row>
    <row r="27" spans="1:14" x14ac:dyDescent="0.2">
      <c r="A27" s="16"/>
      <c r="B27" s="17"/>
      <c r="C27" s="18"/>
      <c r="D27" s="18"/>
      <c r="E27" s="18"/>
    </row>
    <row r="28" spans="1:14" x14ac:dyDescent="0.2">
      <c r="A28" s="18"/>
      <c r="B28" s="17"/>
      <c r="C28" s="18"/>
      <c r="D28" s="18"/>
      <c r="E28" s="18"/>
    </row>
    <row r="29" spans="1:14" x14ac:dyDescent="0.2">
      <c r="A29" s="18"/>
      <c r="B29" s="17"/>
      <c r="C29" s="18"/>
      <c r="D29" s="18"/>
      <c r="E29" s="18"/>
    </row>
    <row r="30" spans="1:14" x14ac:dyDescent="0.2">
      <c r="A30" s="18"/>
      <c r="B30" s="19"/>
      <c r="C30" s="18"/>
      <c r="D30" s="18"/>
      <c r="E30" s="18"/>
    </row>
    <row r="31" spans="1:14" x14ac:dyDescent="0.2">
      <c r="A31" s="18"/>
      <c r="B31" s="18"/>
      <c r="C31" s="18"/>
      <c r="D31" s="18"/>
      <c r="E31" s="18"/>
    </row>
    <row r="32" spans="1:14" ht="12.75" x14ac:dyDescent="0.2">
      <c r="A32" s="23" t="s">
        <v>318</v>
      </c>
      <c r="B32" s="17"/>
      <c r="C32" s="18"/>
      <c r="D32" s="18"/>
      <c r="E32" s="18"/>
    </row>
    <row r="33" spans="1:5" x14ac:dyDescent="0.2">
      <c r="A33" s="18"/>
      <c r="B33" s="18"/>
      <c r="C33" s="18"/>
      <c r="D33" s="18"/>
      <c r="E33" s="18"/>
    </row>
    <row r="34" spans="1:5" ht="72" customHeight="1" x14ac:dyDescent="0.2">
      <c r="A34" s="35" t="s">
        <v>323</v>
      </c>
      <c r="B34" s="35"/>
      <c r="C34" s="35"/>
      <c r="D34" s="35"/>
      <c r="E34" s="35"/>
    </row>
  </sheetData>
  <mergeCells count="4">
    <mergeCell ref="B1:K1"/>
    <mergeCell ref="A1:A2"/>
    <mergeCell ref="L1:N1"/>
    <mergeCell ref="A34:E34"/>
  </mergeCells>
  <hyperlinks>
    <hyperlink ref="A32" r:id="rId1"/>
    <hyperlink ref="A25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R2" sqref="R2"/>
    </sheetView>
  </sheetViews>
  <sheetFormatPr defaultRowHeight="12.75" x14ac:dyDescent="0.2"/>
  <cols>
    <col min="2" max="2" width="17.7109375" customWidth="1"/>
    <col min="6" max="6" width="18.28515625" customWidth="1"/>
    <col min="7" max="7" width="14.5703125" customWidth="1"/>
    <col min="8" max="8" width="15.85546875" customWidth="1"/>
    <col min="9" max="9" width="17.5703125" customWidth="1"/>
    <col min="10" max="10" width="12.85546875" customWidth="1"/>
    <col min="11" max="11" width="14.7109375" customWidth="1"/>
    <col min="18" max="18" width="20.85546875" customWidth="1"/>
  </cols>
  <sheetData>
    <row r="1" spans="1:18" ht="48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333</v>
      </c>
      <c r="G1" s="5" t="s">
        <v>326</v>
      </c>
      <c r="H1" s="5" t="s">
        <v>334</v>
      </c>
      <c r="I1" s="5" t="s">
        <v>327</v>
      </c>
      <c r="J1" s="5" t="s">
        <v>328</v>
      </c>
      <c r="K1" s="5" t="s">
        <v>335</v>
      </c>
      <c r="L1" s="5" t="s">
        <v>329</v>
      </c>
      <c r="M1" s="5" t="s">
        <v>330</v>
      </c>
      <c r="N1" s="5" t="s">
        <v>331</v>
      </c>
      <c r="O1" s="5" t="s">
        <v>332</v>
      </c>
      <c r="P1" s="5" t="s">
        <v>336</v>
      </c>
      <c r="Q1" s="5" t="s">
        <v>337</v>
      </c>
      <c r="R1" s="5" t="s">
        <v>353</v>
      </c>
    </row>
    <row r="2" spans="1:18" x14ac:dyDescent="0.2">
      <c r="A2" s="7" t="s">
        <v>5</v>
      </c>
      <c r="B2" s="8" t="s">
        <v>6</v>
      </c>
      <c r="C2" s="7">
        <v>1</v>
      </c>
      <c r="D2" s="7">
        <v>1</v>
      </c>
      <c r="E2" s="7">
        <v>1</v>
      </c>
      <c r="F2" s="21">
        <v>28727</v>
      </c>
      <c r="G2" s="21">
        <v>20928</v>
      </c>
      <c r="H2" s="21">
        <v>11686</v>
      </c>
      <c r="I2" s="21">
        <v>10780</v>
      </c>
      <c r="J2" s="21">
        <v>906</v>
      </c>
      <c r="K2" s="21">
        <v>14492</v>
      </c>
      <c r="L2" s="21">
        <v>1759</v>
      </c>
      <c r="M2" s="21">
        <v>1846</v>
      </c>
      <c r="N2" s="21">
        <v>3873</v>
      </c>
      <c r="O2" s="21">
        <v>7014</v>
      </c>
      <c r="P2" s="33">
        <f>H2/G2*100</f>
        <v>55.839067278287459</v>
      </c>
      <c r="Q2" s="33">
        <f>I2/G2*100</f>
        <v>51.509938837920487</v>
      </c>
      <c r="R2" s="9">
        <f>J2/H2*100</f>
        <v>7.7528666780763311</v>
      </c>
    </row>
    <row r="3" spans="1:18" x14ac:dyDescent="0.2">
      <c r="A3" s="7" t="s">
        <v>7</v>
      </c>
      <c r="B3" s="8" t="s">
        <v>8</v>
      </c>
      <c r="C3" s="7">
        <v>1</v>
      </c>
      <c r="D3" s="7">
        <v>1</v>
      </c>
      <c r="E3" s="7">
        <v>1</v>
      </c>
      <c r="F3" s="21">
        <v>15519</v>
      </c>
      <c r="G3" s="21">
        <v>11550</v>
      </c>
      <c r="H3" s="21">
        <v>8432</v>
      </c>
      <c r="I3" s="21">
        <v>7378</v>
      </c>
      <c r="J3" s="21">
        <v>1054</v>
      </c>
      <c r="K3" s="21">
        <v>5754</v>
      </c>
      <c r="L3" s="21">
        <v>845</v>
      </c>
      <c r="M3" s="21">
        <v>791</v>
      </c>
      <c r="N3" s="21">
        <v>2225</v>
      </c>
      <c r="O3" s="21">
        <v>1893</v>
      </c>
      <c r="P3" s="9">
        <f t="shared" ref="P3:P66" si="0">H3/G3*100</f>
        <v>73.004329004329009</v>
      </c>
      <c r="Q3" s="9">
        <f t="shared" ref="Q3:R66" si="1">I3/G3*100</f>
        <v>63.878787878787882</v>
      </c>
      <c r="R3" s="33">
        <f t="shared" si="1"/>
        <v>12.5</v>
      </c>
    </row>
    <row r="4" spans="1:18" x14ac:dyDescent="0.2">
      <c r="A4" s="7" t="s">
        <v>9</v>
      </c>
      <c r="B4" s="8" t="s">
        <v>10</v>
      </c>
      <c r="C4" s="7">
        <v>1</v>
      </c>
      <c r="D4" s="7">
        <v>1</v>
      </c>
      <c r="E4" s="7">
        <v>1</v>
      </c>
      <c r="F4" s="21">
        <v>6963</v>
      </c>
      <c r="G4" s="21">
        <v>4303</v>
      </c>
      <c r="H4" s="21">
        <v>3014</v>
      </c>
      <c r="I4" s="21">
        <v>2769</v>
      </c>
      <c r="J4" s="21">
        <v>245</v>
      </c>
      <c r="K4" s="21">
        <v>3104</v>
      </c>
      <c r="L4" s="21">
        <v>624</v>
      </c>
      <c r="M4" s="21">
        <v>532</v>
      </c>
      <c r="N4" s="21">
        <v>1494</v>
      </c>
      <c r="O4" s="21">
        <v>454</v>
      </c>
      <c r="P4" s="9">
        <f t="shared" si="0"/>
        <v>70.044155240529861</v>
      </c>
      <c r="Q4" s="9">
        <f t="shared" si="1"/>
        <v>64.350453172205434</v>
      </c>
      <c r="R4" s="9">
        <f t="shared" si="1"/>
        <v>8.128732581287327</v>
      </c>
    </row>
    <row r="5" spans="1:18" x14ac:dyDescent="0.2">
      <c r="A5" s="7" t="s">
        <v>11</v>
      </c>
      <c r="B5" s="8" t="s">
        <v>12</v>
      </c>
      <c r="C5" s="7">
        <v>1</v>
      </c>
      <c r="D5" s="7">
        <v>1</v>
      </c>
      <c r="E5" s="7">
        <v>1</v>
      </c>
      <c r="F5" s="21">
        <v>7610</v>
      </c>
      <c r="G5" s="21">
        <v>4805</v>
      </c>
      <c r="H5" s="21">
        <v>3506</v>
      </c>
      <c r="I5" s="21">
        <v>3172</v>
      </c>
      <c r="J5" s="21">
        <v>334</v>
      </c>
      <c r="K5" s="21">
        <v>3295</v>
      </c>
      <c r="L5" s="21">
        <v>425</v>
      </c>
      <c r="M5" s="21">
        <v>654</v>
      </c>
      <c r="N5" s="21">
        <v>1734</v>
      </c>
      <c r="O5" s="21">
        <v>482</v>
      </c>
      <c r="P5" s="9">
        <f t="shared" si="0"/>
        <v>72.965660770031221</v>
      </c>
      <c r="Q5" s="9">
        <f t="shared" si="1"/>
        <v>66.014568158168572</v>
      </c>
      <c r="R5" s="9">
        <f t="shared" si="1"/>
        <v>9.526525955504848</v>
      </c>
    </row>
    <row r="6" spans="1:18" x14ac:dyDescent="0.2">
      <c r="A6" s="7" t="s">
        <v>13</v>
      </c>
      <c r="B6" s="8" t="s">
        <v>14</v>
      </c>
      <c r="C6" s="7">
        <v>1</v>
      </c>
      <c r="D6" s="7">
        <v>1</v>
      </c>
      <c r="E6" s="7">
        <v>1</v>
      </c>
      <c r="F6" s="21">
        <v>31941</v>
      </c>
      <c r="G6" s="21">
        <v>21112</v>
      </c>
      <c r="H6" s="21">
        <v>14313</v>
      </c>
      <c r="I6" s="21">
        <v>13091</v>
      </c>
      <c r="J6" s="21">
        <v>1222</v>
      </c>
      <c r="K6" s="21">
        <v>13654</v>
      </c>
      <c r="L6" s="21">
        <v>2038</v>
      </c>
      <c r="M6" s="21">
        <v>2350</v>
      </c>
      <c r="N6" s="21">
        <v>5900</v>
      </c>
      <c r="O6" s="21">
        <v>3366</v>
      </c>
      <c r="P6" s="9">
        <f t="shared" si="0"/>
        <v>67.79556650246306</v>
      </c>
      <c r="Q6" s="9">
        <f t="shared" si="1"/>
        <v>62.00738916256158</v>
      </c>
      <c r="R6" s="9">
        <f t="shared" si="1"/>
        <v>8.5376930063578556</v>
      </c>
    </row>
    <row r="7" spans="1:18" x14ac:dyDescent="0.2">
      <c r="A7" s="7" t="s">
        <v>15</v>
      </c>
      <c r="B7" s="8" t="s">
        <v>16</v>
      </c>
      <c r="C7" s="7">
        <v>1</v>
      </c>
      <c r="D7" s="7">
        <v>1</v>
      </c>
      <c r="E7" s="7">
        <v>1</v>
      </c>
      <c r="F7" s="21">
        <v>7914</v>
      </c>
      <c r="G7" s="21">
        <v>4941</v>
      </c>
      <c r="H7" s="21">
        <v>3745</v>
      </c>
      <c r="I7" s="21">
        <v>3509</v>
      </c>
      <c r="J7" s="21">
        <v>236</v>
      </c>
      <c r="K7" s="21">
        <v>3326</v>
      </c>
      <c r="L7" s="21">
        <v>549</v>
      </c>
      <c r="M7" s="21">
        <v>547</v>
      </c>
      <c r="N7" s="21">
        <v>1661</v>
      </c>
      <c r="O7" s="21">
        <v>569</v>
      </c>
      <c r="P7" s="9">
        <f t="shared" si="0"/>
        <v>75.794373608581253</v>
      </c>
      <c r="Q7" s="9">
        <f t="shared" si="1"/>
        <v>71.01801254806719</v>
      </c>
      <c r="R7" s="9">
        <f t="shared" si="1"/>
        <v>6.301735647530041</v>
      </c>
    </row>
    <row r="8" spans="1:18" x14ac:dyDescent="0.2">
      <c r="A8" s="7" t="s">
        <v>17</v>
      </c>
      <c r="B8" s="8" t="s">
        <v>18</v>
      </c>
      <c r="C8" s="7">
        <v>1</v>
      </c>
      <c r="D8" s="7">
        <v>1</v>
      </c>
      <c r="E8" s="7">
        <v>1</v>
      </c>
      <c r="F8" s="21">
        <v>3498</v>
      </c>
      <c r="G8" s="21">
        <v>2222</v>
      </c>
      <c r="H8" s="21">
        <v>1687</v>
      </c>
      <c r="I8" s="21">
        <v>1567</v>
      </c>
      <c r="J8" s="21">
        <v>120</v>
      </c>
      <c r="K8" s="21">
        <v>1389</v>
      </c>
      <c r="L8" s="21">
        <v>254</v>
      </c>
      <c r="M8" s="21">
        <v>237</v>
      </c>
      <c r="N8" s="21">
        <v>701</v>
      </c>
      <c r="O8" s="21">
        <v>197</v>
      </c>
      <c r="P8" s="9">
        <f t="shared" si="0"/>
        <v>75.922592259225922</v>
      </c>
      <c r="Q8" s="9">
        <f t="shared" si="1"/>
        <v>70.522052205220518</v>
      </c>
      <c r="R8" s="9">
        <f t="shared" si="1"/>
        <v>7.1132187314759925</v>
      </c>
    </row>
    <row r="9" spans="1:18" x14ac:dyDescent="0.2">
      <c r="A9" s="7" t="s">
        <v>19</v>
      </c>
      <c r="B9" s="8" t="s">
        <v>20</v>
      </c>
      <c r="C9" s="7">
        <v>1</v>
      </c>
      <c r="D9" s="7">
        <v>0</v>
      </c>
      <c r="E9" s="7">
        <v>1</v>
      </c>
      <c r="F9" s="21">
        <v>537</v>
      </c>
      <c r="G9" s="21">
        <v>381</v>
      </c>
      <c r="H9" s="21">
        <v>168</v>
      </c>
      <c r="I9" s="21">
        <v>163</v>
      </c>
      <c r="J9" s="21">
        <v>5</v>
      </c>
      <c r="K9" s="21">
        <v>334</v>
      </c>
      <c r="L9" s="21">
        <v>34</v>
      </c>
      <c r="M9" s="21">
        <v>39</v>
      </c>
      <c r="N9" s="21">
        <v>92</v>
      </c>
      <c r="O9" s="21">
        <v>169</v>
      </c>
      <c r="P9" s="9">
        <f t="shared" si="0"/>
        <v>44.094488188976378</v>
      </c>
      <c r="Q9" s="9">
        <f t="shared" si="1"/>
        <v>42.782152230971128</v>
      </c>
      <c r="R9" s="9">
        <f t="shared" si="1"/>
        <v>2.9761904761904758</v>
      </c>
    </row>
    <row r="10" spans="1:18" x14ac:dyDescent="0.2">
      <c r="A10" s="7" t="s">
        <v>21</v>
      </c>
      <c r="B10" s="8" t="s">
        <v>22</v>
      </c>
      <c r="C10" s="7">
        <v>2</v>
      </c>
      <c r="D10" s="7">
        <v>1</v>
      </c>
      <c r="E10" s="7">
        <v>1</v>
      </c>
      <c r="F10" s="21">
        <v>2677</v>
      </c>
      <c r="G10" s="21">
        <v>1686</v>
      </c>
      <c r="H10" s="21">
        <v>1194</v>
      </c>
      <c r="I10" s="21">
        <v>1085</v>
      </c>
      <c r="J10" s="21">
        <v>109</v>
      </c>
      <c r="K10" s="21">
        <v>1209</v>
      </c>
      <c r="L10" s="21">
        <v>182</v>
      </c>
      <c r="M10" s="21">
        <v>217</v>
      </c>
      <c r="N10" s="21">
        <v>627</v>
      </c>
      <c r="O10" s="21">
        <v>183</v>
      </c>
      <c r="P10" s="9">
        <f t="shared" si="0"/>
        <v>70.818505338078296</v>
      </c>
      <c r="Q10" s="9">
        <f t="shared" si="1"/>
        <v>64.353499406880189</v>
      </c>
      <c r="R10" s="9">
        <f t="shared" si="1"/>
        <v>9.1289782244556115</v>
      </c>
    </row>
    <row r="11" spans="1:18" x14ac:dyDescent="0.2">
      <c r="A11" s="7" t="s">
        <v>23</v>
      </c>
      <c r="B11" s="8" t="s">
        <v>24</v>
      </c>
      <c r="C11" s="7">
        <v>2</v>
      </c>
      <c r="D11" s="7">
        <v>1</v>
      </c>
      <c r="E11" s="7">
        <v>1</v>
      </c>
      <c r="F11" s="21">
        <v>19284</v>
      </c>
      <c r="G11" s="21">
        <v>12132</v>
      </c>
      <c r="H11" s="21">
        <v>8868</v>
      </c>
      <c r="I11" s="21">
        <v>8426</v>
      </c>
      <c r="J11" s="21">
        <v>442</v>
      </c>
      <c r="K11" s="21">
        <v>7858</v>
      </c>
      <c r="L11" s="21">
        <v>1772</v>
      </c>
      <c r="M11" s="21">
        <v>1766</v>
      </c>
      <c r="N11" s="21">
        <v>3332</v>
      </c>
      <c r="O11" s="21">
        <v>988</v>
      </c>
      <c r="P11" s="9">
        <f t="shared" si="0"/>
        <v>73.095944609297732</v>
      </c>
      <c r="Q11" s="9">
        <f t="shared" si="1"/>
        <v>69.452687108473455</v>
      </c>
      <c r="R11" s="9">
        <f t="shared" si="1"/>
        <v>4.9842129003157414</v>
      </c>
    </row>
    <row r="12" spans="1:18" x14ac:dyDescent="0.2">
      <c r="A12" s="7" t="s">
        <v>25</v>
      </c>
      <c r="B12" s="8" t="s">
        <v>26</v>
      </c>
      <c r="C12" s="7">
        <v>2</v>
      </c>
      <c r="D12" s="7">
        <v>1</v>
      </c>
      <c r="E12" s="7">
        <v>1</v>
      </c>
      <c r="F12" s="21">
        <v>12061</v>
      </c>
      <c r="G12" s="21">
        <v>7386</v>
      </c>
      <c r="H12" s="21">
        <v>5512</v>
      </c>
      <c r="I12" s="21">
        <v>5142</v>
      </c>
      <c r="J12" s="21">
        <v>370</v>
      </c>
      <c r="K12" s="21">
        <v>5108</v>
      </c>
      <c r="L12" s="21">
        <v>881</v>
      </c>
      <c r="M12" s="21">
        <v>834</v>
      </c>
      <c r="N12" s="21">
        <v>2786</v>
      </c>
      <c r="O12" s="21">
        <v>607</v>
      </c>
      <c r="P12" s="9">
        <f t="shared" si="0"/>
        <v>74.627673977795823</v>
      </c>
      <c r="Q12" s="9">
        <f t="shared" si="1"/>
        <v>69.618196588139725</v>
      </c>
      <c r="R12" s="9">
        <f t="shared" si="1"/>
        <v>6.7126269956458637</v>
      </c>
    </row>
    <row r="13" spans="1:18" x14ac:dyDescent="0.2">
      <c r="A13" s="7" t="s">
        <v>27</v>
      </c>
      <c r="B13" s="8" t="s">
        <v>28</v>
      </c>
      <c r="C13" s="7">
        <v>2</v>
      </c>
      <c r="D13" s="7">
        <v>1</v>
      </c>
      <c r="E13" s="7">
        <v>1</v>
      </c>
      <c r="F13" s="21">
        <v>22875</v>
      </c>
      <c r="G13" s="21">
        <v>14238</v>
      </c>
      <c r="H13" s="21">
        <v>10656</v>
      </c>
      <c r="I13" s="21">
        <v>10063</v>
      </c>
      <c r="J13" s="21">
        <v>593</v>
      </c>
      <c r="K13" s="21">
        <v>9258</v>
      </c>
      <c r="L13" s="21">
        <v>2040</v>
      </c>
      <c r="M13" s="21">
        <v>1668</v>
      </c>
      <c r="N13" s="21">
        <v>4541</v>
      </c>
      <c r="O13" s="21">
        <v>1009</v>
      </c>
      <c r="P13" s="9">
        <f t="shared" si="0"/>
        <v>74.841972187104929</v>
      </c>
      <c r="Q13" s="9">
        <f t="shared" si="1"/>
        <v>70.677061385025979</v>
      </c>
      <c r="R13" s="9">
        <f t="shared" si="1"/>
        <v>5.56493993993994</v>
      </c>
    </row>
    <row r="14" spans="1:18" x14ac:dyDescent="0.2">
      <c r="A14" s="7" t="s">
        <v>29</v>
      </c>
      <c r="B14" s="8" t="s">
        <v>30</v>
      </c>
      <c r="C14" s="7">
        <v>2</v>
      </c>
      <c r="D14" s="7">
        <v>1</v>
      </c>
      <c r="E14" s="7">
        <v>1</v>
      </c>
      <c r="F14" s="21">
        <v>49259</v>
      </c>
      <c r="G14" s="21">
        <v>30571</v>
      </c>
      <c r="H14" s="21">
        <v>22719</v>
      </c>
      <c r="I14" s="21">
        <v>21283</v>
      </c>
      <c r="J14" s="21">
        <v>1436</v>
      </c>
      <c r="K14" s="21">
        <v>20155</v>
      </c>
      <c r="L14" s="21">
        <v>4105</v>
      </c>
      <c r="M14" s="21">
        <v>3525</v>
      </c>
      <c r="N14" s="21">
        <v>10430</v>
      </c>
      <c r="O14" s="21">
        <v>2095</v>
      </c>
      <c r="P14" s="9">
        <f t="shared" si="0"/>
        <v>74.315527787772723</v>
      </c>
      <c r="Q14" s="9">
        <f t="shared" si="1"/>
        <v>69.618265676621633</v>
      </c>
      <c r="R14" s="9">
        <f t="shared" si="1"/>
        <v>6.3207007350675655</v>
      </c>
    </row>
    <row r="15" spans="1:18" x14ac:dyDescent="0.2">
      <c r="A15" s="7" t="s">
        <v>31</v>
      </c>
      <c r="B15" s="8" t="s">
        <v>32</v>
      </c>
      <c r="C15" s="7">
        <v>2</v>
      </c>
      <c r="D15" s="7">
        <v>0</v>
      </c>
      <c r="E15" s="7">
        <v>1</v>
      </c>
      <c r="F15" s="21">
        <v>473</v>
      </c>
      <c r="G15" s="21">
        <v>313</v>
      </c>
      <c r="H15" s="21">
        <v>232</v>
      </c>
      <c r="I15" s="21">
        <v>221</v>
      </c>
      <c r="J15" s="21">
        <v>11</v>
      </c>
      <c r="K15" s="21">
        <v>189</v>
      </c>
      <c r="L15" s="21">
        <v>39</v>
      </c>
      <c r="M15" s="21">
        <v>42</v>
      </c>
      <c r="N15" s="21">
        <v>70</v>
      </c>
      <c r="O15" s="21">
        <v>38</v>
      </c>
      <c r="P15" s="9">
        <f t="shared" si="0"/>
        <v>74.121405750798715</v>
      </c>
      <c r="Q15" s="9">
        <f t="shared" si="1"/>
        <v>70.607028753993603</v>
      </c>
      <c r="R15" s="9">
        <f t="shared" si="1"/>
        <v>4.7413793103448274</v>
      </c>
    </row>
    <row r="16" spans="1:18" x14ac:dyDescent="0.2">
      <c r="A16" s="7" t="s">
        <v>33</v>
      </c>
      <c r="B16" s="8" t="s">
        <v>34</v>
      </c>
      <c r="C16" s="7">
        <v>2</v>
      </c>
      <c r="D16" s="7">
        <v>0</v>
      </c>
      <c r="E16" s="7">
        <v>1</v>
      </c>
      <c r="F16" s="21">
        <v>825</v>
      </c>
      <c r="G16" s="21">
        <v>530</v>
      </c>
      <c r="H16" s="21">
        <v>400</v>
      </c>
      <c r="I16" s="21">
        <v>382</v>
      </c>
      <c r="J16" s="21">
        <v>18</v>
      </c>
      <c r="K16" s="21">
        <v>312</v>
      </c>
      <c r="L16" s="21">
        <v>56</v>
      </c>
      <c r="M16" s="21">
        <v>64</v>
      </c>
      <c r="N16" s="21">
        <v>139</v>
      </c>
      <c r="O16" s="21">
        <v>53</v>
      </c>
      <c r="P16" s="9">
        <f t="shared" si="0"/>
        <v>75.471698113207552</v>
      </c>
      <c r="Q16" s="9">
        <f t="shared" si="1"/>
        <v>72.075471698113205</v>
      </c>
      <c r="R16" s="9">
        <f t="shared" si="1"/>
        <v>4.5</v>
      </c>
    </row>
    <row r="17" spans="1:18" x14ac:dyDescent="0.2">
      <c r="A17" s="7" t="s">
        <v>35</v>
      </c>
      <c r="B17" s="8" t="s">
        <v>36</v>
      </c>
      <c r="C17" s="7">
        <v>2</v>
      </c>
      <c r="D17" s="7">
        <v>1</v>
      </c>
      <c r="E17" s="7">
        <v>1</v>
      </c>
      <c r="F17" s="21">
        <v>37471</v>
      </c>
      <c r="G17" s="21">
        <v>23427</v>
      </c>
      <c r="H17" s="21">
        <v>17083</v>
      </c>
      <c r="I17" s="21">
        <v>15967</v>
      </c>
      <c r="J17" s="21">
        <v>1116</v>
      </c>
      <c r="K17" s="21">
        <v>15929</v>
      </c>
      <c r="L17" s="21">
        <v>3352</v>
      </c>
      <c r="M17" s="21">
        <v>2471</v>
      </c>
      <c r="N17" s="21">
        <v>8415</v>
      </c>
      <c r="O17" s="21">
        <v>1691</v>
      </c>
      <c r="P17" s="9">
        <f t="shared" si="0"/>
        <v>72.920134887096083</v>
      </c>
      <c r="Q17" s="9">
        <f t="shared" si="1"/>
        <v>68.156400734195586</v>
      </c>
      <c r="R17" s="9">
        <f t="shared" si="1"/>
        <v>6.532810396300416</v>
      </c>
    </row>
    <row r="18" spans="1:18" x14ac:dyDescent="0.2">
      <c r="A18" s="7" t="s">
        <v>37</v>
      </c>
      <c r="B18" s="8" t="s">
        <v>38</v>
      </c>
      <c r="C18" s="7">
        <v>2</v>
      </c>
      <c r="D18" s="7">
        <v>1</v>
      </c>
      <c r="E18" s="7">
        <v>1</v>
      </c>
      <c r="F18" s="21">
        <v>8196</v>
      </c>
      <c r="G18" s="21">
        <v>5466</v>
      </c>
      <c r="H18" s="21">
        <v>3931</v>
      </c>
      <c r="I18" s="21">
        <v>3583</v>
      </c>
      <c r="J18" s="21">
        <v>348</v>
      </c>
      <c r="K18" s="21">
        <v>3463</v>
      </c>
      <c r="L18" s="21">
        <v>510</v>
      </c>
      <c r="M18" s="21">
        <v>637</v>
      </c>
      <c r="N18" s="21">
        <v>1756</v>
      </c>
      <c r="O18" s="21">
        <v>560</v>
      </c>
      <c r="P18" s="9">
        <f t="shared" si="0"/>
        <v>71.917306988657145</v>
      </c>
      <c r="Q18" s="9">
        <f t="shared" si="1"/>
        <v>65.550676911818513</v>
      </c>
      <c r="R18" s="9">
        <f t="shared" si="1"/>
        <v>8.8527092342915292</v>
      </c>
    </row>
    <row r="19" spans="1:18" x14ac:dyDescent="0.2">
      <c r="A19" s="7" t="s">
        <v>39</v>
      </c>
      <c r="B19" s="8" t="s">
        <v>40</v>
      </c>
      <c r="C19" s="7">
        <v>2</v>
      </c>
      <c r="D19" s="7">
        <v>0</v>
      </c>
      <c r="E19" s="7">
        <v>1</v>
      </c>
      <c r="F19" s="21">
        <v>876</v>
      </c>
      <c r="G19" s="21">
        <v>593</v>
      </c>
      <c r="H19" s="21">
        <v>429</v>
      </c>
      <c r="I19" s="21">
        <v>396</v>
      </c>
      <c r="J19" s="21">
        <v>33</v>
      </c>
      <c r="K19" s="21">
        <v>337</v>
      </c>
      <c r="L19" s="21">
        <v>62</v>
      </c>
      <c r="M19" s="21">
        <v>46</v>
      </c>
      <c r="N19" s="21">
        <v>175</v>
      </c>
      <c r="O19" s="21">
        <v>54</v>
      </c>
      <c r="P19" s="9">
        <f t="shared" si="0"/>
        <v>72.344013490725118</v>
      </c>
      <c r="Q19" s="9">
        <f t="shared" si="1"/>
        <v>66.779089376053975</v>
      </c>
      <c r="R19" s="9">
        <f t="shared" si="1"/>
        <v>7.6923076923076925</v>
      </c>
    </row>
    <row r="20" spans="1:18" x14ac:dyDescent="0.2">
      <c r="A20" s="7" t="s">
        <v>41</v>
      </c>
      <c r="B20" s="8" t="s">
        <v>42</v>
      </c>
      <c r="C20" s="7">
        <v>2</v>
      </c>
      <c r="D20" s="7">
        <v>0</v>
      </c>
      <c r="E20" s="7">
        <v>1</v>
      </c>
      <c r="F20" s="21">
        <v>226</v>
      </c>
      <c r="G20" s="21">
        <v>142</v>
      </c>
      <c r="H20" s="21">
        <v>99</v>
      </c>
      <c r="I20" s="21">
        <v>91</v>
      </c>
      <c r="J20" s="21">
        <v>8</v>
      </c>
      <c r="K20" s="21">
        <v>120</v>
      </c>
      <c r="L20" s="21">
        <v>11</v>
      </c>
      <c r="M20" s="21">
        <v>24</v>
      </c>
      <c r="N20" s="21">
        <v>72</v>
      </c>
      <c r="O20" s="21">
        <v>13</v>
      </c>
      <c r="P20" s="9">
        <f t="shared" si="0"/>
        <v>69.718309859154928</v>
      </c>
      <c r="Q20" s="9">
        <f t="shared" si="1"/>
        <v>64.08450704225352</v>
      </c>
      <c r="R20" s="9">
        <f t="shared" si="1"/>
        <v>8.0808080808080813</v>
      </c>
    </row>
    <row r="21" spans="1:18" x14ac:dyDescent="0.2">
      <c r="A21" s="7" t="s">
        <v>43</v>
      </c>
      <c r="B21" s="8" t="s">
        <v>44</v>
      </c>
      <c r="C21" s="7">
        <v>3</v>
      </c>
      <c r="D21" s="7">
        <v>1</v>
      </c>
      <c r="E21" s="7">
        <v>1</v>
      </c>
      <c r="F21" s="21">
        <v>15448</v>
      </c>
      <c r="G21" s="21">
        <v>9696</v>
      </c>
      <c r="H21" s="21">
        <v>7210</v>
      </c>
      <c r="I21" s="21">
        <v>6632</v>
      </c>
      <c r="J21" s="21">
        <v>578</v>
      </c>
      <c r="K21" s="21">
        <v>6301</v>
      </c>
      <c r="L21" s="21">
        <v>1188</v>
      </c>
      <c r="M21" s="21">
        <v>1009</v>
      </c>
      <c r="N21" s="21">
        <v>3366</v>
      </c>
      <c r="O21" s="21">
        <v>738</v>
      </c>
      <c r="P21" s="9">
        <f t="shared" si="0"/>
        <v>74.36056105610561</v>
      </c>
      <c r="Q21" s="9">
        <f t="shared" si="1"/>
        <v>68.399339933993403</v>
      </c>
      <c r="R21" s="9">
        <f t="shared" si="1"/>
        <v>8.0166435506241331</v>
      </c>
    </row>
    <row r="22" spans="1:18" x14ac:dyDescent="0.2">
      <c r="A22" s="7" t="s">
        <v>45</v>
      </c>
      <c r="B22" s="8" t="s">
        <v>46</v>
      </c>
      <c r="C22" s="7">
        <v>3</v>
      </c>
      <c r="D22" s="7">
        <v>1</v>
      </c>
      <c r="E22" s="7">
        <v>1</v>
      </c>
      <c r="F22" s="21">
        <v>35149</v>
      </c>
      <c r="G22" s="21">
        <v>20835</v>
      </c>
      <c r="H22" s="21">
        <v>15068</v>
      </c>
      <c r="I22" s="21">
        <v>13704</v>
      </c>
      <c r="J22" s="21">
        <v>1364</v>
      </c>
      <c r="K22" s="21">
        <v>15876</v>
      </c>
      <c r="L22" s="21">
        <v>2066</v>
      </c>
      <c r="M22" s="21">
        <v>3010</v>
      </c>
      <c r="N22" s="21">
        <v>8944</v>
      </c>
      <c r="O22" s="21">
        <v>1856</v>
      </c>
      <c r="P22" s="9">
        <f t="shared" si="0"/>
        <v>72.320614350851926</v>
      </c>
      <c r="Q22" s="9">
        <f t="shared" si="1"/>
        <v>65.773938084953201</v>
      </c>
      <c r="R22" s="9">
        <f t="shared" si="1"/>
        <v>9.0522962569684111</v>
      </c>
    </row>
    <row r="23" spans="1:18" x14ac:dyDescent="0.2">
      <c r="A23" s="7" t="s">
        <v>47</v>
      </c>
      <c r="B23" s="8" t="s">
        <v>48</v>
      </c>
      <c r="C23" s="7">
        <v>3</v>
      </c>
      <c r="D23" s="7">
        <v>1</v>
      </c>
      <c r="E23" s="7">
        <v>1</v>
      </c>
      <c r="F23" s="21">
        <v>32470</v>
      </c>
      <c r="G23" s="21">
        <v>19641</v>
      </c>
      <c r="H23" s="21">
        <v>14456</v>
      </c>
      <c r="I23" s="21">
        <v>13408</v>
      </c>
      <c r="J23" s="21">
        <v>1048</v>
      </c>
      <c r="K23" s="21">
        <v>13750</v>
      </c>
      <c r="L23" s="21">
        <v>2335</v>
      </c>
      <c r="M23" s="21">
        <v>2427</v>
      </c>
      <c r="N23" s="21">
        <v>7654</v>
      </c>
      <c r="O23" s="21">
        <v>1334</v>
      </c>
      <c r="P23" s="9">
        <f t="shared" si="0"/>
        <v>73.601140471462756</v>
      </c>
      <c r="Q23" s="9">
        <f t="shared" si="1"/>
        <v>68.26536327070923</v>
      </c>
      <c r="R23" s="9">
        <f t="shared" si="1"/>
        <v>7.2495849474266736</v>
      </c>
    </row>
    <row r="24" spans="1:18" x14ac:dyDescent="0.2">
      <c r="A24" s="7" t="s">
        <v>49</v>
      </c>
      <c r="B24" s="8" t="s">
        <v>50</v>
      </c>
      <c r="C24" s="7">
        <v>3</v>
      </c>
      <c r="D24" s="7">
        <v>1</v>
      </c>
      <c r="E24" s="7">
        <v>1</v>
      </c>
      <c r="F24" s="21">
        <v>10754</v>
      </c>
      <c r="G24" s="21">
        <v>7416</v>
      </c>
      <c r="H24" s="21">
        <v>5139</v>
      </c>
      <c r="I24" s="21">
        <v>4572</v>
      </c>
      <c r="J24" s="21">
        <v>567</v>
      </c>
      <c r="K24" s="21">
        <v>4154</v>
      </c>
      <c r="L24" s="21">
        <v>686</v>
      </c>
      <c r="M24" s="21">
        <v>1078</v>
      </c>
      <c r="N24" s="21">
        <v>1822</v>
      </c>
      <c r="O24" s="21">
        <v>568</v>
      </c>
      <c r="P24" s="9">
        <f t="shared" si="0"/>
        <v>69.296116504854368</v>
      </c>
      <c r="Q24" s="9">
        <f t="shared" si="1"/>
        <v>61.650485436893199</v>
      </c>
      <c r="R24" s="9">
        <f t="shared" si="1"/>
        <v>11.033274956217163</v>
      </c>
    </row>
    <row r="25" spans="1:18" x14ac:dyDescent="0.2">
      <c r="A25" s="7" t="s">
        <v>51</v>
      </c>
      <c r="B25" s="8" t="s">
        <v>52</v>
      </c>
      <c r="C25" s="7">
        <v>3</v>
      </c>
      <c r="D25" s="7">
        <v>1</v>
      </c>
      <c r="E25" s="7">
        <v>1</v>
      </c>
      <c r="F25" s="21">
        <v>30001</v>
      </c>
      <c r="G25" s="21">
        <v>21572</v>
      </c>
      <c r="H25" s="21">
        <v>15068</v>
      </c>
      <c r="I25" s="21">
        <v>13445</v>
      </c>
      <c r="J25" s="21">
        <v>1623</v>
      </c>
      <c r="K25" s="21">
        <v>11420</v>
      </c>
      <c r="L25" s="21">
        <v>2142</v>
      </c>
      <c r="M25" s="21">
        <v>2618</v>
      </c>
      <c r="N25" s="21">
        <v>5077</v>
      </c>
      <c r="O25" s="21">
        <v>1583</v>
      </c>
      <c r="P25" s="9">
        <f t="shared" si="0"/>
        <v>69.849805303170768</v>
      </c>
      <c r="Q25" s="9">
        <f t="shared" si="1"/>
        <v>62.326163545336541</v>
      </c>
      <c r="R25" s="9">
        <f t="shared" si="1"/>
        <v>10.771170692859039</v>
      </c>
    </row>
    <row r="26" spans="1:18" x14ac:dyDescent="0.2">
      <c r="A26" s="7" t="s">
        <v>53</v>
      </c>
      <c r="B26" s="8" t="s">
        <v>54</v>
      </c>
      <c r="C26" s="7">
        <v>3</v>
      </c>
      <c r="D26" s="7">
        <v>1</v>
      </c>
      <c r="E26" s="7">
        <v>1</v>
      </c>
      <c r="F26" s="21">
        <v>11769</v>
      </c>
      <c r="G26" s="21">
        <v>8007</v>
      </c>
      <c r="H26" s="21">
        <v>5641</v>
      </c>
      <c r="I26" s="21">
        <v>5142</v>
      </c>
      <c r="J26" s="21">
        <v>499</v>
      </c>
      <c r="K26" s="21">
        <v>4392</v>
      </c>
      <c r="L26" s="21">
        <v>795</v>
      </c>
      <c r="M26" s="21">
        <v>1070</v>
      </c>
      <c r="N26" s="21">
        <v>1925</v>
      </c>
      <c r="O26" s="21">
        <v>602</v>
      </c>
      <c r="P26" s="9">
        <f t="shared" si="0"/>
        <v>70.450855501436237</v>
      </c>
      <c r="Q26" s="9">
        <f t="shared" si="1"/>
        <v>64.218808542525281</v>
      </c>
      <c r="R26" s="9">
        <f t="shared" si="1"/>
        <v>8.8459492997695435</v>
      </c>
    </row>
    <row r="27" spans="1:18" x14ac:dyDescent="0.2">
      <c r="A27" s="7" t="s">
        <v>55</v>
      </c>
      <c r="B27" s="8" t="s">
        <v>56</v>
      </c>
      <c r="C27" s="7">
        <v>3</v>
      </c>
      <c r="D27" s="7">
        <v>1</v>
      </c>
      <c r="E27" s="7">
        <v>1</v>
      </c>
      <c r="F27" s="21">
        <v>18455</v>
      </c>
      <c r="G27" s="21">
        <v>11009</v>
      </c>
      <c r="H27" s="21">
        <v>8122</v>
      </c>
      <c r="I27" s="21">
        <v>7493</v>
      </c>
      <c r="J27" s="21">
        <v>629</v>
      </c>
      <c r="K27" s="21">
        <v>8228</v>
      </c>
      <c r="L27" s="21">
        <v>1157</v>
      </c>
      <c r="M27" s="21">
        <v>1531</v>
      </c>
      <c r="N27" s="21">
        <v>4719</v>
      </c>
      <c r="O27" s="21">
        <v>821</v>
      </c>
      <c r="P27" s="9">
        <f t="shared" si="0"/>
        <v>73.776001453356344</v>
      </c>
      <c r="Q27" s="9">
        <f t="shared" si="1"/>
        <v>68.06249432282678</v>
      </c>
      <c r="R27" s="9">
        <f t="shared" si="1"/>
        <v>7.7443979315439542</v>
      </c>
    </row>
    <row r="28" spans="1:18" x14ac:dyDescent="0.2">
      <c r="A28" s="7" t="s">
        <v>57</v>
      </c>
      <c r="B28" s="8" t="s">
        <v>58</v>
      </c>
      <c r="C28" s="7">
        <v>3</v>
      </c>
      <c r="D28" s="7">
        <v>1</v>
      </c>
      <c r="E28" s="7">
        <v>1</v>
      </c>
      <c r="F28" s="21">
        <v>9531</v>
      </c>
      <c r="G28" s="21">
        <v>6085</v>
      </c>
      <c r="H28" s="21">
        <v>4527</v>
      </c>
      <c r="I28" s="21">
        <v>4195</v>
      </c>
      <c r="J28" s="21">
        <v>332</v>
      </c>
      <c r="K28" s="21">
        <v>3927</v>
      </c>
      <c r="L28" s="21">
        <v>669</v>
      </c>
      <c r="M28" s="21">
        <v>690</v>
      </c>
      <c r="N28" s="21">
        <v>2139</v>
      </c>
      <c r="O28" s="21">
        <v>429</v>
      </c>
      <c r="P28" s="9">
        <f t="shared" si="0"/>
        <v>74.396055875102704</v>
      </c>
      <c r="Q28" s="9">
        <f t="shared" si="1"/>
        <v>68.940016433853728</v>
      </c>
      <c r="R28" s="9">
        <f t="shared" si="1"/>
        <v>7.3337751270156835</v>
      </c>
    </row>
    <row r="29" spans="1:18" x14ac:dyDescent="0.2">
      <c r="A29" s="7" t="s">
        <v>59</v>
      </c>
      <c r="B29" s="8" t="s">
        <v>60</v>
      </c>
      <c r="C29" s="7">
        <v>3</v>
      </c>
      <c r="D29" s="7">
        <v>1</v>
      </c>
      <c r="E29" s="7">
        <v>1</v>
      </c>
      <c r="F29" s="21">
        <v>14706</v>
      </c>
      <c r="G29" s="21">
        <v>9101</v>
      </c>
      <c r="H29" s="21">
        <v>6169</v>
      </c>
      <c r="I29" s="21">
        <v>5281</v>
      </c>
      <c r="J29" s="21">
        <v>888</v>
      </c>
      <c r="K29" s="21">
        <v>6821</v>
      </c>
      <c r="L29" s="21">
        <v>783</v>
      </c>
      <c r="M29" s="21">
        <v>1558</v>
      </c>
      <c r="N29" s="21">
        <v>3355</v>
      </c>
      <c r="O29" s="21">
        <v>1125</v>
      </c>
      <c r="P29" s="9">
        <f t="shared" si="0"/>
        <v>67.783760026370729</v>
      </c>
      <c r="Q29" s="9">
        <f t="shared" si="1"/>
        <v>58.026590484562135</v>
      </c>
      <c r="R29" s="9">
        <f t="shared" si="1"/>
        <v>14.394553412222402</v>
      </c>
    </row>
    <row r="30" spans="1:18" x14ac:dyDescent="0.2">
      <c r="A30" s="7" t="s">
        <v>61</v>
      </c>
      <c r="B30" s="8" t="s">
        <v>62</v>
      </c>
      <c r="C30" s="7">
        <v>3</v>
      </c>
      <c r="D30" s="7">
        <v>1</v>
      </c>
      <c r="E30" s="7">
        <v>1</v>
      </c>
      <c r="F30" s="21">
        <v>1924</v>
      </c>
      <c r="G30" s="21">
        <v>1252</v>
      </c>
      <c r="H30" s="21">
        <v>903</v>
      </c>
      <c r="I30" s="21">
        <v>796</v>
      </c>
      <c r="J30" s="21">
        <v>107</v>
      </c>
      <c r="K30" s="21">
        <v>774</v>
      </c>
      <c r="L30" s="21">
        <v>104</v>
      </c>
      <c r="M30" s="21">
        <v>209</v>
      </c>
      <c r="N30" s="21">
        <v>362</v>
      </c>
      <c r="O30" s="21">
        <v>99</v>
      </c>
      <c r="P30" s="9">
        <f t="shared" si="0"/>
        <v>72.124600638977626</v>
      </c>
      <c r="Q30" s="9">
        <f t="shared" si="1"/>
        <v>63.578274760383394</v>
      </c>
      <c r="R30" s="9">
        <f t="shared" si="1"/>
        <v>11.84939091915836</v>
      </c>
    </row>
    <row r="31" spans="1:18" x14ac:dyDescent="0.2">
      <c r="A31" s="7" t="s">
        <v>63</v>
      </c>
      <c r="B31" s="8" t="s">
        <v>64</v>
      </c>
      <c r="C31" s="7">
        <v>3</v>
      </c>
      <c r="D31" s="7">
        <v>1</v>
      </c>
      <c r="E31" s="7">
        <v>0</v>
      </c>
      <c r="F31" s="21">
        <v>4727</v>
      </c>
      <c r="G31" s="21">
        <v>3191</v>
      </c>
      <c r="H31" s="21">
        <v>2356</v>
      </c>
      <c r="I31" s="21">
        <v>2156</v>
      </c>
      <c r="J31" s="21">
        <v>200</v>
      </c>
      <c r="K31" s="21">
        <v>1656</v>
      </c>
      <c r="L31" s="21">
        <v>296</v>
      </c>
      <c r="M31" s="21">
        <v>436</v>
      </c>
      <c r="N31" s="21">
        <v>736</v>
      </c>
      <c r="O31" s="21">
        <v>188</v>
      </c>
      <c r="P31" s="9">
        <f t="shared" si="0"/>
        <v>73.832654340332184</v>
      </c>
      <c r="Q31" s="9">
        <f t="shared" si="1"/>
        <v>67.565026637417731</v>
      </c>
      <c r="R31" s="9">
        <f t="shared" si="1"/>
        <v>8.4889643463497446</v>
      </c>
    </row>
    <row r="32" spans="1:18" x14ac:dyDescent="0.2">
      <c r="A32" s="7" t="s">
        <v>65</v>
      </c>
      <c r="B32" s="8" t="s">
        <v>66</v>
      </c>
      <c r="C32" s="7">
        <v>3</v>
      </c>
      <c r="D32" s="7">
        <v>1</v>
      </c>
      <c r="E32" s="7">
        <v>0</v>
      </c>
      <c r="F32" s="21">
        <v>6124</v>
      </c>
      <c r="G32" s="21">
        <v>4135</v>
      </c>
      <c r="H32" s="21">
        <v>2866</v>
      </c>
      <c r="I32" s="21">
        <v>2550</v>
      </c>
      <c r="J32" s="21">
        <v>316</v>
      </c>
      <c r="K32" s="21">
        <v>2215</v>
      </c>
      <c r="L32" s="21">
        <v>432</v>
      </c>
      <c r="M32" s="21">
        <v>542</v>
      </c>
      <c r="N32" s="21">
        <v>885</v>
      </c>
      <c r="O32" s="21">
        <v>356</v>
      </c>
      <c r="P32" s="9">
        <f t="shared" si="0"/>
        <v>69.310761789600974</v>
      </c>
      <c r="Q32" s="9">
        <f t="shared" si="1"/>
        <v>61.668681983071338</v>
      </c>
      <c r="R32" s="9">
        <f t="shared" si="1"/>
        <v>11.025819958129798</v>
      </c>
    </row>
    <row r="33" spans="1:18" x14ac:dyDescent="0.2">
      <c r="A33" s="7" t="s">
        <v>67</v>
      </c>
      <c r="B33" s="8" t="s">
        <v>68</v>
      </c>
      <c r="C33" s="7">
        <v>3</v>
      </c>
      <c r="D33" s="7">
        <v>1</v>
      </c>
      <c r="E33" s="7">
        <v>0</v>
      </c>
      <c r="F33" s="21">
        <v>649</v>
      </c>
      <c r="G33" s="21">
        <v>418</v>
      </c>
      <c r="H33" s="21">
        <v>287</v>
      </c>
      <c r="I33" s="21">
        <v>252</v>
      </c>
      <c r="J33" s="21">
        <v>35</v>
      </c>
      <c r="K33" s="21">
        <v>281</v>
      </c>
      <c r="L33" s="21">
        <v>47</v>
      </c>
      <c r="M33" s="21">
        <v>66</v>
      </c>
      <c r="N33" s="21">
        <v>131</v>
      </c>
      <c r="O33" s="21">
        <v>37</v>
      </c>
      <c r="P33" s="9">
        <f t="shared" si="0"/>
        <v>68.660287081339703</v>
      </c>
      <c r="Q33" s="9">
        <f t="shared" si="1"/>
        <v>60.28708133971292</v>
      </c>
      <c r="R33" s="9">
        <f t="shared" si="1"/>
        <v>12.195121951219512</v>
      </c>
    </row>
    <row r="34" spans="1:18" x14ac:dyDescent="0.2">
      <c r="A34" s="7" t="s">
        <v>69</v>
      </c>
      <c r="B34" s="8" t="s">
        <v>70</v>
      </c>
      <c r="C34" s="7">
        <v>4</v>
      </c>
      <c r="D34" s="7">
        <v>1</v>
      </c>
      <c r="E34" s="7">
        <v>1</v>
      </c>
      <c r="F34" s="21">
        <v>15304</v>
      </c>
      <c r="G34" s="21">
        <v>9555</v>
      </c>
      <c r="H34" s="21">
        <v>6749</v>
      </c>
      <c r="I34" s="21">
        <v>6158</v>
      </c>
      <c r="J34" s="21">
        <v>591</v>
      </c>
      <c r="K34" s="21">
        <v>6936</v>
      </c>
      <c r="L34" s="21">
        <v>982</v>
      </c>
      <c r="M34" s="21">
        <v>1552</v>
      </c>
      <c r="N34" s="21">
        <v>3521</v>
      </c>
      <c r="O34" s="21">
        <v>881</v>
      </c>
      <c r="P34" s="9">
        <f t="shared" si="0"/>
        <v>70.633176347462054</v>
      </c>
      <c r="Q34" s="9">
        <f t="shared" si="1"/>
        <v>64.447933019361585</v>
      </c>
      <c r="R34" s="9">
        <f t="shared" si="1"/>
        <v>8.7568528670914212</v>
      </c>
    </row>
    <row r="35" spans="1:18" x14ac:dyDescent="0.2">
      <c r="A35" s="7" t="s">
        <v>71</v>
      </c>
      <c r="B35" s="8" t="s">
        <v>72</v>
      </c>
      <c r="C35" s="7">
        <v>4</v>
      </c>
      <c r="D35" s="7">
        <v>1</v>
      </c>
      <c r="E35" s="7">
        <v>1</v>
      </c>
      <c r="F35" s="21">
        <v>21143</v>
      </c>
      <c r="G35" s="21">
        <v>13544</v>
      </c>
      <c r="H35" s="21">
        <v>9379</v>
      </c>
      <c r="I35" s="21">
        <v>8390</v>
      </c>
      <c r="J35" s="21">
        <v>989</v>
      </c>
      <c r="K35" s="21">
        <v>9443</v>
      </c>
      <c r="L35" s="21">
        <v>1342</v>
      </c>
      <c r="M35" s="21">
        <v>2022</v>
      </c>
      <c r="N35" s="21">
        <v>4905</v>
      </c>
      <c r="O35" s="21">
        <v>1174</v>
      </c>
      <c r="P35" s="9">
        <f t="shared" si="0"/>
        <v>69.248375664500884</v>
      </c>
      <c r="Q35" s="9">
        <f t="shared" si="1"/>
        <v>61.946249261665685</v>
      </c>
      <c r="R35" s="9">
        <f t="shared" si="1"/>
        <v>10.544834204072929</v>
      </c>
    </row>
    <row r="36" spans="1:18" x14ac:dyDescent="0.2">
      <c r="A36" s="7" t="s">
        <v>73</v>
      </c>
      <c r="B36" s="8" t="s">
        <v>74</v>
      </c>
      <c r="C36" s="7">
        <v>4</v>
      </c>
      <c r="D36" s="7">
        <v>1</v>
      </c>
      <c r="E36" s="7">
        <v>1</v>
      </c>
      <c r="F36" s="21">
        <v>20040</v>
      </c>
      <c r="G36" s="21">
        <v>12660</v>
      </c>
      <c r="H36" s="21">
        <v>8829</v>
      </c>
      <c r="I36" s="21">
        <v>7779</v>
      </c>
      <c r="J36" s="21">
        <v>1050</v>
      </c>
      <c r="K36" s="21">
        <v>8799</v>
      </c>
      <c r="L36" s="21">
        <v>1192</v>
      </c>
      <c r="M36" s="21">
        <v>1965</v>
      </c>
      <c r="N36" s="21">
        <v>4413</v>
      </c>
      <c r="O36" s="21">
        <v>1229</v>
      </c>
      <c r="P36" s="9">
        <f t="shared" si="0"/>
        <v>69.739336492890985</v>
      </c>
      <c r="Q36" s="9">
        <f t="shared" si="1"/>
        <v>61.445497630331758</v>
      </c>
      <c r="R36" s="9">
        <f t="shared" si="1"/>
        <v>11.892626571525653</v>
      </c>
    </row>
    <row r="37" spans="1:18" x14ac:dyDescent="0.2">
      <c r="A37" s="7" t="s">
        <v>75</v>
      </c>
      <c r="B37" s="8" t="s">
        <v>76</v>
      </c>
      <c r="C37" s="7">
        <v>4</v>
      </c>
      <c r="D37" s="7">
        <v>1</v>
      </c>
      <c r="E37" s="7">
        <v>1</v>
      </c>
      <c r="F37" s="21">
        <v>23148</v>
      </c>
      <c r="G37" s="21">
        <v>15927</v>
      </c>
      <c r="H37" s="21">
        <v>10499</v>
      </c>
      <c r="I37" s="21">
        <v>9358</v>
      </c>
      <c r="J37" s="21">
        <v>1141</v>
      </c>
      <c r="K37" s="21">
        <v>10007</v>
      </c>
      <c r="L37" s="21">
        <v>1776</v>
      </c>
      <c r="M37" s="21">
        <v>2232</v>
      </c>
      <c r="N37" s="21">
        <v>4925</v>
      </c>
      <c r="O37" s="21">
        <v>1074</v>
      </c>
      <c r="P37" s="9">
        <f t="shared" si="0"/>
        <v>65.919507754128219</v>
      </c>
      <c r="Q37" s="9">
        <f t="shared" si="1"/>
        <v>58.755572298612421</v>
      </c>
      <c r="R37" s="9">
        <f t="shared" si="1"/>
        <v>10.867701685874845</v>
      </c>
    </row>
    <row r="38" spans="1:18" x14ac:dyDescent="0.2">
      <c r="A38" s="7" t="s">
        <v>77</v>
      </c>
      <c r="B38" s="8" t="s">
        <v>78</v>
      </c>
      <c r="C38" s="7">
        <v>4</v>
      </c>
      <c r="D38" s="7">
        <v>1</v>
      </c>
      <c r="E38" s="7">
        <v>1</v>
      </c>
      <c r="F38" s="21">
        <v>25665</v>
      </c>
      <c r="G38" s="21">
        <v>17346</v>
      </c>
      <c r="H38" s="21">
        <v>11638</v>
      </c>
      <c r="I38" s="21">
        <v>10079</v>
      </c>
      <c r="J38" s="21">
        <v>1559</v>
      </c>
      <c r="K38" s="21">
        <v>10180</v>
      </c>
      <c r="L38" s="21">
        <v>1567</v>
      </c>
      <c r="M38" s="21">
        <v>2561</v>
      </c>
      <c r="N38" s="21">
        <v>4127</v>
      </c>
      <c r="O38" s="21">
        <v>1925</v>
      </c>
      <c r="P38" s="9">
        <f t="shared" si="0"/>
        <v>67.093277989161777</v>
      </c>
      <c r="Q38" s="9">
        <f t="shared" si="1"/>
        <v>58.105615127406892</v>
      </c>
      <c r="R38" s="9">
        <f t="shared" si="1"/>
        <v>13.395772469496478</v>
      </c>
    </row>
    <row r="39" spans="1:18" x14ac:dyDescent="0.2">
      <c r="A39" s="7" t="s">
        <v>79</v>
      </c>
      <c r="B39" s="8" t="s">
        <v>80</v>
      </c>
      <c r="C39" s="7">
        <v>4</v>
      </c>
      <c r="D39" s="7">
        <v>1</v>
      </c>
      <c r="E39" s="7">
        <v>1</v>
      </c>
      <c r="F39" s="21">
        <v>2135</v>
      </c>
      <c r="G39" s="21">
        <v>1473</v>
      </c>
      <c r="H39" s="21">
        <v>976</v>
      </c>
      <c r="I39" s="21">
        <v>810</v>
      </c>
      <c r="J39" s="21">
        <v>166</v>
      </c>
      <c r="K39" s="21">
        <v>872</v>
      </c>
      <c r="L39" s="21">
        <v>106</v>
      </c>
      <c r="M39" s="21">
        <v>275</v>
      </c>
      <c r="N39" s="21">
        <v>313</v>
      </c>
      <c r="O39" s="21">
        <v>178</v>
      </c>
      <c r="P39" s="9">
        <f t="shared" si="0"/>
        <v>66.259334691106588</v>
      </c>
      <c r="Q39" s="9">
        <f t="shared" si="1"/>
        <v>54.989816700610994</v>
      </c>
      <c r="R39" s="9">
        <f t="shared" si="1"/>
        <v>17.008196721311474</v>
      </c>
    </row>
    <row r="40" spans="1:18" x14ac:dyDescent="0.2">
      <c r="A40" s="7" t="s">
        <v>81</v>
      </c>
      <c r="B40" s="8" t="s">
        <v>82</v>
      </c>
      <c r="C40" s="7">
        <v>4</v>
      </c>
      <c r="D40" s="7">
        <v>1</v>
      </c>
      <c r="E40" s="7">
        <v>1</v>
      </c>
      <c r="F40" s="21">
        <v>13409</v>
      </c>
      <c r="G40" s="21">
        <v>8224</v>
      </c>
      <c r="H40" s="21">
        <v>5861</v>
      </c>
      <c r="I40" s="21">
        <v>5336</v>
      </c>
      <c r="J40" s="21">
        <v>525</v>
      </c>
      <c r="K40" s="21">
        <v>6176</v>
      </c>
      <c r="L40" s="21">
        <v>857</v>
      </c>
      <c r="M40" s="21">
        <v>1244</v>
      </c>
      <c r="N40" s="21">
        <v>3327</v>
      </c>
      <c r="O40" s="21">
        <v>748</v>
      </c>
      <c r="P40" s="9">
        <f t="shared" si="0"/>
        <v>71.267023346303503</v>
      </c>
      <c r="Q40" s="9">
        <f t="shared" si="1"/>
        <v>64.88326848249028</v>
      </c>
      <c r="R40" s="9">
        <f t="shared" si="1"/>
        <v>8.9575157822897111</v>
      </c>
    </row>
    <row r="41" spans="1:18" x14ac:dyDescent="0.2">
      <c r="A41" s="7" t="s">
        <v>83</v>
      </c>
      <c r="B41" s="8" t="s">
        <v>84</v>
      </c>
      <c r="C41" s="7">
        <v>4</v>
      </c>
      <c r="D41" s="7">
        <v>1</v>
      </c>
      <c r="E41" s="7">
        <v>1</v>
      </c>
      <c r="F41" s="21">
        <v>26123</v>
      </c>
      <c r="G41" s="21">
        <v>17536</v>
      </c>
      <c r="H41" s="21">
        <v>12010</v>
      </c>
      <c r="I41" s="21">
        <v>10807</v>
      </c>
      <c r="J41" s="21">
        <v>1203</v>
      </c>
      <c r="K41" s="21">
        <v>11112</v>
      </c>
      <c r="L41" s="21">
        <v>2008</v>
      </c>
      <c r="M41" s="21">
        <v>2380</v>
      </c>
      <c r="N41" s="21">
        <v>5329</v>
      </c>
      <c r="O41" s="21">
        <v>1395</v>
      </c>
      <c r="P41" s="9">
        <f t="shared" si="0"/>
        <v>68.487682481751818</v>
      </c>
      <c r="Q41" s="9">
        <f t="shared" si="1"/>
        <v>61.627509124087588</v>
      </c>
      <c r="R41" s="9">
        <f t="shared" si="1"/>
        <v>10.016652789342215</v>
      </c>
    </row>
    <row r="42" spans="1:18" x14ac:dyDescent="0.2">
      <c r="A42" s="7" t="s">
        <v>85</v>
      </c>
      <c r="B42" s="8" t="s">
        <v>86</v>
      </c>
      <c r="C42" s="7">
        <v>4</v>
      </c>
      <c r="D42" s="7">
        <v>1</v>
      </c>
      <c r="E42" s="7">
        <v>0</v>
      </c>
      <c r="F42" s="21">
        <v>9856</v>
      </c>
      <c r="G42" s="21">
        <v>6701</v>
      </c>
      <c r="H42" s="21">
        <v>5098</v>
      </c>
      <c r="I42" s="21">
        <v>4759</v>
      </c>
      <c r="J42" s="21">
        <v>339</v>
      </c>
      <c r="K42" s="21">
        <v>2441</v>
      </c>
      <c r="L42" s="21">
        <v>629</v>
      </c>
      <c r="M42" s="21">
        <v>717</v>
      </c>
      <c r="N42" s="21">
        <v>791</v>
      </c>
      <c r="O42" s="21">
        <v>304</v>
      </c>
      <c r="P42" s="9">
        <f t="shared" si="0"/>
        <v>76.078197283987464</v>
      </c>
      <c r="Q42" s="9">
        <f t="shared" si="1"/>
        <v>71.019250858080881</v>
      </c>
      <c r="R42" s="9">
        <f t="shared" si="1"/>
        <v>6.6496665358964302</v>
      </c>
    </row>
    <row r="43" spans="1:18" x14ac:dyDescent="0.2">
      <c r="A43" s="7" t="s">
        <v>87</v>
      </c>
      <c r="B43" s="8" t="s">
        <v>88</v>
      </c>
      <c r="C43" s="7">
        <v>4</v>
      </c>
      <c r="D43" s="7">
        <v>1</v>
      </c>
      <c r="E43" s="7">
        <v>0</v>
      </c>
      <c r="F43" s="21">
        <v>10999</v>
      </c>
      <c r="G43" s="21">
        <v>7606</v>
      </c>
      <c r="H43" s="21">
        <v>5423</v>
      </c>
      <c r="I43" s="21">
        <v>4805</v>
      </c>
      <c r="J43" s="21">
        <v>618</v>
      </c>
      <c r="K43" s="21">
        <v>3818</v>
      </c>
      <c r="L43" s="21">
        <v>617</v>
      </c>
      <c r="M43" s="21">
        <v>1123</v>
      </c>
      <c r="N43" s="21">
        <v>1493</v>
      </c>
      <c r="O43" s="21">
        <v>585</v>
      </c>
      <c r="P43" s="9">
        <f t="shared" si="0"/>
        <v>71.298974493820666</v>
      </c>
      <c r="Q43" s="9">
        <f t="shared" si="1"/>
        <v>63.173810149881668</v>
      </c>
      <c r="R43" s="9">
        <f t="shared" si="1"/>
        <v>11.39590632491241</v>
      </c>
    </row>
    <row r="44" spans="1:18" x14ac:dyDescent="0.2">
      <c r="A44" s="7" t="s">
        <v>89</v>
      </c>
      <c r="B44" s="8" t="s">
        <v>90</v>
      </c>
      <c r="C44" s="7">
        <v>5</v>
      </c>
      <c r="D44" s="7">
        <v>1</v>
      </c>
      <c r="E44" s="7">
        <v>1</v>
      </c>
      <c r="F44" s="21">
        <v>43383</v>
      </c>
      <c r="G44" s="21">
        <v>27802</v>
      </c>
      <c r="H44" s="21">
        <v>19913</v>
      </c>
      <c r="I44" s="21">
        <v>18045</v>
      </c>
      <c r="J44" s="21">
        <v>1868</v>
      </c>
      <c r="K44" s="21">
        <v>18506</v>
      </c>
      <c r="L44" s="21">
        <v>2654</v>
      </c>
      <c r="M44" s="21">
        <v>4230</v>
      </c>
      <c r="N44" s="21">
        <v>9273</v>
      </c>
      <c r="O44" s="21">
        <v>2349</v>
      </c>
      <c r="P44" s="9">
        <f t="shared" si="0"/>
        <v>71.624343572404854</v>
      </c>
      <c r="Q44" s="9">
        <f t="shared" si="1"/>
        <v>64.905402489029569</v>
      </c>
      <c r="R44" s="9">
        <f t="shared" si="1"/>
        <v>9.3808065083111547</v>
      </c>
    </row>
    <row r="45" spans="1:18" x14ac:dyDescent="0.2">
      <c r="A45" s="7" t="s">
        <v>91</v>
      </c>
      <c r="B45" s="8" t="s">
        <v>92</v>
      </c>
      <c r="C45" s="7">
        <v>5</v>
      </c>
      <c r="D45" s="7">
        <v>1</v>
      </c>
      <c r="E45" s="7">
        <v>1</v>
      </c>
      <c r="F45" s="21">
        <v>10741</v>
      </c>
      <c r="G45" s="21">
        <v>6757</v>
      </c>
      <c r="H45" s="21">
        <v>4473</v>
      </c>
      <c r="I45" s="21">
        <v>4019</v>
      </c>
      <c r="J45" s="21">
        <v>454</v>
      </c>
      <c r="K45" s="21">
        <v>5041</v>
      </c>
      <c r="L45" s="21">
        <v>703</v>
      </c>
      <c r="M45" s="21">
        <v>1105</v>
      </c>
      <c r="N45" s="21">
        <v>2707</v>
      </c>
      <c r="O45" s="21">
        <v>526</v>
      </c>
      <c r="P45" s="9">
        <f t="shared" si="0"/>
        <v>66.198016871392625</v>
      </c>
      <c r="Q45" s="9">
        <f t="shared" si="1"/>
        <v>59.479058753884864</v>
      </c>
      <c r="R45" s="9">
        <f t="shared" si="1"/>
        <v>10.149787614576347</v>
      </c>
    </row>
    <row r="46" spans="1:18" x14ac:dyDescent="0.2">
      <c r="A46" s="7" t="s">
        <v>93</v>
      </c>
      <c r="B46" s="8" t="s">
        <v>94</v>
      </c>
      <c r="C46" s="7">
        <v>5</v>
      </c>
      <c r="D46" s="7">
        <v>1</v>
      </c>
      <c r="E46" s="7">
        <v>1</v>
      </c>
      <c r="F46" s="21">
        <v>18577</v>
      </c>
      <c r="G46" s="21">
        <v>12341</v>
      </c>
      <c r="H46" s="21">
        <v>8734</v>
      </c>
      <c r="I46" s="21">
        <v>7809</v>
      </c>
      <c r="J46" s="21">
        <v>925</v>
      </c>
      <c r="K46" s="21">
        <v>7410</v>
      </c>
      <c r="L46" s="21">
        <v>983</v>
      </c>
      <c r="M46" s="21">
        <v>1936</v>
      </c>
      <c r="N46" s="21">
        <v>3240</v>
      </c>
      <c r="O46" s="21">
        <v>1251</v>
      </c>
      <c r="P46" s="9">
        <f t="shared" si="0"/>
        <v>70.772222672392843</v>
      </c>
      <c r="Q46" s="9">
        <f t="shared" si="1"/>
        <v>63.276881938254604</v>
      </c>
      <c r="R46" s="9">
        <f t="shared" si="1"/>
        <v>10.59079459583238</v>
      </c>
    </row>
    <row r="47" spans="1:18" x14ac:dyDescent="0.2">
      <c r="A47" s="7" t="s">
        <v>95</v>
      </c>
      <c r="B47" s="8" t="s">
        <v>96</v>
      </c>
      <c r="C47" s="7">
        <v>5</v>
      </c>
      <c r="D47" s="7">
        <v>1</v>
      </c>
      <c r="E47" s="7">
        <v>1</v>
      </c>
      <c r="F47" s="21">
        <v>40564</v>
      </c>
      <c r="G47" s="21">
        <v>24635</v>
      </c>
      <c r="H47" s="21">
        <v>17189</v>
      </c>
      <c r="I47" s="21">
        <v>15554</v>
      </c>
      <c r="J47" s="21">
        <v>1635</v>
      </c>
      <c r="K47" s="21">
        <v>18596</v>
      </c>
      <c r="L47" s="21">
        <v>2492</v>
      </c>
      <c r="M47" s="21">
        <v>4463</v>
      </c>
      <c r="N47" s="21">
        <v>9612</v>
      </c>
      <c r="O47" s="21">
        <v>2029</v>
      </c>
      <c r="P47" s="9">
        <f t="shared" si="0"/>
        <v>69.774710777349298</v>
      </c>
      <c r="Q47" s="9">
        <f t="shared" si="1"/>
        <v>63.137812056017864</v>
      </c>
      <c r="R47" s="9">
        <f t="shared" si="1"/>
        <v>9.5118971435220203</v>
      </c>
    </row>
    <row r="48" spans="1:18" x14ac:dyDescent="0.2">
      <c r="A48" s="7" t="s">
        <v>97</v>
      </c>
      <c r="B48" s="8" t="s">
        <v>98</v>
      </c>
      <c r="C48" s="7">
        <v>5</v>
      </c>
      <c r="D48" s="7">
        <v>1</v>
      </c>
      <c r="E48" s="7">
        <v>1</v>
      </c>
      <c r="F48" s="21">
        <v>50803</v>
      </c>
      <c r="G48" s="21">
        <v>32888</v>
      </c>
      <c r="H48" s="21">
        <v>22888</v>
      </c>
      <c r="I48" s="21">
        <v>20465</v>
      </c>
      <c r="J48" s="21">
        <v>2423</v>
      </c>
      <c r="K48" s="21">
        <v>21509</v>
      </c>
      <c r="L48" s="21">
        <v>3105</v>
      </c>
      <c r="M48" s="21">
        <v>5668</v>
      </c>
      <c r="N48" s="21">
        <v>9736</v>
      </c>
      <c r="O48" s="21">
        <v>3000</v>
      </c>
      <c r="P48" s="9">
        <f t="shared" si="0"/>
        <v>69.593772804670394</v>
      </c>
      <c r="Q48" s="9">
        <f t="shared" si="1"/>
        <v>62.226343955242037</v>
      </c>
      <c r="R48" s="9">
        <f t="shared" si="1"/>
        <v>10.586333449842712</v>
      </c>
    </row>
    <row r="49" spans="1:18" x14ac:dyDescent="0.2">
      <c r="A49" s="7" t="s">
        <v>99</v>
      </c>
      <c r="B49" s="8" t="s">
        <v>100</v>
      </c>
      <c r="C49" s="7">
        <v>5</v>
      </c>
      <c r="D49" s="7">
        <v>1</v>
      </c>
      <c r="E49" s="7">
        <v>1</v>
      </c>
      <c r="F49" s="21">
        <v>25978</v>
      </c>
      <c r="G49" s="21">
        <v>17078</v>
      </c>
      <c r="H49" s="21">
        <v>11758</v>
      </c>
      <c r="I49" s="21">
        <v>10416</v>
      </c>
      <c r="J49" s="21">
        <v>1342</v>
      </c>
      <c r="K49" s="21">
        <v>10480</v>
      </c>
      <c r="L49" s="21">
        <v>1561</v>
      </c>
      <c r="M49" s="21">
        <v>2869</v>
      </c>
      <c r="N49" s="21">
        <v>4541</v>
      </c>
      <c r="O49" s="21">
        <v>1509</v>
      </c>
      <c r="P49" s="9">
        <f t="shared" si="0"/>
        <v>68.848811336222042</v>
      </c>
      <c r="Q49" s="9">
        <f t="shared" si="1"/>
        <v>60.990748331186317</v>
      </c>
      <c r="R49" s="9">
        <f t="shared" si="1"/>
        <v>11.413505698248001</v>
      </c>
    </row>
    <row r="50" spans="1:18" x14ac:dyDescent="0.2">
      <c r="A50" s="7" t="s">
        <v>101</v>
      </c>
      <c r="B50" s="8" t="s">
        <v>102</v>
      </c>
      <c r="C50" s="7">
        <v>5</v>
      </c>
      <c r="D50" s="7">
        <v>1</v>
      </c>
      <c r="E50" s="7">
        <v>1</v>
      </c>
      <c r="F50" s="21">
        <v>11711</v>
      </c>
      <c r="G50" s="21">
        <v>7600</v>
      </c>
      <c r="H50" s="21">
        <v>5142</v>
      </c>
      <c r="I50" s="21">
        <v>4607</v>
      </c>
      <c r="J50" s="21">
        <v>535</v>
      </c>
      <c r="K50" s="21">
        <v>4998</v>
      </c>
      <c r="L50" s="21">
        <v>768</v>
      </c>
      <c r="M50" s="21">
        <v>1259</v>
      </c>
      <c r="N50" s="21">
        <v>2297</v>
      </c>
      <c r="O50" s="21">
        <v>674</v>
      </c>
      <c r="P50" s="9">
        <f t="shared" si="0"/>
        <v>67.65789473684211</v>
      </c>
      <c r="Q50" s="9">
        <f t="shared" si="1"/>
        <v>60.618421052631575</v>
      </c>
      <c r="R50" s="9">
        <f t="shared" si="1"/>
        <v>10.404511863088292</v>
      </c>
    </row>
    <row r="51" spans="1:18" x14ac:dyDescent="0.2">
      <c r="A51" s="7" t="s">
        <v>103</v>
      </c>
      <c r="B51" s="8" t="s">
        <v>104</v>
      </c>
      <c r="C51" s="7">
        <v>5</v>
      </c>
      <c r="D51" s="7">
        <v>1</v>
      </c>
      <c r="E51" s="7">
        <v>1</v>
      </c>
      <c r="F51" s="21">
        <v>9830</v>
      </c>
      <c r="G51" s="21">
        <v>6728</v>
      </c>
      <c r="H51" s="21">
        <v>4615</v>
      </c>
      <c r="I51" s="21">
        <v>4072</v>
      </c>
      <c r="J51" s="21">
        <v>543</v>
      </c>
      <c r="K51" s="21">
        <v>3755</v>
      </c>
      <c r="L51" s="21">
        <v>639</v>
      </c>
      <c r="M51" s="21">
        <v>1050</v>
      </c>
      <c r="N51" s="21">
        <v>1517</v>
      </c>
      <c r="O51" s="21">
        <v>549</v>
      </c>
      <c r="P51" s="9">
        <f t="shared" si="0"/>
        <v>68.593935790725325</v>
      </c>
      <c r="Q51" s="9">
        <f t="shared" si="1"/>
        <v>60.523186682520816</v>
      </c>
      <c r="R51" s="9">
        <f t="shared" si="1"/>
        <v>11.765980498374864</v>
      </c>
    </row>
    <row r="52" spans="1:18" x14ac:dyDescent="0.2">
      <c r="A52" s="7" t="s">
        <v>105</v>
      </c>
      <c r="B52" s="8" t="s">
        <v>106</v>
      </c>
      <c r="C52" s="7">
        <v>5</v>
      </c>
      <c r="D52" s="7">
        <v>1</v>
      </c>
      <c r="E52" s="7">
        <v>1</v>
      </c>
      <c r="F52" s="21">
        <v>11286</v>
      </c>
      <c r="G52" s="21">
        <v>7833</v>
      </c>
      <c r="H52" s="21">
        <v>5376</v>
      </c>
      <c r="I52" s="21">
        <v>4841</v>
      </c>
      <c r="J52" s="21">
        <v>535</v>
      </c>
      <c r="K52" s="21">
        <v>4604</v>
      </c>
      <c r="L52" s="21">
        <v>833</v>
      </c>
      <c r="M52" s="21">
        <v>1090</v>
      </c>
      <c r="N52" s="21">
        <v>2061</v>
      </c>
      <c r="O52" s="21">
        <v>620</v>
      </c>
      <c r="P52" s="9">
        <f t="shared" si="0"/>
        <v>68.632707774798931</v>
      </c>
      <c r="Q52" s="9">
        <f t="shared" si="1"/>
        <v>61.802629899144648</v>
      </c>
      <c r="R52" s="9">
        <f t="shared" si="1"/>
        <v>9.9516369047619033</v>
      </c>
    </row>
    <row r="53" spans="1:18" x14ac:dyDescent="0.2">
      <c r="A53" s="7" t="s">
        <v>107</v>
      </c>
      <c r="B53" s="8" t="s">
        <v>108</v>
      </c>
      <c r="C53" s="7">
        <v>5</v>
      </c>
      <c r="D53" s="7">
        <v>1</v>
      </c>
      <c r="E53" s="7">
        <v>1</v>
      </c>
      <c r="F53" s="21">
        <v>813</v>
      </c>
      <c r="G53" s="21">
        <v>541</v>
      </c>
      <c r="H53" s="21">
        <v>367</v>
      </c>
      <c r="I53" s="21">
        <v>342</v>
      </c>
      <c r="J53" s="21">
        <v>25</v>
      </c>
      <c r="K53" s="21">
        <v>317</v>
      </c>
      <c r="L53" s="21">
        <v>57</v>
      </c>
      <c r="M53" s="21">
        <v>84</v>
      </c>
      <c r="N53" s="21">
        <v>114</v>
      </c>
      <c r="O53" s="21">
        <v>62</v>
      </c>
      <c r="P53" s="9">
        <f t="shared" si="0"/>
        <v>67.837338262476905</v>
      </c>
      <c r="Q53" s="9">
        <f t="shared" si="1"/>
        <v>63.216266173752309</v>
      </c>
      <c r="R53" s="9">
        <f t="shared" si="1"/>
        <v>6.8119891008174394</v>
      </c>
    </row>
    <row r="54" spans="1:18" x14ac:dyDescent="0.2">
      <c r="A54" s="7" t="s">
        <v>109</v>
      </c>
      <c r="B54" s="8" t="s">
        <v>110</v>
      </c>
      <c r="C54" s="7">
        <v>5</v>
      </c>
      <c r="D54" s="7">
        <v>1</v>
      </c>
      <c r="E54" s="7">
        <v>1</v>
      </c>
      <c r="F54" s="21">
        <v>1109</v>
      </c>
      <c r="G54" s="21">
        <v>809</v>
      </c>
      <c r="H54" s="21">
        <v>519</v>
      </c>
      <c r="I54" s="21">
        <v>459</v>
      </c>
      <c r="J54" s="21">
        <v>60</v>
      </c>
      <c r="K54" s="21">
        <v>449</v>
      </c>
      <c r="L54" s="21">
        <v>99</v>
      </c>
      <c r="M54" s="21">
        <v>116</v>
      </c>
      <c r="N54" s="21">
        <v>146</v>
      </c>
      <c r="O54" s="21">
        <v>88</v>
      </c>
      <c r="P54" s="9">
        <f t="shared" si="0"/>
        <v>64.153275648949318</v>
      </c>
      <c r="Q54" s="9">
        <f t="shared" si="1"/>
        <v>56.736711990111246</v>
      </c>
      <c r="R54" s="9">
        <f t="shared" si="1"/>
        <v>11.560693641618498</v>
      </c>
    </row>
    <row r="55" spans="1:18" x14ac:dyDescent="0.2">
      <c r="A55" s="7" t="s">
        <v>111</v>
      </c>
      <c r="B55" s="8" t="s">
        <v>112</v>
      </c>
      <c r="C55" s="7">
        <v>5</v>
      </c>
      <c r="D55" s="7">
        <v>1</v>
      </c>
      <c r="E55" s="7">
        <v>1</v>
      </c>
      <c r="F55" s="21">
        <v>1569</v>
      </c>
      <c r="G55" s="21">
        <v>1251</v>
      </c>
      <c r="H55" s="21">
        <v>986</v>
      </c>
      <c r="I55" s="21">
        <v>882</v>
      </c>
      <c r="J55" s="21">
        <v>104</v>
      </c>
      <c r="K55" s="21">
        <v>360</v>
      </c>
      <c r="L55" s="21">
        <v>78</v>
      </c>
      <c r="M55" s="21">
        <v>92</v>
      </c>
      <c r="N55" s="21">
        <v>104</v>
      </c>
      <c r="O55" s="21">
        <v>86</v>
      </c>
      <c r="P55" s="9">
        <f t="shared" si="0"/>
        <v>78.816946442845719</v>
      </c>
      <c r="Q55" s="9">
        <f t="shared" si="1"/>
        <v>70.503597122302153</v>
      </c>
      <c r="R55" s="9">
        <f t="shared" si="1"/>
        <v>10.547667342799189</v>
      </c>
    </row>
    <row r="56" spans="1:18" x14ac:dyDescent="0.2">
      <c r="A56" s="7" t="s">
        <v>113</v>
      </c>
      <c r="B56" s="8" t="s">
        <v>114</v>
      </c>
      <c r="C56" s="7">
        <v>6</v>
      </c>
      <c r="D56" s="7">
        <v>1</v>
      </c>
      <c r="E56" s="7">
        <v>1</v>
      </c>
      <c r="F56" s="21">
        <v>20048</v>
      </c>
      <c r="G56" s="21">
        <v>14119</v>
      </c>
      <c r="H56" s="21">
        <v>10998</v>
      </c>
      <c r="I56" s="21">
        <v>6955</v>
      </c>
      <c r="J56" s="21">
        <v>4043</v>
      </c>
      <c r="K56" s="21">
        <v>7177</v>
      </c>
      <c r="L56" s="21">
        <v>858</v>
      </c>
      <c r="M56" s="21">
        <v>1643</v>
      </c>
      <c r="N56" s="21">
        <v>3213</v>
      </c>
      <c r="O56" s="21">
        <v>1463</v>
      </c>
      <c r="P56" s="33">
        <f t="shared" si="0"/>
        <v>77.895035059140156</v>
      </c>
      <c r="Q56" s="33">
        <f t="shared" si="1"/>
        <v>49.259862596501172</v>
      </c>
      <c r="R56" s="33">
        <f t="shared" si="1"/>
        <v>36.761229314420802</v>
      </c>
    </row>
    <row r="57" spans="1:18" x14ac:dyDescent="0.2">
      <c r="A57" s="7" t="s">
        <v>115</v>
      </c>
      <c r="B57" s="8" t="s">
        <v>116</v>
      </c>
      <c r="C57" s="7">
        <v>6</v>
      </c>
      <c r="D57" s="7">
        <v>1</v>
      </c>
      <c r="E57" s="7">
        <v>1</v>
      </c>
      <c r="F57" s="21">
        <v>18896</v>
      </c>
      <c r="G57" s="21">
        <v>12300</v>
      </c>
      <c r="H57" s="21">
        <v>8292</v>
      </c>
      <c r="I57" s="21">
        <v>7398</v>
      </c>
      <c r="J57" s="21">
        <v>894</v>
      </c>
      <c r="K57" s="21">
        <v>8019</v>
      </c>
      <c r="L57" s="21">
        <v>1087</v>
      </c>
      <c r="M57" s="21">
        <v>2284</v>
      </c>
      <c r="N57" s="21">
        <v>3429</v>
      </c>
      <c r="O57" s="21">
        <v>1219</v>
      </c>
      <c r="P57" s="9">
        <f t="shared" si="0"/>
        <v>67.41463414634147</v>
      </c>
      <c r="Q57" s="9">
        <f t="shared" si="1"/>
        <v>60.146341463414629</v>
      </c>
      <c r="R57" s="9">
        <f t="shared" si="1"/>
        <v>10.781476121562953</v>
      </c>
    </row>
    <row r="58" spans="1:18" x14ac:dyDescent="0.2">
      <c r="A58" s="7" t="s">
        <v>117</v>
      </c>
      <c r="B58" s="8" t="s">
        <v>118</v>
      </c>
      <c r="C58" s="7">
        <v>6</v>
      </c>
      <c r="D58" s="7">
        <v>1</v>
      </c>
      <c r="E58" s="7">
        <v>0</v>
      </c>
      <c r="F58" s="21">
        <v>18541</v>
      </c>
      <c r="G58" s="21">
        <v>12619</v>
      </c>
      <c r="H58" s="21">
        <v>8400</v>
      </c>
      <c r="I58" s="21">
        <v>7388</v>
      </c>
      <c r="J58" s="21">
        <v>1012</v>
      </c>
      <c r="K58" s="21">
        <v>7344</v>
      </c>
      <c r="L58" s="21">
        <v>1078</v>
      </c>
      <c r="M58" s="21">
        <v>2153</v>
      </c>
      <c r="N58" s="21">
        <v>2797</v>
      </c>
      <c r="O58" s="21">
        <v>1316</v>
      </c>
      <c r="P58" s="9">
        <f t="shared" si="0"/>
        <v>66.566288929392186</v>
      </c>
      <c r="Q58" s="9">
        <f t="shared" si="1"/>
        <v>58.5466360250416</v>
      </c>
      <c r="R58" s="9">
        <f t="shared" si="1"/>
        <v>12.047619047619047</v>
      </c>
    </row>
    <row r="59" spans="1:18" x14ac:dyDescent="0.2">
      <c r="A59" s="7" t="s">
        <v>119</v>
      </c>
      <c r="B59" s="8" t="s">
        <v>120</v>
      </c>
      <c r="C59" s="7">
        <v>6</v>
      </c>
      <c r="D59" s="7">
        <v>1</v>
      </c>
      <c r="E59" s="7">
        <v>0</v>
      </c>
      <c r="F59" s="21">
        <v>5355</v>
      </c>
      <c r="G59" s="21">
        <v>3824</v>
      </c>
      <c r="H59" s="21">
        <v>3030</v>
      </c>
      <c r="I59" s="21">
        <v>2795</v>
      </c>
      <c r="J59" s="21">
        <v>235</v>
      </c>
      <c r="K59" s="21">
        <v>1292</v>
      </c>
      <c r="L59" s="21">
        <v>196</v>
      </c>
      <c r="M59" s="21">
        <v>457</v>
      </c>
      <c r="N59" s="21">
        <v>445</v>
      </c>
      <c r="O59" s="21">
        <v>194</v>
      </c>
      <c r="P59" s="9">
        <f t="shared" si="0"/>
        <v>79.23640167364016</v>
      </c>
      <c r="Q59" s="9">
        <f t="shared" si="1"/>
        <v>73.091004184100413</v>
      </c>
      <c r="R59" s="9">
        <f t="shared" si="1"/>
        <v>7.7557755775577553</v>
      </c>
    </row>
    <row r="60" spans="1:18" x14ac:dyDescent="0.2">
      <c r="A60" s="7" t="s">
        <v>121</v>
      </c>
      <c r="B60" s="8" t="s">
        <v>122</v>
      </c>
      <c r="C60" s="7">
        <v>6</v>
      </c>
      <c r="D60" s="7">
        <v>1</v>
      </c>
      <c r="E60" s="7">
        <v>0</v>
      </c>
      <c r="F60" s="21">
        <v>28027</v>
      </c>
      <c r="G60" s="21">
        <v>20035</v>
      </c>
      <c r="H60" s="21">
        <v>14373</v>
      </c>
      <c r="I60" s="21">
        <v>12724</v>
      </c>
      <c r="J60" s="21">
        <v>1649</v>
      </c>
      <c r="K60" s="21">
        <v>8714</v>
      </c>
      <c r="L60" s="21">
        <v>1400</v>
      </c>
      <c r="M60" s="21">
        <v>2875</v>
      </c>
      <c r="N60" s="21">
        <v>3142</v>
      </c>
      <c r="O60" s="21">
        <v>1297</v>
      </c>
      <c r="P60" s="9">
        <f t="shared" si="0"/>
        <v>71.739455952083858</v>
      </c>
      <c r="Q60" s="9">
        <f t="shared" si="1"/>
        <v>63.508859495882206</v>
      </c>
      <c r="R60" s="9">
        <f t="shared" si="1"/>
        <v>11.472900577471648</v>
      </c>
    </row>
    <row r="61" spans="1:18" x14ac:dyDescent="0.2">
      <c r="A61" s="7" t="s">
        <v>123</v>
      </c>
      <c r="B61" s="8" t="s">
        <v>124</v>
      </c>
      <c r="C61" s="7">
        <v>6</v>
      </c>
      <c r="D61" s="7">
        <v>1</v>
      </c>
      <c r="E61" s="7">
        <v>0</v>
      </c>
      <c r="F61" s="21">
        <v>80311</v>
      </c>
      <c r="G61" s="21">
        <v>55778</v>
      </c>
      <c r="H61" s="21">
        <v>36860</v>
      </c>
      <c r="I61" s="21">
        <v>32052</v>
      </c>
      <c r="J61" s="21">
        <v>4808</v>
      </c>
      <c r="K61" s="21">
        <v>30851</v>
      </c>
      <c r="L61" s="21">
        <v>4870</v>
      </c>
      <c r="M61" s="21">
        <v>9747</v>
      </c>
      <c r="N61" s="21">
        <v>10963</v>
      </c>
      <c r="O61" s="21">
        <v>5271</v>
      </c>
      <c r="P61" s="9">
        <f t="shared" si="0"/>
        <v>66.083402058159137</v>
      </c>
      <c r="Q61" s="9">
        <f t="shared" si="1"/>
        <v>57.463516081609235</v>
      </c>
      <c r="R61" s="9">
        <f t="shared" si="1"/>
        <v>13.043950081389038</v>
      </c>
    </row>
    <row r="62" spans="1:18" x14ac:dyDescent="0.2">
      <c r="A62" s="7" t="s">
        <v>125</v>
      </c>
      <c r="B62" s="8" t="s">
        <v>126</v>
      </c>
      <c r="C62" s="7">
        <v>6</v>
      </c>
      <c r="D62" s="7">
        <v>1</v>
      </c>
      <c r="E62" s="7">
        <v>0</v>
      </c>
      <c r="F62" s="21">
        <v>43135</v>
      </c>
      <c r="G62" s="21">
        <v>29776</v>
      </c>
      <c r="H62" s="21">
        <v>19984</v>
      </c>
      <c r="I62" s="21">
        <v>17437</v>
      </c>
      <c r="J62" s="21">
        <v>2547</v>
      </c>
      <c r="K62" s="21">
        <v>15558</v>
      </c>
      <c r="L62" s="21">
        <v>2638</v>
      </c>
      <c r="M62" s="21">
        <v>5163</v>
      </c>
      <c r="N62" s="21">
        <v>5556</v>
      </c>
      <c r="O62" s="21">
        <v>2201</v>
      </c>
      <c r="P62" s="9">
        <f t="shared" si="0"/>
        <v>67.114454594304135</v>
      </c>
      <c r="Q62" s="9">
        <f t="shared" si="1"/>
        <v>58.560585706609345</v>
      </c>
      <c r="R62" s="9">
        <f t="shared" si="1"/>
        <v>12.745196156925539</v>
      </c>
    </row>
    <row r="63" spans="1:18" x14ac:dyDescent="0.2">
      <c r="A63" s="7" t="s">
        <v>127</v>
      </c>
      <c r="B63" s="8" t="s">
        <v>128</v>
      </c>
      <c r="C63" s="7">
        <v>6</v>
      </c>
      <c r="D63" s="7">
        <v>1</v>
      </c>
      <c r="E63" s="7">
        <v>0</v>
      </c>
      <c r="F63" s="21">
        <v>12025</v>
      </c>
      <c r="G63" s="21">
        <v>8431</v>
      </c>
      <c r="H63" s="21">
        <v>5974</v>
      </c>
      <c r="I63" s="21">
        <v>5252</v>
      </c>
      <c r="J63" s="21">
        <v>722</v>
      </c>
      <c r="K63" s="21">
        <v>3767</v>
      </c>
      <c r="L63" s="21">
        <v>597</v>
      </c>
      <c r="M63" s="21">
        <v>1322</v>
      </c>
      <c r="N63" s="21">
        <v>1269</v>
      </c>
      <c r="O63" s="21">
        <v>579</v>
      </c>
      <c r="P63" s="9">
        <f t="shared" si="0"/>
        <v>70.857549519629941</v>
      </c>
      <c r="Q63" s="9">
        <f t="shared" si="1"/>
        <v>62.293915312537059</v>
      </c>
      <c r="R63" s="9">
        <f t="shared" si="1"/>
        <v>12.085704720455306</v>
      </c>
    </row>
    <row r="64" spans="1:18" x14ac:dyDescent="0.2">
      <c r="A64" s="7" t="s">
        <v>129</v>
      </c>
      <c r="B64" s="8" t="s">
        <v>130</v>
      </c>
      <c r="C64" s="7">
        <v>7</v>
      </c>
      <c r="D64" s="7">
        <v>1</v>
      </c>
      <c r="E64" s="7">
        <v>1</v>
      </c>
      <c r="F64" s="21">
        <v>20987</v>
      </c>
      <c r="G64" s="21">
        <v>13428</v>
      </c>
      <c r="H64" s="21">
        <v>9965</v>
      </c>
      <c r="I64" s="21">
        <v>9151</v>
      </c>
      <c r="J64" s="21">
        <v>814</v>
      </c>
      <c r="K64" s="21">
        <v>8702</v>
      </c>
      <c r="L64" s="21">
        <v>1374</v>
      </c>
      <c r="M64" s="21">
        <v>1464</v>
      </c>
      <c r="N64" s="21">
        <v>4842</v>
      </c>
      <c r="O64" s="21">
        <v>1022</v>
      </c>
      <c r="P64" s="9">
        <f t="shared" si="0"/>
        <v>74.210604706583254</v>
      </c>
      <c r="Q64" s="9">
        <f t="shared" si="1"/>
        <v>68.148644623175457</v>
      </c>
      <c r="R64" s="9">
        <f t="shared" si="1"/>
        <v>8.1685900652282992</v>
      </c>
    </row>
    <row r="65" spans="1:18" x14ac:dyDescent="0.2">
      <c r="A65" s="7" t="s">
        <v>131</v>
      </c>
      <c r="B65" s="8" t="s">
        <v>132</v>
      </c>
      <c r="C65" s="7">
        <v>7</v>
      </c>
      <c r="D65" s="7">
        <v>1</v>
      </c>
      <c r="E65" s="7">
        <v>1</v>
      </c>
      <c r="F65" s="21">
        <v>45256</v>
      </c>
      <c r="G65" s="21">
        <v>27834</v>
      </c>
      <c r="H65" s="21">
        <v>20372</v>
      </c>
      <c r="I65" s="21">
        <v>18663</v>
      </c>
      <c r="J65" s="21">
        <v>1709</v>
      </c>
      <c r="K65" s="21">
        <v>19741</v>
      </c>
      <c r="L65" s="21">
        <v>2919</v>
      </c>
      <c r="M65" s="21">
        <v>3748</v>
      </c>
      <c r="N65" s="21">
        <v>11022</v>
      </c>
      <c r="O65" s="21">
        <v>2052</v>
      </c>
      <c r="P65" s="9">
        <f t="shared" si="0"/>
        <v>73.191061291945104</v>
      </c>
      <c r="Q65" s="9">
        <f t="shared" si="1"/>
        <v>67.051088596680316</v>
      </c>
      <c r="R65" s="9">
        <f t="shared" si="1"/>
        <v>8.3889652464166513</v>
      </c>
    </row>
    <row r="66" spans="1:18" x14ac:dyDescent="0.2">
      <c r="A66" s="7" t="s">
        <v>133</v>
      </c>
      <c r="B66" s="8" t="s">
        <v>134</v>
      </c>
      <c r="C66" s="7">
        <v>7</v>
      </c>
      <c r="D66" s="7">
        <v>1</v>
      </c>
      <c r="E66" s="7">
        <v>1</v>
      </c>
      <c r="F66" s="21">
        <v>1821</v>
      </c>
      <c r="G66" s="21">
        <v>1247</v>
      </c>
      <c r="H66" s="21">
        <v>881</v>
      </c>
      <c r="I66" s="21">
        <v>758</v>
      </c>
      <c r="J66" s="21">
        <v>123</v>
      </c>
      <c r="K66" s="21">
        <v>626</v>
      </c>
      <c r="L66" s="21">
        <v>112</v>
      </c>
      <c r="M66" s="21">
        <v>176</v>
      </c>
      <c r="N66" s="21">
        <v>218</v>
      </c>
      <c r="O66" s="21">
        <v>120</v>
      </c>
      <c r="P66" s="9">
        <f t="shared" si="0"/>
        <v>70.649558941459503</v>
      </c>
      <c r="Q66" s="9">
        <f t="shared" si="1"/>
        <v>60.785886126704092</v>
      </c>
      <c r="R66" s="9">
        <f t="shared" si="1"/>
        <v>13.961407491486947</v>
      </c>
    </row>
    <row r="67" spans="1:18" x14ac:dyDescent="0.2">
      <c r="A67" s="7" t="s">
        <v>135</v>
      </c>
      <c r="B67" s="8" t="s">
        <v>136</v>
      </c>
      <c r="C67" s="7">
        <v>7</v>
      </c>
      <c r="D67" s="7">
        <v>1</v>
      </c>
      <c r="E67" s="7">
        <v>1</v>
      </c>
      <c r="F67" s="21">
        <v>26397</v>
      </c>
      <c r="G67" s="21">
        <v>16672</v>
      </c>
      <c r="H67" s="21">
        <v>12346</v>
      </c>
      <c r="I67" s="21">
        <v>11385</v>
      </c>
      <c r="J67" s="21">
        <v>961</v>
      </c>
      <c r="K67" s="21">
        <v>11154</v>
      </c>
      <c r="L67" s="21">
        <v>1949</v>
      </c>
      <c r="M67" s="21">
        <v>1751</v>
      </c>
      <c r="N67" s="21">
        <v>6206</v>
      </c>
      <c r="O67" s="21">
        <v>1248</v>
      </c>
      <c r="P67" s="9">
        <f t="shared" ref="P67:P130" si="2">H67/G67*100</f>
        <v>74.05230326295586</v>
      </c>
      <c r="Q67" s="9">
        <f t="shared" ref="Q67:R130" si="3">I67/G67*100</f>
        <v>68.288147792706326</v>
      </c>
      <c r="R67" s="9">
        <f t="shared" si="3"/>
        <v>7.7838976186619142</v>
      </c>
    </row>
    <row r="68" spans="1:18" x14ac:dyDescent="0.2">
      <c r="A68" s="7" t="s">
        <v>137</v>
      </c>
      <c r="B68" s="8" t="s">
        <v>138</v>
      </c>
      <c r="C68" s="7">
        <v>7</v>
      </c>
      <c r="D68" s="7">
        <v>1</v>
      </c>
      <c r="E68" s="7">
        <v>1</v>
      </c>
      <c r="F68" s="21">
        <v>21825</v>
      </c>
      <c r="G68" s="21">
        <v>13509</v>
      </c>
      <c r="H68" s="21">
        <v>10024</v>
      </c>
      <c r="I68" s="21">
        <v>9286</v>
      </c>
      <c r="J68" s="21">
        <v>738</v>
      </c>
      <c r="K68" s="21">
        <v>9089</v>
      </c>
      <c r="L68" s="21">
        <v>1577</v>
      </c>
      <c r="M68" s="21">
        <v>1550</v>
      </c>
      <c r="N68" s="21">
        <v>4998</v>
      </c>
      <c r="O68" s="21">
        <v>964</v>
      </c>
      <c r="P68" s="9">
        <f t="shared" si="2"/>
        <v>74.202383596121109</v>
      </c>
      <c r="Q68" s="9">
        <f t="shared" si="3"/>
        <v>68.739358945887929</v>
      </c>
      <c r="R68" s="9">
        <f t="shared" si="3"/>
        <v>7.362330407023145</v>
      </c>
    </row>
    <row r="69" spans="1:18" x14ac:dyDescent="0.2">
      <c r="A69" s="7" t="s">
        <v>139</v>
      </c>
      <c r="B69" s="8" t="s">
        <v>140</v>
      </c>
      <c r="C69" s="7">
        <v>7</v>
      </c>
      <c r="D69" s="7">
        <v>1</v>
      </c>
      <c r="E69" s="7">
        <v>1</v>
      </c>
      <c r="F69" s="21">
        <v>50982</v>
      </c>
      <c r="G69" s="21">
        <v>30345</v>
      </c>
      <c r="H69" s="21">
        <v>21584</v>
      </c>
      <c r="I69" s="21">
        <v>19444</v>
      </c>
      <c r="J69" s="21">
        <v>2140</v>
      </c>
      <c r="K69" s="21">
        <v>23907</v>
      </c>
      <c r="L69" s="21">
        <v>2805</v>
      </c>
      <c r="M69" s="21">
        <v>5706</v>
      </c>
      <c r="N69" s="21">
        <v>12495</v>
      </c>
      <c r="O69" s="21">
        <v>2901</v>
      </c>
      <c r="P69" s="9">
        <f t="shared" si="2"/>
        <v>71.128686768825176</v>
      </c>
      <c r="Q69" s="9">
        <f t="shared" si="3"/>
        <v>64.076454111056194</v>
      </c>
      <c r="R69" s="9">
        <f t="shared" si="3"/>
        <v>9.9147516679021503</v>
      </c>
    </row>
    <row r="70" spans="1:18" x14ac:dyDescent="0.2">
      <c r="A70" s="7" t="s">
        <v>141</v>
      </c>
      <c r="B70" s="8" t="s">
        <v>142</v>
      </c>
      <c r="C70" s="7">
        <v>7</v>
      </c>
      <c r="D70" s="7">
        <v>1</v>
      </c>
      <c r="E70" s="7">
        <v>1</v>
      </c>
      <c r="F70" s="21">
        <v>28783</v>
      </c>
      <c r="G70" s="21">
        <v>17781</v>
      </c>
      <c r="H70" s="21">
        <v>12563</v>
      </c>
      <c r="I70" s="21">
        <v>11494</v>
      </c>
      <c r="J70" s="21">
        <v>1069</v>
      </c>
      <c r="K70" s="21">
        <v>12688</v>
      </c>
      <c r="L70" s="21">
        <v>1966</v>
      </c>
      <c r="M70" s="21">
        <v>2705</v>
      </c>
      <c r="N70" s="21">
        <v>6603</v>
      </c>
      <c r="O70" s="21">
        <v>1414</v>
      </c>
      <c r="P70" s="9">
        <f t="shared" si="2"/>
        <v>70.654068950002809</v>
      </c>
      <c r="Q70" s="9">
        <f t="shared" si="3"/>
        <v>64.642033631404303</v>
      </c>
      <c r="R70" s="9">
        <f t="shared" si="3"/>
        <v>8.5091140651118362</v>
      </c>
    </row>
    <row r="71" spans="1:18" x14ac:dyDescent="0.2">
      <c r="A71" s="7" t="s">
        <v>143</v>
      </c>
      <c r="B71" s="8" t="s">
        <v>144</v>
      </c>
      <c r="C71" s="7">
        <v>7</v>
      </c>
      <c r="D71" s="7">
        <v>1</v>
      </c>
      <c r="E71" s="7">
        <v>1</v>
      </c>
      <c r="F71" s="21">
        <v>10336</v>
      </c>
      <c r="G71" s="21">
        <v>6750</v>
      </c>
      <c r="H71" s="21">
        <v>4915</v>
      </c>
      <c r="I71" s="21">
        <v>4498</v>
      </c>
      <c r="J71" s="21">
        <v>417</v>
      </c>
      <c r="K71" s="21">
        <v>3993</v>
      </c>
      <c r="L71" s="21">
        <v>667</v>
      </c>
      <c r="M71" s="21">
        <v>837</v>
      </c>
      <c r="N71" s="21">
        <v>1952</v>
      </c>
      <c r="O71" s="21">
        <v>537</v>
      </c>
      <c r="P71" s="9">
        <f t="shared" si="2"/>
        <v>72.81481481481481</v>
      </c>
      <c r="Q71" s="9">
        <f t="shared" si="3"/>
        <v>66.637037037037032</v>
      </c>
      <c r="R71" s="9">
        <f t="shared" si="3"/>
        <v>8.4842319430315367</v>
      </c>
    </row>
    <row r="72" spans="1:18" x14ac:dyDescent="0.2">
      <c r="A72" s="7" t="s">
        <v>145</v>
      </c>
      <c r="B72" s="8" t="s">
        <v>146</v>
      </c>
      <c r="C72" s="7">
        <v>7</v>
      </c>
      <c r="D72" s="7">
        <v>1</v>
      </c>
      <c r="E72" s="7">
        <v>1</v>
      </c>
      <c r="F72" s="21">
        <v>6472</v>
      </c>
      <c r="G72" s="21">
        <v>4081</v>
      </c>
      <c r="H72" s="21">
        <v>2949</v>
      </c>
      <c r="I72" s="21">
        <v>2688</v>
      </c>
      <c r="J72" s="21">
        <v>261</v>
      </c>
      <c r="K72" s="21">
        <v>2688</v>
      </c>
      <c r="L72" s="21">
        <v>493</v>
      </c>
      <c r="M72" s="21">
        <v>619</v>
      </c>
      <c r="N72" s="21">
        <v>1281</v>
      </c>
      <c r="O72" s="21">
        <v>295</v>
      </c>
      <c r="P72" s="9">
        <f t="shared" si="2"/>
        <v>72.261700563587368</v>
      </c>
      <c r="Q72" s="9">
        <f t="shared" si="3"/>
        <v>65.866209262435689</v>
      </c>
      <c r="R72" s="9">
        <f t="shared" si="3"/>
        <v>8.8504577822990846</v>
      </c>
    </row>
    <row r="73" spans="1:18" x14ac:dyDescent="0.2">
      <c r="A73" s="7" t="s">
        <v>147</v>
      </c>
      <c r="B73" s="8" t="s">
        <v>148</v>
      </c>
      <c r="C73" s="7">
        <v>7</v>
      </c>
      <c r="D73" s="7">
        <v>1</v>
      </c>
      <c r="E73" s="7">
        <v>1</v>
      </c>
      <c r="F73" s="21">
        <v>4451</v>
      </c>
      <c r="G73" s="21">
        <v>3073</v>
      </c>
      <c r="H73" s="21">
        <v>2370</v>
      </c>
      <c r="I73" s="21">
        <v>2200</v>
      </c>
      <c r="J73" s="21">
        <v>170</v>
      </c>
      <c r="K73" s="21">
        <v>1198</v>
      </c>
      <c r="L73" s="21">
        <v>252</v>
      </c>
      <c r="M73" s="21">
        <v>292</v>
      </c>
      <c r="N73" s="21">
        <v>493</v>
      </c>
      <c r="O73" s="21">
        <v>161</v>
      </c>
      <c r="P73" s="9">
        <f t="shared" si="2"/>
        <v>77.123332248616975</v>
      </c>
      <c r="Q73" s="9">
        <f t="shared" si="3"/>
        <v>71.59127888057273</v>
      </c>
      <c r="R73" s="9">
        <f t="shared" si="3"/>
        <v>7.1729957805907167</v>
      </c>
    </row>
    <row r="74" spans="1:18" x14ac:dyDescent="0.2">
      <c r="A74" s="7" t="s">
        <v>149</v>
      </c>
      <c r="B74" s="8" t="s">
        <v>150</v>
      </c>
      <c r="C74" s="7">
        <v>7</v>
      </c>
      <c r="D74" s="7">
        <v>1</v>
      </c>
      <c r="E74" s="7">
        <v>1</v>
      </c>
      <c r="F74" s="21">
        <v>20839</v>
      </c>
      <c r="G74" s="21">
        <v>14941</v>
      </c>
      <c r="H74" s="21">
        <v>10323</v>
      </c>
      <c r="I74" s="21">
        <v>9207</v>
      </c>
      <c r="J74" s="21">
        <v>1116</v>
      </c>
      <c r="K74" s="21">
        <v>8365</v>
      </c>
      <c r="L74" s="21">
        <v>1626</v>
      </c>
      <c r="M74" s="21">
        <v>1892</v>
      </c>
      <c r="N74" s="21">
        <v>3859</v>
      </c>
      <c r="O74" s="21">
        <v>988</v>
      </c>
      <c r="P74" s="9">
        <f t="shared" si="2"/>
        <v>69.091760926310158</v>
      </c>
      <c r="Q74" s="9">
        <f t="shared" si="3"/>
        <v>61.622381366709057</v>
      </c>
      <c r="R74" s="9">
        <f t="shared" si="3"/>
        <v>10.810810810810811</v>
      </c>
    </row>
    <row r="75" spans="1:18" x14ac:dyDescent="0.2">
      <c r="A75" s="7" t="s">
        <v>151</v>
      </c>
      <c r="B75" s="8" t="s">
        <v>152</v>
      </c>
      <c r="C75" s="7">
        <v>7</v>
      </c>
      <c r="D75" s="7">
        <v>1</v>
      </c>
      <c r="E75" s="7">
        <v>0</v>
      </c>
      <c r="F75" s="21">
        <v>6137</v>
      </c>
      <c r="G75" s="21">
        <v>4318</v>
      </c>
      <c r="H75" s="21">
        <v>3062</v>
      </c>
      <c r="I75" s="21">
        <v>2700</v>
      </c>
      <c r="J75" s="21">
        <v>362</v>
      </c>
      <c r="K75" s="21">
        <v>2119</v>
      </c>
      <c r="L75" s="21">
        <v>391</v>
      </c>
      <c r="M75" s="21">
        <v>621</v>
      </c>
      <c r="N75" s="21">
        <v>805</v>
      </c>
      <c r="O75" s="21">
        <v>302</v>
      </c>
      <c r="P75" s="9">
        <f t="shared" si="2"/>
        <v>70.912459471977769</v>
      </c>
      <c r="Q75" s="9">
        <f t="shared" si="3"/>
        <v>62.528948587308939</v>
      </c>
      <c r="R75" s="9">
        <f t="shared" si="3"/>
        <v>11.822338340953625</v>
      </c>
    </row>
    <row r="76" spans="1:18" x14ac:dyDescent="0.2">
      <c r="A76" s="7" t="s">
        <v>153</v>
      </c>
      <c r="B76" s="8" t="s">
        <v>154</v>
      </c>
      <c r="C76" s="7">
        <v>7</v>
      </c>
      <c r="D76" s="7">
        <v>1</v>
      </c>
      <c r="E76" s="7">
        <v>0</v>
      </c>
      <c r="F76" s="21">
        <v>6292</v>
      </c>
      <c r="G76" s="21">
        <v>4223</v>
      </c>
      <c r="H76" s="21">
        <v>2969</v>
      </c>
      <c r="I76" s="21">
        <v>2682</v>
      </c>
      <c r="J76" s="21">
        <v>287</v>
      </c>
      <c r="K76" s="21">
        <v>2253</v>
      </c>
      <c r="L76" s="21">
        <v>405</v>
      </c>
      <c r="M76" s="21">
        <v>607</v>
      </c>
      <c r="N76" s="21">
        <v>942</v>
      </c>
      <c r="O76" s="21">
        <v>299</v>
      </c>
      <c r="P76" s="9">
        <f t="shared" si="2"/>
        <v>70.305470044991708</v>
      </c>
      <c r="Q76" s="9">
        <f t="shared" si="3"/>
        <v>63.509353540137347</v>
      </c>
      <c r="R76" s="9">
        <f t="shared" si="3"/>
        <v>9.6665543954193325</v>
      </c>
    </row>
    <row r="77" spans="1:18" x14ac:dyDescent="0.2">
      <c r="A77" s="7" t="s">
        <v>155</v>
      </c>
      <c r="B77" s="8" t="s">
        <v>156</v>
      </c>
      <c r="C77" s="7">
        <v>7</v>
      </c>
      <c r="D77" s="7">
        <v>1</v>
      </c>
      <c r="E77" s="7">
        <v>0</v>
      </c>
      <c r="F77" s="21">
        <v>10099</v>
      </c>
      <c r="G77" s="21">
        <v>6929</v>
      </c>
      <c r="H77" s="21">
        <v>5238</v>
      </c>
      <c r="I77" s="21">
        <v>4834</v>
      </c>
      <c r="J77" s="21">
        <v>404</v>
      </c>
      <c r="K77" s="21">
        <v>2634</v>
      </c>
      <c r="L77" s="21">
        <v>579</v>
      </c>
      <c r="M77" s="21">
        <v>754</v>
      </c>
      <c r="N77" s="21">
        <v>955</v>
      </c>
      <c r="O77" s="21">
        <v>346</v>
      </c>
      <c r="P77" s="9">
        <f t="shared" si="2"/>
        <v>75.595324000577278</v>
      </c>
      <c r="Q77" s="9">
        <f t="shared" si="3"/>
        <v>69.764756819165825</v>
      </c>
      <c r="R77" s="9">
        <f t="shared" si="3"/>
        <v>7.7128675066819392</v>
      </c>
    </row>
    <row r="78" spans="1:18" x14ac:dyDescent="0.2">
      <c r="A78" s="7" t="s">
        <v>157</v>
      </c>
      <c r="B78" s="8" t="s">
        <v>158</v>
      </c>
      <c r="C78" s="7">
        <v>7</v>
      </c>
      <c r="D78" s="7">
        <v>1</v>
      </c>
      <c r="E78" s="7">
        <v>0</v>
      </c>
      <c r="F78" s="21">
        <v>29615</v>
      </c>
      <c r="G78" s="21">
        <v>20332</v>
      </c>
      <c r="H78" s="21">
        <v>14361</v>
      </c>
      <c r="I78" s="21">
        <v>12968</v>
      </c>
      <c r="J78" s="21">
        <v>1393</v>
      </c>
      <c r="K78" s="21">
        <v>10463</v>
      </c>
      <c r="L78" s="21">
        <v>2066</v>
      </c>
      <c r="M78" s="21">
        <v>2709</v>
      </c>
      <c r="N78" s="21">
        <v>4472</v>
      </c>
      <c r="O78" s="21">
        <v>1216</v>
      </c>
      <c r="P78" s="9">
        <f t="shared" si="2"/>
        <v>70.632500491835529</v>
      </c>
      <c r="Q78" s="9">
        <f t="shared" si="3"/>
        <v>63.781231556167619</v>
      </c>
      <c r="R78" s="9">
        <f t="shared" si="3"/>
        <v>9.6998816238423498</v>
      </c>
    </row>
    <row r="79" spans="1:18" x14ac:dyDescent="0.2">
      <c r="A79" s="7" t="s">
        <v>159</v>
      </c>
      <c r="B79" s="8" t="s">
        <v>160</v>
      </c>
      <c r="C79" s="7">
        <v>7</v>
      </c>
      <c r="D79" s="7">
        <v>0</v>
      </c>
      <c r="E79" s="7">
        <v>0</v>
      </c>
      <c r="F79" s="21">
        <v>80</v>
      </c>
      <c r="G79" s="21">
        <v>55</v>
      </c>
      <c r="H79" s="21">
        <v>42</v>
      </c>
      <c r="I79" s="21">
        <v>37</v>
      </c>
      <c r="J79" s="21">
        <v>5</v>
      </c>
      <c r="K79" s="21">
        <v>19</v>
      </c>
      <c r="L79" s="21">
        <v>4</v>
      </c>
      <c r="M79" s="21">
        <v>9</v>
      </c>
      <c r="N79" s="21">
        <v>5</v>
      </c>
      <c r="O79" s="21">
        <v>1</v>
      </c>
      <c r="P79" s="9">
        <f t="shared" si="2"/>
        <v>76.363636363636374</v>
      </c>
      <c r="Q79" s="9">
        <f t="shared" si="3"/>
        <v>67.272727272727266</v>
      </c>
      <c r="R79" s="9">
        <f t="shared" si="3"/>
        <v>11.904761904761903</v>
      </c>
    </row>
    <row r="80" spans="1:18" x14ac:dyDescent="0.2">
      <c r="A80" s="7" t="s">
        <v>161</v>
      </c>
      <c r="B80" s="8" t="s">
        <v>162</v>
      </c>
      <c r="C80" s="7">
        <v>8</v>
      </c>
      <c r="D80" s="7">
        <v>1</v>
      </c>
      <c r="E80" s="7">
        <v>1</v>
      </c>
      <c r="F80" s="21">
        <v>7288</v>
      </c>
      <c r="G80" s="21">
        <v>4595</v>
      </c>
      <c r="H80" s="21">
        <v>3425</v>
      </c>
      <c r="I80" s="21">
        <v>3130</v>
      </c>
      <c r="J80" s="21">
        <v>295</v>
      </c>
      <c r="K80" s="21">
        <v>2993</v>
      </c>
      <c r="L80" s="21">
        <v>366</v>
      </c>
      <c r="M80" s="21">
        <v>626</v>
      </c>
      <c r="N80" s="21">
        <v>1595</v>
      </c>
      <c r="O80" s="21">
        <v>406</v>
      </c>
      <c r="P80" s="9">
        <f t="shared" si="2"/>
        <v>74.537540805223074</v>
      </c>
      <c r="Q80" s="9">
        <f t="shared" si="3"/>
        <v>68.117519042437436</v>
      </c>
      <c r="R80" s="9">
        <f t="shared" si="3"/>
        <v>8.6131386861313874</v>
      </c>
    </row>
    <row r="81" spans="1:18" x14ac:dyDescent="0.2">
      <c r="A81" s="7" t="s">
        <v>163</v>
      </c>
      <c r="B81" s="8" t="s">
        <v>164</v>
      </c>
      <c r="C81" s="7">
        <v>8</v>
      </c>
      <c r="D81" s="7">
        <v>1</v>
      </c>
      <c r="E81" s="7">
        <v>1</v>
      </c>
      <c r="F81" s="21">
        <v>7580</v>
      </c>
      <c r="G81" s="21">
        <v>4567</v>
      </c>
      <c r="H81" s="21">
        <v>3269</v>
      </c>
      <c r="I81" s="21">
        <v>2968</v>
      </c>
      <c r="J81" s="21">
        <v>301</v>
      </c>
      <c r="K81" s="21">
        <v>3486</v>
      </c>
      <c r="L81" s="21">
        <v>488</v>
      </c>
      <c r="M81" s="21">
        <v>670</v>
      </c>
      <c r="N81" s="21">
        <v>1860</v>
      </c>
      <c r="O81" s="21">
        <v>468</v>
      </c>
      <c r="P81" s="9">
        <f t="shared" si="2"/>
        <v>71.578716881979418</v>
      </c>
      <c r="Q81" s="9">
        <f t="shared" si="3"/>
        <v>64.987957083424561</v>
      </c>
      <c r="R81" s="9">
        <f t="shared" si="3"/>
        <v>9.2077087794432551</v>
      </c>
    </row>
    <row r="82" spans="1:18" x14ac:dyDescent="0.2">
      <c r="A82" s="7" t="s">
        <v>165</v>
      </c>
      <c r="B82" s="8" t="s">
        <v>166</v>
      </c>
      <c r="C82" s="7">
        <v>8</v>
      </c>
      <c r="D82" s="7">
        <v>1</v>
      </c>
      <c r="E82" s="7">
        <v>1</v>
      </c>
      <c r="F82" s="21">
        <v>42555</v>
      </c>
      <c r="G82" s="21">
        <v>25829</v>
      </c>
      <c r="H82" s="21">
        <v>18856</v>
      </c>
      <c r="I82" s="21">
        <v>17242</v>
      </c>
      <c r="J82" s="21">
        <v>1614</v>
      </c>
      <c r="K82" s="21">
        <v>18821</v>
      </c>
      <c r="L82" s="21">
        <v>2573</v>
      </c>
      <c r="M82" s="21">
        <v>3494</v>
      </c>
      <c r="N82" s="21">
        <v>10412</v>
      </c>
      <c r="O82" s="21">
        <v>2342</v>
      </c>
      <c r="P82" s="9">
        <f t="shared" si="2"/>
        <v>73.003213442254832</v>
      </c>
      <c r="Q82" s="9">
        <f t="shared" si="3"/>
        <v>66.754423322621861</v>
      </c>
      <c r="R82" s="9">
        <f t="shared" si="3"/>
        <v>8.5596096733135347</v>
      </c>
    </row>
    <row r="83" spans="1:18" x14ac:dyDescent="0.2">
      <c r="A83" s="7" t="s">
        <v>167</v>
      </c>
      <c r="B83" s="8" t="s">
        <v>168</v>
      </c>
      <c r="C83" s="7">
        <v>8</v>
      </c>
      <c r="D83" s="7">
        <v>1</v>
      </c>
      <c r="E83" s="7">
        <v>1</v>
      </c>
      <c r="F83" s="21">
        <v>5000</v>
      </c>
      <c r="G83" s="21">
        <v>2889</v>
      </c>
      <c r="H83" s="21">
        <v>2162</v>
      </c>
      <c r="I83" s="21">
        <v>2043</v>
      </c>
      <c r="J83" s="21">
        <v>119</v>
      </c>
      <c r="K83" s="21">
        <v>2158</v>
      </c>
      <c r="L83" s="21">
        <v>381</v>
      </c>
      <c r="M83" s="21">
        <v>345</v>
      </c>
      <c r="N83" s="21">
        <v>1243</v>
      </c>
      <c r="O83" s="21">
        <v>189</v>
      </c>
      <c r="P83" s="9">
        <f t="shared" si="2"/>
        <v>74.835583246798194</v>
      </c>
      <c r="Q83" s="9">
        <f t="shared" si="3"/>
        <v>70.716510903426794</v>
      </c>
      <c r="R83" s="9">
        <f t="shared" si="3"/>
        <v>5.5041628122109154</v>
      </c>
    </row>
    <row r="84" spans="1:18" x14ac:dyDescent="0.2">
      <c r="A84" s="7" t="s">
        <v>169</v>
      </c>
      <c r="B84" s="8" t="s">
        <v>170</v>
      </c>
      <c r="C84" s="7">
        <v>8</v>
      </c>
      <c r="D84" s="7">
        <v>1</v>
      </c>
      <c r="E84" s="7">
        <v>1</v>
      </c>
      <c r="F84" s="21">
        <v>31360</v>
      </c>
      <c r="G84" s="21">
        <v>19145</v>
      </c>
      <c r="H84" s="21">
        <v>14032</v>
      </c>
      <c r="I84" s="21">
        <v>13032</v>
      </c>
      <c r="J84" s="21">
        <v>1000</v>
      </c>
      <c r="K84" s="21">
        <v>13269</v>
      </c>
      <c r="L84" s="21">
        <v>2108</v>
      </c>
      <c r="M84" s="21">
        <v>2329</v>
      </c>
      <c r="N84" s="21">
        <v>7383</v>
      </c>
      <c r="O84" s="21">
        <v>1449</v>
      </c>
      <c r="P84" s="9">
        <f t="shared" si="2"/>
        <v>73.293288064768873</v>
      </c>
      <c r="Q84" s="9">
        <f t="shared" si="3"/>
        <v>68.069992165056149</v>
      </c>
      <c r="R84" s="9">
        <f t="shared" si="3"/>
        <v>7.1265678449258836</v>
      </c>
    </row>
    <row r="85" spans="1:18" x14ac:dyDescent="0.2">
      <c r="A85" s="7" t="s">
        <v>171</v>
      </c>
      <c r="B85" s="8" t="s">
        <v>172</v>
      </c>
      <c r="C85" s="7">
        <v>8</v>
      </c>
      <c r="D85" s="7">
        <v>1</v>
      </c>
      <c r="E85" s="7">
        <v>1</v>
      </c>
      <c r="F85" s="21">
        <v>11595</v>
      </c>
      <c r="G85" s="21">
        <v>7641</v>
      </c>
      <c r="H85" s="21">
        <v>5456</v>
      </c>
      <c r="I85" s="21">
        <v>5106</v>
      </c>
      <c r="J85" s="21">
        <v>350</v>
      </c>
      <c r="K85" s="21">
        <v>4586</v>
      </c>
      <c r="L85" s="21">
        <v>1022</v>
      </c>
      <c r="M85" s="21">
        <v>770</v>
      </c>
      <c r="N85" s="21">
        <v>2317</v>
      </c>
      <c r="O85" s="21">
        <v>477</v>
      </c>
      <c r="P85" s="9">
        <f t="shared" si="2"/>
        <v>71.404266457269998</v>
      </c>
      <c r="Q85" s="9">
        <f t="shared" si="3"/>
        <v>66.823714173537496</v>
      </c>
      <c r="R85" s="9">
        <f t="shared" si="3"/>
        <v>6.4149560117302054</v>
      </c>
    </row>
    <row r="86" spans="1:18" x14ac:dyDescent="0.2">
      <c r="A86" s="7" t="s">
        <v>173</v>
      </c>
      <c r="B86" s="8" t="s">
        <v>174</v>
      </c>
      <c r="C86" s="7">
        <v>8</v>
      </c>
      <c r="D86" s="7">
        <v>1</v>
      </c>
      <c r="E86" s="7">
        <v>1</v>
      </c>
      <c r="F86" s="21">
        <v>15983</v>
      </c>
      <c r="G86" s="21">
        <v>10444</v>
      </c>
      <c r="H86" s="21">
        <v>7393</v>
      </c>
      <c r="I86" s="21">
        <v>6878</v>
      </c>
      <c r="J86" s="21">
        <v>515</v>
      </c>
      <c r="K86" s="21">
        <v>6433</v>
      </c>
      <c r="L86" s="21">
        <v>1331</v>
      </c>
      <c r="M86" s="21">
        <v>1018</v>
      </c>
      <c r="N86" s="21">
        <v>3574</v>
      </c>
      <c r="O86" s="21">
        <v>510</v>
      </c>
      <c r="P86" s="9">
        <f t="shared" si="2"/>
        <v>70.787054768288016</v>
      </c>
      <c r="Q86" s="9">
        <f t="shared" si="3"/>
        <v>65.855993872079665</v>
      </c>
      <c r="R86" s="9">
        <f t="shared" si="3"/>
        <v>6.9660489652373867</v>
      </c>
    </row>
    <row r="87" spans="1:18" x14ac:dyDescent="0.2">
      <c r="A87" s="7" t="s">
        <v>175</v>
      </c>
      <c r="B87" s="8" t="s">
        <v>176</v>
      </c>
      <c r="C87" s="7">
        <v>8</v>
      </c>
      <c r="D87" s="7">
        <v>1</v>
      </c>
      <c r="E87" s="7">
        <v>1</v>
      </c>
      <c r="F87" s="21">
        <v>2389</v>
      </c>
      <c r="G87" s="21">
        <v>1579</v>
      </c>
      <c r="H87" s="21">
        <v>1119</v>
      </c>
      <c r="I87" s="21">
        <v>1043</v>
      </c>
      <c r="J87" s="21">
        <v>76</v>
      </c>
      <c r="K87" s="21">
        <v>964</v>
      </c>
      <c r="L87" s="21">
        <v>168</v>
      </c>
      <c r="M87" s="21">
        <v>206</v>
      </c>
      <c r="N87" s="21">
        <v>424</v>
      </c>
      <c r="O87" s="21">
        <v>166</v>
      </c>
      <c r="P87" s="9">
        <f t="shared" si="2"/>
        <v>70.867637745408487</v>
      </c>
      <c r="Q87" s="9">
        <f t="shared" si="3"/>
        <v>66.05446485117163</v>
      </c>
      <c r="R87" s="9">
        <f t="shared" si="3"/>
        <v>6.7917783735478103</v>
      </c>
    </row>
    <row r="88" spans="1:18" x14ac:dyDescent="0.2">
      <c r="A88" s="7" t="s">
        <v>177</v>
      </c>
      <c r="B88" s="8" t="s">
        <v>178</v>
      </c>
      <c r="C88" s="7">
        <v>8</v>
      </c>
      <c r="D88" s="7">
        <v>1</v>
      </c>
      <c r="E88" s="7">
        <v>0</v>
      </c>
      <c r="F88" s="21">
        <v>642</v>
      </c>
      <c r="G88" s="21">
        <v>431</v>
      </c>
      <c r="H88" s="21">
        <v>294</v>
      </c>
      <c r="I88" s="21">
        <v>243</v>
      </c>
      <c r="J88" s="21">
        <v>51</v>
      </c>
      <c r="K88" s="21">
        <v>221</v>
      </c>
      <c r="L88" s="21">
        <v>41</v>
      </c>
      <c r="M88" s="21">
        <v>81</v>
      </c>
      <c r="N88" s="21">
        <v>70</v>
      </c>
      <c r="O88" s="21">
        <v>29</v>
      </c>
      <c r="P88" s="9">
        <f t="shared" si="2"/>
        <v>68.213457076566129</v>
      </c>
      <c r="Q88" s="9">
        <f t="shared" si="3"/>
        <v>56.380510440835266</v>
      </c>
      <c r="R88" s="9">
        <f t="shared" si="3"/>
        <v>17.346938775510203</v>
      </c>
    </row>
    <row r="89" spans="1:18" x14ac:dyDescent="0.2">
      <c r="A89" s="7" t="s">
        <v>179</v>
      </c>
      <c r="B89" s="8" t="s">
        <v>180</v>
      </c>
      <c r="C89" s="7">
        <v>9</v>
      </c>
      <c r="D89" s="7">
        <v>1</v>
      </c>
      <c r="E89" s="7">
        <v>1</v>
      </c>
      <c r="F89" s="21">
        <v>8020</v>
      </c>
      <c r="G89" s="21">
        <v>4735</v>
      </c>
      <c r="H89" s="21">
        <v>3463</v>
      </c>
      <c r="I89" s="21">
        <v>3255</v>
      </c>
      <c r="J89" s="21">
        <v>208</v>
      </c>
      <c r="K89" s="21">
        <v>3494</v>
      </c>
      <c r="L89" s="21">
        <v>754</v>
      </c>
      <c r="M89" s="21">
        <v>638</v>
      </c>
      <c r="N89" s="21">
        <v>1673</v>
      </c>
      <c r="O89" s="21">
        <v>429</v>
      </c>
      <c r="P89" s="9">
        <f t="shared" si="2"/>
        <v>73.13621964097149</v>
      </c>
      <c r="Q89" s="9">
        <f t="shared" si="3"/>
        <v>68.743400211193233</v>
      </c>
      <c r="R89" s="9">
        <f t="shared" si="3"/>
        <v>6.0063528732313021</v>
      </c>
    </row>
    <row r="90" spans="1:18" x14ac:dyDescent="0.2">
      <c r="A90" s="7" t="s">
        <v>181</v>
      </c>
      <c r="B90" s="8" t="s">
        <v>182</v>
      </c>
      <c r="C90" s="7">
        <v>9</v>
      </c>
      <c r="D90" s="7">
        <v>1</v>
      </c>
      <c r="E90" s="7">
        <v>1</v>
      </c>
      <c r="F90" s="21">
        <v>9491</v>
      </c>
      <c r="G90" s="21">
        <v>5758</v>
      </c>
      <c r="H90" s="21">
        <v>4181</v>
      </c>
      <c r="I90" s="21">
        <v>3883</v>
      </c>
      <c r="J90" s="21">
        <v>298</v>
      </c>
      <c r="K90" s="21">
        <v>4043</v>
      </c>
      <c r="L90" s="21">
        <v>743</v>
      </c>
      <c r="M90" s="21">
        <v>666</v>
      </c>
      <c r="N90" s="21">
        <v>2242</v>
      </c>
      <c r="O90" s="21">
        <v>392</v>
      </c>
      <c r="P90" s="9">
        <f t="shared" si="2"/>
        <v>72.612018061827015</v>
      </c>
      <c r="Q90" s="9">
        <f t="shared" si="3"/>
        <v>67.436609934004863</v>
      </c>
      <c r="R90" s="9">
        <f t="shared" si="3"/>
        <v>7.1274814637646493</v>
      </c>
    </row>
    <row r="91" spans="1:18" x14ac:dyDescent="0.2">
      <c r="A91" s="7" t="s">
        <v>183</v>
      </c>
      <c r="B91" s="8" t="s">
        <v>184</v>
      </c>
      <c r="C91" s="7">
        <v>9</v>
      </c>
      <c r="D91" s="7">
        <v>1</v>
      </c>
      <c r="E91" s="7">
        <v>1</v>
      </c>
      <c r="F91" s="21">
        <v>38500</v>
      </c>
      <c r="G91" s="21">
        <v>25675</v>
      </c>
      <c r="H91" s="21">
        <v>18789</v>
      </c>
      <c r="I91" s="21">
        <v>17479</v>
      </c>
      <c r="J91" s="21">
        <v>1310</v>
      </c>
      <c r="K91" s="21">
        <v>13732</v>
      </c>
      <c r="L91" s="21">
        <v>3114</v>
      </c>
      <c r="M91" s="21">
        <v>2669</v>
      </c>
      <c r="N91" s="21">
        <v>6484</v>
      </c>
      <c r="O91" s="21">
        <v>1465</v>
      </c>
      <c r="P91" s="9">
        <f t="shared" si="2"/>
        <v>73.180136319376814</v>
      </c>
      <c r="Q91" s="9">
        <f t="shared" si="3"/>
        <v>68.077896786757535</v>
      </c>
      <c r="R91" s="9">
        <f t="shared" si="3"/>
        <v>6.972164564372771</v>
      </c>
    </row>
    <row r="92" spans="1:18" x14ac:dyDescent="0.2">
      <c r="A92" s="7" t="s">
        <v>185</v>
      </c>
      <c r="B92" s="8" t="s">
        <v>186</v>
      </c>
      <c r="C92" s="7">
        <v>9</v>
      </c>
      <c r="D92" s="7">
        <v>1</v>
      </c>
      <c r="E92" s="7">
        <v>1</v>
      </c>
      <c r="F92" s="21">
        <v>23850</v>
      </c>
      <c r="G92" s="21">
        <v>15189</v>
      </c>
      <c r="H92" s="21">
        <v>10347</v>
      </c>
      <c r="I92" s="21">
        <v>9315</v>
      </c>
      <c r="J92" s="21">
        <v>1032</v>
      </c>
      <c r="K92" s="21">
        <v>10562</v>
      </c>
      <c r="L92" s="21">
        <v>1662</v>
      </c>
      <c r="M92" s="21">
        <v>2219</v>
      </c>
      <c r="N92" s="21">
        <v>5340</v>
      </c>
      <c r="O92" s="21">
        <v>1341</v>
      </c>
      <c r="P92" s="9">
        <f t="shared" si="2"/>
        <v>68.121666995852266</v>
      </c>
      <c r="Q92" s="9">
        <f t="shared" si="3"/>
        <v>61.3272763183883</v>
      </c>
      <c r="R92" s="9">
        <f t="shared" si="3"/>
        <v>9.9739054798492326</v>
      </c>
    </row>
    <row r="93" spans="1:18" x14ac:dyDescent="0.2">
      <c r="A93" s="7" t="s">
        <v>187</v>
      </c>
      <c r="B93" s="8" t="s">
        <v>188</v>
      </c>
      <c r="C93" s="7">
        <v>9</v>
      </c>
      <c r="D93" s="7">
        <v>1</v>
      </c>
      <c r="E93" s="7">
        <v>1</v>
      </c>
      <c r="F93" s="21">
        <v>14290</v>
      </c>
      <c r="G93" s="21">
        <v>9549</v>
      </c>
      <c r="H93" s="21">
        <v>6536</v>
      </c>
      <c r="I93" s="21">
        <v>6093</v>
      </c>
      <c r="J93" s="21">
        <v>443</v>
      </c>
      <c r="K93" s="21">
        <v>5761</v>
      </c>
      <c r="L93" s="21">
        <v>1284</v>
      </c>
      <c r="M93" s="21">
        <v>1110</v>
      </c>
      <c r="N93" s="21">
        <v>2899</v>
      </c>
      <c r="O93" s="21">
        <v>468</v>
      </c>
      <c r="P93" s="9">
        <f t="shared" si="2"/>
        <v>68.446957796627913</v>
      </c>
      <c r="Q93" s="9">
        <f t="shared" si="3"/>
        <v>63.807728557964182</v>
      </c>
      <c r="R93" s="9">
        <f t="shared" si="3"/>
        <v>6.7778457772337823</v>
      </c>
    </row>
    <row r="94" spans="1:18" x14ac:dyDescent="0.2">
      <c r="A94" s="7" t="s">
        <v>189</v>
      </c>
      <c r="B94" s="8" t="s">
        <v>190</v>
      </c>
      <c r="C94" s="7">
        <v>9</v>
      </c>
      <c r="D94" s="7">
        <v>1</v>
      </c>
      <c r="E94" s="7">
        <v>0</v>
      </c>
      <c r="F94" s="21">
        <v>9080</v>
      </c>
      <c r="G94" s="21">
        <v>6233</v>
      </c>
      <c r="H94" s="21">
        <v>4642</v>
      </c>
      <c r="I94" s="21">
        <v>4317</v>
      </c>
      <c r="J94" s="21">
        <v>325</v>
      </c>
      <c r="K94" s="21">
        <v>2913</v>
      </c>
      <c r="L94" s="21">
        <v>579</v>
      </c>
      <c r="M94" s="21">
        <v>706</v>
      </c>
      <c r="N94" s="21">
        <v>1240</v>
      </c>
      <c r="O94" s="21">
        <v>388</v>
      </c>
      <c r="P94" s="9">
        <f t="shared" si="2"/>
        <v>74.474570832664838</v>
      </c>
      <c r="Q94" s="9">
        <f t="shared" si="3"/>
        <v>69.260388256056473</v>
      </c>
      <c r="R94" s="9">
        <f t="shared" si="3"/>
        <v>7.0012925463162432</v>
      </c>
    </row>
    <row r="95" spans="1:18" x14ac:dyDescent="0.2">
      <c r="A95" s="7" t="s">
        <v>191</v>
      </c>
      <c r="B95" s="8" t="s">
        <v>192</v>
      </c>
      <c r="C95" s="7">
        <v>9</v>
      </c>
      <c r="D95" s="7">
        <v>1</v>
      </c>
      <c r="E95" s="7">
        <v>0</v>
      </c>
      <c r="F95" s="21">
        <v>24301</v>
      </c>
      <c r="G95" s="21">
        <v>15886</v>
      </c>
      <c r="H95" s="21">
        <v>10904</v>
      </c>
      <c r="I95" s="21">
        <v>9874</v>
      </c>
      <c r="J95" s="21">
        <v>1030</v>
      </c>
      <c r="K95" s="21">
        <v>10472</v>
      </c>
      <c r="L95" s="21">
        <v>1946</v>
      </c>
      <c r="M95" s="21">
        <v>2241</v>
      </c>
      <c r="N95" s="21">
        <v>5093</v>
      </c>
      <c r="O95" s="21">
        <v>1192</v>
      </c>
      <c r="P95" s="9">
        <f t="shared" si="2"/>
        <v>68.639053254437869</v>
      </c>
      <c r="Q95" s="9">
        <f t="shared" si="3"/>
        <v>62.155356918041036</v>
      </c>
      <c r="R95" s="9">
        <f t="shared" si="3"/>
        <v>9.446074834922964</v>
      </c>
    </row>
    <row r="96" spans="1:18" x14ac:dyDescent="0.2">
      <c r="A96" s="7" t="s">
        <v>193</v>
      </c>
      <c r="B96" s="8" t="s">
        <v>194</v>
      </c>
      <c r="C96" s="7">
        <v>9</v>
      </c>
      <c r="D96" s="7">
        <v>1</v>
      </c>
      <c r="E96" s="7">
        <v>0</v>
      </c>
      <c r="F96" s="21">
        <v>24708</v>
      </c>
      <c r="G96" s="21">
        <v>16936</v>
      </c>
      <c r="H96" s="21">
        <v>12156</v>
      </c>
      <c r="I96" s="21">
        <v>11238</v>
      </c>
      <c r="J96" s="21">
        <v>918</v>
      </c>
      <c r="K96" s="21">
        <v>7754</v>
      </c>
      <c r="L96" s="21">
        <v>1814</v>
      </c>
      <c r="M96" s="21">
        <v>1980</v>
      </c>
      <c r="N96" s="21">
        <v>3008</v>
      </c>
      <c r="O96" s="21">
        <v>952</v>
      </c>
      <c r="P96" s="9">
        <f t="shared" si="2"/>
        <v>71.776098252243742</v>
      </c>
      <c r="Q96" s="9">
        <f t="shared" si="3"/>
        <v>66.355692017005197</v>
      </c>
      <c r="R96" s="9">
        <f t="shared" si="3"/>
        <v>7.5518262586377105</v>
      </c>
    </row>
    <row r="97" spans="1:18" x14ac:dyDescent="0.2">
      <c r="A97" s="7" t="s">
        <v>195</v>
      </c>
      <c r="B97" s="8" t="s">
        <v>196</v>
      </c>
      <c r="C97" s="7">
        <v>9</v>
      </c>
      <c r="D97" s="7">
        <v>1</v>
      </c>
      <c r="E97" s="7">
        <v>0</v>
      </c>
      <c r="F97" s="21">
        <v>6594</v>
      </c>
      <c r="G97" s="21">
        <v>4535</v>
      </c>
      <c r="H97" s="21">
        <v>3219</v>
      </c>
      <c r="I97" s="21">
        <v>2952</v>
      </c>
      <c r="J97" s="21">
        <v>267</v>
      </c>
      <c r="K97" s="21">
        <v>2229</v>
      </c>
      <c r="L97" s="21">
        <v>373</v>
      </c>
      <c r="M97" s="21">
        <v>632</v>
      </c>
      <c r="N97" s="21">
        <v>854</v>
      </c>
      <c r="O97" s="21">
        <v>370</v>
      </c>
      <c r="P97" s="9">
        <f t="shared" si="2"/>
        <v>70.981256890848954</v>
      </c>
      <c r="Q97" s="9">
        <f t="shared" si="3"/>
        <v>65.093715545755231</v>
      </c>
      <c r="R97" s="9">
        <f t="shared" si="3"/>
        <v>8.2945013979496736</v>
      </c>
    </row>
    <row r="98" spans="1:18" x14ac:dyDescent="0.2">
      <c r="A98" s="7" t="s">
        <v>197</v>
      </c>
      <c r="B98" s="8" t="s">
        <v>198</v>
      </c>
      <c r="C98" s="7">
        <v>9</v>
      </c>
      <c r="D98" s="7">
        <v>1</v>
      </c>
      <c r="E98" s="7">
        <v>0</v>
      </c>
      <c r="F98" s="21">
        <v>2876</v>
      </c>
      <c r="G98" s="21">
        <v>1994</v>
      </c>
      <c r="H98" s="21">
        <v>1347</v>
      </c>
      <c r="I98" s="21">
        <v>1233</v>
      </c>
      <c r="J98" s="21">
        <v>114</v>
      </c>
      <c r="K98" s="21">
        <v>1008</v>
      </c>
      <c r="L98" s="21">
        <v>167</v>
      </c>
      <c r="M98" s="21">
        <v>335</v>
      </c>
      <c r="N98" s="21">
        <v>372</v>
      </c>
      <c r="O98" s="21">
        <v>134</v>
      </c>
      <c r="P98" s="9">
        <f t="shared" si="2"/>
        <v>67.552657973921768</v>
      </c>
      <c r="Q98" s="9">
        <f t="shared" si="3"/>
        <v>61.835506519558677</v>
      </c>
      <c r="R98" s="9">
        <f t="shared" si="3"/>
        <v>8.463251670378618</v>
      </c>
    </row>
    <row r="99" spans="1:18" x14ac:dyDescent="0.2">
      <c r="A99" s="7" t="s">
        <v>199</v>
      </c>
      <c r="B99" s="8" t="s">
        <v>200</v>
      </c>
      <c r="C99" s="7">
        <v>9</v>
      </c>
      <c r="D99" s="7">
        <v>0</v>
      </c>
      <c r="E99" s="7">
        <v>0</v>
      </c>
      <c r="F99" s="21">
        <v>240</v>
      </c>
      <c r="G99" s="21">
        <v>161</v>
      </c>
      <c r="H99" s="21">
        <v>118</v>
      </c>
      <c r="I99" s="21">
        <v>106</v>
      </c>
      <c r="J99" s="21">
        <v>12</v>
      </c>
      <c r="K99" s="21">
        <v>89</v>
      </c>
      <c r="L99" s="21">
        <v>14</v>
      </c>
      <c r="M99" s="21">
        <v>24</v>
      </c>
      <c r="N99" s="21">
        <v>39</v>
      </c>
      <c r="O99" s="21">
        <v>12</v>
      </c>
      <c r="P99" s="9">
        <f t="shared" si="2"/>
        <v>73.291925465838517</v>
      </c>
      <c r="Q99" s="9">
        <f t="shared" si="3"/>
        <v>65.838509316770185</v>
      </c>
      <c r="R99" s="9">
        <f t="shared" si="3"/>
        <v>10.16949152542373</v>
      </c>
    </row>
    <row r="100" spans="1:18" x14ac:dyDescent="0.2">
      <c r="A100" s="7" t="s">
        <v>201</v>
      </c>
      <c r="B100" s="8" t="s">
        <v>202</v>
      </c>
      <c r="C100" s="7">
        <v>9</v>
      </c>
      <c r="D100" s="7">
        <v>1</v>
      </c>
      <c r="E100" s="7">
        <v>0</v>
      </c>
      <c r="F100" s="21">
        <v>1173</v>
      </c>
      <c r="G100" s="21">
        <v>806</v>
      </c>
      <c r="H100" s="21">
        <v>506</v>
      </c>
      <c r="I100" s="21">
        <v>434</v>
      </c>
      <c r="J100" s="21">
        <v>72</v>
      </c>
      <c r="K100" s="21">
        <v>463</v>
      </c>
      <c r="L100" s="21">
        <v>58</v>
      </c>
      <c r="M100" s="21">
        <v>149</v>
      </c>
      <c r="N100" s="21">
        <v>149</v>
      </c>
      <c r="O100" s="21">
        <v>107</v>
      </c>
      <c r="P100" s="9">
        <f t="shared" si="2"/>
        <v>62.779156327543426</v>
      </c>
      <c r="Q100" s="9">
        <f t="shared" si="3"/>
        <v>53.846153846153847</v>
      </c>
      <c r="R100" s="9">
        <f t="shared" si="3"/>
        <v>14.229249011857709</v>
      </c>
    </row>
    <row r="101" spans="1:18" x14ac:dyDescent="0.2">
      <c r="A101" s="7" t="s">
        <v>203</v>
      </c>
      <c r="B101" s="8" t="s">
        <v>204</v>
      </c>
      <c r="C101" s="7">
        <v>9</v>
      </c>
      <c r="D101" s="7">
        <v>0</v>
      </c>
      <c r="E101" s="7">
        <v>1</v>
      </c>
      <c r="F101" s="21">
        <v>9</v>
      </c>
      <c r="G101" s="21">
        <v>7</v>
      </c>
      <c r="H101" s="21">
        <v>6</v>
      </c>
      <c r="I101" s="21">
        <v>6</v>
      </c>
      <c r="J101" s="21">
        <v>0</v>
      </c>
      <c r="K101" s="21">
        <v>2</v>
      </c>
      <c r="L101" s="21">
        <v>1</v>
      </c>
      <c r="M101" s="21">
        <v>0</v>
      </c>
      <c r="N101" s="21">
        <v>1</v>
      </c>
      <c r="O101" s="21">
        <v>0</v>
      </c>
      <c r="P101" s="9">
        <f t="shared" si="2"/>
        <v>85.714285714285708</v>
      </c>
      <c r="Q101" s="9">
        <f t="shared" si="3"/>
        <v>85.714285714285708</v>
      </c>
      <c r="R101" s="9">
        <f t="shared" si="3"/>
        <v>0</v>
      </c>
    </row>
    <row r="102" spans="1:18" x14ac:dyDescent="0.2">
      <c r="A102" s="7" t="s">
        <v>205</v>
      </c>
      <c r="B102" s="8" t="s">
        <v>206</v>
      </c>
      <c r="C102" s="7">
        <v>10</v>
      </c>
      <c r="D102" s="7">
        <v>1</v>
      </c>
      <c r="E102" s="7">
        <v>0</v>
      </c>
      <c r="F102" s="21">
        <v>15288</v>
      </c>
      <c r="G102" s="21">
        <v>10796</v>
      </c>
      <c r="H102" s="21">
        <v>8619</v>
      </c>
      <c r="I102" s="21">
        <v>7982</v>
      </c>
      <c r="J102" s="21">
        <v>637</v>
      </c>
      <c r="K102" s="21">
        <v>3850</v>
      </c>
      <c r="L102" s="21">
        <v>668</v>
      </c>
      <c r="M102" s="21">
        <v>1011</v>
      </c>
      <c r="N102" s="21">
        <v>1597</v>
      </c>
      <c r="O102" s="21">
        <v>574</v>
      </c>
      <c r="P102" s="9">
        <f t="shared" si="2"/>
        <v>79.835124120044469</v>
      </c>
      <c r="Q102" s="9">
        <f t="shared" si="3"/>
        <v>73.934790663208588</v>
      </c>
      <c r="R102" s="9">
        <f t="shared" si="3"/>
        <v>7.3906485671191557</v>
      </c>
    </row>
    <row r="103" spans="1:18" x14ac:dyDescent="0.2">
      <c r="A103" s="7" t="s">
        <v>207</v>
      </c>
      <c r="B103" s="8" t="s">
        <v>208</v>
      </c>
      <c r="C103" s="7">
        <v>10</v>
      </c>
      <c r="D103" s="7">
        <v>1</v>
      </c>
      <c r="E103" s="7">
        <v>0</v>
      </c>
      <c r="F103" s="21">
        <v>26023</v>
      </c>
      <c r="G103" s="21">
        <v>17533</v>
      </c>
      <c r="H103" s="21">
        <v>12310</v>
      </c>
      <c r="I103" s="21">
        <v>10789</v>
      </c>
      <c r="J103" s="21">
        <v>1521</v>
      </c>
      <c r="K103" s="21">
        <v>9472</v>
      </c>
      <c r="L103" s="21">
        <v>1489</v>
      </c>
      <c r="M103" s="21">
        <v>2666</v>
      </c>
      <c r="N103" s="21">
        <v>3927</v>
      </c>
      <c r="O103" s="21">
        <v>1390</v>
      </c>
      <c r="P103" s="9">
        <f t="shared" si="2"/>
        <v>70.210460274910176</v>
      </c>
      <c r="Q103" s="9">
        <f t="shared" si="3"/>
        <v>61.535390406661726</v>
      </c>
      <c r="R103" s="9">
        <f t="shared" si="3"/>
        <v>12.355808285946384</v>
      </c>
    </row>
    <row r="104" spans="1:18" x14ac:dyDescent="0.2">
      <c r="A104" s="7" t="s">
        <v>209</v>
      </c>
      <c r="B104" s="8" t="s">
        <v>210</v>
      </c>
      <c r="C104" s="7">
        <v>10</v>
      </c>
      <c r="D104" s="7">
        <v>1</v>
      </c>
      <c r="E104" s="7">
        <v>0</v>
      </c>
      <c r="F104" s="21">
        <v>23640</v>
      </c>
      <c r="G104" s="21">
        <v>15768</v>
      </c>
      <c r="H104" s="21">
        <v>10905</v>
      </c>
      <c r="I104" s="21">
        <v>9596</v>
      </c>
      <c r="J104" s="21">
        <v>1309</v>
      </c>
      <c r="K104" s="21">
        <v>8938</v>
      </c>
      <c r="L104" s="21">
        <v>1466</v>
      </c>
      <c r="M104" s="21">
        <v>2468</v>
      </c>
      <c r="N104" s="21">
        <v>3653</v>
      </c>
      <c r="O104" s="21">
        <v>1351</v>
      </c>
      <c r="P104" s="9">
        <f t="shared" si="2"/>
        <v>69.159056316590565</v>
      </c>
      <c r="Q104" s="9">
        <f t="shared" si="3"/>
        <v>60.857432775240994</v>
      </c>
      <c r="R104" s="9">
        <f t="shared" si="3"/>
        <v>12.003668042182484</v>
      </c>
    </row>
    <row r="105" spans="1:18" x14ac:dyDescent="0.2">
      <c r="A105" s="7" t="s">
        <v>211</v>
      </c>
      <c r="B105" s="8" t="s">
        <v>212</v>
      </c>
      <c r="C105" s="7">
        <v>10</v>
      </c>
      <c r="D105" s="7">
        <v>1</v>
      </c>
      <c r="E105" s="7">
        <v>0</v>
      </c>
      <c r="F105" s="21">
        <v>25384</v>
      </c>
      <c r="G105" s="21">
        <v>15670</v>
      </c>
      <c r="H105" s="21">
        <v>10916</v>
      </c>
      <c r="I105" s="21">
        <v>9982</v>
      </c>
      <c r="J105" s="21">
        <v>934</v>
      </c>
      <c r="K105" s="21">
        <v>10423</v>
      </c>
      <c r="L105" s="21">
        <v>1892</v>
      </c>
      <c r="M105" s="21">
        <v>2425</v>
      </c>
      <c r="N105" s="21">
        <v>4987</v>
      </c>
      <c r="O105" s="21">
        <v>1119</v>
      </c>
      <c r="P105" s="9">
        <f t="shared" si="2"/>
        <v>69.661774090619019</v>
      </c>
      <c r="Q105" s="9">
        <f t="shared" si="3"/>
        <v>63.701340140395658</v>
      </c>
      <c r="R105" s="9">
        <f t="shared" si="3"/>
        <v>8.5562477097838041</v>
      </c>
    </row>
    <row r="106" spans="1:18" x14ac:dyDescent="0.2">
      <c r="A106" s="7" t="s">
        <v>213</v>
      </c>
      <c r="B106" s="8" t="s">
        <v>214</v>
      </c>
      <c r="C106" s="7">
        <v>10</v>
      </c>
      <c r="D106" s="7">
        <v>1</v>
      </c>
      <c r="E106" s="7">
        <v>0</v>
      </c>
      <c r="F106" s="21">
        <v>14917</v>
      </c>
      <c r="G106" s="21">
        <v>10200</v>
      </c>
      <c r="H106" s="21">
        <v>7286</v>
      </c>
      <c r="I106" s="21">
        <v>6497</v>
      </c>
      <c r="J106" s="21">
        <v>789</v>
      </c>
      <c r="K106" s="21">
        <v>5002</v>
      </c>
      <c r="L106" s="21">
        <v>889</v>
      </c>
      <c r="M106" s="21">
        <v>1390</v>
      </c>
      <c r="N106" s="21">
        <v>2000</v>
      </c>
      <c r="O106" s="21">
        <v>723</v>
      </c>
      <c r="P106" s="9">
        <f t="shared" si="2"/>
        <v>71.431372549019613</v>
      </c>
      <c r="Q106" s="9">
        <f t="shared" si="3"/>
        <v>63.696078431372548</v>
      </c>
      <c r="R106" s="9">
        <f t="shared" si="3"/>
        <v>10.828987098545156</v>
      </c>
    </row>
    <row r="107" spans="1:18" x14ac:dyDescent="0.2">
      <c r="A107" s="7" t="s">
        <v>215</v>
      </c>
      <c r="B107" s="8" t="s">
        <v>216</v>
      </c>
      <c r="C107" s="7">
        <v>10</v>
      </c>
      <c r="D107" s="7">
        <v>1</v>
      </c>
      <c r="E107" s="7">
        <v>0</v>
      </c>
      <c r="F107" s="21">
        <v>42865</v>
      </c>
      <c r="G107" s="21">
        <v>27746</v>
      </c>
      <c r="H107" s="21">
        <v>18543</v>
      </c>
      <c r="I107" s="21">
        <v>16174</v>
      </c>
      <c r="J107" s="21">
        <v>2369</v>
      </c>
      <c r="K107" s="21">
        <v>18638</v>
      </c>
      <c r="L107" s="21">
        <v>2234</v>
      </c>
      <c r="M107" s="21">
        <v>5080</v>
      </c>
      <c r="N107" s="21">
        <v>8321</v>
      </c>
      <c r="O107" s="21">
        <v>3003</v>
      </c>
      <c r="P107" s="9">
        <f t="shared" si="2"/>
        <v>66.83125495566928</v>
      </c>
      <c r="Q107" s="9">
        <f t="shared" si="3"/>
        <v>58.293087291861887</v>
      </c>
      <c r="R107" s="9">
        <f t="shared" si="3"/>
        <v>12.775710510704849</v>
      </c>
    </row>
    <row r="108" spans="1:18" x14ac:dyDescent="0.2">
      <c r="A108" s="7" t="s">
        <v>217</v>
      </c>
      <c r="B108" s="8" t="s">
        <v>218</v>
      </c>
      <c r="C108" s="7">
        <v>10</v>
      </c>
      <c r="D108" s="7">
        <v>1</v>
      </c>
      <c r="E108" s="7">
        <v>0</v>
      </c>
      <c r="F108" s="21">
        <v>35474</v>
      </c>
      <c r="G108" s="21">
        <v>22516</v>
      </c>
      <c r="H108" s="21">
        <v>15546</v>
      </c>
      <c r="I108" s="21">
        <v>14052</v>
      </c>
      <c r="J108" s="21">
        <v>1494</v>
      </c>
      <c r="K108" s="21">
        <v>15221</v>
      </c>
      <c r="L108" s="21">
        <v>2192</v>
      </c>
      <c r="M108" s="21">
        <v>3653</v>
      </c>
      <c r="N108" s="21">
        <v>7479</v>
      </c>
      <c r="O108" s="21">
        <v>1897</v>
      </c>
      <c r="P108" s="9">
        <f t="shared" si="2"/>
        <v>69.044235210516973</v>
      </c>
      <c r="Q108" s="9">
        <f t="shared" si="3"/>
        <v>62.408953632972107</v>
      </c>
      <c r="R108" s="9">
        <f t="shared" si="3"/>
        <v>9.6101891161713624</v>
      </c>
    </row>
    <row r="109" spans="1:18" x14ac:dyDescent="0.2">
      <c r="A109" s="7" t="s">
        <v>219</v>
      </c>
      <c r="B109" s="8" t="s">
        <v>220</v>
      </c>
      <c r="C109" s="7">
        <v>10</v>
      </c>
      <c r="D109" s="7">
        <v>1</v>
      </c>
      <c r="E109" s="7">
        <v>0</v>
      </c>
      <c r="F109" s="21">
        <v>1385</v>
      </c>
      <c r="G109" s="21">
        <v>953</v>
      </c>
      <c r="H109" s="21">
        <v>687</v>
      </c>
      <c r="I109" s="21">
        <v>609</v>
      </c>
      <c r="J109" s="21">
        <v>78</v>
      </c>
      <c r="K109" s="21">
        <v>484</v>
      </c>
      <c r="L109" s="21">
        <v>83</v>
      </c>
      <c r="M109" s="21">
        <v>133</v>
      </c>
      <c r="N109" s="21">
        <v>203</v>
      </c>
      <c r="O109" s="21">
        <v>65</v>
      </c>
      <c r="P109" s="9">
        <f t="shared" si="2"/>
        <v>72.088142707240294</v>
      </c>
      <c r="Q109" s="9">
        <f t="shared" si="3"/>
        <v>63.903462749213013</v>
      </c>
      <c r="R109" s="9">
        <f t="shared" si="3"/>
        <v>11.353711790393014</v>
      </c>
    </row>
    <row r="110" spans="1:18" x14ac:dyDescent="0.2">
      <c r="A110" s="7" t="s">
        <v>221</v>
      </c>
      <c r="B110" s="8" t="s">
        <v>222</v>
      </c>
      <c r="C110" s="7">
        <v>10</v>
      </c>
      <c r="D110" s="7">
        <v>1</v>
      </c>
      <c r="E110" s="7">
        <v>0</v>
      </c>
      <c r="F110" s="21">
        <v>24356</v>
      </c>
      <c r="G110" s="21">
        <v>15978</v>
      </c>
      <c r="H110" s="21">
        <v>11470</v>
      </c>
      <c r="I110" s="21">
        <v>10558</v>
      </c>
      <c r="J110" s="21">
        <v>912</v>
      </c>
      <c r="K110" s="21">
        <v>7766</v>
      </c>
      <c r="L110" s="21">
        <v>1508</v>
      </c>
      <c r="M110" s="21">
        <v>2134</v>
      </c>
      <c r="N110" s="21">
        <v>3101</v>
      </c>
      <c r="O110" s="21">
        <v>1023</v>
      </c>
      <c r="P110" s="9">
        <f t="shared" si="2"/>
        <v>71.786206033295784</v>
      </c>
      <c r="Q110" s="9">
        <f t="shared" si="3"/>
        <v>66.078357741895104</v>
      </c>
      <c r="R110" s="9">
        <f t="shared" si="3"/>
        <v>7.9511769834350474</v>
      </c>
    </row>
    <row r="111" spans="1:18" x14ac:dyDescent="0.2">
      <c r="A111" s="7" t="s">
        <v>223</v>
      </c>
      <c r="B111" s="8" t="s">
        <v>224</v>
      </c>
      <c r="C111" s="7">
        <v>10</v>
      </c>
      <c r="D111" s="7">
        <v>0</v>
      </c>
      <c r="E111" s="7">
        <v>0</v>
      </c>
      <c r="F111" s="21">
        <v>151</v>
      </c>
      <c r="G111" s="21">
        <v>123</v>
      </c>
      <c r="H111" s="21">
        <v>91</v>
      </c>
      <c r="I111" s="21">
        <v>88</v>
      </c>
      <c r="J111" s="21">
        <v>3</v>
      </c>
      <c r="K111" s="21">
        <v>37</v>
      </c>
      <c r="L111" s="21">
        <v>14</v>
      </c>
      <c r="M111" s="21">
        <v>14</v>
      </c>
      <c r="N111" s="21">
        <v>3</v>
      </c>
      <c r="O111" s="21">
        <v>6</v>
      </c>
      <c r="P111" s="9">
        <f t="shared" si="2"/>
        <v>73.983739837398375</v>
      </c>
      <c r="Q111" s="9">
        <f t="shared" si="3"/>
        <v>71.544715447154474</v>
      </c>
      <c r="R111" s="9">
        <f t="shared" si="3"/>
        <v>3.296703296703297</v>
      </c>
    </row>
    <row r="112" spans="1:18" x14ac:dyDescent="0.2">
      <c r="A112" s="7" t="s">
        <v>225</v>
      </c>
      <c r="B112" s="8" t="s">
        <v>226</v>
      </c>
      <c r="C112" s="7">
        <v>11</v>
      </c>
      <c r="D112" s="7">
        <v>1</v>
      </c>
      <c r="E112" s="7">
        <v>1</v>
      </c>
      <c r="F112" s="21">
        <v>32772</v>
      </c>
      <c r="G112" s="21">
        <v>20056</v>
      </c>
      <c r="H112" s="21">
        <v>14651</v>
      </c>
      <c r="I112" s="21">
        <v>13364</v>
      </c>
      <c r="J112" s="21">
        <v>1287</v>
      </c>
      <c r="K112" s="21">
        <v>14154</v>
      </c>
      <c r="L112" s="21">
        <v>1782</v>
      </c>
      <c r="M112" s="21">
        <v>2988</v>
      </c>
      <c r="N112" s="21">
        <v>7634</v>
      </c>
      <c r="O112" s="21">
        <v>1750</v>
      </c>
      <c r="P112" s="9">
        <f t="shared" si="2"/>
        <v>73.050458715596335</v>
      </c>
      <c r="Q112" s="9">
        <f t="shared" si="3"/>
        <v>66.633426406063023</v>
      </c>
      <c r="R112" s="9">
        <f t="shared" si="3"/>
        <v>8.7843833185448101</v>
      </c>
    </row>
    <row r="113" spans="1:18" x14ac:dyDescent="0.2">
      <c r="A113" s="7" t="s">
        <v>227</v>
      </c>
      <c r="B113" s="8" t="s">
        <v>228</v>
      </c>
      <c r="C113" s="7">
        <v>11</v>
      </c>
      <c r="D113" s="7">
        <v>1</v>
      </c>
      <c r="E113" s="7">
        <v>1</v>
      </c>
      <c r="F113" s="21">
        <v>27941</v>
      </c>
      <c r="G113" s="21">
        <v>16682</v>
      </c>
      <c r="H113" s="21">
        <v>12309</v>
      </c>
      <c r="I113" s="21">
        <v>11391</v>
      </c>
      <c r="J113" s="21">
        <v>918</v>
      </c>
      <c r="K113" s="21">
        <v>12121</v>
      </c>
      <c r="L113" s="21">
        <v>1745</v>
      </c>
      <c r="M113" s="21">
        <v>2278</v>
      </c>
      <c r="N113" s="21">
        <v>6932</v>
      </c>
      <c r="O113" s="21">
        <v>1166</v>
      </c>
      <c r="P113" s="9">
        <f t="shared" si="2"/>
        <v>73.78611677256923</v>
      </c>
      <c r="Q113" s="9">
        <f t="shared" si="3"/>
        <v>68.283179474883099</v>
      </c>
      <c r="R113" s="9">
        <f t="shared" si="3"/>
        <v>7.4579575920058501</v>
      </c>
    </row>
    <row r="114" spans="1:18" x14ac:dyDescent="0.2">
      <c r="A114" s="7" t="s">
        <v>229</v>
      </c>
      <c r="B114" s="8" t="s">
        <v>230</v>
      </c>
      <c r="C114" s="7">
        <v>11</v>
      </c>
      <c r="D114" s="7">
        <v>1</v>
      </c>
      <c r="E114" s="7">
        <v>1</v>
      </c>
      <c r="F114" s="21">
        <v>23522</v>
      </c>
      <c r="G114" s="21">
        <v>14789</v>
      </c>
      <c r="H114" s="21">
        <v>10345</v>
      </c>
      <c r="I114" s="21">
        <v>9303</v>
      </c>
      <c r="J114" s="21">
        <v>1042</v>
      </c>
      <c r="K114" s="21">
        <v>10193</v>
      </c>
      <c r="L114" s="21">
        <v>1247</v>
      </c>
      <c r="M114" s="21">
        <v>2418</v>
      </c>
      <c r="N114" s="21">
        <v>5119</v>
      </c>
      <c r="O114" s="21">
        <v>1409</v>
      </c>
      <c r="P114" s="9">
        <f t="shared" si="2"/>
        <v>69.950638988437348</v>
      </c>
      <c r="Q114" s="9">
        <f t="shared" si="3"/>
        <v>62.9048617215498</v>
      </c>
      <c r="R114" s="9">
        <f t="shared" si="3"/>
        <v>10.072498791686806</v>
      </c>
    </row>
    <row r="115" spans="1:18" x14ac:dyDescent="0.2">
      <c r="A115" s="7" t="s">
        <v>231</v>
      </c>
      <c r="B115" s="8" t="s">
        <v>232</v>
      </c>
      <c r="C115" s="7">
        <v>11</v>
      </c>
      <c r="D115" s="7">
        <v>1</v>
      </c>
      <c r="E115" s="7">
        <v>1</v>
      </c>
      <c r="F115" s="21">
        <v>28505</v>
      </c>
      <c r="G115" s="21">
        <v>19047</v>
      </c>
      <c r="H115" s="21">
        <v>13212</v>
      </c>
      <c r="I115" s="21">
        <v>11805</v>
      </c>
      <c r="J115" s="21">
        <v>1407</v>
      </c>
      <c r="K115" s="21">
        <v>11416</v>
      </c>
      <c r="L115" s="21">
        <v>1739</v>
      </c>
      <c r="M115" s="21">
        <v>2680</v>
      </c>
      <c r="N115" s="21">
        <v>5421</v>
      </c>
      <c r="O115" s="21">
        <v>1576</v>
      </c>
      <c r="P115" s="9">
        <f t="shared" si="2"/>
        <v>69.365254370767047</v>
      </c>
      <c r="Q115" s="9">
        <f t="shared" si="3"/>
        <v>61.978264293589547</v>
      </c>
      <c r="R115" s="9">
        <f t="shared" si="3"/>
        <v>10.649409627611263</v>
      </c>
    </row>
    <row r="116" spans="1:18" x14ac:dyDescent="0.2">
      <c r="A116" s="7" t="s">
        <v>233</v>
      </c>
      <c r="B116" s="8" t="s">
        <v>234</v>
      </c>
      <c r="C116" s="7">
        <v>11</v>
      </c>
      <c r="D116" s="7">
        <v>1</v>
      </c>
      <c r="E116" s="7">
        <v>1</v>
      </c>
      <c r="F116" s="21">
        <v>3803</v>
      </c>
      <c r="G116" s="21">
        <v>2658</v>
      </c>
      <c r="H116" s="21">
        <v>2156</v>
      </c>
      <c r="I116" s="21">
        <v>2035</v>
      </c>
      <c r="J116" s="21">
        <v>121</v>
      </c>
      <c r="K116" s="21">
        <v>798</v>
      </c>
      <c r="L116" s="21">
        <v>144</v>
      </c>
      <c r="M116" s="21">
        <v>227</v>
      </c>
      <c r="N116" s="21">
        <v>283</v>
      </c>
      <c r="O116" s="21">
        <v>144</v>
      </c>
      <c r="P116" s="9">
        <f t="shared" si="2"/>
        <v>81.113619262603464</v>
      </c>
      <c r="Q116" s="9">
        <f t="shared" si="3"/>
        <v>76.561324303987959</v>
      </c>
      <c r="R116" s="9">
        <f t="shared" si="3"/>
        <v>5.6122448979591839</v>
      </c>
    </row>
    <row r="117" spans="1:18" x14ac:dyDescent="0.2">
      <c r="A117" s="7" t="s">
        <v>235</v>
      </c>
      <c r="B117" s="8" t="s">
        <v>236</v>
      </c>
      <c r="C117" s="7">
        <v>11</v>
      </c>
      <c r="D117" s="7">
        <v>1</v>
      </c>
      <c r="E117" s="7">
        <v>1</v>
      </c>
      <c r="F117" s="21">
        <v>14841</v>
      </c>
      <c r="G117" s="21">
        <v>9374</v>
      </c>
      <c r="H117" s="21">
        <v>6442</v>
      </c>
      <c r="I117" s="21">
        <v>5694</v>
      </c>
      <c r="J117" s="21">
        <v>748</v>
      </c>
      <c r="K117" s="21">
        <v>6436</v>
      </c>
      <c r="L117" s="21">
        <v>842</v>
      </c>
      <c r="M117" s="21">
        <v>1500</v>
      </c>
      <c r="N117" s="21">
        <v>3117</v>
      </c>
      <c r="O117" s="21">
        <v>977</v>
      </c>
      <c r="P117" s="9">
        <f t="shared" si="2"/>
        <v>68.721997013014729</v>
      </c>
      <c r="Q117" s="9">
        <f t="shared" si="3"/>
        <v>60.742479197781094</v>
      </c>
      <c r="R117" s="9">
        <f t="shared" si="3"/>
        <v>11.61130083824899</v>
      </c>
    </row>
    <row r="118" spans="1:18" x14ac:dyDescent="0.2">
      <c r="A118" s="7" t="s">
        <v>237</v>
      </c>
      <c r="B118" s="8" t="s">
        <v>238</v>
      </c>
      <c r="C118" s="7">
        <v>11</v>
      </c>
      <c r="D118" s="7">
        <v>1</v>
      </c>
      <c r="E118" s="7">
        <v>0</v>
      </c>
      <c r="F118" s="21">
        <v>9073</v>
      </c>
      <c r="G118" s="21">
        <v>6336</v>
      </c>
      <c r="H118" s="21">
        <v>4547</v>
      </c>
      <c r="I118" s="21">
        <v>4091</v>
      </c>
      <c r="J118" s="21">
        <v>456</v>
      </c>
      <c r="K118" s="21">
        <v>2978</v>
      </c>
      <c r="L118" s="21">
        <v>481</v>
      </c>
      <c r="M118" s="21">
        <v>864</v>
      </c>
      <c r="N118" s="21">
        <v>1035</v>
      </c>
      <c r="O118" s="21">
        <v>598</v>
      </c>
      <c r="P118" s="9">
        <f t="shared" si="2"/>
        <v>71.764520202020194</v>
      </c>
      <c r="Q118" s="9">
        <f t="shared" si="3"/>
        <v>64.567550505050505</v>
      </c>
      <c r="R118" s="9">
        <f t="shared" si="3"/>
        <v>10.028590279305035</v>
      </c>
    </row>
    <row r="119" spans="1:18" x14ac:dyDescent="0.2">
      <c r="A119" s="7" t="s">
        <v>239</v>
      </c>
      <c r="B119" s="8" t="s">
        <v>240</v>
      </c>
      <c r="C119" s="7">
        <v>12</v>
      </c>
      <c r="D119" s="7">
        <v>1</v>
      </c>
      <c r="E119" s="7">
        <v>1</v>
      </c>
      <c r="F119" s="21">
        <v>34228</v>
      </c>
      <c r="G119" s="21">
        <v>20339</v>
      </c>
      <c r="H119" s="21">
        <v>14754</v>
      </c>
      <c r="I119" s="21">
        <v>13757</v>
      </c>
      <c r="J119" s="21">
        <v>997</v>
      </c>
      <c r="K119" s="21">
        <v>15162</v>
      </c>
      <c r="L119" s="21">
        <v>2467</v>
      </c>
      <c r="M119" s="21">
        <v>2687</v>
      </c>
      <c r="N119" s="21">
        <v>8328</v>
      </c>
      <c r="O119" s="21">
        <v>1680</v>
      </c>
      <c r="P119" s="9">
        <f t="shared" si="2"/>
        <v>72.540439549633703</v>
      </c>
      <c r="Q119" s="9">
        <f t="shared" si="3"/>
        <v>67.638526967894194</v>
      </c>
      <c r="R119" s="9">
        <f t="shared" si="3"/>
        <v>6.7574894943744068</v>
      </c>
    </row>
    <row r="120" spans="1:18" x14ac:dyDescent="0.2">
      <c r="A120" s="7" t="s">
        <v>241</v>
      </c>
      <c r="B120" s="8" t="s">
        <v>242</v>
      </c>
      <c r="C120" s="7">
        <v>12</v>
      </c>
      <c r="D120" s="7">
        <v>1</v>
      </c>
      <c r="E120" s="7">
        <v>1</v>
      </c>
      <c r="F120" s="21">
        <v>29463</v>
      </c>
      <c r="G120" s="21">
        <v>18609</v>
      </c>
      <c r="H120" s="21">
        <v>13250</v>
      </c>
      <c r="I120" s="21">
        <v>12125</v>
      </c>
      <c r="J120" s="21">
        <v>1125</v>
      </c>
      <c r="K120" s="21">
        <v>12457</v>
      </c>
      <c r="L120" s="21">
        <v>1966</v>
      </c>
      <c r="M120" s="21">
        <v>2467</v>
      </c>
      <c r="N120" s="21">
        <v>6347</v>
      </c>
      <c r="O120" s="21">
        <v>1677</v>
      </c>
      <c r="P120" s="9">
        <f t="shared" si="2"/>
        <v>71.202106507603844</v>
      </c>
      <c r="Q120" s="9">
        <f t="shared" si="3"/>
        <v>65.156644634316734</v>
      </c>
      <c r="R120" s="9">
        <f t="shared" si="3"/>
        <v>8.4905660377358494</v>
      </c>
    </row>
    <row r="121" spans="1:18" x14ac:dyDescent="0.2">
      <c r="A121" s="7" t="s">
        <v>243</v>
      </c>
      <c r="B121" s="8" t="s">
        <v>244</v>
      </c>
      <c r="C121" s="7">
        <v>12</v>
      </c>
      <c r="D121" s="7">
        <v>1</v>
      </c>
      <c r="E121" s="7">
        <v>1</v>
      </c>
      <c r="F121" s="21">
        <v>3737</v>
      </c>
      <c r="G121" s="21">
        <v>2636</v>
      </c>
      <c r="H121" s="21">
        <v>1766</v>
      </c>
      <c r="I121" s="21">
        <v>1635</v>
      </c>
      <c r="J121" s="21">
        <v>131</v>
      </c>
      <c r="K121" s="21">
        <v>1404</v>
      </c>
      <c r="L121" s="21">
        <v>329</v>
      </c>
      <c r="M121" s="21">
        <v>247</v>
      </c>
      <c r="N121" s="21">
        <v>460</v>
      </c>
      <c r="O121" s="21">
        <v>368</v>
      </c>
      <c r="P121" s="9">
        <f t="shared" si="2"/>
        <v>66.995447647951451</v>
      </c>
      <c r="Q121" s="9">
        <f t="shared" si="3"/>
        <v>62.025796661608503</v>
      </c>
      <c r="R121" s="9">
        <f t="shared" si="3"/>
        <v>7.417893544733861</v>
      </c>
    </row>
    <row r="122" spans="1:18" x14ac:dyDescent="0.2">
      <c r="A122" s="7" t="s">
        <v>245</v>
      </c>
      <c r="B122" s="8" t="s">
        <v>246</v>
      </c>
      <c r="C122" s="7">
        <v>12</v>
      </c>
      <c r="D122" s="7">
        <v>1</v>
      </c>
      <c r="E122" s="7">
        <v>1</v>
      </c>
      <c r="F122" s="21">
        <v>50910</v>
      </c>
      <c r="G122" s="21">
        <v>31035</v>
      </c>
      <c r="H122" s="21">
        <v>22460</v>
      </c>
      <c r="I122" s="21">
        <v>20739</v>
      </c>
      <c r="J122" s="21">
        <v>1721</v>
      </c>
      <c r="K122" s="21">
        <v>22589</v>
      </c>
      <c r="L122" s="21">
        <v>3577</v>
      </c>
      <c r="M122" s="21">
        <v>3920</v>
      </c>
      <c r="N122" s="21">
        <v>12416</v>
      </c>
      <c r="O122" s="21">
        <v>2676</v>
      </c>
      <c r="P122" s="9">
        <f t="shared" si="2"/>
        <v>72.369904946028669</v>
      </c>
      <c r="Q122" s="9">
        <f t="shared" si="3"/>
        <v>66.824552924117924</v>
      </c>
      <c r="R122" s="9">
        <f t="shared" si="3"/>
        <v>7.662511130899377</v>
      </c>
    </row>
    <row r="123" spans="1:18" x14ac:dyDescent="0.2">
      <c r="A123" s="7" t="s">
        <v>247</v>
      </c>
      <c r="B123" s="8" t="s">
        <v>248</v>
      </c>
      <c r="C123" s="7">
        <v>12</v>
      </c>
      <c r="D123" s="7">
        <v>1</v>
      </c>
      <c r="E123" s="7">
        <v>0</v>
      </c>
      <c r="F123" s="21">
        <v>7671</v>
      </c>
      <c r="G123" s="21">
        <v>5164</v>
      </c>
      <c r="H123" s="21">
        <v>3688</v>
      </c>
      <c r="I123" s="21">
        <v>3364</v>
      </c>
      <c r="J123" s="21">
        <v>324</v>
      </c>
      <c r="K123" s="21">
        <v>2712</v>
      </c>
      <c r="L123" s="21">
        <v>463</v>
      </c>
      <c r="M123" s="21">
        <v>729</v>
      </c>
      <c r="N123" s="21">
        <v>1161</v>
      </c>
      <c r="O123" s="21">
        <v>359</v>
      </c>
      <c r="P123" s="9">
        <f t="shared" si="2"/>
        <v>71.417505809450049</v>
      </c>
      <c r="Q123" s="9">
        <f t="shared" si="3"/>
        <v>65.143299767621997</v>
      </c>
      <c r="R123" s="9">
        <f t="shared" si="3"/>
        <v>8.785249457700651</v>
      </c>
    </row>
    <row r="124" spans="1:18" x14ac:dyDescent="0.2">
      <c r="A124" s="7" t="s">
        <v>249</v>
      </c>
      <c r="B124" s="8" t="s">
        <v>250</v>
      </c>
      <c r="C124" s="7">
        <v>12</v>
      </c>
      <c r="D124" s="7">
        <v>1</v>
      </c>
      <c r="E124" s="7">
        <v>0</v>
      </c>
      <c r="F124" s="21">
        <v>4188</v>
      </c>
      <c r="G124" s="21">
        <v>2915</v>
      </c>
      <c r="H124" s="21">
        <v>2069</v>
      </c>
      <c r="I124" s="21">
        <v>1882</v>
      </c>
      <c r="J124" s="21">
        <v>187</v>
      </c>
      <c r="K124" s="21">
        <v>1419</v>
      </c>
      <c r="L124" s="21">
        <v>283</v>
      </c>
      <c r="M124" s="21">
        <v>397</v>
      </c>
      <c r="N124" s="21">
        <v>510</v>
      </c>
      <c r="O124" s="21">
        <v>229</v>
      </c>
      <c r="P124" s="9">
        <f t="shared" si="2"/>
        <v>70.977701543739286</v>
      </c>
      <c r="Q124" s="9">
        <f t="shared" si="3"/>
        <v>64.562607204116645</v>
      </c>
      <c r="R124" s="9">
        <f t="shared" si="3"/>
        <v>9.0381826969550509</v>
      </c>
    </row>
    <row r="125" spans="1:18" x14ac:dyDescent="0.2">
      <c r="A125" s="7" t="s">
        <v>251</v>
      </c>
      <c r="B125" s="8" t="s">
        <v>252</v>
      </c>
      <c r="C125" s="7">
        <v>12</v>
      </c>
      <c r="D125" s="7">
        <v>0</v>
      </c>
      <c r="E125" s="7">
        <v>1</v>
      </c>
      <c r="F125" s="21">
        <v>229</v>
      </c>
      <c r="G125" s="21">
        <v>128</v>
      </c>
      <c r="H125" s="21">
        <v>17</v>
      </c>
      <c r="I125" s="21">
        <v>17</v>
      </c>
      <c r="J125" s="21">
        <v>0</v>
      </c>
      <c r="K125" s="21">
        <v>211</v>
      </c>
      <c r="L125" s="21">
        <v>1</v>
      </c>
      <c r="M125" s="21">
        <v>1</v>
      </c>
      <c r="N125" s="21">
        <v>94</v>
      </c>
      <c r="O125" s="21">
        <v>115</v>
      </c>
      <c r="P125" s="9">
        <f t="shared" si="2"/>
        <v>13.28125</v>
      </c>
      <c r="Q125" s="9">
        <f t="shared" si="3"/>
        <v>13.28125</v>
      </c>
      <c r="R125" s="9">
        <f t="shared" si="3"/>
        <v>0</v>
      </c>
    </row>
    <row r="126" spans="1:18" x14ac:dyDescent="0.2">
      <c r="A126" s="7" t="s">
        <v>253</v>
      </c>
      <c r="B126" s="8" t="s">
        <v>254</v>
      </c>
      <c r="C126" s="7">
        <v>1</v>
      </c>
      <c r="D126" s="7">
        <v>1</v>
      </c>
      <c r="E126" s="7">
        <v>1</v>
      </c>
      <c r="F126" s="21">
        <v>16984</v>
      </c>
      <c r="G126" s="21">
        <v>10551</v>
      </c>
      <c r="H126" s="21">
        <v>7865</v>
      </c>
      <c r="I126" s="21">
        <v>7389</v>
      </c>
      <c r="J126" s="21">
        <v>476</v>
      </c>
      <c r="K126" s="21">
        <v>7234</v>
      </c>
      <c r="L126" s="21">
        <v>1319</v>
      </c>
      <c r="M126" s="21">
        <v>1264</v>
      </c>
      <c r="N126" s="21">
        <v>3669</v>
      </c>
      <c r="O126" s="21">
        <v>982</v>
      </c>
      <c r="P126" s="9">
        <f t="shared" si="2"/>
        <v>74.542697374656427</v>
      </c>
      <c r="Q126" s="9">
        <f t="shared" si="3"/>
        <v>70.031276656241118</v>
      </c>
      <c r="R126" s="9">
        <f t="shared" si="3"/>
        <v>6.0521296884933244</v>
      </c>
    </row>
    <row r="127" spans="1:18" x14ac:dyDescent="0.2">
      <c r="A127" s="7" t="s">
        <v>255</v>
      </c>
      <c r="B127" s="8" t="s">
        <v>256</v>
      </c>
      <c r="C127" s="7">
        <v>1</v>
      </c>
      <c r="D127" s="7">
        <v>1</v>
      </c>
      <c r="E127" s="7">
        <v>1</v>
      </c>
      <c r="F127" s="21">
        <v>25472</v>
      </c>
      <c r="G127" s="21">
        <v>15449</v>
      </c>
      <c r="H127" s="21">
        <v>11419</v>
      </c>
      <c r="I127" s="21">
        <v>10694</v>
      </c>
      <c r="J127" s="21">
        <v>725</v>
      </c>
      <c r="K127" s="21">
        <v>10866</v>
      </c>
      <c r="L127" s="21">
        <v>1939</v>
      </c>
      <c r="M127" s="21">
        <v>1867</v>
      </c>
      <c r="N127" s="21">
        <v>5705</v>
      </c>
      <c r="O127" s="21">
        <v>1355</v>
      </c>
      <c r="P127" s="9">
        <f t="shared" si="2"/>
        <v>73.91416920189009</v>
      </c>
      <c r="Q127" s="9">
        <f t="shared" si="3"/>
        <v>69.221308822577512</v>
      </c>
      <c r="R127" s="9">
        <f t="shared" si="3"/>
        <v>6.3490673439005167</v>
      </c>
    </row>
    <row r="128" spans="1:18" x14ac:dyDescent="0.2">
      <c r="A128" s="7" t="s">
        <v>257</v>
      </c>
      <c r="B128" s="8" t="s">
        <v>258</v>
      </c>
      <c r="C128" s="7">
        <v>1</v>
      </c>
      <c r="D128" s="7">
        <v>1</v>
      </c>
      <c r="E128" s="7">
        <v>1</v>
      </c>
      <c r="F128" s="21">
        <v>18862</v>
      </c>
      <c r="G128" s="21">
        <v>11609</v>
      </c>
      <c r="H128" s="21">
        <v>8610</v>
      </c>
      <c r="I128" s="21">
        <v>7930</v>
      </c>
      <c r="J128" s="21">
        <v>680</v>
      </c>
      <c r="K128" s="21">
        <v>8398</v>
      </c>
      <c r="L128" s="21">
        <v>1205</v>
      </c>
      <c r="M128" s="21">
        <v>1418</v>
      </c>
      <c r="N128" s="21">
        <v>4734</v>
      </c>
      <c r="O128" s="21">
        <v>1041</v>
      </c>
      <c r="P128" s="9">
        <f t="shared" si="2"/>
        <v>74.166594883280212</v>
      </c>
      <c r="Q128" s="9">
        <f t="shared" si="3"/>
        <v>68.309070548712199</v>
      </c>
      <c r="R128" s="9">
        <f t="shared" si="3"/>
        <v>7.8977932636469221</v>
      </c>
    </row>
    <row r="129" spans="1:18" x14ac:dyDescent="0.2">
      <c r="A129" s="7" t="s">
        <v>259</v>
      </c>
      <c r="B129" s="8" t="s">
        <v>260</v>
      </c>
      <c r="C129" s="7">
        <v>13</v>
      </c>
      <c r="D129" s="7">
        <v>1</v>
      </c>
      <c r="E129" s="7">
        <v>1</v>
      </c>
      <c r="F129" s="21">
        <v>23694</v>
      </c>
      <c r="G129" s="21">
        <v>14149</v>
      </c>
      <c r="H129" s="21">
        <v>10399</v>
      </c>
      <c r="I129" s="21">
        <v>9684</v>
      </c>
      <c r="J129" s="21">
        <v>715</v>
      </c>
      <c r="K129" s="21">
        <v>10443</v>
      </c>
      <c r="L129" s="21">
        <v>1665</v>
      </c>
      <c r="M129" s="21">
        <v>1881</v>
      </c>
      <c r="N129" s="21">
        <v>5587</v>
      </c>
      <c r="O129" s="21">
        <v>1310</v>
      </c>
      <c r="P129" s="9">
        <f t="shared" si="2"/>
        <v>73.496360166796237</v>
      </c>
      <c r="Q129" s="9">
        <f t="shared" si="3"/>
        <v>68.442999505265391</v>
      </c>
      <c r="R129" s="9">
        <f t="shared" si="3"/>
        <v>6.8756611212616603</v>
      </c>
    </row>
    <row r="130" spans="1:18" x14ac:dyDescent="0.2">
      <c r="A130" s="7" t="s">
        <v>261</v>
      </c>
      <c r="B130" s="8" t="s">
        <v>262</v>
      </c>
      <c r="C130" s="7">
        <v>13</v>
      </c>
      <c r="D130" s="7">
        <v>1</v>
      </c>
      <c r="E130" s="7">
        <v>1</v>
      </c>
      <c r="F130" s="21">
        <v>31109</v>
      </c>
      <c r="G130" s="21">
        <v>19521</v>
      </c>
      <c r="H130" s="21">
        <v>14077</v>
      </c>
      <c r="I130" s="21">
        <v>12979</v>
      </c>
      <c r="J130" s="21">
        <v>1098</v>
      </c>
      <c r="K130" s="21">
        <v>12787</v>
      </c>
      <c r="L130" s="21">
        <v>1953</v>
      </c>
      <c r="M130" s="21">
        <v>2715</v>
      </c>
      <c r="N130" s="21">
        <v>6181</v>
      </c>
      <c r="O130" s="21">
        <v>1938</v>
      </c>
      <c r="P130" s="9">
        <f t="shared" si="2"/>
        <v>72.112084421904626</v>
      </c>
      <c r="Q130" s="9">
        <f t="shared" si="3"/>
        <v>66.487372573126379</v>
      </c>
      <c r="R130" s="9">
        <f t="shared" si="3"/>
        <v>7.7999573772820909</v>
      </c>
    </row>
    <row r="131" spans="1:18" x14ac:dyDescent="0.2">
      <c r="A131" s="7" t="s">
        <v>263</v>
      </c>
      <c r="B131" s="8" t="s">
        <v>264</v>
      </c>
      <c r="C131" s="7">
        <v>13</v>
      </c>
      <c r="D131" s="7">
        <v>1</v>
      </c>
      <c r="E131" s="7">
        <v>1</v>
      </c>
      <c r="F131" s="21">
        <v>27855</v>
      </c>
      <c r="G131" s="21">
        <v>19051</v>
      </c>
      <c r="H131" s="21">
        <v>13247</v>
      </c>
      <c r="I131" s="21">
        <v>11635</v>
      </c>
      <c r="J131" s="21">
        <v>1612</v>
      </c>
      <c r="K131" s="21">
        <v>10444</v>
      </c>
      <c r="L131" s="21">
        <v>1733</v>
      </c>
      <c r="M131" s="21">
        <v>2681</v>
      </c>
      <c r="N131" s="21">
        <v>4385</v>
      </c>
      <c r="O131" s="21">
        <v>1645</v>
      </c>
      <c r="P131" s="9">
        <f t="shared" ref="P131:P156" si="4">H131/G131*100</f>
        <v>69.53440764264343</v>
      </c>
      <c r="Q131" s="9">
        <f t="shared" ref="Q131:R156" si="5">I131/G131*100</f>
        <v>61.072909558553356</v>
      </c>
      <c r="R131" s="9">
        <f t="shared" si="5"/>
        <v>12.168792934249264</v>
      </c>
    </row>
    <row r="132" spans="1:18" x14ac:dyDescent="0.2">
      <c r="A132" s="7" t="s">
        <v>265</v>
      </c>
      <c r="B132" s="8" t="s">
        <v>266</v>
      </c>
      <c r="C132" s="7">
        <v>13</v>
      </c>
      <c r="D132" s="7">
        <v>1</v>
      </c>
      <c r="E132" s="7">
        <v>1</v>
      </c>
      <c r="F132" s="21">
        <v>17645</v>
      </c>
      <c r="G132" s="21">
        <v>10336</v>
      </c>
      <c r="H132" s="21">
        <v>7478</v>
      </c>
      <c r="I132" s="21">
        <v>6861</v>
      </c>
      <c r="J132" s="21">
        <v>617</v>
      </c>
      <c r="K132" s="21">
        <v>8171</v>
      </c>
      <c r="L132" s="21">
        <v>1178</v>
      </c>
      <c r="M132" s="21">
        <v>1396</v>
      </c>
      <c r="N132" s="21">
        <v>4632</v>
      </c>
      <c r="O132" s="21">
        <v>965</v>
      </c>
      <c r="P132" s="9">
        <f t="shared" si="4"/>
        <v>72.349071207430342</v>
      </c>
      <c r="Q132" s="9">
        <f t="shared" si="5"/>
        <v>66.379643962848306</v>
      </c>
      <c r="R132" s="9">
        <f t="shared" si="5"/>
        <v>8.2508692163680131</v>
      </c>
    </row>
    <row r="133" spans="1:18" x14ac:dyDescent="0.2">
      <c r="A133" s="7" t="s">
        <v>267</v>
      </c>
      <c r="B133" s="8" t="s">
        <v>268</v>
      </c>
      <c r="C133" s="7">
        <v>13</v>
      </c>
      <c r="D133" s="7">
        <v>1</v>
      </c>
      <c r="E133" s="7">
        <v>0</v>
      </c>
      <c r="F133" s="21">
        <v>16039</v>
      </c>
      <c r="G133" s="21">
        <v>10890</v>
      </c>
      <c r="H133" s="21">
        <v>7461</v>
      </c>
      <c r="I133" s="21">
        <v>6590</v>
      </c>
      <c r="J133" s="21">
        <v>871</v>
      </c>
      <c r="K133" s="21">
        <v>6151</v>
      </c>
      <c r="L133" s="21">
        <v>1052</v>
      </c>
      <c r="M133" s="21">
        <v>1651</v>
      </c>
      <c r="N133" s="21">
        <v>2654</v>
      </c>
      <c r="O133" s="21">
        <v>794</v>
      </c>
      <c r="P133" s="9">
        <f t="shared" si="4"/>
        <v>68.512396694214871</v>
      </c>
      <c r="Q133" s="9">
        <f t="shared" si="5"/>
        <v>60.514233241505963</v>
      </c>
      <c r="R133" s="9">
        <f t="shared" si="5"/>
        <v>11.674038332663182</v>
      </c>
    </row>
    <row r="134" spans="1:18" x14ac:dyDescent="0.2">
      <c r="A134" s="7" t="s">
        <v>269</v>
      </c>
      <c r="B134" s="8" t="s">
        <v>270</v>
      </c>
      <c r="C134" s="7">
        <v>13</v>
      </c>
      <c r="D134" s="7">
        <v>1</v>
      </c>
      <c r="E134" s="7">
        <v>0</v>
      </c>
      <c r="F134" s="21">
        <v>6902</v>
      </c>
      <c r="G134" s="21">
        <v>4759</v>
      </c>
      <c r="H134" s="21">
        <v>3377</v>
      </c>
      <c r="I134" s="21">
        <v>3059</v>
      </c>
      <c r="J134" s="21">
        <v>318</v>
      </c>
      <c r="K134" s="21">
        <v>2317</v>
      </c>
      <c r="L134" s="21">
        <v>435</v>
      </c>
      <c r="M134" s="21">
        <v>659</v>
      </c>
      <c r="N134" s="21">
        <v>839</v>
      </c>
      <c r="O134" s="21">
        <v>384</v>
      </c>
      <c r="P134" s="9">
        <f t="shared" si="4"/>
        <v>70.960285774322344</v>
      </c>
      <c r="Q134" s="9">
        <f t="shared" si="5"/>
        <v>64.278209707921832</v>
      </c>
      <c r="R134" s="9">
        <f t="shared" si="5"/>
        <v>9.4166419899318932</v>
      </c>
    </row>
    <row r="135" spans="1:18" x14ac:dyDescent="0.2">
      <c r="A135" s="7" t="s">
        <v>271</v>
      </c>
      <c r="B135" s="8" t="s">
        <v>272</v>
      </c>
      <c r="C135" s="7">
        <v>14</v>
      </c>
      <c r="D135" s="7">
        <v>1</v>
      </c>
      <c r="E135" s="7">
        <v>1</v>
      </c>
      <c r="F135" s="21">
        <v>37372</v>
      </c>
      <c r="G135" s="21">
        <v>22597</v>
      </c>
      <c r="H135" s="21">
        <v>16631</v>
      </c>
      <c r="I135" s="21">
        <v>15590</v>
      </c>
      <c r="J135" s="21">
        <v>1041</v>
      </c>
      <c r="K135" s="21">
        <v>15960</v>
      </c>
      <c r="L135" s="21">
        <v>3138</v>
      </c>
      <c r="M135" s="21">
        <v>2926</v>
      </c>
      <c r="N135" s="21">
        <v>8197</v>
      </c>
      <c r="O135" s="21">
        <v>1699</v>
      </c>
      <c r="P135" s="9">
        <f t="shared" si="4"/>
        <v>73.598265256449963</v>
      </c>
      <c r="Q135" s="9">
        <f t="shared" si="5"/>
        <v>68.991459043235821</v>
      </c>
      <c r="R135" s="9">
        <f t="shared" si="5"/>
        <v>6.259395105525825</v>
      </c>
    </row>
    <row r="136" spans="1:18" x14ac:dyDescent="0.2">
      <c r="A136" s="7" t="s">
        <v>273</v>
      </c>
      <c r="B136" s="8" t="s">
        <v>274</v>
      </c>
      <c r="C136" s="7">
        <v>14</v>
      </c>
      <c r="D136" s="7">
        <v>1</v>
      </c>
      <c r="E136" s="7">
        <v>1</v>
      </c>
      <c r="F136" s="21">
        <v>55274</v>
      </c>
      <c r="G136" s="21">
        <v>34672</v>
      </c>
      <c r="H136" s="21">
        <v>24863</v>
      </c>
      <c r="I136" s="21">
        <v>22447</v>
      </c>
      <c r="J136" s="21">
        <v>2416</v>
      </c>
      <c r="K136" s="21">
        <v>23551</v>
      </c>
      <c r="L136" s="21">
        <v>3473</v>
      </c>
      <c r="M136" s="21">
        <v>5028</v>
      </c>
      <c r="N136" s="21">
        <v>11877</v>
      </c>
      <c r="O136" s="21">
        <v>3173</v>
      </c>
      <c r="P136" s="9">
        <f t="shared" si="4"/>
        <v>71.709160129210886</v>
      </c>
      <c r="Q136" s="9">
        <f t="shared" si="5"/>
        <v>64.741001384402395</v>
      </c>
      <c r="R136" s="9">
        <f t="shared" si="5"/>
        <v>9.7172505329204029</v>
      </c>
    </row>
    <row r="137" spans="1:18" x14ac:dyDescent="0.2">
      <c r="A137" s="7" t="s">
        <v>275</v>
      </c>
      <c r="B137" s="8" t="s">
        <v>276</v>
      </c>
      <c r="C137" s="7">
        <v>14</v>
      </c>
      <c r="D137" s="7">
        <v>1</v>
      </c>
      <c r="E137" s="7">
        <v>1</v>
      </c>
      <c r="F137" s="21">
        <v>14865</v>
      </c>
      <c r="G137" s="21">
        <v>10009</v>
      </c>
      <c r="H137" s="21">
        <v>7065</v>
      </c>
      <c r="I137" s="21">
        <v>6153</v>
      </c>
      <c r="J137" s="21">
        <v>912</v>
      </c>
      <c r="K137" s="21">
        <v>5717</v>
      </c>
      <c r="L137" s="21">
        <v>962</v>
      </c>
      <c r="M137" s="21">
        <v>1351</v>
      </c>
      <c r="N137" s="21">
        <v>2562</v>
      </c>
      <c r="O137" s="21">
        <v>842</v>
      </c>
      <c r="P137" s="9">
        <f t="shared" si="4"/>
        <v>70.586472175042459</v>
      </c>
      <c r="Q137" s="9">
        <f t="shared" si="5"/>
        <v>61.474672794484967</v>
      </c>
      <c r="R137" s="9">
        <f t="shared" si="5"/>
        <v>12.908704883227177</v>
      </c>
    </row>
    <row r="138" spans="1:18" x14ac:dyDescent="0.2">
      <c r="A138" s="7" t="s">
        <v>277</v>
      </c>
      <c r="B138" s="8" t="s">
        <v>278</v>
      </c>
      <c r="C138" s="7">
        <v>14</v>
      </c>
      <c r="D138" s="7">
        <v>1</v>
      </c>
      <c r="E138" s="7">
        <v>1</v>
      </c>
      <c r="F138" s="21">
        <v>20129</v>
      </c>
      <c r="G138" s="21">
        <v>14006</v>
      </c>
      <c r="H138" s="21">
        <v>9883</v>
      </c>
      <c r="I138" s="21">
        <v>8796</v>
      </c>
      <c r="J138" s="21">
        <v>1087</v>
      </c>
      <c r="K138" s="21">
        <v>6740</v>
      </c>
      <c r="L138" s="21">
        <v>1286</v>
      </c>
      <c r="M138" s="21">
        <v>1782</v>
      </c>
      <c r="N138" s="21">
        <v>2463</v>
      </c>
      <c r="O138" s="21">
        <v>1209</v>
      </c>
      <c r="P138" s="9">
        <f t="shared" si="4"/>
        <v>70.562616021704983</v>
      </c>
      <c r="Q138" s="9">
        <f t="shared" si="5"/>
        <v>62.801656432957309</v>
      </c>
      <c r="R138" s="9">
        <f t="shared" si="5"/>
        <v>10.998684609936255</v>
      </c>
    </row>
    <row r="139" spans="1:18" x14ac:dyDescent="0.2">
      <c r="A139" s="7" t="s">
        <v>279</v>
      </c>
      <c r="B139" s="8" t="s">
        <v>280</v>
      </c>
      <c r="C139" s="7">
        <v>14</v>
      </c>
      <c r="D139" s="7">
        <v>1</v>
      </c>
      <c r="E139" s="7">
        <v>1</v>
      </c>
      <c r="F139" s="21">
        <v>16184</v>
      </c>
      <c r="G139" s="21">
        <v>10531</v>
      </c>
      <c r="H139" s="21">
        <v>7509</v>
      </c>
      <c r="I139" s="21">
        <v>6761</v>
      </c>
      <c r="J139" s="21">
        <v>748</v>
      </c>
      <c r="K139" s="21">
        <v>6708</v>
      </c>
      <c r="L139" s="21">
        <v>1289</v>
      </c>
      <c r="M139" s="21">
        <v>1254</v>
      </c>
      <c r="N139" s="21">
        <v>3289</v>
      </c>
      <c r="O139" s="21">
        <v>876</v>
      </c>
      <c r="P139" s="9">
        <f t="shared" si="4"/>
        <v>71.303769822429018</v>
      </c>
      <c r="Q139" s="9">
        <f t="shared" si="5"/>
        <v>64.200930585889282</v>
      </c>
      <c r="R139" s="9">
        <f t="shared" si="5"/>
        <v>9.9613796777200694</v>
      </c>
    </row>
    <row r="140" spans="1:18" x14ac:dyDescent="0.2">
      <c r="A140" s="7" t="s">
        <v>281</v>
      </c>
      <c r="B140" s="8" t="s">
        <v>282</v>
      </c>
      <c r="C140" s="7">
        <v>14</v>
      </c>
      <c r="D140" s="7">
        <v>1</v>
      </c>
      <c r="E140" s="7">
        <v>1</v>
      </c>
      <c r="F140" s="21">
        <v>1831</v>
      </c>
      <c r="G140" s="21">
        <v>1008</v>
      </c>
      <c r="H140" s="21">
        <v>761</v>
      </c>
      <c r="I140" s="21">
        <v>723</v>
      </c>
      <c r="J140" s="21">
        <v>38</v>
      </c>
      <c r="K140" s="21">
        <v>843</v>
      </c>
      <c r="L140" s="21">
        <v>116</v>
      </c>
      <c r="M140" s="21">
        <v>147</v>
      </c>
      <c r="N140" s="21">
        <v>485</v>
      </c>
      <c r="O140" s="21">
        <v>95</v>
      </c>
      <c r="P140" s="9">
        <f t="shared" si="4"/>
        <v>75.496031746031747</v>
      </c>
      <c r="Q140" s="9">
        <f t="shared" si="5"/>
        <v>71.726190476190482</v>
      </c>
      <c r="R140" s="9">
        <f t="shared" si="5"/>
        <v>4.9934296977660972</v>
      </c>
    </row>
    <row r="141" spans="1:18" x14ac:dyDescent="0.2">
      <c r="A141" s="7" t="s">
        <v>283</v>
      </c>
      <c r="B141" s="8" t="s">
        <v>284</v>
      </c>
      <c r="C141" s="7">
        <v>14</v>
      </c>
      <c r="D141" s="7">
        <v>1</v>
      </c>
      <c r="E141" s="7">
        <v>0</v>
      </c>
      <c r="F141" s="21">
        <v>21911</v>
      </c>
      <c r="G141" s="21">
        <v>15099</v>
      </c>
      <c r="H141" s="21">
        <v>10562</v>
      </c>
      <c r="I141" s="21">
        <v>9512</v>
      </c>
      <c r="J141" s="21">
        <v>1050</v>
      </c>
      <c r="K141" s="21">
        <v>7449</v>
      </c>
      <c r="L141" s="21">
        <v>1411</v>
      </c>
      <c r="M141" s="21">
        <v>2240</v>
      </c>
      <c r="N141" s="21">
        <v>2669</v>
      </c>
      <c r="O141" s="21">
        <v>1129</v>
      </c>
      <c r="P141" s="9">
        <f t="shared" si="4"/>
        <v>69.951652427313064</v>
      </c>
      <c r="Q141" s="9">
        <f t="shared" si="5"/>
        <v>62.997549506589849</v>
      </c>
      <c r="R141" s="9">
        <f t="shared" si="5"/>
        <v>9.9412989964021961</v>
      </c>
    </row>
    <row r="142" spans="1:18" x14ac:dyDescent="0.2">
      <c r="A142" s="7" t="s">
        <v>285</v>
      </c>
      <c r="B142" s="8" t="s">
        <v>286</v>
      </c>
      <c r="C142" s="7">
        <v>14</v>
      </c>
      <c r="D142" s="7">
        <v>1</v>
      </c>
      <c r="E142" s="7">
        <v>0</v>
      </c>
      <c r="F142" s="21">
        <v>3378</v>
      </c>
      <c r="G142" s="21">
        <v>2198</v>
      </c>
      <c r="H142" s="21">
        <v>1463</v>
      </c>
      <c r="I142" s="21">
        <v>1288</v>
      </c>
      <c r="J142" s="21">
        <v>175</v>
      </c>
      <c r="K142" s="21">
        <v>1361</v>
      </c>
      <c r="L142" s="21">
        <v>174</v>
      </c>
      <c r="M142" s="21">
        <v>446</v>
      </c>
      <c r="N142" s="21">
        <v>511</v>
      </c>
      <c r="O142" s="21">
        <v>230</v>
      </c>
      <c r="P142" s="9">
        <f t="shared" si="4"/>
        <v>66.560509554140125</v>
      </c>
      <c r="Q142" s="9">
        <f t="shared" si="5"/>
        <v>58.598726114649679</v>
      </c>
      <c r="R142" s="9">
        <f t="shared" si="5"/>
        <v>11.961722488038278</v>
      </c>
    </row>
    <row r="143" spans="1:18" x14ac:dyDescent="0.2">
      <c r="A143" s="7" t="s">
        <v>287</v>
      </c>
      <c r="B143" s="8" t="s">
        <v>288</v>
      </c>
      <c r="C143" s="7">
        <v>15</v>
      </c>
      <c r="D143" s="7">
        <v>1</v>
      </c>
      <c r="E143" s="7">
        <v>1</v>
      </c>
      <c r="F143" s="21">
        <v>11137</v>
      </c>
      <c r="G143" s="21">
        <v>6697</v>
      </c>
      <c r="H143" s="21">
        <v>4879</v>
      </c>
      <c r="I143" s="21">
        <v>4616</v>
      </c>
      <c r="J143" s="21">
        <v>263</v>
      </c>
      <c r="K143" s="21">
        <v>4841</v>
      </c>
      <c r="L143" s="21">
        <v>941</v>
      </c>
      <c r="M143" s="21">
        <v>1070</v>
      </c>
      <c r="N143" s="21">
        <v>2309</v>
      </c>
      <c r="O143" s="21">
        <v>521</v>
      </c>
      <c r="P143" s="9">
        <f t="shared" si="4"/>
        <v>72.853516499925348</v>
      </c>
      <c r="Q143" s="9">
        <f t="shared" si="5"/>
        <v>68.926384948484397</v>
      </c>
      <c r="R143" s="9">
        <f t="shared" si="5"/>
        <v>5.3904488624718176</v>
      </c>
    </row>
    <row r="144" spans="1:18" x14ac:dyDescent="0.2">
      <c r="A144" s="7" t="s">
        <v>289</v>
      </c>
      <c r="B144" s="8" t="s">
        <v>290</v>
      </c>
      <c r="C144" s="7">
        <v>15</v>
      </c>
      <c r="D144" s="7">
        <v>1</v>
      </c>
      <c r="E144" s="7">
        <v>1</v>
      </c>
      <c r="F144" s="21">
        <v>8689</v>
      </c>
      <c r="G144" s="21">
        <v>5787</v>
      </c>
      <c r="H144" s="21">
        <v>4225</v>
      </c>
      <c r="I144" s="21">
        <v>3968</v>
      </c>
      <c r="J144" s="21">
        <v>257</v>
      </c>
      <c r="K144" s="21">
        <v>3198</v>
      </c>
      <c r="L144" s="21">
        <v>849</v>
      </c>
      <c r="M144" s="21">
        <v>735</v>
      </c>
      <c r="N144" s="21">
        <v>1247</v>
      </c>
      <c r="O144" s="21">
        <v>367</v>
      </c>
      <c r="P144" s="9">
        <f t="shared" si="4"/>
        <v>73.008467254190421</v>
      </c>
      <c r="Q144" s="9">
        <f t="shared" si="5"/>
        <v>68.56747883186452</v>
      </c>
      <c r="R144" s="9">
        <f t="shared" si="5"/>
        <v>6.0828402366863905</v>
      </c>
    </row>
    <row r="145" spans="1:18" x14ac:dyDescent="0.2">
      <c r="A145" s="7" t="s">
        <v>291</v>
      </c>
      <c r="B145" s="8" t="s">
        <v>292</v>
      </c>
      <c r="C145" s="7">
        <v>15</v>
      </c>
      <c r="D145" s="7">
        <v>1</v>
      </c>
      <c r="E145" s="7">
        <v>1</v>
      </c>
      <c r="F145" s="21">
        <v>27534</v>
      </c>
      <c r="G145" s="21">
        <v>17341</v>
      </c>
      <c r="H145" s="21">
        <v>12466</v>
      </c>
      <c r="I145" s="21">
        <v>11506</v>
      </c>
      <c r="J145" s="21">
        <v>960</v>
      </c>
      <c r="K145" s="21">
        <v>11307</v>
      </c>
      <c r="L145" s="21">
        <v>1976</v>
      </c>
      <c r="M145" s="21">
        <v>2663</v>
      </c>
      <c r="N145" s="21">
        <v>5210</v>
      </c>
      <c r="O145" s="21">
        <v>1458</v>
      </c>
      <c r="P145" s="9">
        <f t="shared" si="4"/>
        <v>71.887434404013604</v>
      </c>
      <c r="Q145" s="9">
        <f t="shared" si="5"/>
        <v>66.351421486650125</v>
      </c>
      <c r="R145" s="9">
        <f t="shared" si="5"/>
        <v>7.7009465746831385</v>
      </c>
    </row>
    <row r="146" spans="1:18" x14ac:dyDescent="0.2">
      <c r="A146" s="7" t="s">
        <v>293</v>
      </c>
      <c r="B146" s="8" t="s">
        <v>294</v>
      </c>
      <c r="C146" s="7">
        <v>15</v>
      </c>
      <c r="D146" s="7">
        <v>1</v>
      </c>
      <c r="E146" s="7">
        <v>1</v>
      </c>
      <c r="F146" s="21">
        <v>17284</v>
      </c>
      <c r="G146" s="21">
        <v>10534</v>
      </c>
      <c r="H146" s="21">
        <v>7678</v>
      </c>
      <c r="I146" s="21">
        <v>7229</v>
      </c>
      <c r="J146" s="21">
        <v>449</v>
      </c>
      <c r="K146" s="21">
        <v>7222</v>
      </c>
      <c r="L146" s="21">
        <v>1511</v>
      </c>
      <c r="M146" s="21">
        <v>1628</v>
      </c>
      <c r="N146" s="21">
        <v>3159</v>
      </c>
      <c r="O146" s="21">
        <v>924</v>
      </c>
      <c r="P146" s="9">
        <f t="shared" si="4"/>
        <v>72.887791911904316</v>
      </c>
      <c r="Q146" s="9">
        <f t="shared" si="5"/>
        <v>68.625403455477496</v>
      </c>
      <c r="R146" s="9">
        <f t="shared" si="5"/>
        <v>5.8478770513154466</v>
      </c>
    </row>
    <row r="147" spans="1:18" x14ac:dyDescent="0.2">
      <c r="A147" s="7" t="s">
        <v>295</v>
      </c>
      <c r="B147" s="8" t="s">
        <v>296</v>
      </c>
      <c r="C147" s="7">
        <v>15</v>
      </c>
      <c r="D147" s="7">
        <v>1</v>
      </c>
      <c r="E147" s="7">
        <v>1</v>
      </c>
      <c r="F147" s="21">
        <v>2061</v>
      </c>
      <c r="G147" s="21">
        <v>1421</v>
      </c>
      <c r="H147" s="21">
        <v>899</v>
      </c>
      <c r="I147" s="21">
        <v>828</v>
      </c>
      <c r="J147" s="21">
        <v>71</v>
      </c>
      <c r="K147" s="21">
        <v>907</v>
      </c>
      <c r="L147" s="21">
        <v>214</v>
      </c>
      <c r="M147" s="21">
        <v>159</v>
      </c>
      <c r="N147" s="21">
        <v>278</v>
      </c>
      <c r="O147" s="21">
        <v>256</v>
      </c>
      <c r="P147" s="9">
        <f t="shared" si="4"/>
        <v>63.265306122448983</v>
      </c>
      <c r="Q147" s="9">
        <f t="shared" si="5"/>
        <v>58.268824771287832</v>
      </c>
      <c r="R147" s="9">
        <f t="shared" si="5"/>
        <v>7.8976640711902109</v>
      </c>
    </row>
    <row r="148" spans="1:18" x14ac:dyDescent="0.2">
      <c r="A148" s="7" t="s">
        <v>297</v>
      </c>
      <c r="B148" s="8" t="s">
        <v>298</v>
      </c>
      <c r="C148" s="7">
        <v>15</v>
      </c>
      <c r="D148" s="7">
        <v>1</v>
      </c>
      <c r="E148" s="7">
        <v>1</v>
      </c>
      <c r="F148" s="21">
        <v>772</v>
      </c>
      <c r="G148" s="21">
        <v>541</v>
      </c>
      <c r="H148" s="21">
        <v>404</v>
      </c>
      <c r="I148" s="21">
        <v>374</v>
      </c>
      <c r="J148" s="21">
        <v>30</v>
      </c>
      <c r="K148" s="21">
        <v>276</v>
      </c>
      <c r="L148" s="21">
        <v>53</v>
      </c>
      <c r="M148" s="21">
        <v>58</v>
      </c>
      <c r="N148" s="21">
        <v>121</v>
      </c>
      <c r="O148" s="21">
        <v>44</v>
      </c>
      <c r="P148" s="9">
        <f t="shared" si="4"/>
        <v>74.676524953789283</v>
      </c>
      <c r="Q148" s="9">
        <f t="shared" si="5"/>
        <v>69.131238447319774</v>
      </c>
      <c r="R148" s="9">
        <f t="shared" si="5"/>
        <v>7.4257425742574252</v>
      </c>
    </row>
    <row r="149" spans="1:18" x14ac:dyDescent="0.2">
      <c r="A149" s="7" t="s">
        <v>299</v>
      </c>
      <c r="B149" s="8" t="s">
        <v>300</v>
      </c>
      <c r="C149" s="7">
        <v>15</v>
      </c>
      <c r="D149" s="7">
        <v>1</v>
      </c>
      <c r="E149" s="7">
        <v>0</v>
      </c>
      <c r="F149" s="21">
        <v>8925</v>
      </c>
      <c r="G149" s="21">
        <v>5924</v>
      </c>
      <c r="H149" s="21">
        <v>4299</v>
      </c>
      <c r="I149" s="21">
        <v>3966</v>
      </c>
      <c r="J149" s="21">
        <v>333</v>
      </c>
      <c r="K149" s="21">
        <v>3255</v>
      </c>
      <c r="L149" s="21">
        <v>664</v>
      </c>
      <c r="M149" s="21">
        <v>757</v>
      </c>
      <c r="N149" s="21">
        <v>1411</v>
      </c>
      <c r="O149" s="21">
        <v>423</v>
      </c>
      <c r="P149" s="9">
        <f t="shared" si="4"/>
        <v>72.56920999324781</v>
      </c>
      <c r="Q149" s="9">
        <f t="shared" si="5"/>
        <v>66.948008102633366</v>
      </c>
      <c r="R149" s="9">
        <f t="shared" si="5"/>
        <v>7.745987438939288</v>
      </c>
    </row>
    <row r="150" spans="1:18" x14ac:dyDescent="0.2">
      <c r="A150" s="7" t="s">
        <v>301</v>
      </c>
      <c r="B150" s="8" t="s">
        <v>302</v>
      </c>
      <c r="C150" s="7">
        <v>15</v>
      </c>
      <c r="D150" s="7">
        <v>1</v>
      </c>
      <c r="E150" s="7">
        <v>0</v>
      </c>
      <c r="F150" s="21">
        <v>17343</v>
      </c>
      <c r="G150" s="21">
        <v>11663</v>
      </c>
      <c r="H150" s="21">
        <v>8152</v>
      </c>
      <c r="I150" s="21">
        <v>7362</v>
      </c>
      <c r="J150" s="21">
        <v>790</v>
      </c>
      <c r="K150" s="21">
        <v>6559</v>
      </c>
      <c r="L150" s="21">
        <v>1345</v>
      </c>
      <c r="M150" s="21">
        <v>1810</v>
      </c>
      <c r="N150" s="21">
        <v>2542</v>
      </c>
      <c r="O150" s="21">
        <v>862</v>
      </c>
      <c r="P150" s="9">
        <f t="shared" si="4"/>
        <v>69.896253108119694</v>
      </c>
      <c r="Q150" s="9">
        <f t="shared" si="5"/>
        <v>63.122695704364226</v>
      </c>
      <c r="R150" s="9">
        <f t="shared" si="5"/>
        <v>9.690873405299314</v>
      </c>
    </row>
    <row r="151" spans="1:18" x14ac:dyDescent="0.2">
      <c r="A151" s="7" t="s">
        <v>303</v>
      </c>
      <c r="B151" s="8" t="s">
        <v>304</v>
      </c>
      <c r="C151" s="7">
        <v>15</v>
      </c>
      <c r="D151" s="7">
        <v>1</v>
      </c>
      <c r="E151" s="7">
        <v>0</v>
      </c>
      <c r="F151" s="21">
        <v>7563</v>
      </c>
      <c r="G151" s="21">
        <v>5065</v>
      </c>
      <c r="H151" s="21">
        <v>3434</v>
      </c>
      <c r="I151" s="21">
        <v>3059</v>
      </c>
      <c r="J151" s="21">
        <v>375</v>
      </c>
      <c r="K151" s="21">
        <v>2881</v>
      </c>
      <c r="L151" s="21">
        <v>504</v>
      </c>
      <c r="M151" s="21">
        <v>816</v>
      </c>
      <c r="N151" s="21">
        <v>1162</v>
      </c>
      <c r="O151" s="21">
        <v>399</v>
      </c>
      <c r="P151" s="9">
        <f t="shared" si="4"/>
        <v>67.798617966436325</v>
      </c>
      <c r="Q151" s="9">
        <f t="shared" si="5"/>
        <v>60.394866732477794</v>
      </c>
      <c r="R151" s="9">
        <f t="shared" si="5"/>
        <v>10.920209668025628</v>
      </c>
    </row>
    <row r="152" spans="1:18" x14ac:dyDescent="0.2">
      <c r="A152" s="7" t="s">
        <v>305</v>
      </c>
      <c r="B152" s="8" t="s">
        <v>306</v>
      </c>
      <c r="C152" s="7">
        <v>15</v>
      </c>
      <c r="D152" s="7">
        <v>1</v>
      </c>
      <c r="E152" s="7">
        <v>0</v>
      </c>
      <c r="F152" s="21">
        <v>2879</v>
      </c>
      <c r="G152" s="21">
        <v>1944</v>
      </c>
      <c r="H152" s="21">
        <v>1329</v>
      </c>
      <c r="I152" s="21">
        <v>1203</v>
      </c>
      <c r="J152" s="21">
        <v>126</v>
      </c>
      <c r="K152" s="21">
        <v>1078</v>
      </c>
      <c r="L152" s="21">
        <v>202</v>
      </c>
      <c r="M152" s="21">
        <v>303</v>
      </c>
      <c r="N152" s="21">
        <v>432</v>
      </c>
      <c r="O152" s="21">
        <v>141</v>
      </c>
      <c r="P152" s="9">
        <f t="shared" si="4"/>
        <v>68.364197530864203</v>
      </c>
      <c r="Q152" s="9">
        <f t="shared" si="5"/>
        <v>61.882716049382715</v>
      </c>
      <c r="R152" s="9">
        <f t="shared" si="5"/>
        <v>9.4808126410835225</v>
      </c>
    </row>
    <row r="153" spans="1:18" x14ac:dyDescent="0.2">
      <c r="A153" s="7" t="s">
        <v>307</v>
      </c>
      <c r="B153" s="8" t="s">
        <v>308</v>
      </c>
      <c r="C153" s="7">
        <v>15</v>
      </c>
      <c r="D153" s="7">
        <v>1</v>
      </c>
      <c r="E153" s="7">
        <v>0</v>
      </c>
      <c r="F153" s="21">
        <v>19995</v>
      </c>
      <c r="G153" s="21">
        <v>13441</v>
      </c>
      <c r="H153" s="21">
        <v>9255</v>
      </c>
      <c r="I153" s="21">
        <v>8248</v>
      </c>
      <c r="J153" s="21">
        <v>1007</v>
      </c>
      <c r="K153" s="21">
        <v>7955</v>
      </c>
      <c r="L153" s="21">
        <v>1396</v>
      </c>
      <c r="M153" s="21">
        <v>1993</v>
      </c>
      <c r="N153" s="21">
        <v>3363</v>
      </c>
      <c r="O153" s="21">
        <v>1203</v>
      </c>
      <c r="P153" s="9">
        <f t="shared" si="4"/>
        <v>68.856483892567525</v>
      </c>
      <c r="Q153" s="9">
        <f t="shared" si="5"/>
        <v>61.364481809389183</v>
      </c>
      <c r="R153" s="9">
        <f t="shared" si="5"/>
        <v>10.880605078336036</v>
      </c>
    </row>
    <row r="154" spans="1:18" x14ac:dyDescent="0.2">
      <c r="A154" s="7" t="s">
        <v>309</v>
      </c>
      <c r="B154" s="8" t="s">
        <v>310</v>
      </c>
      <c r="C154" s="7">
        <v>15</v>
      </c>
      <c r="D154" s="7">
        <v>1</v>
      </c>
      <c r="E154" s="7">
        <v>0</v>
      </c>
      <c r="F154" s="21">
        <v>9421</v>
      </c>
      <c r="G154" s="21">
        <v>6356</v>
      </c>
      <c r="H154" s="21">
        <v>4155</v>
      </c>
      <c r="I154" s="21">
        <v>3671</v>
      </c>
      <c r="J154" s="21">
        <v>484</v>
      </c>
      <c r="K154" s="21">
        <v>3784</v>
      </c>
      <c r="L154" s="21">
        <v>668</v>
      </c>
      <c r="M154" s="21">
        <v>1102</v>
      </c>
      <c r="N154" s="21">
        <v>1462</v>
      </c>
      <c r="O154" s="21">
        <v>552</v>
      </c>
      <c r="P154" s="9">
        <f t="shared" si="4"/>
        <v>65.371302706104473</v>
      </c>
      <c r="Q154" s="9">
        <f t="shared" si="5"/>
        <v>57.756450597860287</v>
      </c>
      <c r="R154" s="9">
        <f t="shared" si="5"/>
        <v>11.64861612515042</v>
      </c>
    </row>
    <row r="155" spans="1:18" x14ac:dyDescent="0.2">
      <c r="A155" s="7" t="s">
        <v>311</v>
      </c>
      <c r="B155" s="8" t="s">
        <v>312</v>
      </c>
      <c r="C155" s="7">
        <v>15</v>
      </c>
      <c r="D155" s="7">
        <v>0</v>
      </c>
      <c r="E155" s="7">
        <v>0</v>
      </c>
      <c r="F155" s="21">
        <v>12</v>
      </c>
      <c r="G155" s="21">
        <v>8</v>
      </c>
      <c r="H155" s="21">
        <v>4</v>
      </c>
      <c r="I155" s="21">
        <v>4</v>
      </c>
      <c r="J155" s="21">
        <v>0</v>
      </c>
      <c r="K155" s="21">
        <v>7</v>
      </c>
      <c r="L155" s="21">
        <v>1</v>
      </c>
      <c r="M155" s="21">
        <v>2</v>
      </c>
      <c r="N155" s="21">
        <v>3</v>
      </c>
      <c r="O155" s="21">
        <v>1</v>
      </c>
      <c r="P155" s="9">
        <f t="shared" si="4"/>
        <v>50</v>
      </c>
      <c r="Q155" s="9">
        <f t="shared" si="5"/>
        <v>50</v>
      </c>
      <c r="R155" s="9">
        <f t="shared" si="5"/>
        <v>0</v>
      </c>
    </row>
    <row r="156" spans="1:18" x14ac:dyDescent="0.2">
      <c r="A156" s="7" t="s">
        <v>313</v>
      </c>
      <c r="B156" s="8" t="s">
        <v>314</v>
      </c>
      <c r="C156" s="7">
        <v>15</v>
      </c>
      <c r="D156" s="7">
        <v>0</v>
      </c>
      <c r="E156" s="7">
        <v>1</v>
      </c>
      <c r="F156" s="21">
        <v>629</v>
      </c>
      <c r="G156" s="21">
        <v>389</v>
      </c>
      <c r="H156" s="21">
        <v>250</v>
      </c>
      <c r="I156" s="21">
        <v>233</v>
      </c>
      <c r="J156" s="21">
        <v>17</v>
      </c>
      <c r="K156" s="21">
        <v>337</v>
      </c>
      <c r="L156" s="21">
        <v>45</v>
      </c>
      <c r="M156" s="21">
        <v>40</v>
      </c>
      <c r="N156" s="21">
        <v>176</v>
      </c>
      <c r="O156" s="21">
        <v>76</v>
      </c>
      <c r="P156" s="9">
        <f t="shared" si="4"/>
        <v>64.267352185089976</v>
      </c>
      <c r="Q156" s="9">
        <f t="shared" si="5"/>
        <v>59.897172236503863</v>
      </c>
      <c r="R156" s="9">
        <f t="shared" si="5"/>
        <v>6.8000000000000007</v>
      </c>
    </row>
    <row r="157" spans="1:18" x14ac:dyDescent="0.2">
      <c r="A157" s="7" t="s">
        <v>351</v>
      </c>
      <c r="B157" s="11" t="s">
        <v>315</v>
      </c>
      <c r="C157" s="29"/>
      <c r="D157" s="29"/>
      <c r="E157" s="29"/>
      <c r="F157" s="22">
        <f>SUM(F2:F156)</f>
        <v>2617175</v>
      </c>
      <c r="G157" s="22">
        <f>SUM(G2:G156)</f>
        <v>1693500</v>
      </c>
      <c r="H157" s="22">
        <f t="shared" ref="H157:O157" si="6">SUM(H2:H156)</f>
        <v>1200141</v>
      </c>
      <c r="I157" s="22">
        <f t="shared" si="6"/>
        <v>1086239</v>
      </c>
      <c r="J157" s="22">
        <f t="shared" si="6"/>
        <v>113902</v>
      </c>
      <c r="K157" s="22">
        <f t="shared" si="6"/>
        <v>1065332</v>
      </c>
      <c r="L157" s="22">
        <f t="shared" si="6"/>
        <v>174380</v>
      </c>
      <c r="M157" s="22">
        <f t="shared" si="6"/>
        <v>236778</v>
      </c>
      <c r="N157" s="22">
        <f t="shared" si="6"/>
        <v>507306</v>
      </c>
      <c r="O157" s="22">
        <f t="shared" si="6"/>
        <v>146868</v>
      </c>
      <c r="P157" s="10">
        <f>H157/G157*100</f>
        <v>70.867493356953062</v>
      </c>
      <c r="Q157" s="10">
        <f>I157/G157*100</f>
        <v>64.141659285503394</v>
      </c>
      <c r="R157" s="10">
        <f>J157/H157*100</f>
        <v>9.4907181739478936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2" sqref="D22"/>
    </sheetView>
  </sheetViews>
  <sheetFormatPr defaultRowHeight="12.75" x14ac:dyDescent="0.2"/>
  <cols>
    <col min="1" max="2" width="13" customWidth="1"/>
    <col min="3" max="3" width="12.42578125" customWidth="1"/>
    <col min="12" max="12" width="13.140625" customWidth="1"/>
  </cols>
  <sheetData>
    <row r="1" spans="1:14" ht="48" x14ac:dyDescent="0.2">
      <c r="A1" s="30" t="s">
        <v>352</v>
      </c>
      <c r="B1" s="5" t="s">
        <v>333</v>
      </c>
      <c r="C1" s="5" t="s">
        <v>326</v>
      </c>
      <c r="D1" s="5" t="s">
        <v>334</v>
      </c>
      <c r="E1" s="5" t="s">
        <v>327</v>
      </c>
      <c r="F1" s="5" t="s">
        <v>328</v>
      </c>
      <c r="G1" s="5" t="s">
        <v>335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336</v>
      </c>
      <c r="M1" s="5" t="s">
        <v>337</v>
      </c>
      <c r="N1" s="5" t="s">
        <v>338</v>
      </c>
    </row>
    <row r="2" spans="1:14" x14ac:dyDescent="0.2">
      <c r="A2" s="13">
        <v>1</v>
      </c>
      <c r="B2" s="20">
        <f>SUMIF(ZU!$C$4:$C$158,$A2,ZU!F$4:F$158)</f>
        <v>164027</v>
      </c>
      <c r="C2" s="20">
        <f>SUMIF(ZU!$C$4:$C$158,$A2,ZU!G$4:G$158)</f>
        <v>107851</v>
      </c>
      <c r="D2" s="20">
        <f>SUMIF(ZU!$C$4:$C$158,$A2,ZU!H$4:H$158)</f>
        <v>74445</v>
      </c>
      <c r="E2" s="20">
        <f>SUMIF(ZU!$C$4:$C$158,$A2,ZU!I$4:I$158)</f>
        <v>68442</v>
      </c>
      <c r="F2" s="20">
        <f>SUMIF(ZU!$C$4:$C$158,$A2,ZU!J$4:J$158)</f>
        <v>6003</v>
      </c>
      <c r="G2" s="20">
        <f>SUMIF(ZU!$C$4:$C$158,$A2,ZU!K$4:K$158)</f>
        <v>71846</v>
      </c>
      <c r="H2" s="20">
        <f>SUMIF(ZU!$C$4:$C$158,$A2,ZU!L$4:L$158)</f>
        <v>10991</v>
      </c>
      <c r="I2" s="20">
        <f>SUMIF(ZU!$C$4:$C$158,$A2,ZU!M$4:M$158)</f>
        <v>11545</v>
      </c>
      <c r="J2" s="20">
        <f>SUMIF(ZU!$C$4:$C$158,$A2,ZU!N$4:N$158)</f>
        <v>31788</v>
      </c>
      <c r="K2" s="20">
        <f>SUMIF(ZU!$C$4:$C$158,$A2,ZU!O$4:O$158)</f>
        <v>17522</v>
      </c>
      <c r="L2" s="9">
        <f>D2/C2*100</f>
        <v>69.025785574542653</v>
      </c>
      <c r="M2" s="9">
        <f>E2/C2*100</f>
        <v>63.459773205626277</v>
      </c>
      <c r="N2" s="9">
        <f>F2/D2*100</f>
        <v>8.0636711666330854</v>
      </c>
    </row>
    <row r="3" spans="1:14" x14ac:dyDescent="0.2">
      <c r="A3" s="13">
        <v>2</v>
      </c>
      <c r="B3" s="20">
        <f>SUMIF(ZU!$C$4:$C$158,$A3,ZU!F$4:F$158)</f>
        <v>154223</v>
      </c>
      <c r="C3" s="20">
        <f>SUMIF(ZU!$C$4:$C$158,$A3,ZU!G$4:G$158)</f>
        <v>96484</v>
      </c>
      <c r="D3" s="20">
        <f>SUMIF(ZU!$C$4:$C$158,$A3,ZU!H$4:H$158)</f>
        <v>71123</v>
      </c>
      <c r="E3" s="20">
        <f>SUMIF(ZU!$C$4:$C$158,$A3,ZU!I$4:I$158)</f>
        <v>66639</v>
      </c>
      <c r="F3" s="20">
        <f>SUMIF(ZU!$C$4:$C$158,$A3,ZU!J$4:J$158)</f>
        <v>4484</v>
      </c>
      <c r="G3" s="20">
        <f>SUMIF(ZU!$C$4:$C$158,$A3,ZU!K$4:K$158)</f>
        <v>63938</v>
      </c>
      <c r="H3" s="20">
        <f>SUMIF(ZU!$C$4:$C$158,$A3,ZU!L$4:L$158)</f>
        <v>13010</v>
      </c>
      <c r="I3" s="20">
        <f>SUMIF(ZU!$C$4:$C$158,$A3,ZU!M$4:M$158)</f>
        <v>11294</v>
      </c>
      <c r="J3" s="20">
        <f>SUMIF(ZU!$C$4:$C$158,$A3,ZU!N$4:N$158)</f>
        <v>32343</v>
      </c>
      <c r="K3" s="20">
        <f>SUMIF(ZU!$C$4:$C$158,$A3,ZU!O$4:O$158)</f>
        <v>7291</v>
      </c>
      <c r="L3" s="9">
        <f t="shared" ref="L3:L17" si="0">D3/C3*100</f>
        <v>73.714812818705695</v>
      </c>
      <c r="M3" s="9">
        <f t="shared" ref="M3:N17" si="1">E3/C3*100</f>
        <v>69.06741014054144</v>
      </c>
      <c r="N3" s="9">
        <f t="shared" si="1"/>
        <v>6.3045709545435367</v>
      </c>
    </row>
    <row r="4" spans="1:14" x14ac:dyDescent="0.2">
      <c r="A4" s="13">
        <v>3</v>
      </c>
      <c r="B4" s="20">
        <f>SUMIF(ZU!$C$4:$C$158,$A4,ZU!F$4:F$158)</f>
        <v>191707</v>
      </c>
      <c r="C4" s="20">
        <f>SUMIF(ZU!$C$4:$C$158,$A4,ZU!G$4:G$158)</f>
        <v>122358</v>
      </c>
      <c r="D4" s="20">
        <f>SUMIF(ZU!$C$4:$C$158,$A4,ZU!H$4:H$158)</f>
        <v>87812</v>
      </c>
      <c r="E4" s="20">
        <f>SUMIF(ZU!$C$4:$C$158,$A4,ZU!I$4:I$158)</f>
        <v>79626</v>
      </c>
      <c r="F4" s="20">
        <f>SUMIF(ZU!$C$4:$C$158,$A4,ZU!J$4:J$158)</f>
        <v>8186</v>
      </c>
      <c r="G4" s="20">
        <f>SUMIF(ZU!$C$4:$C$158,$A4,ZU!K$4:K$158)</f>
        <v>79795</v>
      </c>
      <c r="H4" s="20">
        <f>SUMIF(ZU!$C$4:$C$158,$A4,ZU!L$4:L$158)</f>
        <v>12700</v>
      </c>
      <c r="I4" s="20">
        <f>SUMIF(ZU!$C$4:$C$158,$A4,ZU!M$4:M$158)</f>
        <v>16244</v>
      </c>
      <c r="J4" s="20">
        <f>SUMIF(ZU!$C$4:$C$158,$A4,ZU!N$4:N$158)</f>
        <v>41115</v>
      </c>
      <c r="K4" s="20">
        <f>SUMIF(ZU!$C$4:$C$158,$A4,ZU!O$4:O$158)</f>
        <v>9736</v>
      </c>
      <c r="L4" s="9">
        <f t="shared" si="0"/>
        <v>71.766455810000167</v>
      </c>
      <c r="M4" s="9">
        <f t="shared" si="1"/>
        <v>65.076251654979643</v>
      </c>
      <c r="N4" s="9">
        <f t="shared" si="1"/>
        <v>9.3221883113925212</v>
      </c>
    </row>
    <row r="5" spans="1:14" x14ac:dyDescent="0.2">
      <c r="A5" s="13">
        <v>4</v>
      </c>
      <c r="B5" s="20">
        <f>SUMIF(ZU!$C$4:$C$158,$A5,ZU!F$4:F$158)</f>
        <v>167822</v>
      </c>
      <c r="C5" s="20">
        <f>SUMIF(ZU!$C$4:$C$158,$A5,ZU!G$4:G$158)</f>
        <v>110572</v>
      </c>
      <c r="D5" s="20">
        <f>SUMIF(ZU!$C$4:$C$158,$A5,ZU!H$4:H$158)</f>
        <v>76462</v>
      </c>
      <c r="E5" s="20">
        <f>SUMIF(ZU!$C$4:$C$158,$A5,ZU!I$4:I$158)</f>
        <v>68281</v>
      </c>
      <c r="F5" s="20">
        <f>SUMIF(ZU!$C$4:$C$158,$A5,ZU!J$4:J$158)</f>
        <v>8181</v>
      </c>
      <c r="G5" s="20">
        <f>SUMIF(ZU!$C$4:$C$158,$A5,ZU!K$4:K$158)</f>
        <v>69784</v>
      </c>
      <c r="H5" s="20">
        <f>SUMIF(ZU!$C$4:$C$158,$A5,ZU!L$4:L$158)</f>
        <v>11076</v>
      </c>
      <c r="I5" s="20">
        <f>SUMIF(ZU!$C$4:$C$158,$A5,ZU!M$4:M$158)</f>
        <v>16071</v>
      </c>
      <c r="J5" s="20">
        <f>SUMIF(ZU!$C$4:$C$158,$A5,ZU!N$4:N$158)</f>
        <v>33144</v>
      </c>
      <c r="K5" s="20">
        <f>SUMIF(ZU!$C$4:$C$158,$A5,ZU!O$4:O$158)</f>
        <v>9493</v>
      </c>
      <c r="L5" s="9">
        <f t="shared" si="0"/>
        <v>69.151322215389072</v>
      </c>
      <c r="M5" s="9">
        <f t="shared" si="1"/>
        <v>61.75252324277394</v>
      </c>
      <c r="N5" s="9">
        <f t="shared" si="1"/>
        <v>10.699432397792368</v>
      </c>
    </row>
    <row r="6" spans="1:14" x14ac:dyDescent="0.2">
      <c r="A6" s="13">
        <v>5</v>
      </c>
      <c r="B6" s="20">
        <f>SUMIF(ZU!$C$4:$C$158,$A6,ZU!F$4:F$158)</f>
        <v>226364</v>
      </c>
      <c r="C6" s="20">
        <f>SUMIF(ZU!$C$4:$C$158,$A6,ZU!G$4:G$158)</f>
        <v>146263</v>
      </c>
      <c r="D6" s="20">
        <f>SUMIF(ZU!$C$4:$C$158,$A6,ZU!H$4:H$158)</f>
        <v>101960</v>
      </c>
      <c r="E6" s="20">
        <f>SUMIF(ZU!$C$4:$C$158,$A6,ZU!I$4:I$158)</f>
        <v>91511</v>
      </c>
      <c r="F6" s="20">
        <f>SUMIF(ZU!$C$4:$C$158,$A6,ZU!J$4:J$158)</f>
        <v>10449</v>
      </c>
      <c r="G6" s="20">
        <f>SUMIF(ZU!$C$4:$C$158,$A6,ZU!K$4:K$158)</f>
        <v>96025</v>
      </c>
      <c r="H6" s="20">
        <f>SUMIF(ZU!$C$4:$C$158,$A6,ZU!L$4:L$158)</f>
        <v>13972</v>
      </c>
      <c r="I6" s="20">
        <f>SUMIF(ZU!$C$4:$C$158,$A6,ZU!M$4:M$158)</f>
        <v>23962</v>
      </c>
      <c r="J6" s="20">
        <f>SUMIF(ZU!$C$4:$C$158,$A6,ZU!N$4:N$158)</f>
        <v>45348</v>
      </c>
      <c r="K6" s="20">
        <f>SUMIF(ZU!$C$4:$C$158,$A6,ZU!O$4:O$158)</f>
        <v>12743</v>
      </c>
      <c r="L6" s="9">
        <f t="shared" si="0"/>
        <v>69.710042867984384</v>
      </c>
      <c r="M6" s="9">
        <f t="shared" si="1"/>
        <v>62.566062503845806</v>
      </c>
      <c r="N6" s="9">
        <f t="shared" si="1"/>
        <v>10.248136524127109</v>
      </c>
    </row>
    <row r="7" spans="1:14" x14ac:dyDescent="0.2">
      <c r="A7" s="13">
        <v>6</v>
      </c>
      <c r="B7" s="20">
        <f>SUMIF(ZU!$C$4:$C$158,$A7,ZU!F$4:F$158)</f>
        <v>226338</v>
      </c>
      <c r="C7" s="20">
        <f>SUMIF(ZU!$C$4:$C$158,$A7,ZU!G$4:G$158)</f>
        <v>156882</v>
      </c>
      <c r="D7" s="20">
        <f>SUMIF(ZU!$C$4:$C$158,$A7,ZU!H$4:H$158)</f>
        <v>107911</v>
      </c>
      <c r="E7" s="20">
        <f>SUMIF(ZU!$C$4:$C$158,$A7,ZU!I$4:I$158)</f>
        <v>92001</v>
      </c>
      <c r="F7" s="20">
        <f>SUMIF(ZU!$C$4:$C$158,$A7,ZU!J$4:J$158)</f>
        <v>15910</v>
      </c>
      <c r="G7" s="20">
        <f>SUMIF(ZU!$C$4:$C$158,$A7,ZU!K$4:K$158)</f>
        <v>82722</v>
      </c>
      <c r="H7" s="20">
        <f>SUMIF(ZU!$C$4:$C$158,$A7,ZU!L$4:L$158)</f>
        <v>12724</v>
      </c>
      <c r="I7" s="20">
        <f>SUMIF(ZU!$C$4:$C$158,$A7,ZU!M$4:M$158)</f>
        <v>25644</v>
      </c>
      <c r="J7" s="20">
        <f>SUMIF(ZU!$C$4:$C$158,$A7,ZU!N$4:N$158)</f>
        <v>30814</v>
      </c>
      <c r="K7" s="20">
        <f>SUMIF(ZU!$C$4:$C$158,$A7,ZU!O$4:O$158)</f>
        <v>13540</v>
      </c>
      <c r="L7" s="9">
        <f t="shared" si="0"/>
        <v>68.784819163447679</v>
      </c>
      <c r="M7" s="9">
        <f t="shared" si="1"/>
        <v>58.643439017860558</v>
      </c>
      <c r="N7" s="9">
        <f t="shared" si="1"/>
        <v>14.743631325814791</v>
      </c>
    </row>
    <row r="8" spans="1:14" x14ac:dyDescent="0.2">
      <c r="A8" s="13">
        <v>7</v>
      </c>
      <c r="B8" s="20">
        <f>SUMIF(ZU!$C$4:$C$158,$A8,ZU!F$4:F$158)</f>
        <v>290372</v>
      </c>
      <c r="C8" s="20">
        <f>SUMIF(ZU!$C$4:$C$158,$A8,ZU!G$4:G$158)</f>
        <v>185518</v>
      </c>
      <c r="D8" s="20">
        <f>SUMIF(ZU!$C$4:$C$158,$A8,ZU!H$4:H$158)</f>
        <v>133964</v>
      </c>
      <c r="E8" s="20">
        <f>SUMIF(ZU!$C$4:$C$158,$A8,ZU!I$4:I$158)</f>
        <v>121995</v>
      </c>
      <c r="F8" s="20">
        <f>SUMIF(ZU!$C$4:$C$158,$A8,ZU!J$4:J$158)</f>
        <v>11969</v>
      </c>
      <c r="G8" s="20">
        <f>SUMIF(ZU!$C$4:$C$158,$A8,ZU!K$4:K$158)</f>
        <v>119639</v>
      </c>
      <c r="H8" s="20">
        <f>SUMIF(ZU!$C$4:$C$158,$A8,ZU!L$4:L$158)</f>
        <v>19185</v>
      </c>
      <c r="I8" s="20">
        <f>SUMIF(ZU!$C$4:$C$158,$A8,ZU!M$4:M$158)</f>
        <v>25440</v>
      </c>
      <c r="J8" s="20">
        <f>SUMIF(ZU!$C$4:$C$158,$A8,ZU!N$4:N$158)</f>
        <v>61148</v>
      </c>
      <c r="K8" s="20">
        <f>SUMIF(ZU!$C$4:$C$158,$A8,ZU!O$4:O$158)</f>
        <v>13866</v>
      </c>
      <c r="L8" s="9">
        <f t="shared" si="0"/>
        <v>72.210782781185657</v>
      </c>
      <c r="M8" s="9">
        <f t="shared" si="1"/>
        <v>65.759117713645026</v>
      </c>
      <c r="N8" s="9">
        <f t="shared" si="1"/>
        <v>8.9344898629482543</v>
      </c>
    </row>
    <row r="9" spans="1:14" x14ac:dyDescent="0.2">
      <c r="A9" s="13">
        <v>8</v>
      </c>
      <c r="B9" s="20">
        <f>SUMIF(ZU!$C$4:$C$158,$A9,ZU!F$4:F$158)</f>
        <v>124392</v>
      </c>
      <c r="C9" s="20">
        <f>SUMIF(ZU!$C$4:$C$158,$A9,ZU!G$4:G$158)</f>
        <v>77120</v>
      </c>
      <c r="D9" s="20">
        <f>SUMIF(ZU!$C$4:$C$158,$A9,ZU!H$4:H$158)</f>
        <v>56006</v>
      </c>
      <c r="E9" s="20">
        <f>SUMIF(ZU!$C$4:$C$158,$A9,ZU!I$4:I$158)</f>
        <v>51685</v>
      </c>
      <c r="F9" s="20">
        <f>SUMIF(ZU!$C$4:$C$158,$A9,ZU!J$4:J$158)</f>
        <v>4321</v>
      </c>
      <c r="G9" s="20">
        <f>SUMIF(ZU!$C$4:$C$158,$A9,ZU!K$4:K$158)</f>
        <v>52931</v>
      </c>
      <c r="H9" s="20">
        <f>SUMIF(ZU!$C$4:$C$158,$A9,ZU!L$4:L$158)</f>
        <v>8478</v>
      </c>
      <c r="I9" s="20">
        <f>SUMIF(ZU!$C$4:$C$158,$A9,ZU!M$4:M$158)</f>
        <v>9539</v>
      </c>
      <c r="J9" s="20">
        <f>SUMIF(ZU!$C$4:$C$158,$A9,ZU!N$4:N$158)</f>
        <v>28878</v>
      </c>
      <c r="K9" s="20">
        <f>SUMIF(ZU!$C$4:$C$158,$A9,ZU!O$4:O$158)</f>
        <v>6036</v>
      </c>
      <c r="L9" s="9">
        <f t="shared" si="0"/>
        <v>72.621887966804977</v>
      </c>
      <c r="M9" s="9">
        <f t="shared" si="1"/>
        <v>67.018931535269715</v>
      </c>
      <c r="N9" s="9">
        <f t="shared" si="1"/>
        <v>7.7152447952005137</v>
      </c>
    </row>
    <row r="10" spans="1:14" x14ac:dyDescent="0.2">
      <c r="A10" s="13">
        <v>9</v>
      </c>
      <c r="B10" s="20">
        <f>SUMIF(ZU!$C$4:$C$158,$A10,ZU!F$4:F$158)</f>
        <v>163132</v>
      </c>
      <c r="C10" s="20">
        <f>SUMIF(ZU!$C$4:$C$158,$A10,ZU!G$4:G$158)</f>
        <v>107464</v>
      </c>
      <c r="D10" s="20">
        <f>SUMIF(ZU!$C$4:$C$158,$A10,ZU!H$4:H$158)</f>
        <v>76214</v>
      </c>
      <c r="E10" s="20">
        <f>SUMIF(ZU!$C$4:$C$158,$A10,ZU!I$4:I$158)</f>
        <v>70185</v>
      </c>
      <c r="F10" s="20">
        <f>SUMIF(ZU!$C$4:$C$158,$A10,ZU!J$4:J$158)</f>
        <v>6029</v>
      </c>
      <c r="G10" s="20">
        <f>SUMIF(ZU!$C$4:$C$158,$A10,ZU!K$4:K$158)</f>
        <v>62522</v>
      </c>
      <c r="H10" s="20">
        <f>SUMIF(ZU!$C$4:$C$158,$A10,ZU!L$4:L$158)</f>
        <v>12509</v>
      </c>
      <c r="I10" s="20">
        <f>SUMIF(ZU!$C$4:$C$158,$A10,ZU!M$4:M$158)</f>
        <v>13369</v>
      </c>
      <c r="J10" s="20">
        <f>SUMIF(ZU!$C$4:$C$158,$A10,ZU!N$4:N$158)</f>
        <v>29394</v>
      </c>
      <c r="K10" s="20">
        <f>SUMIF(ZU!$C$4:$C$158,$A10,ZU!O$4:O$158)</f>
        <v>7250</v>
      </c>
      <c r="L10" s="9">
        <f t="shared" si="0"/>
        <v>70.92049430506961</v>
      </c>
      <c r="M10" s="9">
        <f t="shared" si="1"/>
        <v>65.310243430358071</v>
      </c>
      <c r="N10" s="9">
        <f t="shared" si="1"/>
        <v>7.9106200960453457</v>
      </c>
    </row>
    <row r="11" spans="1:14" x14ac:dyDescent="0.2">
      <c r="A11" s="13">
        <v>10</v>
      </c>
      <c r="B11" s="20">
        <f>SUMIF(ZU!$C$4:$C$158,$A11,ZU!F$4:F$158)</f>
        <v>209483</v>
      </c>
      <c r="C11" s="20">
        <f>SUMIF(ZU!$C$4:$C$158,$A11,ZU!G$4:G$158)</f>
        <v>137283</v>
      </c>
      <c r="D11" s="20">
        <f>SUMIF(ZU!$C$4:$C$158,$A11,ZU!H$4:H$158)</f>
        <v>96373</v>
      </c>
      <c r="E11" s="20">
        <f>SUMIF(ZU!$C$4:$C$158,$A11,ZU!I$4:I$158)</f>
        <v>86327</v>
      </c>
      <c r="F11" s="20">
        <f>SUMIF(ZU!$C$4:$C$158,$A11,ZU!J$4:J$158)</f>
        <v>10046</v>
      </c>
      <c r="G11" s="20">
        <f>SUMIF(ZU!$C$4:$C$158,$A11,ZU!K$4:K$158)</f>
        <v>79831</v>
      </c>
      <c r="H11" s="20">
        <f>SUMIF(ZU!$C$4:$C$158,$A11,ZU!L$4:L$158)</f>
        <v>12435</v>
      </c>
      <c r="I11" s="20">
        <f>SUMIF(ZU!$C$4:$C$158,$A11,ZU!M$4:M$158)</f>
        <v>20974</v>
      </c>
      <c r="J11" s="20">
        <f>SUMIF(ZU!$C$4:$C$158,$A11,ZU!N$4:N$158)</f>
        <v>35271</v>
      </c>
      <c r="K11" s="20">
        <f>SUMIF(ZU!$C$4:$C$158,$A11,ZU!O$4:O$158)</f>
        <v>11151</v>
      </c>
      <c r="L11" s="9">
        <f t="shared" si="0"/>
        <v>70.200243293051585</v>
      </c>
      <c r="M11" s="9">
        <f t="shared" si="1"/>
        <v>62.882512765600985</v>
      </c>
      <c r="N11" s="9">
        <f t="shared" si="1"/>
        <v>10.424081433596546</v>
      </c>
    </row>
    <row r="12" spans="1:14" x14ac:dyDescent="0.2">
      <c r="A12" s="13">
        <v>11</v>
      </c>
      <c r="B12" s="20">
        <f>SUMIF(ZU!$C$4:$C$158,$A12,ZU!F$4:F$158)</f>
        <v>140457</v>
      </c>
      <c r="C12" s="20">
        <f>SUMIF(ZU!$C$4:$C$158,$A12,ZU!G$4:G$158)</f>
        <v>88942</v>
      </c>
      <c r="D12" s="20">
        <f>SUMIF(ZU!$C$4:$C$158,$A12,ZU!H$4:H$158)</f>
        <v>63662</v>
      </c>
      <c r="E12" s="20">
        <f>SUMIF(ZU!$C$4:$C$158,$A12,ZU!I$4:I$158)</f>
        <v>57683</v>
      </c>
      <c r="F12" s="20">
        <f>SUMIF(ZU!$C$4:$C$158,$A12,ZU!J$4:J$158)</f>
        <v>5979</v>
      </c>
      <c r="G12" s="20">
        <f>SUMIF(ZU!$C$4:$C$158,$A12,ZU!K$4:K$158)</f>
        <v>58096</v>
      </c>
      <c r="H12" s="20">
        <f>SUMIF(ZU!$C$4:$C$158,$A12,ZU!L$4:L$158)</f>
        <v>7980</v>
      </c>
      <c r="I12" s="20">
        <f>SUMIF(ZU!$C$4:$C$158,$A12,ZU!M$4:M$158)</f>
        <v>12955</v>
      </c>
      <c r="J12" s="20">
        <f>SUMIF(ZU!$C$4:$C$158,$A12,ZU!N$4:N$158)</f>
        <v>29541</v>
      </c>
      <c r="K12" s="20">
        <f>SUMIF(ZU!$C$4:$C$158,$A12,ZU!O$4:O$158)</f>
        <v>7620</v>
      </c>
      <c r="L12" s="9">
        <f t="shared" si="0"/>
        <v>71.576982752805193</v>
      </c>
      <c r="M12" s="9">
        <f t="shared" si="1"/>
        <v>64.854624361943735</v>
      </c>
      <c r="N12" s="9">
        <f t="shared" si="1"/>
        <v>9.3917878797398764</v>
      </c>
    </row>
    <row r="13" spans="1:14" x14ac:dyDescent="0.2">
      <c r="A13" s="13">
        <v>12</v>
      </c>
      <c r="B13" s="20">
        <f>SUMIF(ZU!$C$4:$C$158,$A13,ZU!F$4:F$158)</f>
        <v>130426</v>
      </c>
      <c r="C13" s="20">
        <f>SUMIF(ZU!$C$4:$C$158,$A13,ZU!G$4:G$158)</f>
        <v>80826</v>
      </c>
      <c r="D13" s="20">
        <f>SUMIF(ZU!$C$4:$C$158,$A13,ZU!H$4:H$158)</f>
        <v>58004</v>
      </c>
      <c r="E13" s="20">
        <f>SUMIF(ZU!$C$4:$C$158,$A13,ZU!I$4:I$158)</f>
        <v>53519</v>
      </c>
      <c r="F13" s="20">
        <f>SUMIF(ZU!$C$4:$C$158,$A13,ZU!J$4:J$158)</f>
        <v>4485</v>
      </c>
      <c r="G13" s="20">
        <f>SUMIF(ZU!$C$4:$C$158,$A13,ZU!K$4:K$158)</f>
        <v>55954</v>
      </c>
      <c r="H13" s="20">
        <f>SUMIF(ZU!$C$4:$C$158,$A13,ZU!L$4:L$158)</f>
        <v>9086</v>
      </c>
      <c r="I13" s="20">
        <f>SUMIF(ZU!$C$4:$C$158,$A13,ZU!M$4:M$158)</f>
        <v>10448</v>
      </c>
      <c r="J13" s="20">
        <f>SUMIF(ZU!$C$4:$C$158,$A13,ZU!N$4:N$158)</f>
        <v>29316</v>
      </c>
      <c r="K13" s="20">
        <f>SUMIF(ZU!$C$4:$C$158,$A13,ZU!O$4:O$158)</f>
        <v>7104</v>
      </c>
      <c r="L13" s="9">
        <f t="shared" si="0"/>
        <v>71.764036324944954</v>
      </c>
      <c r="M13" s="9">
        <f t="shared" si="1"/>
        <v>66.215079306163858</v>
      </c>
      <c r="N13" s="9">
        <f t="shared" si="1"/>
        <v>7.7322253637680163</v>
      </c>
    </row>
    <row r="14" spans="1:14" x14ac:dyDescent="0.2">
      <c r="A14" s="13">
        <v>13</v>
      </c>
      <c r="B14" s="20">
        <f>SUMIF(ZU!$C$4:$C$158,$A14,ZU!F$4:F$158)</f>
        <v>123244</v>
      </c>
      <c r="C14" s="20">
        <f>SUMIF(ZU!$C$4:$C$158,$A14,ZU!G$4:G$158)</f>
        <v>78706</v>
      </c>
      <c r="D14" s="20">
        <f>SUMIF(ZU!$C$4:$C$158,$A14,ZU!H$4:H$158)</f>
        <v>56039</v>
      </c>
      <c r="E14" s="20">
        <f>SUMIF(ZU!$C$4:$C$158,$A14,ZU!I$4:I$158)</f>
        <v>50808</v>
      </c>
      <c r="F14" s="20">
        <f>SUMIF(ZU!$C$4:$C$158,$A14,ZU!J$4:J$158)</f>
        <v>5231</v>
      </c>
      <c r="G14" s="20">
        <f>SUMIF(ZU!$C$4:$C$158,$A14,ZU!K$4:K$158)</f>
        <v>50313</v>
      </c>
      <c r="H14" s="20">
        <f>SUMIF(ZU!$C$4:$C$158,$A14,ZU!L$4:L$158)</f>
        <v>8016</v>
      </c>
      <c r="I14" s="20">
        <f>SUMIF(ZU!$C$4:$C$158,$A14,ZU!M$4:M$158)</f>
        <v>10983</v>
      </c>
      <c r="J14" s="20">
        <f>SUMIF(ZU!$C$4:$C$158,$A14,ZU!N$4:N$158)</f>
        <v>24278</v>
      </c>
      <c r="K14" s="20">
        <f>SUMIF(ZU!$C$4:$C$158,$A14,ZU!O$4:O$158)</f>
        <v>7036</v>
      </c>
      <c r="L14" s="9">
        <f t="shared" si="0"/>
        <v>71.200416740782146</v>
      </c>
      <c r="M14" s="9">
        <f t="shared" si="1"/>
        <v>64.55416359616801</v>
      </c>
      <c r="N14" s="9">
        <f t="shared" si="1"/>
        <v>9.3345705669266046</v>
      </c>
    </row>
    <row r="15" spans="1:14" x14ac:dyDescent="0.2">
      <c r="A15" s="13">
        <v>14</v>
      </c>
      <c r="B15" s="20">
        <f>SUMIF(ZU!$C$4:$C$158,$A15,ZU!F$4:F$158)</f>
        <v>170944</v>
      </c>
      <c r="C15" s="20">
        <f>SUMIF(ZU!$C$4:$C$158,$A15,ZU!G$4:G$158)</f>
        <v>110120</v>
      </c>
      <c r="D15" s="20">
        <f>SUMIF(ZU!$C$4:$C$158,$A15,ZU!H$4:H$158)</f>
        <v>78737</v>
      </c>
      <c r="E15" s="20">
        <f>SUMIF(ZU!$C$4:$C$158,$A15,ZU!I$4:I$158)</f>
        <v>71270</v>
      </c>
      <c r="F15" s="20">
        <f>SUMIF(ZU!$C$4:$C$158,$A15,ZU!J$4:J$158)</f>
        <v>7467</v>
      </c>
      <c r="G15" s="20">
        <f>SUMIF(ZU!$C$4:$C$158,$A15,ZU!K$4:K$158)</f>
        <v>68329</v>
      </c>
      <c r="H15" s="20">
        <f>SUMIF(ZU!$C$4:$C$158,$A15,ZU!L$4:L$158)</f>
        <v>11849</v>
      </c>
      <c r="I15" s="20">
        <f>SUMIF(ZU!$C$4:$C$158,$A15,ZU!M$4:M$158)</f>
        <v>15174</v>
      </c>
      <c r="J15" s="20">
        <f>SUMIF(ZU!$C$4:$C$158,$A15,ZU!N$4:N$158)</f>
        <v>32053</v>
      </c>
      <c r="K15" s="20">
        <f>SUMIF(ZU!$C$4:$C$158,$A15,ZU!O$4:O$158)</f>
        <v>9253</v>
      </c>
      <c r="L15" s="9">
        <f t="shared" si="0"/>
        <v>71.501089720305117</v>
      </c>
      <c r="M15" s="9">
        <f t="shared" si="1"/>
        <v>64.720305121685428</v>
      </c>
      <c r="N15" s="9">
        <f t="shared" si="1"/>
        <v>9.4834702871585144</v>
      </c>
    </row>
    <row r="16" spans="1:14" x14ac:dyDescent="0.2">
      <c r="A16" s="13">
        <v>15</v>
      </c>
      <c r="B16" s="20">
        <f>SUMIF(ZU!$C$4:$C$158,$A16,ZU!F$4:F$158)</f>
        <v>134244</v>
      </c>
      <c r="C16" s="20">
        <f>SUMIF(ZU!$C$4:$C$158,$A16,ZU!G$4:G$158)</f>
        <v>87111</v>
      </c>
      <c r="D16" s="20">
        <f>SUMIF(ZU!$C$4:$C$158,$A16,ZU!H$4:H$158)</f>
        <v>61429</v>
      </c>
      <c r="E16" s="20">
        <f>SUMIF(ZU!$C$4:$C$158,$A16,ZU!I$4:I$158)</f>
        <v>56267</v>
      </c>
      <c r="F16" s="20">
        <f>SUMIF(ZU!$C$4:$C$158,$A16,ZU!J$4:J$158)</f>
        <v>5162</v>
      </c>
      <c r="G16" s="20">
        <f>SUMIF(ZU!$C$4:$C$158,$A16,ZU!K$4:K$158)</f>
        <v>53607</v>
      </c>
      <c r="H16" s="20">
        <f>SUMIF(ZU!$C$4:$C$158,$A16,ZU!L$4:L$158)</f>
        <v>10369</v>
      </c>
      <c r="I16" s="20">
        <f>SUMIF(ZU!$C$4:$C$158,$A16,ZU!M$4:M$158)</f>
        <v>13136</v>
      </c>
      <c r="J16" s="20">
        <f>SUMIF(ZU!$C$4:$C$158,$A16,ZU!N$4:N$158)</f>
        <v>22875</v>
      </c>
      <c r="K16" s="20">
        <f>SUMIF(ZU!$C$4:$C$158,$A16,ZU!O$4:O$158)</f>
        <v>7227</v>
      </c>
      <c r="L16" s="9">
        <f t="shared" si="0"/>
        <v>70.518074640401323</v>
      </c>
      <c r="M16" s="9">
        <f t="shared" si="1"/>
        <v>64.592301775895123</v>
      </c>
      <c r="N16" s="9">
        <f t="shared" si="1"/>
        <v>8.4031971869963691</v>
      </c>
    </row>
    <row r="17" spans="1:14" x14ac:dyDescent="0.2">
      <c r="A17" s="25" t="s">
        <v>322</v>
      </c>
      <c r="B17" s="26">
        <f>SUM(B2:B16)</f>
        <v>2617175</v>
      </c>
      <c r="C17" s="26">
        <f t="shared" ref="C17:K17" si="2">SUM(C2:C16)</f>
        <v>1693500</v>
      </c>
      <c r="D17" s="26">
        <f t="shared" si="2"/>
        <v>1200141</v>
      </c>
      <c r="E17" s="26">
        <f t="shared" si="2"/>
        <v>1086239</v>
      </c>
      <c r="F17" s="26">
        <f t="shared" si="2"/>
        <v>113902</v>
      </c>
      <c r="G17" s="26">
        <f t="shared" si="2"/>
        <v>1065332</v>
      </c>
      <c r="H17" s="26">
        <f t="shared" si="2"/>
        <v>174380</v>
      </c>
      <c r="I17" s="26">
        <f t="shared" si="2"/>
        <v>236778</v>
      </c>
      <c r="J17" s="26">
        <f t="shared" si="2"/>
        <v>507306</v>
      </c>
      <c r="K17" s="26">
        <f t="shared" si="2"/>
        <v>146868</v>
      </c>
      <c r="L17" s="10">
        <f t="shared" si="0"/>
        <v>70.867493356953062</v>
      </c>
      <c r="M17" s="10">
        <f t="shared" si="1"/>
        <v>64.141659285503394</v>
      </c>
      <c r="N17" s="10">
        <f t="shared" si="1"/>
        <v>9.4907181739478936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ZU</vt:lpstr>
      <vt:lpstr>Municipi</vt:lpstr>
      <vt:lpstr>ZU_formatted</vt:lpstr>
      <vt:lpstr>Municipi_formatted</vt:lpstr>
      <vt:lpstr>ZU!Area_stampa</vt:lpstr>
      <vt:lpstr>ZU!Titoli_stampa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 Federico</dc:creator>
  <cp:lastModifiedBy>PC IACOPO</cp:lastModifiedBy>
  <dcterms:created xsi:type="dcterms:W3CDTF">2016-02-11T14:26:55Z</dcterms:created>
  <dcterms:modified xsi:type="dcterms:W3CDTF">2020-05-01T21:21:28Z</dcterms:modified>
</cp:coreProperties>
</file>