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<sst xmlns="http://schemas.openxmlformats.org/spreadsheetml/2006/main" count="45" uniqueCount="40">
  <si>
    <t>Exercicio 1</t>
  </si>
  <si>
    <t>Exercicio 2</t>
  </si>
  <si>
    <t>val_dolar</t>
  </si>
  <si>
    <t>val_reais</t>
  </si>
  <si>
    <t>convertido</t>
  </si>
  <si>
    <t>n1</t>
  </si>
  <si>
    <t>n2</t>
  </si>
  <si>
    <t>n3</t>
  </si>
  <si>
    <t>n4</t>
  </si>
  <si>
    <t>Resultado</t>
  </si>
  <si>
    <t>Exercicio 3</t>
  </si>
  <si>
    <t>Exercicio 4</t>
  </si>
  <si>
    <t>prc_unitario</t>
  </si>
  <si>
    <t>quantidade</t>
  </si>
  <si>
    <t>comissão</t>
  </si>
  <si>
    <t>total</t>
  </si>
  <si>
    <t>cst_fbrc</t>
  </si>
  <si>
    <t>impostos</t>
  </si>
  <si>
    <t>distribuição</t>
  </si>
  <si>
    <t>prc_fnl</t>
  </si>
  <si>
    <t>Exercicios 5</t>
  </si>
  <si>
    <t>Exercico 6</t>
  </si>
  <si>
    <t>hrs</t>
  </si>
  <si>
    <t>mnts</t>
  </si>
  <si>
    <t>hrs_inteiro</t>
  </si>
  <si>
    <t>sgnds</t>
  </si>
  <si>
    <t>conver_hrs</t>
  </si>
  <si>
    <t xml:space="preserve">gnh_hrs </t>
  </si>
  <si>
    <t>comissao</t>
  </si>
  <si>
    <t>Exercicio 7</t>
  </si>
  <si>
    <t>Exercicio 8</t>
  </si>
  <si>
    <t>Converção da hr</t>
  </si>
  <si>
    <t>km</t>
  </si>
  <si>
    <t>km_litro</t>
  </si>
  <si>
    <t>gsl_valor</t>
  </si>
  <si>
    <t>dnhr_gasto</t>
  </si>
  <si>
    <t>percurso</t>
  </si>
  <si>
    <t>tempo</t>
  </si>
  <si>
    <t>vlcd</t>
  </si>
  <si>
    <t xml:space="preserve">         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</si>
</sst>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Border="1" applyFont="1"/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Border="1" applyFont="1"/>
    <xf borderId="8" fillId="0" fontId="1" numFmtId="0" xfId="0" applyAlignment="1" applyBorder="1" applyFont="1">
      <alignment readingOrder="0"/>
    </xf>
    <xf borderId="3" fillId="0" fontId="1" numFmtId="0" xfId="0" applyBorder="1" applyFont="1"/>
    <xf borderId="2" fillId="0" fontId="1" numFmtId="4" xfId="0" applyAlignment="1" applyBorder="1" applyFont="1" applyNumberFormat="1">
      <alignment readingOrder="0"/>
    </xf>
    <xf borderId="6" fillId="0" fontId="1" numFmtId="0" xfId="0" applyBorder="1" applyFont="1"/>
    <xf borderId="5" fillId="0" fontId="1" numFmtId="4" xfId="0" applyAlignment="1" applyBorder="1" applyFont="1" applyNumberFormat="1">
      <alignment readingOrder="0"/>
    </xf>
    <xf borderId="0" fillId="0" fontId="1" numFmtId="0" xfId="0" applyFont="1"/>
    <xf borderId="2" fillId="0" fontId="1" numFmtId="0" xfId="0" applyBorder="1" applyFont="1"/>
    <xf borderId="7" fillId="0" fontId="1" numFmtId="0" xfId="0" applyAlignment="1" applyBorder="1" applyFont="1">
      <alignment readingOrder="0"/>
    </xf>
    <xf borderId="8" fillId="0" fontId="1" numFmtId="0" xfId="0" applyBorder="1" applyFont="1"/>
    <xf borderId="4" fillId="0" fontId="1" numFmtId="0" xfId="0" applyAlignment="1" applyBorder="1" applyFont="1">
      <alignment readingOrder="0"/>
    </xf>
    <xf borderId="4" fillId="0" fontId="1" numFmtId="4" xfId="0" applyAlignment="1" applyBorder="1" applyFont="1" applyNumberFormat="1">
      <alignment readingOrder="0"/>
    </xf>
    <xf borderId="7" fillId="0" fontId="1" numFmtId="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C3" s="1" t="s">
        <v>0</v>
      </c>
      <c r="I3" s="1" t="s">
        <v>1</v>
      </c>
    </row>
    <row r="5">
      <c r="B5" s="2" t="s">
        <v>2</v>
      </c>
      <c r="C5" s="2" t="s">
        <v>3</v>
      </c>
      <c r="D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</row>
    <row r="6">
      <c r="B6" s="3">
        <v>4.5</v>
      </c>
      <c r="C6" s="4">
        <v>100.0</v>
      </c>
      <c r="D6" s="5">
        <f t="shared" ref="D6:D8" si="1">C6/B6</f>
        <v>22.22222222</v>
      </c>
      <c r="G6" s="3">
        <v>2.0</v>
      </c>
      <c r="H6" s="4">
        <v>4.0</v>
      </c>
      <c r="I6" s="1">
        <v>5.0</v>
      </c>
      <c r="J6" s="4">
        <v>6.0</v>
      </c>
      <c r="K6" s="5">
        <f t="shared" ref="K6:K8" si="2">J6*J6+I6*I6+H6*H6+G6*G6</f>
        <v>81</v>
      </c>
    </row>
    <row r="7">
      <c r="B7" s="3">
        <v>4.5</v>
      </c>
      <c r="C7" s="4">
        <v>350.0</v>
      </c>
      <c r="D7" s="5">
        <f t="shared" si="1"/>
        <v>77.77777778</v>
      </c>
      <c r="G7" s="3">
        <v>22.0</v>
      </c>
      <c r="H7" s="4">
        <v>68.0</v>
      </c>
      <c r="I7" s="1">
        <v>31.0</v>
      </c>
      <c r="J7" s="4">
        <v>44.0</v>
      </c>
      <c r="K7" s="5">
        <f t="shared" si="2"/>
        <v>8005</v>
      </c>
    </row>
    <row r="8">
      <c r="B8" s="6">
        <v>4.5</v>
      </c>
      <c r="C8" s="7">
        <v>8960.0</v>
      </c>
      <c r="D8" s="8">
        <f t="shared" si="1"/>
        <v>1991.111111</v>
      </c>
      <c r="G8" s="6">
        <v>171.0</v>
      </c>
      <c r="H8" s="7">
        <v>275.0</v>
      </c>
      <c r="I8" s="9">
        <v>187.0</v>
      </c>
      <c r="J8" s="7">
        <v>339.0</v>
      </c>
      <c r="K8" s="8">
        <f t="shared" si="2"/>
        <v>254756</v>
      </c>
    </row>
    <row r="12">
      <c r="C12" s="1" t="s">
        <v>10</v>
      </c>
      <c r="I12" s="1" t="s">
        <v>11</v>
      </c>
    </row>
    <row r="14">
      <c r="B14" s="2" t="s">
        <v>12</v>
      </c>
      <c r="C14" s="2" t="s">
        <v>13</v>
      </c>
      <c r="D14" s="2" t="s">
        <v>14</v>
      </c>
      <c r="E14" s="2" t="s">
        <v>15</v>
      </c>
      <c r="G14" s="2" t="s">
        <v>16</v>
      </c>
      <c r="H14" s="2" t="s">
        <v>17</v>
      </c>
      <c r="I14" s="2" t="s">
        <v>18</v>
      </c>
      <c r="J14" s="2" t="s">
        <v>19</v>
      </c>
    </row>
    <row r="15">
      <c r="B15" s="4">
        <v>2.5</v>
      </c>
      <c r="C15" s="1">
        <v>200.0</v>
      </c>
      <c r="D15" s="3">
        <v>0.05</v>
      </c>
      <c r="E15" s="10">
        <f t="shared" ref="E15:E17" si="3">B15*C15*D15</f>
        <v>25</v>
      </c>
      <c r="G15" s="11">
        <v>25000.0</v>
      </c>
      <c r="H15" s="4">
        <v>1.45</v>
      </c>
      <c r="I15" s="1">
        <v>1.28</v>
      </c>
      <c r="J15" s="10">
        <f t="shared" ref="J15:J17" si="4">G15*H15*I15</f>
        <v>46400</v>
      </c>
    </row>
    <row r="16">
      <c r="B16" s="4">
        <v>6.5</v>
      </c>
      <c r="C16" s="1">
        <v>30.0</v>
      </c>
      <c r="D16" s="3">
        <v>0.05</v>
      </c>
      <c r="E16" s="10">
        <f t="shared" si="3"/>
        <v>9.75</v>
      </c>
      <c r="G16" s="11">
        <v>119500.0</v>
      </c>
      <c r="H16" s="4">
        <v>1.45</v>
      </c>
      <c r="I16" s="1">
        <v>1.28</v>
      </c>
      <c r="J16" s="10">
        <f t="shared" si="4"/>
        <v>221792</v>
      </c>
    </row>
    <row r="17">
      <c r="B17" s="7">
        <v>18.0</v>
      </c>
      <c r="C17" s="9">
        <v>1000.0</v>
      </c>
      <c r="D17" s="6">
        <v>0.05</v>
      </c>
      <c r="E17" s="12">
        <f t="shared" si="3"/>
        <v>900</v>
      </c>
      <c r="G17" s="13">
        <v>15999.99</v>
      </c>
      <c r="H17" s="7">
        <v>1.45</v>
      </c>
      <c r="I17" s="9">
        <v>1.28</v>
      </c>
      <c r="J17" s="12">
        <f t="shared" si="4"/>
        <v>29695.98144</v>
      </c>
    </row>
    <row r="21">
      <c r="C21" s="1" t="s">
        <v>20</v>
      </c>
      <c r="I21" s="1" t="s">
        <v>21</v>
      </c>
    </row>
    <row r="23">
      <c r="B23" s="2" t="s">
        <v>22</v>
      </c>
      <c r="C23" s="2" t="s">
        <v>23</v>
      </c>
      <c r="D23" s="2" t="s">
        <v>24</v>
      </c>
      <c r="E23" s="2" t="s">
        <v>25</v>
      </c>
      <c r="G23" s="2" t="s">
        <v>22</v>
      </c>
      <c r="H23" s="2" t="s">
        <v>23</v>
      </c>
      <c r="I23" s="2" t="s">
        <v>26</v>
      </c>
      <c r="J23" s="2" t="s">
        <v>27</v>
      </c>
      <c r="K23" s="2" t="s">
        <v>28</v>
      </c>
    </row>
    <row r="24">
      <c r="B24" s="3">
        <v>4.0</v>
      </c>
      <c r="C24" s="4">
        <v>23.0</v>
      </c>
      <c r="D24" s="14">
        <f t="shared" ref="D24:D26" si="5">C24/60+B24</f>
        <v>4.383333333</v>
      </c>
      <c r="E24" s="10">
        <f t="shared" ref="E24:E26" si="6">D24*3600</f>
        <v>15780</v>
      </c>
      <c r="G24" s="3">
        <v>15.0</v>
      </c>
      <c r="H24" s="4">
        <v>45.0</v>
      </c>
      <c r="I24" s="1">
        <f t="shared" ref="I24:I26" si="7">H24/60+G24</f>
        <v>15.75</v>
      </c>
      <c r="J24" s="4">
        <f t="shared" ref="J24:J26" si="8">I24*25</f>
        <v>393.75</v>
      </c>
      <c r="K24" s="5">
        <f t="shared" ref="K24:K26" si="9">J24*1.7</f>
        <v>669.375</v>
      </c>
    </row>
    <row r="25">
      <c r="B25" s="4">
        <v>6.0</v>
      </c>
      <c r="C25" s="1">
        <v>17.0</v>
      </c>
      <c r="D25" s="15">
        <f t="shared" si="5"/>
        <v>6.283333333</v>
      </c>
      <c r="E25" s="10">
        <f t="shared" si="6"/>
        <v>22620</v>
      </c>
      <c r="G25" s="3">
        <v>12.0</v>
      </c>
      <c r="H25" s="4">
        <v>20.0</v>
      </c>
      <c r="I25" s="1">
        <f t="shared" si="7"/>
        <v>12.33333333</v>
      </c>
      <c r="J25" s="4">
        <f t="shared" si="8"/>
        <v>308.3333333</v>
      </c>
      <c r="K25" s="5">
        <f t="shared" si="9"/>
        <v>524.1666667</v>
      </c>
    </row>
    <row r="26">
      <c r="B26" s="7">
        <v>2.0</v>
      </c>
      <c r="C26" s="16">
        <v>59.0</v>
      </c>
      <c r="D26" s="17">
        <f t="shared" si="5"/>
        <v>2.983333333</v>
      </c>
      <c r="E26" s="12">
        <f t="shared" si="6"/>
        <v>10740</v>
      </c>
      <c r="G26" s="6">
        <v>9.0</v>
      </c>
      <c r="H26" s="7">
        <v>59.0</v>
      </c>
      <c r="I26" s="9">
        <f t="shared" si="7"/>
        <v>9.983333333</v>
      </c>
      <c r="J26" s="7">
        <f t="shared" si="8"/>
        <v>249.5833333</v>
      </c>
      <c r="K26" s="8">
        <f t="shared" si="9"/>
        <v>424.2916667</v>
      </c>
    </row>
    <row r="30">
      <c r="C30" s="1" t="s">
        <v>29</v>
      </c>
      <c r="I30" s="1" t="s">
        <v>30</v>
      </c>
      <c r="L30" s="1" t="s">
        <v>31</v>
      </c>
    </row>
    <row r="32">
      <c r="B32" s="2" t="s">
        <v>32</v>
      </c>
      <c r="C32" s="2" t="s">
        <v>33</v>
      </c>
      <c r="D32" s="2" t="s">
        <v>34</v>
      </c>
      <c r="E32" s="2" t="s">
        <v>35</v>
      </c>
      <c r="G32" s="2" t="s">
        <v>36</v>
      </c>
      <c r="H32" s="2" t="s">
        <v>37</v>
      </c>
      <c r="I32" s="2" t="s">
        <v>38</v>
      </c>
      <c r="K32" s="2" t="s">
        <v>22</v>
      </c>
      <c r="L32" s="2" t="s">
        <v>23</v>
      </c>
      <c r="M32" s="2" t="s">
        <v>24</v>
      </c>
    </row>
    <row r="33">
      <c r="B33" s="11">
        <v>450.0</v>
      </c>
      <c r="C33" s="4">
        <v>10.0</v>
      </c>
      <c r="D33" s="1">
        <v>4.5</v>
      </c>
      <c r="E33" s="10">
        <f t="shared" ref="E33:E35" si="10">B33/C33*D33</f>
        <v>202.5</v>
      </c>
      <c r="G33" s="11">
        <v>150.0</v>
      </c>
      <c r="H33" s="4">
        <v>1.22</v>
      </c>
      <c r="I33" s="18">
        <f t="shared" ref="I33:I35" si="11">G33/H33</f>
        <v>122.9508197</v>
      </c>
      <c r="K33" s="11">
        <v>1.0</v>
      </c>
      <c r="L33" s="4">
        <v>13.0</v>
      </c>
      <c r="M33" s="19">
        <f t="shared" ref="M33:M35" si="12">L33/60+K33</f>
        <v>1.216666667</v>
      </c>
    </row>
    <row r="34">
      <c r="B34" s="11">
        <v>60.0</v>
      </c>
      <c r="C34" s="4">
        <v>15.0</v>
      </c>
      <c r="D34" s="1">
        <v>4.5</v>
      </c>
      <c r="E34" s="10">
        <f t="shared" si="10"/>
        <v>18</v>
      </c>
      <c r="G34" s="11">
        <v>119500.0</v>
      </c>
      <c r="H34" s="4">
        <v>2.17</v>
      </c>
      <c r="I34" s="18">
        <f t="shared" si="11"/>
        <v>55069.12442</v>
      </c>
      <c r="J34" s="1" t="s">
        <v>39</v>
      </c>
      <c r="K34" s="11">
        <v>2.0</v>
      </c>
      <c r="L34" s="4">
        <v>10.0</v>
      </c>
      <c r="M34" s="19">
        <f t="shared" si="12"/>
        <v>2.166666667</v>
      </c>
    </row>
    <row r="35">
      <c r="B35" s="13">
        <v>15709.0</v>
      </c>
      <c r="C35" s="7">
        <v>2.0</v>
      </c>
      <c r="D35" s="9">
        <v>4.5</v>
      </c>
      <c r="E35" s="12">
        <f t="shared" si="10"/>
        <v>35345.25</v>
      </c>
      <c r="G35" s="13">
        <v>15999.99</v>
      </c>
      <c r="H35" s="7">
        <v>5.67</v>
      </c>
      <c r="I35" s="16">
        <f t="shared" si="11"/>
        <v>2821.867725</v>
      </c>
      <c r="K35" s="13">
        <v>5.0</v>
      </c>
      <c r="L35" s="7">
        <v>40.0</v>
      </c>
      <c r="M35" s="20">
        <f t="shared" si="12"/>
        <v>5.666666667</v>
      </c>
    </row>
  </sheetData>
  <drawing r:id="rId1"/>
</worksheet>
</file>