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érios e Partiçõ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<sst xmlns="http://schemas.openxmlformats.org/spreadsheetml/2006/main" count="686" uniqueCount="312">
  <si>
    <t xml:space="preserve">Critério</t>
  </si>
  <si>
    <t xml:space="preserve">Código</t>
  </si>
  <si>
    <t xml:space="preserve">Faixa / Condição</t>
  </si>
  <si>
    <t xml:space="preserve">Comportamento</t>
  </si>
  <si>
    <t xml:space="preserve">Partição de domínio</t>
  </si>
  <si>
    <t xml:space="preserve">Tabela de Decisão</t>
  </si>
  <si>
    <t xml:space="preserve">Subtotal dos Itens</t>
  </si>
  <si>
    <t xml:space="preserve">SI1</t>
  </si>
  <si>
    <t xml:space="preserve">≤ 500,00</t>
  </si>
  <si>
    <t xml:space="preserve">Sem desconto</t>
  </si>
  <si>
    <t xml:space="preserve">Caso</t>
  </si>
  <si>
    <t xml:space="preserve">Carrinho</t>
  </si>
  <si>
    <t xml:space="preserve">Subtotal</t>
  </si>
  <si>
    <t xml:space="preserve">Faixa de peso</t>
  </si>
  <si>
    <t xml:space="preserve">Região</t>
  </si>
  <si>
    <t xml:space="preserve">Tipo Cliente</t>
  </si>
  <si>
    <t xml:space="preserve">Propósito</t>
  </si>
  <si>
    <t xml:space="preserve">Condições</t>
  </si>
  <si>
    <t xml:space="preserve">TC42</t>
  </si>
  <si>
    <t xml:space="preserve">TC43</t>
  </si>
  <si>
    <t xml:space="preserve">TC44</t>
  </si>
  <si>
    <t xml:space="preserve">TC45</t>
  </si>
  <si>
    <t xml:space="preserve">TC46</t>
  </si>
  <si>
    <t xml:space="preserve">TC47</t>
  </si>
  <si>
    <t xml:space="preserve">TC48</t>
  </si>
  <si>
    <t xml:space="preserve">TC49</t>
  </si>
  <si>
    <t xml:space="preserve">TC50</t>
  </si>
  <si>
    <t xml:space="preserve">TC51</t>
  </si>
  <si>
    <t xml:space="preserve">TC52</t>
  </si>
  <si>
    <t xml:space="preserve">TC53</t>
  </si>
  <si>
    <t xml:space="preserve">SI2</t>
  </si>
  <si>
    <t xml:space="preserve">500,00 &lt; Subtotal ≤ 1000,00</t>
  </si>
  <si>
    <t xml:space="preserve">10% de desconto</t>
  </si>
  <si>
    <t xml:space="preserve">TC01</t>
  </si>
  <si>
    <t xml:space="preserve">CAR1</t>
  </si>
  <si>
    <t xml:space="preserve">—</t>
  </si>
  <si>
    <t xml:space="preserve">R1</t>
  </si>
  <si>
    <t xml:space="preserve">TC1</t>
  </si>
  <si>
    <t xml:space="preserve">Carrinho vazio (Erro)</t>
  </si>
  <si>
    <t xml:space="preserve">Subtotal {&lt;=500, &gt;500 e &lt;=1000, &gt;1000} </t>
  </si>
  <si>
    <t xml:space="preserve">&lt;=500</t>
  </si>
  <si>
    <t xml:space="preserve">&gt;500 E &lt;=1000</t>
  </si>
  <si>
    <t xml:space="preserve">&gt;1000</t>
  </si>
  <si>
    <t xml:space="preserve">SI3</t>
  </si>
  <si>
    <t xml:space="preserve">&gt; 1000,00</t>
  </si>
  <si>
    <t xml:space="preserve">20% de desconto</t>
  </si>
  <si>
    <t xml:space="preserve">TC02</t>
  </si>
  <si>
    <t xml:space="preserve">CAR2</t>
  </si>
  <si>
    <t xml:space="preserve">FP1</t>
  </si>
  <si>
    <t xml:space="preserve">Sem descontos, frete isento</t>
  </si>
  <si>
    <t xml:space="preserve">Itens mesmo tipo { &lt;3, 3-4, 5-7, &gt;=8}</t>
  </si>
  <si>
    <t xml:space="preserve">&lt;3</t>
  </si>
  <si>
    <t xml:space="preserve">3-4</t>
  </si>
  <si>
    <t xml:space="preserve">5-7</t>
  </si>
  <si>
    <t xml:space="preserve">&gt;=8</t>
  </si>
  <si>
    <t xml:space="preserve">Desconto por Tipo</t>
  </si>
  <si>
    <t xml:space="preserve">DT1</t>
  </si>
  <si>
    <t xml:space="preserve">&lt; 3 itens do mesmo tipo</t>
  </si>
  <si>
    <t xml:space="preserve">0%</t>
  </si>
  <si>
    <t xml:space="preserve">TC03</t>
  </si>
  <si>
    <t xml:space="preserve">CAR4</t>
  </si>
  <si>
    <t xml:space="preserve">FP2</t>
  </si>
  <si>
    <t xml:space="preserve">R2</t>
  </si>
  <si>
    <t xml:space="preserve">Ativa desconto por tipo (5%) e frete com taxa mínima</t>
  </si>
  <si>
    <t xml:space="preserve">Ações</t>
  </si>
  <si>
    <t xml:space="preserve">DT2</t>
  </si>
  <si>
    <t xml:space="preserve">3–4 itens do mesmo tipo</t>
  </si>
  <si>
    <t xml:space="preserve">5%</t>
  </si>
  <si>
    <t xml:space="preserve">TC04</t>
  </si>
  <si>
    <t xml:space="preserve">CAR5</t>
  </si>
  <si>
    <t xml:space="preserve">Desconto 10% tipo + 10% valor</t>
  </si>
  <si>
    <t xml:space="preserve">desconto por tipo de 5%</t>
  </si>
  <si>
    <t xml:space="preserve">DT3</t>
  </si>
  <si>
    <t xml:space="preserve">5–7 itens do mesmo tipo</t>
  </si>
  <si>
    <t xml:space="preserve">10%</t>
  </si>
  <si>
    <t xml:space="preserve">TC05</t>
  </si>
  <si>
    <t xml:space="preserve">CAR6</t>
  </si>
  <si>
    <t xml:space="preserve">FP4</t>
  </si>
  <si>
    <t xml:space="preserve">R4</t>
  </si>
  <si>
    <t xml:space="preserve">Desconto 15% tipo + 20% valor + frete</t>
  </si>
  <si>
    <t xml:space="preserve">desconto por tipo de 10%</t>
  </si>
  <si>
    <t xml:space="preserve">DT4</t>
  </si>
  <si>
    <t xml:space="preserve">≥ 8 itens do mesmo tipo</t>
  </si>
  <si>
    <t xml:space="preserve">15%</t>
  </si>
  <si>
    <t xml:space="preserve">TC06</t>
  </si>
  <si>
    <t xml:space="preserve">CAR7</t>
  </si>
  <si>
    <t xml:space="preserve">Taxa frágil</t>
  </si>
  <si>
    <t xml:space="preserve">desconto por tipo de 15%</t>
  </si>
  <si>
    <t xml:space="preserve">Faixa de Peso</t>
  </si>
  <si>
    <t xml:space="preserve">0–5 kg</t>
  </si>
  <si>
    <t xml:space="preserve">Isento (R$ 0,00/kg)</t>
  </si>
  <si>
    <t xml:space="preserve">TC07</t>
  </si>
  <si>
    <t xml:space="preserve">CAR8</t>
  </si>
  <si>
    <t xml:space="preserve">FP3</t>
  </si>
  <si>
    <t xml:space="preserve">TC2</t>
  </si>
  <si>
    <t xml:space="preserve">Desconto de 50% no frete</t>
  </si>
  <si>
    <t xml:space="preserve">desconto por total de 10%</t>
  </si>
  <si>
    <t xml:space="preserve">&gt;5–10 kg</t>
  </si>
  <si>
    <t xml:space="preserve">R$ 2,00/kg + taxa mínima R$ 12,00</t>
  </si>
  <si>
    <t xml:space="preserve">TC08</t>
  </si>
  <si>
    <t xml:space="preserve">TC3</t>
  </si>
  <si>
    <t xml:space="preserve">Frete zerado (100%)</t>
  </si>
  <si>
    <t xml:space="preserve">desconto por total de 20%</t>
  </si>
  <si>
    <t xml:space="preserve">&gt;10–50 kg</t>
  </si>
  <si>
    <t xml:space="preserve">R$ 4,00/kg + taxa mínima R$ 12,00</t>
  </si>
  <si>
    <t xml:space="preserve">Análise de borda</t>
  </si>
  <si>
    <t xml:space="preserve">&gt;50 kg</t>
  </si>
  <si>
    <t xml:space="preserve">R$ 7,00/kg + taxa mínima R$ 12,00</t>
  </si>
  <si>
    <t xml:space="preserve">Sujeito</t>
  </si>
  <si>
    <t xml:space="preserve">Valor</t>
  </si>
  <si>
    <t xml:space="preserve">Esperado</t>
  </si>
  <si>
    <t xml:space="preserve">TC54</t>
  </si>
  <si>
    <t xml:space="preserve">TC55</t>
  </si>
  <si>
    <t xml:space="preserve">TC56</t>
  </si>
  <si>
    <t xml:space="preserve">TC57</t>
  </si>
  <si>
    <t xml:space="preserve">TC58</t>
  </si>
  <si>
    <t xml:space="preserve">TC59</t>
  </si>
  <si>
    <t xml:space="preserve">TC60</t>
  </si>
  <si>
    <t xml:space="preserve">TC61</t>
  </si>
  <si>
    <t xml:space="preserve">TC62</t>
  </si>
  <si>
    <t xml:space="preserve">TC63</t>
  </si>
  <si>
    <t xml:space="preserve">TC64</t>
  </si>
  <si>
    <t xml:space="preserve">TC65</t>
  </si>
  <si>
    <t xml:space="preserve">TC66</t>
  </si>
  <si>
    <t xml:space="preserve">TC67</t>
  </si>
  <si>
    <t xml:space="preserve">TC68</t>
  </si>
  <si>
    <t xml:space="preserve">TC69</t>
  </si>
  <si>
    <t xml:space="preserve">TC70</t>
  </si>
  <si>
    <t xml:space="preserve">TC71</t>
  </si>
  <si>
    <t xml:space="preserve">TC72</t>
  </si>
  <si>
    <t xml:space="preserve">TC73</t>
  </si>
  <si>
    <t xml:space="preserve">TC74</t>
  </si>
  <si>
    <t xml:space="preserve">TC75</t>
  </si>
  <si>
    <t xml:space="preserve">TC76</t>
  </si>
  <si>
    <t xml:space="preserve">TC77</t>
  </si>
  <si>
    <t xml:space="preserve">TC78</t>
  </si>
  <si>
    <t xml:space="preserve">TC79</t>
  </si>
  <si>
    <t xml:space="preserve">TC80</t>
  </si>
  <si>
    <t xml:space="preserve">TC81</t>
  </si>
  <si>
    <t xml:space="preserve">TC82</t>
  </si>
  <si>
    <t xml:space="preserve">TC83</t>
  </si>
  <si>
    <t xml:space="preserve">TC84</t>
  </si>
  <si>
    <t xml:space="preserve">TC85</t>
  </si>
  <si>
    <t xml:space="preserve">TC86</t>
  </si>
  <si>
    <t xml:space="preserve">TC87</t>
  </si>
  <si>
    <t xml:space="preserve">TC88</t>
  </si>
  <si>
    <t xml:space="preserve">TC89</t>
  </si>
  <si>
    <t xml:space="preserve">TC90</t>
  </si>
  <si>
    <t xml:space="preserve">TC91</t>
  </si>
  <si>
    <t xml:space="preserve">TC92</t>
  </si>
  <si>
    <t xml:space="preserve">TC93</t>
  </si>
  <si>
    <t xml:space="preserve">TC94</t>
  </si>
  <si>
    <t xml:space="preserve">TC95</t>
  </si>
  <si>
    <t xml:space="preserve">TC96</t>
  </si>
  <si>
    <t xml:space="preserve">TC97</t>
  </si>
  <si>
    <t xml:space="preserve">TC98</t>
  </si>
  <si>
    <t xml:space="preserve">TC99</t>
  </si>
  <si>
    <t xml:space="preserve">TC100</t>
  </si>
  <si>
    <t xml:space="preserve">TC101</t>
  </si>
  <si>
    <t xml:space="preserve">TC102</t>
  </si>
  <si>
    <t xml:space="preserve">TC103</t>
  </si>
  <si>
    <t xml:space="preserve">TC104</t>
  </si>
  <si>
    <t xml:space="preserve">TC105</t>
  </si>
  <si>
    <t xml:space="preserve">TC106</t>
  </si>
  <si>
    <t xml:space="preserve">TC107</t>
  </si>
  <si>
    <t xml:space="preserve">TC108</t>
  </si>
  <si>
    <t xml:space="preserve">TC109</t>
  </si>
  <si>
    <t xml:space="preserve">TC110</t>
  </si>
  <si>
    <t xml:space="preserve">TC111</t>
  </si>
  <si>
    <t xml:space="preserve">TC112</t>
  </si>
  <si>
    <t xml:space="preserve">TC113</t>
  </si>
  <si>
    <t xml:space="preserve">TC114</t>
  </si>
  <si>
    <t xml:space="preserve">TC115</t>
  </si>
  <si>
    <t xml:space="preserve">TC116</t>
  </si>
  <si>
    <t xml:space="preserve">TC117</t>
  </si>
  <si>
    <t xml:space="preserve">Itens Frágeis</t>
  </si>
  <si>
    <t xml:space="preserve">IF1</t>
  </si>
  <si>
    <t xml:space="preserve">Nenhum item frágil</t>
  </si>
  <si>
    <t xml:space="preserve">Sem taxa</t>
  </si>
  <si>
    <t xml:space="preserve">TC09</t>
  </si>
  <si>
    <t xml:space="preserve">Nenhum desconto</t>
  </si>
  <si>
    <t xml:space="preserve">Região {NORTE, NORDESTE, SUL, SUDESTE, CENTRO-OESTE}</t>
  </si>
  <si>
    <t xml:space="preserve">-</t>
  </si>
  <si>
    <t xml:space="preserve">NORTE</t>
  </si>
  <si>
    <t xml:space="preserve">NORDESTE</t>
  </si>
  <si>
    <t xml:space="preserve">SUL</t>
  </si>
  <si>
    <t xml:space="preserve">SUDESTE</t>
  </si>
  <si>
    <t xml:space="preserve">CENTRO-OESTE</t>
  </si>
  <si>
    <t xml:space="preserve">IF2</t>
  </si>
  <si>
    <t xml:space="preserve">Com item(s) frágil(is)</t>
  </si>
  <si>
    <t xml:space="preserve">R$ 5,00 × quantidade</t>
  </si>
  <si>
    <t xml:space="preserve">TC10</t>
  </si>
  <si>
    <t xml:space="preserve">Desconto de 10%</t>
  </si>
  <si>
    <t xml:space="preserve">Peso total {&lt;=5, &gt;5 e &lt;=10, &gt;10 e &lt;=50, &gt;50}</t>
  </si>
  <si>
    <t xml:space="preserve">&lt;=5</t>
  </si>
  <si>
    <t xml:space="preserve">&gt;5 e &lt;=10</t>
  </si>
  <si>
    <t xml:space="preserve">&gt;10 e &lt;=50</t>
  </si>
  <si>
    <t xml:space="preserve">&gt;50</t>
  </si>
  <si>
    <t xml:space="preserve">Sudeste</t>
  </si>
  <si>
    <t xml:space="preserve">Multiplicador 1,00</t>
  </si>
  <si>
    <t xml:space="preserve">TC11</t>
  </si>
  <si>
    <t xml:space="preserve">Tipo Cliente {BRONZE, PRATA, OURO}</t>
  </si>
  <si>
    <t xml:space="preserve">OURO</t>
  </si>
  <si>
    <t xml:space="preserve">BRONZE</t>
  </si>
  <si>
    <t xml:space="preserve">PRATA</t>
  </si>
  <si>
    <t xml:space="preserve">Sul</t>
  </si>
  <si>
    <t xml:space="preserve">Multiplicador 1,05</t>
  </si>
  <si>
    <t xml:space="preserve">TC12</t>
  </si>
  <si>
    <t xml:space="preserve">Desconto de 20%</t>
  </si>
  <si>
    <t xml:space="preserve">Itens Frágeis {T, F}</t>
  </si>
  <si>
    <t xml:space="preserve">F</t>
  </si>
  <si>
    <t xml:space="preserve">T</t>
  </si>
  <si>
    <t xml:space="preserve">R3</t>
  </si>
  <si>
    <t xml:space="preserve">Nordeste</t>
  </si>
  <si>
    <t xml:space="preserve">Multiplicador 1,10</t>
  </si>
  <si>
    <t xml:space="preserve">TC13</t>
  </si>
  <si>
    <t xml:space="preserve">Quantidade de itens</t>
  </si>
  <si>
    <t xml:space="preserve">Centro-Oeste</t>
  </si>
  <si>
    <t xml:space="preserve">Multiplicador 1,20</t>
  </si>
  <si>
    <t xml:space="preserve">TC14</t>
  </si>
  <si>
    <t xml:space="preserve">Desconto de 5% </t>
  </si>
  <si>
    <t xml:space="preserve">desconto no frete de 50%</t>
  </si>
  <si>
    <t xml:space="preserve">R5</t>
  </si>
  <si>
    <t xml:space="preserve">Norte</t>
  </si>
  <si>
    <t xml:space="preserve">Multiplicador 1,30</t>
  </si>
  <si>
    <t xml:space="preserve">TC15</t>
  </si>
  <si>
    <t xml:space="preserve">desconto no frete de 100%</t>
  </si>
  <si>
    <t xml:space="preserve">Bronze</t>
  </si>
  <si>
    <t xml:space="preserve">0% de desconto no frete</t>
  </si>
  <si>
    <t xml:space="preserve">TC16</t>
  </si>
  <si>
    <t xml:space="preserve">Desconto de 10% </t>
  </si>
  <si>
    <t xml:space="preserve">frete A</t>
  </si>
  <si>
    <t xml:space="preserve">Prata</t>
  </si>
  <si>
    <t xml:space="preserve">50% de desconto no frete</t>
  </si>
  <si>
    <t xml:space="preserve">TC17</t>
  </si>
  <si>
    <t xml:space="preserve">frete B</t>
  </si>
  <si>
    <t xml:space="preserve">Ouro</t>
  </si>
  <si>
    <t xml:space="preserve">100% de desconto no frete (frete = 0)</t>
  </si>
  <si>
    <t xml:space="preserve">TC18</t>
  </si>
  <si>
    <t xml:space="preserve">Desconto de 15% </t>
  </si>
  <si>
    <t xml:space="preserve">frete C</t>
  </si>
  <si>
    <t xml:space="preserve">Carrinho vazio</t>
  </si>
  <si>
    <t xml:space="preserve">Caso limite (frete = 0, total = 0)</t>
  </si>
  <si>
    <t xml:space="preserve">TC19</t>
  </si>
  <si>
    <t xml:space="preserve">frete D</t>
  </si>
  <si>
    <t xml:space="preserve">Carrinho com 1 item</t>
  </si>
  <si>
    <t xml:space="preserve">Subtotal do item sem desconto</t>
  </si>
  <si>
    <t xml:space="preserve">TC20</t>
  </si>
  <si>
    <t xml:space="preserve">Peso total</t>
  </si>
  <si>
    <t xml:space="preserve">Frete A</t>
  </si>
  <si>
    <t xml:space="preserve">taxa frágil</t>
  </si>
  <si>
    <t xml:space="preserve">CAR3</t>
  </si>
  <si>
    <t xml:space="preserve">Múltiplos itens de tipos diferentes</t>
  </si>
  <si>
    <t xml:space="preserve">Soma de subtotais</t>
  </si>
  <si>
    <t xml:space="preserve">TC21</t>
  </si>
  <si>
    <t xml:space="preserve">multiplicador de taxa 1,00</t>
  </si>
  <si>
    <t xml:space="preserve">3 e 4 itens do mesmo tipo</t>
  </si>
  <si>
    <t xml:space="preserve">Ativa desconto 5%</t>
  </si>
  <si>
    <t xml:space="preserve">TC22</t>
  </si>
  <si>
    <t xml:space="preserve">Frete B</t>
  </si>
  <si>
    <t xml:space="preserve">multiplicador de taxa 1,05</t>
  </si>
  <si>
    <t xml:space="preserve">5 e7 itens do mesmo tipo</t>
  </si>
  <si>
    <t xml:space="preserve">Ativa desconto 10%</t>
  </si>
  <si>
    <t xml:space="preserve">TC23</t>
  </si>
  <si>
    <t xml:space="preserve">multiplicador de taxa 1,10</t>
  </si>
  <si>
    <t xml:space="preserve">8 e 9 itens do mesmo tipo</t>
  </si>
  <si>
    <t xml:space="preserve">Ativa desconto 15%</t>
  </si>
  <si>
    <t xml:space="preserve">TC24</t>
  </si>
  <si>
    <t xml:space="preserve">multiplicador de taxa 1,20</t>
  </si>
  <si>
    <t xml:space="preserve">Itens frágeis</t>
  </si>
  <si>
    <t xml:space="preserve">Adiciona taxa R$ 5 X quantidade</t>
  </si>
  <si>
    <t xml:space="preserve">TC25</t>
  </si>
  <si>
    <t xml:space="preserve">Frete C</t>
  </si>
  <si>
    <t xml:space="preserve">multiplicador de taxa 1,30</t>
  </si>
  <si>
    <t xml:space="preserve">Peso total entre faixas (6 kg, 12 kg, 60 kg)</t>
  </si>
  <si>
    <t xml:space="preserve">Ativa diferentes faixas de frete</t>
  </si>
  <si>
    <t xml:space="preserve">TC26</t>
  </si>
  <si>
    <t xml:space="preserve">TC27</t>
  </si>
  <si>
    <t xml:space="preserve">TC28</t>
  </si>
  <si>
    <t xml:space="preserve">Frete D</t>
  </si>
  <si>
    <t xml:space="preserve">TC29</t>
  </si>
  <si>
    <t xml:space="preserve">Frete Integral</t>
  </si>
  <si>
    <t xml:space="preserve">TC30</t>
  </si>
  <si>
    <t xml:space="preserve">Frete 50%</t>
  </si>
  <si>
    <t xml:space="preserve">TC31</t>
  </si>
  <si>
    <t xml:space="preserve">Frete Grátis</t>
  </si>
  <si>
    <t xml:space="preserve">TC32</t>
  </si>
  <si>
    <t xml:space="preserve">Frete * 1,05</t>
  </si>
  <si>
    <t xml:space="preserve">TC33</t>
  </si>
  <si>
    <t xml:space="preserve">Frete * 1,3</t>
  </si>
  <si>
    <t xml:space="preserve">TC34</t>
  </si>
  <si>
    <t xml:space="preserve">Frete * 1,1</t>
  </si>
  <si>
    <t xml:space="preserve">TC35</t>
  </si>
  <si>
    <t xml:space="preserve">Frete * 1</t>
  </si>
  <si>
    <t xml:space="preserve">TC36</t>
  </si>
  <si>
    <t xml:space="preserve">Centro-oeste</t>
  </si>
  <si>
    <t xml:space="preserve">Frete * 1,2</t>
  </si>
  <si>
    <t xml:space="preserve">TC37</t>
  </si>
  <si>
    <t xml:space="preserve">Frágil</t>
  </si>
  <si>
    <t xml:space="preserve">Sim</t>
  </si>
  <si>
    <t xml:space="preserve">Frete + 5 * items</t>
  </si>
  <si>
    <t xml:space="preserve">TC38</t>
  </si>
  <si>
    <t xml:space="preserve">Não</t>
  </si>
  <si>
    <t xml:space="preserve">Frete normal</t>
  </si>
  <si>
    <t xml:space="preserve">TC39</t>
  </si>
  <si>
    <t xml:space="preserve">Vazio</t>
  </si>
  <si>
    <t xml:space="preserve">Erro</t>
  </si>
  <si>
    <t xml:space="preserve">TC40</t>
  </si>
  <si>
    <t xml:space="preserve">1 Item</t>
  </si>
  <si>
    <t xml:space="preserve">Valor dos itens</t>
  </si>
  <si>
    <t xml:space="preserve">TC41</t>
  </si>
  <si>
    <t xml:space="preserve">2 Itens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</si>
</sst>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71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B5" activeCellId="0" sqref="AB5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48.94"/>
    <col collapsed="false" customWidth="true" hidden="false" outlineLevel="0" max="2" min="2" style="1" width="7.2"/>
    <col collapsed="false" customWidth="true" hidden="false" outlineLevel="0" max="3" min="3" style="1" width="34.91"/>
    <col collapsed="false" customWidth="true" hidden="false" outlineLevel="0" max="4" min="4" style="1" width="30.51"/>
    <col collapsed="false" customWidth="true" hidden="false" outlineLevel="0" max="8" min="8" style="1" width="33.94"/>
    <col collapsed="false" customWidth="true" hidden="false" outlineLevel="0" max="9" min="9" style="1" width="28.08"/>
    <col collapsed="false" customWidth="true" hidden="false" outlineLevel="0" max="10" min="10" style="1" width="15.76"/>
    <col collapsed="false" customWidth="true" hidden="false" outlineLevel="0" max="11" min="11" style="1" width="12.69"/>
    <col collapsed="false" customWidth="true" hidden="false" outlineLevel="0" max="12" min="12" style="1" width="12.04"/>
    <col collapsed="false" customWidth="true" hidden="false" outlineLevel="0" max="13" min="13" style="1" width="49.55"/>
    <col collapsed="false" customWidth="true" hidden="false" outlineLevel="0" max="15" min="15" style="0" width="47.93"/>
    <col collapsed="false" customWidth="true" hidden="false" outlineLevel="0" max="23" min="20" style="0" width="13.05"/>
    <col collapsed="false" customWidth="true" hidden="false" outlineLevel="0" max="44" min="33" style="0" width="10.13"/>
    <col collapsed="false" customWidth="true" hidden="false" outlineLevel="0" max="77" min="66" style="0" width="13.92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G1" s="3" t="s">
        <v>4</v>
      </c>
      <c r="H1" s="3"/>
      <c r="I1" s="3"/>
      <c r="J1" s="3"/>
      <c r="K1" s="3"/>
      <c r="L1" s="3"/>
      <c r="M1" s="3"/>
      <c r="O1" s="3" t="s">
        <v>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4" t="s">
        <v>6</v>
      </c>
      <c r="B2" s="4" t="s">
        <v>7</v>
      </c>
      <c r="C2" s="4" t="s">
        <v>8</v>
      </c>
      <c r="D2" s="4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O2" s="5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</row>
    <row r="3" customFormat="false" ht="15" hidden="false" customHeight="false" outlineLevel="0" collapsed="false">
      <c r="A3" s="4" t="s">
        <v>6</v>
      </c>
      <c r="B3" s="4" t="s">
        <v>30</v>
      </c>
      <c r="C3" s="4" t="s">
        <v>31</v>
      </c>
      <c r="D3" s="4" t="s">
        <v>32</v>
      </c>
      <c r="G3" s="6" t="s">
        <v>33</v>
      </c>
      <c r="H3" s="6" t="s">
        <v>34</v>
      </c>
      <c r="I3" s="6" t="s">
        <v>35</v>
      </c>
      <c r="J3" s="6" t="s">
        <v>35</v>
      </c>
      <c r="K3" s="7" t="s">
        <v>36</v>
      </c>
      <c r="L3" s="7" t="s">
        <v>37</v>
      </c>
      <c r="M3" s="6" t="s">
        <v>38</v>
      </c>
      <c r="O3" s="8" t="s">
        <v>39</v>
      </c>
      <c r="P3" s="9" t="s">
        <v>40</v>
      </c>
      <c r="Q3" s="9" t="s">
        <v>40</v>
      </c>
      <c r="R3" s="9" t="s">
        <v>40</v>
      </c>
      <c r="S3" s="9" t="s">
        <v>40</v>
      </c>
      <c r="T3" s="10" t="s">
        <v>41</v>
      </c>
      <c r="U3" s="10" t="s">
        <v>41</v>
      </c>
      <c r="V3" s="10" t="s">
        <v>41</v>
      </c>
      <c r="W3" s="10" t="s">
        <v>41</v>
      </c>
      <c r="X3" s="10" t="s">
        <v>42</v>
      </c>
      <c r="Y3" s="10" t="s">
        <v>42</v>
      </c>
      <c r="Z3" s="10" t="s">
        <v>42</v>
      </c>
      <c r="AA3" s="10" t="s">
        <v>42</v>
      </c>
    </row>
    <row r="4" customFormat="false" ht="15" hidden="false" customHeight="false" outlineLevel="0" collapsed="false">
      <c r="A4" s="4" t="s">
        <v>6</v>
      </c>
      <c r="B4" s="4" t="s">
        <v>43</v>
      </c>
      <c r="C4" s="4" t="s">
        <v>44</v>
      </c>
      <c r="D4" s="4" t="s">
        <v>45</v>
      </c>
      <c r="G4" s="6" t="s">
        <v>46</v>
      </c>
      <c r="H4" s="6" t="s">
        <v>47</v>
      </c>
      <c r="I4" s="7" t="s">
        <v>7</v>
      </c>
      <c r="J4" s="7" t="s">
        <v>48</v>
      </c>
      <c r="K4" s="7" t="s">
        <v>36</v>
      </c>
      <c r="L4" s="7" t="s">
        <v>37</v>
      </c>
      <c r="M4" s="6" t="s">
        <v>49</v>
      </c>
      <c r="O4" s="8" t="s">
        <v>50</v>
      </c>
      <c r="P4" s="9" t="s">
        <v>51</v>
      </c>
      <c r="Q4" s="9" t="s">
        <v>52</v>
      </c>
      <c r="R4" s="10" t="s">
        <v>53</v>
      </c>
      <c r="S4" s="10" t="s">
        <v>54</v>
      </c>
      <c r="T4" s="9" t="s">
        <v>51</v>
      </c>
      <c r="U4" s="9" t="s">
        <v>52</v>
      </c>
      <c r="V4" s="10" t="s">
        <v>53</v>
      </c>
      <c r="W4" s="10" t="s">
        <v>54</v>
      </c>
      <c r="X4" s="9" t="s">
        <v>51</v>
      </c>
      <c r="Y4" s="9" t="s">
        <v>52</v>
      </c>
      <c r="Z4" s="10" t="s">
        <v>53</v>
      </c>
      <c r="AA4" s="10" t="s">
        <v>54</v>
      </c>
    </row>
    <row r="5" customFormat="false" ht="15" hidden="false" customHeight="false" outlineLevel="0" collapsed="false">
      <c r="A5" s="4" t="s">
        <v>55</v>
      </c>
      <c r="B5" s="4" t="s">
        <v>56</v>
      </c>
      <c r="C5" s="4" t="s">
        <v>57</v>
      </c>
      <c r="D5" s="4" t="s">
        <v>58</v>
      </c>
      <c r="G5" s="6" t="s">
        <v>59</v>
      </c>
      <c r="H5" s="6" t="s">
        <v>60</v>
      </c>
      <c r="I5" s="7" t="s">
        <v>7</v>
      </c>
      <c r="J5" s="7" t="s">
        <v>61</v>
      </c>
      <c r="K5" s="6" t="s">
        <v>62</v>
      </c>
      <c r="L5" s="7" t="s">
        <v>37</v>
      </c>
      <c r="M5" s="6" t="s">
        <v>63</v>
      </c>
      <c r="O5" s="5" t="s">
        <v>64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customFormat="false" ht="15" hidden="false" customHeight="false" outlineLevel="0" collapsed="false">
      <c r="A6" s="4" t="s">
        <v>55</v>
      </c>
      <c r="B6" s="4" t="s">
        <v>65</v>
      </c>
      <c r="C6" s="4" t="s">
        <v>66</v>
      </c>
      <c r="D6" s="4" t="s">
        <v>67</v>
      </c>
      <c r="G6" s="6" t="s">
        <v>68</v>
      </c>
      <c r="H6" s="6" t="s">
        <v>69</v>
      </c>
      <c r="I6" s="7" t="s">
        <v>30</v>
      </c>
      <c r="J6" s="7" t="s">
        <v>48</v>
      </c>
      <c r="K6" s="7" t="s">
        <v>36</v>
      </c>
      <c r="L6" s="7" t="s">
        <v>37</v>
      </c>
      <c r="M6" s="6" t="s">
        <v>70</v>
      </c>
      <c r="O6" s="8" t="s">
        <v>71</v>
      </c>
      <c r="P6" s="9" t="str">
        <f aca="false">IF(P4="3-4","x","")</f>
        <v/>
      </c>
      <c r="Q6" s="9" t="str">
        <f aca="false">IF(Q4="3-4","x","")</f>
        <v>x</v>
      </c>
      <c r="R6" s="9" t="str">
        <f aca="false">IF(R4="3-4","x","")</f>
        <v/>
      </c>
      <c r="S6" s="9" t="str">
        <f aca="false">IF(S4="3-4","x","")</f>
        <v/>
      </c>
      <c r="T6" s="9" t="str">
        <f aca="false">IF(T4="3-4","x","")</f>
        <v/>
      </c>
      <c r="U6" s="9" t="str">
        <f aca="false">IF(U4="3-4","x","")</f>
        <v>x</v>
      </c>
      <c r="V6" s="9" t="str">
        <f aca="false">IF(V4="3-4","x","")</f>
        <v/>
      </c>
      <c r="W6" s="9" t="str">
        <f aca="false">IF(W4="3-4","x","")</f>
        <v/>
      </c>
      <c r="X6" s="9" t="str">
        <f aca="false">IF(X4="3-4","x","")</f>
        <v/>
      </c>
      <c r="Y6" s="9" t="str">
        <f aca="false">IF(Y4="3-4","x","")</f>
        <v>x</v>
      </c>
      <c r="Z6" s="9" t="str">
        <f aca="false">IF(Z4="3-4","x","")</f>
        <v/>
      </c>
      <c r="AA6" s="9" t="str">
        <f aca="false">IF(AA4="3-4","x","")</f>
        <v/>
      </c>
    </row>
    <row r="7" customFormat="false" ht="15" hidden="false" customHeight="false" outlineLevel="0" collapsed="false">
      <c r="A7" s="4" t="s">
        <v>55</v>
      </c>
      <c r="B7" s="4" t="s">
        <v>72</v>
      </c>
      <c r="C7" s="4" t="s">
        <v>73</v>
      </c>
      <c r="D7" s="4" t="s">
        <v>74</v>
      </c>
      <c r="G7" s="6" t="s">
        <v>75</v>
      </c>
      <c r="H7" s="6" t="s">
        <v>76</v>
      </c>
      <c r="I7" s="6" t="s">
        <v>43</v>
      </c>
      <c r="J7" s="7" t="s">
        <v>77</v>
      </c>
      <c r="K7" s="7" t="s">
        <v>78</v>
      </c>
      <c r="L7" s="7" t="s">
        <v>37</v>
      </c>
      <c r="M7" s="6" t="s">
        <v>79</v>
      </c>
      <c r="O7" s="8" t="s">
        <v>80</v>
      </c>
      <c r="P7" s="9" t="str">
        <f aca="false">IF(P4="5-7","x","")</f>
        <v/>
      </c>
      <c r="Q7" s="9" t="str">
        <f aca="false">IF(Q4="5-7","x","")</f>
        <v/>
      </c>
      <c r="R7" s="9" t="str">
        <f aca="false">IF(R4="5-7","x","")</f>
        <v>x</v>
      </c>
      <c r="S7" s="9" t="str">
        <f aca="false">IF(S4="5-7","x","")</f>
        <v/>
      </c>
      <c r="T7" s="9" t="str">
        <f aca="false">IF(T4="5-7","x","")</f>
        <v/>
      </c>
      <c r="U7" s="9" t="str">
        <f aca="false">IF(U4="5-7","x","")</f>
        <v/>
      </c>
      <c r="V7" s="9" t="str">
        <f aca="false">IF(V4="5-7","x","")</f>
        <v>x</v>
      </c>
      <c r="W7" s="9" t="str">
        <f aca="false">IF(W4="5-7","x","")</f>
        <v/>
      </c>
      <c r="X7" s="9" t="str">
        <f aca="false">IF(X4="5-7","x","")</f>
        <v/>
      </c>
      <c r="Y7" s="9" t="str">
        <f aca="false">IF(Y4="5-7","x","")</f>
        <v/>
      </c>
      <c r="Z7" s="9" t="str">
        <f aca="false">IF(Z4="5-7","x","")</f>
        <v>x</v>
      </c>
      <c r="AA7" s="9" t="str">
        <f aca="false">IF(AA4="5-7","x","")</f>
        <v/>
      </c>
    </row>
    <row r="8" customFormat="false" ht="15" hidden="false" customHeight="false" outlineLevel="0" collapsed="false">
      <c r="A8" s="4" t="s">
        <v>55</v>
      </c>
      <c r="B8" s="4" t="s">
        <v>81</v>
      </c>
      <c r="C8" s="4" t="s">
        <v>82</v>
      </c>
      <c r="D8" s="4" t="s">
        <v>83</v>
      </c>
      <c r="G8" s="6" t="s">
        <v>84</v>
      </c>
      <c r="H8" s="6" t="s">
        <v>85</v>
      </c>
      <c r="I8" s="7" t="s">
        <v>7</v>
      </c>
      <c r="J8" s="7" t="s">
        <v>61</v>
      </c>
      <c r="K8" s="7" t="s">
        <v>36</v>
      </c>
      <c r="L8" s="7" t="s">
        <v>37</v>
      </c>
      <c r="M8" s="6" t="s">
        <v>86</v>
      </c>
      <c r="O8" s="8" t="s">
        <v>87</v>
      </c>
      <c r="P8" s="9" t="str">
        <f aca="false">IF(P4="&gt;=8","x","")</f>
        <v/>
      </c>
      <c r="Q8" s="9" t="str">
        <f aca="false">IF(Q4="&gt;=8","x","")</f>
        <v/>
      </c>
      <c r="R8" s="9" t="str">
        <f aca="false">IF(R4="&gt;=8","x","")</f>
        <v/>
      </c>
      <c r="S8" s="9" t="str">
        <f aca="false">IF(S4="&gt;=8","x","")</f>
        <v>x</v>
      </c>
      <c r="T8" s="9" t="str">
        <f aca="false">IF(T4="&gt;=8","x","")</f>
        <v/>
      </c>
      <c r="U8" s="9" t="str">
        <f aca="false">IF(U4="&gt;=8","x","")</f>
        <v/>
      </c>
      <c r="V8" s="9" t="str">
        <f aca="false">IF(V4="&gt;=8","x","")</f>
        <v/>
      </c>
      <c r="W8" s="9" t="str">
        <f aca="false">IF(W4="&gt;=8","x","")</f>
        <v>x</v>
      </c>
      <c r="X8" s="9" t="str">
        <f aca="false">IF(X4="&gt;=8","x","")</f>
        <v/>
      </c>
      <c r="Y8" s="9" t="str">
        <f aca="false">IF(Y4="&gt;=8","x","")</f>
        <v/>
      </c>
      <c r="Z8" s="9" t="str">
        <f aca="false">IF(Z4="&gt;=8","x","")</f>
        <v/>
      </c>
      <c r="AA8" s="9" t="str">
        <f aca="false">IF(AA4="&gt;=8","x","")</f>
        <v>x</v>
      </c>
    </row>
    <row r="9" customFormat="false" ht="15" hidden="false" customHeight="false" outlineLevel="0" collapsed="false">
      <c r="A9" s="4" t="s">
        <v>88</v>
      </c>
      <c r="B9" s="4" t="s">
        <v>48</v>
      </c>
      <c r="C9" s="4" t="s">
        <v>89</v>
      </c>
      <c r="D9" s="4" t="s">
        <v>90</v>
      </c>
      <c r="G9" s="6" t="s">
        <v>91</v>
      </c>
      <c r="H9" s="6" t="s">
        <v>92</v>
      </c>
      <c r="I9" s="6" t="s">
        <v>30</v>
      </c>
      <c r="J9" s="7" t="s">
        <v>93</v>
      </c>
      <c r="K9" s="7" t="s">
        <v>36</v>
      </c>
      <c r="L9" s="6" t="s">
        <v>94</v>
      </c>
      <c r="M9" s="6" t="s">
        <v>95</v>
      </c>
      <c r="O9" s="8" t="s">
        <v>96</v>
      </c>
      <c r="P9" s="9" t="str">
        <f aca="false">IF(P3="&gt;500 E &lt;=1000","x","")</f>
        <v/>
      </c>
      <c r="Q9" s="9" t="str">
        <f aca="false">IF(Q3="&gt;500 E &lt;=1000","x","")</f>
        <v/>
      </c>
      <c r="R9" s="9" t="str">
        <f aca="false">IF(R3="&gt;500 E &lt;=1000","x","")</f>
        <v/>
      </c>
      <c r="S9" s="9" t="str">
        <f aca="false">IF(S3="&gt;500 E &lt;=1000","x","")</f>
        <v/>
      </c>
      <c r="T9" s="9" t="str">
        <f aca="false">IF(T3="&gt;500 E &lt;=1000","x","")</f>
        <v>x</v>
      </c>
      <c r="U9" s="9" t="str">
        <f aca="false">IF(U3="&gt;500 E &lt;=1000","x","")</f>
        <v>x</v>
      </c>
      <c r="V9" s="9" t="str">
        <f aca="false">IF(V3="&gt;500 E &lt;=1000","x","")</f>
        <v>x</v>
      </c>
      <c r="W9" s="9" t="str">
        <f aca="false">IF(W3="&gt;500 E &lt;=1000","x","")</f>
        <v>x</v>
      </c>
      <c r="X9" s="9" t="str">
        <f aca="false">IF(X3="&gt;500 E &lt;=1000","x","")</f>
        <v/>
      </c>
      <c r="Y9" s="9" t="str">
        <f aca="false">IF(Y3="&gt;500 E &lt;=1000","x","")</f>
        <v/>
      </c>
      <c r="Z9" s="9" t="str">
        <f aca="false">IF(Z3="&gt;500 E &lt;=1000","x","")</f>
        <v/>
      </c>
      <c r="AA9" s="9" t="str">
        <f aca="false">IF(AA3="&gt;500 E &lt;=1000","x","")</f>
        <v/>
      </c>
    </row>
    <row r="10" customFormat="false" ht="15" hidden="false" customHeight="false" outlineLevel="0" collapsed="false">
      <c r="A10" s="4" t="s">
        <v>88</v>
      </c>
      <c r="B10" s="4" t="s">
        <v>61</v>
      </c>
      <c r="C10" s="4" t="s">
        <v>97</v>
      </c>
      <c r="D10" s="4" t="s">
        <v>98</v>
      </c>
      <c r="G10" s="6" t="s">
        <v>99</v>
      </c>
      <c r="H10" s="6" t="s">
        <v>92</v>
      </c>
      <c r="I10" s="6" t="s">
        <v>43</v>
      </c>
      <c r="J10" s="7" t="s">
        <v>77</v>
      </c>
      <c r="K10" s="7" t="s">
        <v>36</v>
      </c>
      <c r="L10" s="6" t="s">
        <v>100</v>
      </c>
      <c r="M10" s="6" t="s">
        <v>101</v>
      </c>
      <c r="O10" s="8" t="s">
        <v>102</v>
      </c>
      <c r="P10" s="9" t="str">
        <f aca="false">IF(P3="&gt;1000","x","")</f>
        <v/>
      </c>
      <c r="Q10" s="9" t="str">
        <f aca="false">IF(Q3="&gt;1000","x","")</f>
        <v/>
      </c>
      <c r="R10" s="9" t="str">
        <f aca="false">IF(R3="&gt;1000","x","")</f>
        <v/>
      </c>
      <c r="S10" s="9" t="str">
        <f aca="false">IF(S3="&gt;1000","x","")</f>
        <v/>
      </c>
      <c r="T10" s="9" t="str">
        <f aca="false">IF(T3="&gt;1000","x","")</f>
        <v/>
      </c>
      <c r="U10" s="9" t="str">
        <f aca="false">IF(U3="&gt;1000","x","")</f>
        <v/>
      </c>
      <c r="V10" s="9" t="str">
        <f aca="false">IF(V3="&gt;1000","x","")</f>
        <v/>
      </c>
      <c r="W10" s="9" t="str">
        <f aca="false">IF(W3="&gt;1000","x","")</f>
        <v/>
      </c>
      <c r="X10" s="9" t="str">
        <f aca="false">IF(X3="&gt;1000","x","")</f>
        <v>x</v>
      </c>
      <c r="Y10" s="9" t="str">
        <f aca="false">IF(Y3="&gt;1000","x","")</f>
        <v>x</v>
      </c>
      <c r="Z10" s="9" t="str">
        <f aca="false">IF(Z3="&gt;1000","x","")</f>
        <v>x</v>
      </c>
      <c r="AA10" s="9" t="str">
        <f aca="false">IF(AA3="&gt;1000","x","")</f>
        <v>x</v>
      </c>
    </row>
    <row r="11" customFormat="false" ht="15" hidden="false" customHeight="true" outlineLevel="0" collapsed="false">
      <c r="A11" s="4" t="s">
        <v>88</v>
      </c>
      <c r="B11" s="4" t="s">
        <v>93</v>
      </c>
      <c r="C11" s="4" t="s">
        <v>103</v>
      </c>
      <c r="D11" s="4" t="s">
        <v>104</v>
      </c>
      <c r="G11" s="3" t="s">
        <v>105</v>
      </c>
      <c r="H11" s="3"/>
      <c r="I11" s="3"/>
      <c r="J11" s="3"/>
      <c r="K11" s="12"/>
      <c r="L11" s="12"/>
      <c r="M11" s="12"/>
      <c r="O11" s="3" t="s">
        <v>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customFormat="false" ht="15" hidden="false" customHeight="false" outlineLevel="0" collapsed="false">
      <c r="A12" s="4" t="s">
        <v>88</v>
      </c>
      <c r="B12" s="4" t="s">
        <v>77</v>
      </c>
      <c r="C12" s="4" t="s">
        <v>106</v>
      </c>
      <c r="D12" s="4" t="s">
        <v>107</v>
      </c>
      <c r="G12" s="5" t="s">
        <v>10</v>
      </c>
      <c r="H12" s="5" t="s">
        <v>108</v>
      </c>
      <c r="I12" s="5" t="s">
        <v>109</v>
      </c>
      <c r="J12" s="5" t="s">
        <v>110</v>
      </c>
      <c r="K12" s="12"/>
      <c r="L12" s="12"/>
      <c r="M12" s="12"/>
      <c r="O12" s="5" t="s">
        <v>17</v>
      </c>
      <c r="P12" s="6" t="s">
        <v>111</v>
      </c>
      <c r="Q12" s="6" t="s">
        <v>112</v>
      </c>
      <c r="R12" s="6" t="s">
        <v>113</v>
      </c>
      <c r="S12" s="6" t="s">
        <v>114</v>
      </c>
      <c r="T12" s="6" t="s">
        <v>115</v>
      </c>
      <c r="U12" s="6" t="s">
        <v>116</v>
      </c>
      <c r="V12" s="6" t="s">
        <v>117</v>
      </c>
      <c r="W12" s="6" t="s">
        <v>118</v>
      </c>
      <c r="X12" s="6" t="s">
        <v>119</v>
      </c>
      <c r="Y12" s="6" t="s">
        <v>120</v>
      </c>
      <c r="Z12" s="6" t="s">
        <v>121</v>
      </c>
      <c r="AA12" s="6" t="s">
        <v>122</v>
      </c>
      <c r="AB12" s="6" t="s">
        <v>123</v>
      </c>
      <c r="AC12" s="6" t="s">
        <v>124</v>
      </c>
      <c r="AD12" s="6" t="s">
        <v>125</v>
      </c>
      <c r="AE12" s="6" t="s">
        <v>126</v>
      </c>
      <c r="AF12" s="6" t="s">
        <v>127</v>
      </c>
      <c r="AG12" s="6" t="s">
        <v>128</v>
      </c>
      <c r="AH12" s="6" t="s">
        <v>129</v>
      </c>
      <c r="AI12" s="6" t="s">
        <v>130</v>
      </c>
      <c r="AJ12" s="6" t="s">
        <v>131</v>
      </c>
      <c r="AK12" s="6" t="s">
        <v>132</v>
      </c>
      <c r="AL12" s="6" t="s">
        <v>133</v>
      </c>
      <c r="AM12" s="6" t="s">
        <v>134</v>
      </c>
      <c r="AN12" s="6" t="s">
        <v>135</v>
      </c>
      <c r="AO12" s="6" t="s">
        <v>136</v>
      </c>
      <c r="AP12" s="6" t="s">
        <v>137</v>
      </c>
      <c r="AQ12" s="6" t="s">
        <v>138</v>
      </c>
      <c r="AR12" s="6" t="s">
        <v>139</v>
      </c>
      <c r="AS12" s="6" t="s">
        <v>140</v>
      </c>
      <c r="AT12" s="6" t="s">
        <v>141</v>
      </c>
      <c r="AU12" s="6" t="s">
        <v>142</v>
      </c>
      <c r="AV12" s="6" t="s">
        <v>143</v>
      </c>
      <c r="AW12" s="6" t="s">
        <v>144</v>
      </c>
      <c r="AX12" s="6" t="s">
        <v>145</v>
      </c>
      <c r="AY12" s="6" t="s">
        <v>146</v>
      </c>
      <c r="AZ12" s="6" t="s">
        <v>147</v>
      </c>
      <c r="BA12" s="6" t="s">
        <v>148</v>
      </c>
      <c r="BB12" s="6" t="s">
        <v>149</v>
      </c>
      <c r="BC12" s="6" t="s">
        <v>150</v>
      </c>
      <c r="BD12" s="6" t="s">
        <v>151</v>
      </c>
      <c r="BE12" s="6" t="s">
        <v>152</v>
      </c>
      <c r="BF12" s="6" t="s">
        <v>153</v>
      </c>
      <c r="BG12" s="6" t="s">
        <v>154</v>
      </c>
      <c r="BH12" s="6" t="s">
        <v>155</v>
      </c>
      <c r="BI12" s="6" t="s">
        <v>156</v>
      </c>
      <c r="BJ12" s="6" t="s">
        <v>157</v>
      </c>
      <c r="BK12" s="6" t="s">
        <v>158</v>
      </c>
      <c r="BL12" s="6" t="s">
        <v>159</v>
      </c>
      <c r="BM12" s="6" t="s">
        <v>160</v>
      </c>
      <c r="BN12" s="6" t="s">
        <v>161</v>
      </c>
      <c r="BO12" s="6" t="s">
        <v>162</v>
      </c>
      <c r="BP12" s="6" t="s">
        <v>163</v>
      </c>
      <c r="BQ12" s="6" t="s">
        <v>164</v>
      </c>
      <c r="BR12" s="6" t="s">
        <v>165</v>
      </c>
      <c r="BS12" s="6" t="s">
        <v>166</v>
      </c>
      <c r="BT12" s="6" t="s">
        <v>167</v>
      </c>
      <c r="BU12" s="6" t="s">
        <v>168</v>
      </c>
      <c r="BV12" s="6" t="s">
        <v>169</v>
      </c>
      <c r="BW12" s="6" t="s">
        <v>170</v>
      </c>
      <c r="BX12" s="6" t="s">
        <v>171</v>
      </c>
      <c r="BY12" s="6" t="s">
        <v>172</v>
      </c>
      <c r="BZ12" s="6" t="s">
        <v>173</v>
      </c>
      <c r="CA12" s="6" t="s">
        <v>174</v>
      </c>
    </row>
    <row r="13" customFormat="false" ht="15" hidden="false" customHeight="false" outlineLevel="0" collapsed="false">
      <c r="A13" s="4" t="s">
        <v>175</v>
      </c>
      <c r="B13" s="4" t="s">
        <v>176</v>
      </c>
      <c r="C13" s="4" t="s">
        <v>177</v>
      </c>
      <c r="D13" s="4" t="s">
        <v>178</v>
      </c>
      <c r="G13" s="6" t="s">
        <v>179</v>
      </c>
      <c r="H13" s="6" t="s">
        <v>12</v>
      </c>
      <c r="I13" s="6" t="n">
        <v>500</v>
      </c>
      <c r="J13" s="7" t="s">
        <v>180</v>
      </c>
      <c r="K13" s="12"/>
      <c r="L13" s="12"/>
      <c r="M13" s="12"/>
      <c r="O13" s="8" t="s">
        <v>181</v>
      </c>
      <c r="P13" s="9" t="s">
        <v>182</v>
      </c>
      <c r="Q13" s="9" t="s">
        <v>182</v>
      </c>
      <c r="R13" s="9" t="s">
        <v>182</v>
      </c>
      <c r="S13" s="9" t="s">
        <v>182</v>
      </c>
      <c r="T13" s="9" t="s">
        <v>183</v>
      </c>
      <c r="U13" s="9" t="s">
        <v>183</v>
      </c>
      <c r="V13" s="9" t="s">
        <v>183</v>
      </c>
      <c r="W13" s="9" t="s">
        <v>183</v>
      </c>
      <c r="X13" s="9" t="s">
        <v>183</v>
      </c>
      <c r="Y13" s="9" t="s">
        <v>183</v>
      </c>
      <c r="Z13" s="9" t="s">
        <v>183</v>
      </c>
      <c r="AA13" s="9" t="s">
        <v>183</v>
      </c>
      <c r="AB13" s="9" t="s">
        <v>183</v>
      </c>
      <c r="AC13" s="9" t="s">
        <v>183</v>
      </c>
      <c r="AD13" s="9" t="s">
        <v>183</v>
      </c>
      <c r="AE13" s="9" t="s">
        <v>183</v>
      </c>
      <c r="AF13" s="9" t="s">
        <v>184</v>
      </c>
      <c r="AG13" s="9" t="s">
        <v>184</v>
      </c>
      <c r="AH13" s="9" t="s">
        <v>184</v>
      </c>
      <c r="AI13" s="9" t="s">
        <v>184</v>
      </c>
      <c r="AJ13" s="9" t="s">
        <v>184</v>
      </c>
      <c r="AK13" s="9" t="s">
        <v>184</v>
      </c>
      <c r="AL13" s="9" t="s">
        <v>184</v>
      </c>
      <c r="AM13" s="9" t="s">
        <v>184</v>
      </c>
      <c r="AN13" s="9" t="s">
        <v>184</v>
      </c>
      <c r="AO13" s="9" t="s">
        <v>184</v>
      </c>
      <c r="AP13" s="9" t="s">
        <v>184</v>
      </c>
      <c r="AQ13" s="9" t="s">
        <v>184</v>
      </c>
      <c r="AR13" s="9" t="s">
        <v>185</v>
      </c>
      <c r="AS13" s="9" t="s">
        <v>185</v>
      </c>
      <c r="AT13" s="9" t="s">
        <v>185</v>
      </c>
      <c r="AU13" s="9" t="s">
        <v>185</v>
      </c>
      <c r="AV13" s="9" t="s">
        <v>185</v>
      </c>
      <c r="AW13" s="9" t="s">
        <v>185</v>
      </c>
      <c r="AX13" s="9" t="s">
        <v>185</v>
      </c>
      <c r="AY13" s="9" t="s">
        <v>185</v>
      </c>
      <c r="AZ13" s="9" t="s">
        <v>185</v>
      </c>
      <c r="BA13" s="9" t="s">
        <v>185</v>
      </c>
      <c r="BB13" s="9" t="s">
        <v>185</v>
      </c>
      <c r="BC13" s="9" t="s">
        <v>185</v>
      </c>
      <c r="BD13" s="9" t="s">
        <v>186</v>
      </c>
      <c r="BE13" s="9" t="s">
        <v>186</v>
      </c>
      <c r="BF13" s="9" t="s">
        <v>186</v>
      </c>
      <c r="BG13" s="9" t="s">
        <v>186</v>
      </c>
      <c r="BH13" s="9" t="s">
        <v>186</v>
      </c>
      <c r="BI13" s="9" t="s">
        <v>186</v>
      </c>
      <c r="BJ13" s="9" t="s">
        <v>186</v>
      </c>
      <c r="BK13" s="9" t="s">
        <v>186</v>
      </c>
      <c r="BL13" s="9" t="s">
        <v>186</v>
      </c>
      <c r="BM13" s="9" t="s">
        <v>186</v>
      </c>
      <c r="BN13" s="9" t="s">
        <v>186</v>
      </c>
      <c r="BO13" s="9" t="s">
        <v>186</v>
      </c>
      <c r="BP13" s="9" t="s">
        <v>187</v>
      </c>
      <c r="BQ13" s="9" t="s">
        <v>187</v>
      </c>
      <c r="BR13" s="9" t="s">
        <v>187</v>
      </c>
      <c r="BS13" s="9" t="s">
        <v>187</v>
      </c>
      <c r="BT13" s="9" t="s">
        <v>187</v>
      </c>
      <c r="BU13" s="9" t="s">
        <v>187</v>
      </c>
      <c r="BV13" s="9" t="s">
        <v>187</v>
      </c>
      <c r="BW13" s="9" t="s">
        <v>187</v>
      </c>
      <c r="BX13" s="9" t="s">
        <v>187</v>
      </c>
      <c r="BY13" s="9" t="s">
        <v>187</v>
      </c>
      <c r="BZ13" s="9" t="s">
        <v>187</v>
      </c>
      <c r="CA13" s="9" t="s">
        <v>187</v>
      </c>
    </row>
    <row r="14" customFormat="false" ht="15" hidden="false" customHeight="false" outlineLevel="0" collapsed="false">
      <c r="A14" s="4" t="s">
        <v>175</v>
      </c>
      <c r="B14" s="4" t="s">
        <v>188</v>
      </c>
      <c r="C14" s="4" t="s">
        <v>189</v>
      </c>
      <c r="D14" s="4" t="s">
        <v>190</v>
      </c>
      <c r="G14" s="6" t="s">
        <v>191</v>
      </c>
      <c r="H14" s="6" t="s">
        <v>12</v>
      </c>
      <c r="I14" s="6" t="n">
        <v>500.01</v>
      </c>
      <c r="J14" s="6" t="s">
        <v>192</v>
      </c>
      <c r="K14" s="12"/>
      <c r="L14" s="12"/>
      <c r="M14" s="12"/>
      <c r="O14" s="8" t="s">
        <v>193</v>
      </c>
      <c r="P14" s="9" t="s">
        <v>182</v>
      </c>
      <c r="Q14" s="9" t="s">
        <v>194</v>
      </c>
      <c r="R14" s="9" t="s">
        <v>194</v>
      </c>
      <c r="S14" s="9" t="s">
        <v>194</v>
      </c>
      <c r="T14" s="9" t="s">
        <v>195</v>
      </c>
      <c r="U14" s="9" t="s">
        <v>195</v>
      </c>
      <c r="V14" s="9" t="s">
        <v>195</v>
      </c>
      <c r="W14" s="9" t="s">
        <v>195</v>
      </c>
      <c r="X14" s="9" t="s">
        <v>196</v>
      </c>
      <c r="Y14" s="9" t="s">
        <v>196</v>
      </c>
      <c r="Z14" s="9" t="s">
        <v>196</v>
      </c>
      <c r="AA14" s="9" t="s">
        <v>196</v>
      </c>
      <c r="AB14" s="9" t="s">
        <v>197</v>
      </c>
      <c r="AC14" s="9" t="s">
        <v>197</v>
      </c>
      <c r="AD14" s="9" t="s">
        <v>197</v>
      </c>
      <c r="AE14" s="9" t="s">
        <v>197</v>
      </c>
      <c r="AF14" s="9" t="s">
        <v>195</v>
      </c>
      <c r="AG14" s="9" t="s">
        <v>195</v>
      </c>
      <c r="AH14" s="9" t="s">
        <v>195</v>
      </c>
      <c r="AI14" s="9" t="s">
        <v>195</v>
      </c>
      <c r="AJ14" s="9" t="s">
        <v>196</v>
      </c>
      <c r="AK14" s="9" t="s">
        <v>196</v>
      </c>
      <c r="AL14" s="9" t="s">
        <v>196</v>
      </c>
      <c r="AM14" s="9" t="s">
        <v>196</v>
      </c>
      <c r="AN14" s="9" t="s">
        <v>197</v>
      </c>
      <c r="AO14" s="9" t="s">
        <v>197</v>
      </c>
      <c r="AP14" s="9" t="s">
        <v>197</v>
      </c>
      <c r="AQ14" s="9" t="s">
        <v>197</v>
      </c>
      <c r="AR14" s="9" t="s">
        <v>195</v>
      </c>
      <c r="AS14" s="9" t="s">
        <v>195</v>
      </c>
      <c r="AT14" s="9" t="s">
        <v>195</v>
      </c>
      <c r="AU14" s="9" t="s">
        <v>195</v>
      </c>
      <c r="AV14" s="9" t="s">
        <v>196</v>
      </c>
      <c r="AW14" s="9" t="s">
        <v>196</v>
      </c>
      <c r="AX14" s="9" t="s">
        <v>196</v>
      </c>
      <c r="AY14" s="9" t="s">
        <v>196</v>
      </c>
      <c r="AZ14" s="9" t="s">
        <v>197</v>
      </c>
      <c r="BA14" s="9" t="s">
        <v>197</v>
      </c>
      <c r="BB14" s="9" t="s">
        <v>197</v>
      </c>
      <c r="BC14" s="9" t="s">
        <v>197</v>
      </c>
      <c r="BD14" s="9" t="s">
        <v>195</v>
      </c>
      <c r="BE14" s="9" t="s">
        <v>195</v>
      </c>
      <c r="BF14" s="9" t="s">
        <v>195</v>
      </c>
      <c r="BG14" s="9" t="s">
        <v>195</v>
      </c>
      <c r="BH14" s="9" t="s">
        <v>196</v>
      </c>
      <c r="BI14" s="9" t="s">
        <v>196</v>
      </c>
      <c r="BJ14" s="9" t="s">
        <v>196</v>
      </c>
      <c r="BK14" s="9" t="s">
        <v>196</v>
      </c>
      <c r="BL14" s="9" t="s">
        <v>197</v>
      </c>
      <c r="BM14" s="9" t="s">
        <v>197</v>
      </c>
      <c r="BN14" s="9" t="s">
        <v>197</v>
      </c>
      <c r="BO14" s="9" t="s">
        <v>197</v>
      </c>
      <c r="BP14" s="9" t="s">
        <v>195</v>
      </c>
      <c r="BQ14" s="9" t="s">
        <v>195</v>
      </c>
      <c r="BR14" s="9" t="s">
        <v>195</v>
      </c>
      <c r="BS14" s="9" t="s">
        <v>195</v>
      </c>
      <c r="BT14" s="9" t="s">
        <v>196</v>
      </c>
      <c r="BU14" s="9" t="s">
        <v>196</v>
      </c>
      <c r="BV14" s="9" t="s">
        <v>196</v>
      </c>
      <c r="BW14" s="9" t="s">
        <v>196</v>
      </c>
      <c r="BX14" s="9" t="s">
        <v>197</v>
      </c>
      <c r="BY14" s="9" t="s">
        <v>197</v>
      </c>
      <c r="BZ14" s="9" t="s">
        <v>197</v>
      </c>
      <c r="CA14" s="9" t="s">
        <v>197</v>
      </c>
    </row>
    <row r="15" customFormat="false" ht="15" hidden="false" customHeight="false" outlineLevel="0" collapsed="false">
      <c r="A15" s="4" t="s">
        <v>14</v>
      </c>
      <c r="B15" s="4" t="s">
        <v>36</v>
      </c>
      <c r="C15" s="4" t="s">
        <v>198</v>
      </c>
      <c r="D15" s="4" t="s">
        <v>199</v>
      </c>
      <c r="G15" s="6" t="s">
        <v>200</v>
      </c>
      <c r="H15" s="6" t="s">
        <v>12</v>
      </c>
      <c r="I15" s="6" t="n">
        <v>1000</v>
      </c>
      <c r="J15" s="6" t="s">
        <v>192</v>
      </c>
      <c r="K15" s="12"/>
      <c r="L15" s="12"/>
      <c r="M15" s="12"/>
      <c r="O15" s="8" t="s">
        <v>201</v>
      </c>
      <c r="P15" s="9" t="s">
        <v>202</v>
      </c>
      <c r="Q15" s="9" t="s">
        <v>182</v>
      </c>
      <c r="R15" s="9" t="s">
        <v>203</v>
      </c>
      <c r="S15" s="9" t="s">
        <v>204</v>
      </c>
      <c r="T15" s="9" t="s">
        <v>203</v>
      </c>
      <c r="U15" s="9" t="s">
        <v>203</v>
      </c>
      <c r="V15" s="9" t="s">
        <v>204</v>
      </c>
      <c r="W15" s="9" t="s">
        <v>204</v>
      </c>
      <c r="X15" s="9" t="s">
        <v>203</v>
      </c>
      <c r="Y15" s="9" t="s">
        <v>203</v>
      </c>
      <c r="Z15" s="9" t="s">
        <v>204</v>
      </c>
      <c r="AA15" s="9" t="s">
        <v>204</v>
      </c>
      <c r="AB15" s="9" t="s">
        <v>203</v>
      </c>
      <c r="AC15" s="9" t="s">
        <v>203</v>
      </c>
      <c r="AD15" s="9" t="s">
        <v>204</v>
      </c>
      <c r="AE15" s="9" t="s">
        <v>204</v>
      </c>
      <c r="AF15" s="9" t="s">
        <v>203</v>
      </c>
      <c r="AG15" s="9" t="s">
        <v>203</v>
      </c>
      <c r="AH15" s="9" t="s">
        <v>204</v>
      </c>
      <c r="AI15" s="9" t="s">
        <v>204</v>
      </c>
      <c r="AJ15" s="9" t="s">
        <v>203</v>
      </c>
      <c r="AK15" s="9" t="s">
        <v>203</v>
      </c>
      <c r="AL15" s="9" t="s">
        <v>204</v>
      </c>
      <c r="AM15" s="9" t="s">
        <v>204</v>
      </c>
      <c r="AN15" s="9" t="s">
        <v>203</v>
      </c>
      <c r="AO15" s="9" t="s">
        <v>203</v>
      </c>
      <c r="AP15" s="9" t="s">
        <v>204</v>
      </c>
      <c r="AQ15" s="9" t="s">
        <v>204</v>
      </c>
      <c r="AR15" s="9" t="s">
        <v>203</v>
      </c>
      <c r="AS15" s="9" t="s">
        <v>203</v>
      </c>
      <c r="AT15" s="9" t="s">
        <v>204</v>
      </c>
      <c r="AU15" s="9" t="s">
        <v>204</v>
      </c>
      <c r="AV15" s="9" t="s">
        <v>203</v>
      </c>
      <c r="AW15" s="9" t="s">
        <v>203</v>
      </c>
      <c r="AX15" s="9" t="s">
        <v>204</v>
      </c>
      <c r="AY15" s="9" t="s">
        <v>204</v>
      </c>
      <c r="AZ15" s="9" t="s">
        <v>203</v>
      </c>
      <c r="BA15" s="9" t="s">
        <v>203</v>
      </c>
      <c r="BB15" s="9" t="s">
        <v>204</v>
      </c>
      <c r="BC15" s="9" t="s">
        <v>204</v>
      </c>
      <c r="BD15" s="9" t="s">
        <v>203</v>
      </c>
      <c r="BE15" s="9" t="s">
        <v>203</v>
      </c>
      <c r="BF15" s="9" t="s">
        <v>204</v>
      </c>
      <c r="BG15" s="9" t="s">
        <v>204</v>
      </c>
      <c r="BH15" s="9" t="s">
        <v>203</v>
      </c>
      <c r="BI15" s="9" t="s">
        <v>203</v>
      </c>
      <c r="BJ15" s="9" t="s">
        <v>204</v>
      </c>
      <c r="BK15" s="9" t="s">
        <v>204</v>
      </c>
      <c r="BL15" s="9" t="s">
        <v>203</v>
      </c>
      <c r="BM15" s="9" t="s">
        <v>203</v>
      </c>
      <c r="BN15" s="9" t="s">
        <v>204</v>
      </c>
      <c r="BO15" s="9" t="s">
        <v>204</v>
      </c>
      <c r="BP15" s="9" t="s">
        <v>203</v>
      </c>
      <c r="BQ15" s="9" t="s">
        <v>203</v>
      </c>
      <c r="BR15" s="9" t="s">
        <v>204</v>
      </c>
      <c r="BS15" s="9" t="s">
        <v>204</v>
      </c>
      <c r="BT15" s="9" t="s">
        <v>203</v>
      </c>
      <c r="BU15" s="9" t="s">
        <v>203</v>
      </c>
      <c r="BV15" s="9" t="s">
        <v>204</v>
      </c>
      <c r="BW15" s="9" t="s">
        <v>204</v>
      </c>
      <c r="BX15" s="9" t="s">
        <v>203</v>
      </c>
      <c r="BY15" s="9" t="s">
        <v>203</v>
      </c>
      <c r="BZ15" s="9" t="s">
        <v>204</v>
      </c>
      <c r="CA15" s="9" t="s">
        <v>204</v>
      </c>
    </row>
    <row r="16" customFormat="false" ht="15" hidden="false" customHeight="false" outlineLevel="0" collapsed="false">
      <c r="A16" s="4" t="s">
        <v>14</v>
      </c>
      <c r="B16" s="4" t="s">
        <v>62</v>
      </c>
      <c r="C16" s="4" t="s">
        <v>205</v>
      </c>
      <c r="D16" s="4" t="s">
        <v>206</v>
      </c>
      <c r="G16" s="6" t="s">
        <v>207</v>
      </c>
      <c r="H16" s="6" t="s">
        <v>12</v>
      </c>
      <c r="I16" s="6" t="n">
        <v>1000.01</v>
      </c>
      <c r="J16" s="6" t="s">
        <v>208</v>
      </c>
      <c r="K16" s="12"/>
      <c r="L16" s="12"/>
      <c r="M16" s="12"/>
      <c r="O16" s="8" t="s">
        <v>209</v>
      </c>
      <c r="P16" s="9" t="s">
        <v>182</v>
      </c>
      <c r="Q16" s="9" t="s">
        <v>210</v>
      </c>
      <c r="R16" s="9" t="s">
        <v>211</v>
      </c>
      <c r="S16" s="9" t="s">
        <v>211</v>
      </c>
      <c r="T16" s="9" t="s">
        <v>210</v>
      </c>
      <c r="U16" s="9" t="s">
        <v>211</v>
      </c>
      <c r="V16" s="9" t="s">
        <v>210</v>
      </c>
      <c r="W16" s="9" t="s">
        <v>211</v>
      </c>
      <c r="X16" s="9" t="s">
        <v>210</v>
      </c>
      <c r="Y16" s="9" t="s">
        <v>211</v>
      </c>
      <c r="Z16" s="9" t="s">
        <v>210</v>
      </c>
      <c r="AA16" s="9" t="s">
        <v>211</v>
      </c>
      <c r="AB16" s="9" t="s">
        <v>210</v>
      </c>
      <c r="AC16" s="9" t="s">
        <v>211</v>
      </c>
      <c r="AD16" s="9" t="s">
        <v>210</v>
      </c>
      <c r="AE16" s="9" t="s">
        <v>211</v>
      </c>
      <c r="AF16" s="9" t="s">
        <v>210</v>
      </c>
      <c r="AG16" s="9" t="s">
        <v>211</v>
      </c>
      <c r="AH16" s="9" t="s">
        <v>210</v>
      </c>
      <c r="AI16" s="9" t="s">
        <v>211</v>
      </c>
      <c r="AJ16" s="9" t="s">
        <v>210</v>
      </c>
      <c r="AK16" s="9" t="s">
        <v>211</v>
      </c>
      <c r="AL16" s="9" t="s">
        <v>210</v>
      </c>
      <c r="AM16" s="9" t="s">
        <v>211</v>
      </c>
      <c r="AN16" s="9" t="s">
        <v>210</v>
      </c>
      <c r="AO16" s="9" t="s">
        <v>211</v>
      </c>
      <c r="AP16" s="9" t="s">
        <v>210</v>
      </c>
      <c r="AQ16" s="9" t="s">
        <v>211</v>
      </c>
      <c r="AR16" s="9" t="s">
        <v>210</v>
      </c>
      <c r="AS16" s="9" t="s">
        <v>211</v>
      </c>
      <c r="AT16" s="9" t="s">
        <v>210</v>
      </c>
      <c r="AU16" s="9" t="s">
        <v>211</v>
      </c>
      <c r="AV16" s="9" t="s">
        <v>210</v>
      </c>
      <c r="AW16" s="9" t="s">
        <v>211</v>
      </c>
      <c r="AX16" s="9" t="s">
        <v>210</v>
      </c>
      <c r="AY16" s="9" t="s">
        <v>211</v>
      </c>
      <c r="AZ16" s="9" t="s">
        <v>210</v>
      </c>
      <c r="BA16" s="9" t="s">
        <v>211</v>
      </c>
      <c r="BB16" s="9" t="s">
        <v>210</v>
      </c>
      <c r="BC16" s="9" t="s">
        <v>211</v>
      </c>
      <c r="BD16" s="9" t="s">
        <v>210</v>
      </c>
      <c r="BE16" s="9" t="s">
        <v>211</v>
      </c>
      <c r="BF16" s="9" t="s">
        <v>210</v>
      </c>
      <c r="BG16" s="9" t="s">
        <v>211</v>
      </c>
      <c r="BH16" s="9" t="s">
        <v>210</v>
      </c>
      <c r="BI16" s="9" t="s">
        <v>211</v>
      </c>
      <c r="BJ16" s="9" t="s">
        <v>210</v>
      </c>
      <c r="BK16" s="9" t="s">
        <v>211</v>
      </c>
      <c r="BL16" s="9" t="s">
        <v>210</v>
      </c>
      <c r="BM16" s="9" t="s">
        <v>211</v>
      </c>
      <c r="BN16" s="9" t="s">
        <v>210</v>
      </c>
      <c r="BO16" s="9" t="s">
        <v>211</v>
      </c>
      <c r="BP16" s="9" t="s">
        <v>210</v>
      </c>
      <c r="BQ16" s="9" t="s">
        <v>211</v>
      </c>
      <c r="BR16" s="9" t="s">
        <v>210</v>
      </c>
      <c r="BS16" s="9" t="s">
        <v>211</v>
      </c>
      <c r="BT16" s="9" t="s">
        <v>210</v>
      </c>
      <c r="BU16" s="9" t="s">
        <v>211</v>
      </c>
      <c r="BV16" s="9" t="s">
        <v>210</v>
      </c>
      <c r="BW16" s="9" t="s">
        <v>211</v>
      </c>
      <c r="BX16" s="9" t="s">
        <v>210</v>
      </c>
      <c r="BY16" s="9" t="s">
        <v>211</v>
      </c>
      <c r="BZ16" s="9" t="s">
        <v>210</v>
      </c>
      <c r="CA16" s="9" t="s">
        <v>211</v>
      </c>
    </row>
    <row r="17" customFormat="false" ht="15" hidden="false" customHeight="false" outlineLevel="0" collapsed="false">
      <c r="A17" s="4" t="s">
        <v>14</v>
      </c>
      <c r="B17" s="4" t="s">
        <v>212</v>
      </c>
      <c r="C17" s="4" t="s">
        <v>213</v>
      </c>
      <c r="D17" s="4" t="s">
        <v>214</v>
      </c>
      <c r="G17" s="6" t="s">
        <v>215</v>
      </c>
      <c r="H17" s="6" t="s">
        <v>216</v>
      </c>
      <c r="I17" s="6" t="n">
        <v>2</v>
      </c>
      <c r="J17" s="6" t="s">
        <v>180</v>
      </c>
      <c r="K17" s="12"/>
      <c r="L17" s="12"/>
      <c r="M17" s="12"/>
      <c r="O17" s="5" t="s">
        <v>64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customFormat="false" ht="15" hidden="false" customHeight="false" outlineLevel="0" collapsed="false">
      <c r="A18" s="4" t="s">
        <v>14</v>
      </c>
      <c r="B18" s="4" t="s">
        <v>78</v>
      </c>
      <c r="C18" s="4" t="s">
        <v>217</v>
      </c>
      <c r="D18" s="4" t="s">
        <v>218</v>
      </c>
      <c r="G18" s="6" t="s">
        <v>219</v>
      </c>
      <c r="H18" s="6" t="s">
        <v>216</v>
      </c>
      <c r="I18" s="6" t="n">
        <v>3</v>
      </c>
      <c r="J18" s="6" t="s">
        <v>220</v>
      </c>
      <c r="K18" s="12"/>
      <c r="L18" s="12"/>
      <c r="M18" s="12"/>
      <c r="O18" s="8" t="s">
        <v>221</v>
      </c>
      <c r="P18" s="9" t="str">
        <f aca="false">IF(P15="PRATA","x","")</f>
        <v/>
      </c>
      <c r="Q18" s="9" t="str">
        <f aca="false">IF(Q15="PRATA","x","")</f>
        <v/>
      </c>
      <c r="R18" s="9" t="str">
        <f aca="false">IF(R15="PRATA","x","")</f>
        <v/>
      </c>
      <c r="S18" s="9" t="str">
        <f aca="false">IF(S15="PRATA","x","")</f>
        <v>x</v>
      </c>
      <c r="T18" s="9" t="str">
        <f aca="false">IF(T15="PRATA","x","")</f>
        <v/>
      </c>
      <c r="U18" s="9" t="str">
        <f aca="false">IF(U15="PRATA","x","")</f>
        <v/>
      </c>
      <c r="V18" s="9" t="str">
        <f aca="false">IF(V15="PRATA","x","")</f>
        <v>x</v>
      </c>
      <c r="W18" s="9" t="str">
        <f aca="false">IF(W15="PRATA","x","")</f>
        <v>x</v>
      </c>
      <c r="X18" s="9" t="str">
        <f aca="false">IF(X15="PRATA","x","")</f>
        <v/>
      </c>
      <c r="Y18" s="9" t="str">
        <f aca="false">IF(Y15="PRATA","x","")</f>
        <v/>
      </c>
      <c r="Z18" s="9" t="str">
        <f aca="false">IF(Z15="PRATA","x","")</f>
        <v>x</v>
      </c>
      <c r="AA18" s="9" t="str">
        <f aca="false">IF(AA15="PRATA","x","")</f>
        <v>x</v>
      </c>
      <c r="AB18" s="9" t="str">
        <f aca="false">IF(AB15="PRATA","x","")</f>
        <v/>
      </c>
      <c r="AC18" s="9" t="str">
        <f aca="false">IF(AC15="PRATA","x","")</f>
        <v/>
      </c>
      <c r="AD18" s="9" t="str">
        <f aca="false">IF(AD15="PRATA","x","")</f>
        <v>x</v>
      </c>
      <c r="AE18" s="9" t="str">
        <f aca="false">IF(AE15="PRATA","x","")</f>
        <v>x</v>
      </c>
      <c r="AF18" s="9" t="str">
        <f aca="false">IF(AF15="PRATA","x","")</f>
        <v/>
      </c>
      <c r="AG18" s="9" t="str">
        <f aca="false">IF(AG15="PRATA","x","")</f>
        <v/>
      </c>
      <c r="AH18" s="9" t="str">
        <f aca="false">IF(AH15="PRATA","x","")</f>
        <v>x</v>
      </c>
      <c r="AI18" s="9" t="str">
        <f aca="false">IF(AI15="PRATA","x","")</f>
        <v>x</v>
      </c>
      <c r="AJ18" s="9" t="str">
        <f aca="false">IF(AJ15="PRATA","x","")</f>
        <v/>
      </c>
      <c r="AK18" s="9" t="str">
        <f aca="false">IF(AK15="PRATA","x","")</f>
        <v/>
      </c>
      <c r="AL18" s="9" t="str">
        <f aca="false">IF(AL15="PRATA","x","")</f>
        <v>x</v>
      </c>
      <c r="AM18" s="9" t="str">
        <f aca="false">IF(AM15="PRATA","x","")</f>
        <v>x</v>
      </c>
      <c r="AN18" s="9" t="str">
        <f aca="false">IF(AN15="PRATA","x","")</f>
        <v/>
      </c>
      <c r="AO18" s="9" t="str">
        <f aca="false">IF(AO15="PRATA","x","")</f>
        <v/>
      </c>
      <c r="AP18" s="9" t="str">
        <f aca="false">IF(AP15="PRATA","x","")</f>
        <v>x</v>
      </c>
      <c r="AQ18" s="9" t="str">
        <f aca="false">IF(AQ15="PRATA","x","")</f>
        <v>x</v>
      </c>
      <c r="AR18" s="9" t="str">
        <f aca="false">IF(AR15="PRATA","x","")</f>
        <v/>
      </c>
      <c r="AS18" s="9" t="str">
        <f aca="false">IF(AS15="PRATA","x","")</f>
        <v/>
      </c>
      <c r="AT18" s="9" t="str">
        <f aca="false">IF(AT15="PRATA","x","")</f>
        <v>x</v>
      </c>
      <c r="AU18" s="9" t="str">
        <f aca="false">IF(AU15="PRATA","x","")</f>
        <v>x</v>
      </c>
      <c r="AV18" s="9" t="str">
        <f aca="false">IF(AV15="PRATA","x","")</f>
        <v/>
      </c>
      <c r="AW18" s="9" t="str">
        <f aca="false">IF(AW15="PRATA","x","")</f>
        <v/>
      </c>
      <c r="AX18" s="9" t="str">
        <f aca="false">IF(AX15="PRATA","x","")</f>
        <v>x</v>
      </c>
      <c r="AY18" s="9" t="str">
        <f aca="false">IF(AY15="PRATA","x","")</f>
        <v>x</v>
      </c>
      <c r="AZ18" s="9" t="str">
        <f aca="false">IF(AZ15="PRATA","x","")</f>
        <v/>
      </c>
      <c r="BA18" s="9" t="str">
        <f aca="false">IF(BA15="PRATA","x","")</f>
        <v/>
      </c>
      <c r="BB18" s="9" t="str">
        <f aca="false">IF(BB15="PRATA","x","")</f>
        <v>x</v>
      </c>
      <c r="BC18" s="9" t="str">
        <f aca="false">IF(BC15="PRATA","x","")</f>
        <v>x</v>
      </c>
      <c r="BD18" s="9" t="str">
        <f aca="false">IF(BD15="PRATA","x","")</f>
        <v/>
      </c>
      <c r="BE18" s="9" t="str">
        <f aca="false">IF(BE15="PRATA","x","")</f>
        <v/>
      </c>
      <c r="BF18" s="9" t="str">
        <f aca="false">IF(BF15="PRATA","x","")</f>
        <v>x</v>
      </c>
      <c r="BG18" s="9" t="str">
        <f aca="false">IF(BG15="PRATA","x","")</f>
        <v>x</v>
      </c>
      <c r="BH18" s="9" t="str">
        <f aca="false">IF(BH15="PRATA","x","")</f>
        <v/>
      </c>
      <c r="BI18" s="9" t="str">
        <f aca="false">IF(BI15="PRATA","x","")</f>
        <v/>
      </c>
      <c r="BJ18" s="9" t="str">
        <f aca="false">IF(BJ15="PRATA","x","")</f>
        <v>x</v>
      </c>
      <c r="BK18" s="9" t="str">
        <f aca="false">IF(BK15="PRATA","x","")</f>
        <v>x</v>
      </c>
      <c r="BL18" s="9" t="str">
        <f aca="false">IF(BL15="PRATA","x","")</f>
        <v/>
      </c>
      <c r="BM18" s="9" t="str">
        <f aca="false">IF(BM15="PRATA","x","")</f>
        <v/>
      </c>
      <c r="BN18" s="9" t="str">
        <f aca="false">IF(BN15="PRATA","x","")</f>
        <v>x</v>
      </c>
      <c r="BO18" s="9" t="str">
        <f aca="false">IF(BO15="PRATA","x","")</f>
        <v>x</v>
      </c>
      <c r="BP18" s="9" t="str">
        <f aca="false">IF(BP15="PRATA","x","")</f>
        <v/>
      </c>
      <c r="BQ18" s="9" t="str">
        <f aca="false">IF(BQ15="PRATA","x","")</f>
        <v/>
      </c>
      <c r="BR18" s="9" t="str">
        <f aca="false">IF(BR15="PRATA","x","")</f>
        <v>x</v>
      </c>
      <c r="BS18" s="9" t="str">
        <f aca="false">IF(BS15="PRATA","x","")</f>
        <v>x</v>
      </c>
      <c r="BT18" s="9" t="str">
        <f aca="false">IF(BT15="PRATA","x","")</f>
        <v/>
      </c>
      <c r="BU18" s="9" t="str">
        <f aca="false">IF(BU15="PRATA","x","")</f>
        <v/>
      </c>
      <c r="BV18" s="9" t="str">
        <f aca="false">IF(BV15="PRATA","x","")</f>
        <v>x</v>
      </c>
      <c r="BW18" s="9" t="str">
        <f aca="false">IF(BW15="PRATA","x","")</f>
        <v>x</v>
      </c>
      <c r="BX18" s="9" t="str">
        <f aca="false">IF(BX15="PRATA","x","")</f>
        <v/>
      </c>
      <c r="BY18" s="9" t="str">
        <f aca="false">IF(BY15="PRATA","x","")</f>
        <v/>
      </c>
      <c r="BZ18" s="9" t="str">
        <f aca="false">IF(BZ15="PRATA","x","")</f>
        <v>x</v>
      </c>
      <c r="CA18" s="9" t="str">
        <f aca="false">IF(CA15="PRATA","x","")</f>
        <v>x</v>
      </c>
    </row>
    <row r="19" customFormat="false" ht="15" hidden="false" customHeight="false" outlineLevel="0" collapsed="false">
      <c r="A19" s="4" t="s">
        <v>14</v>
      </c>
      <c r="B19" s="4" t="s">
        <v>222</v>
      </c>
      <c r="C19" s="4" t="s">
        <v>223</v>
      </c>
      <c r="D19" s="4" t="s">
        <v>224</v>
      </c>
      <c r="G19" s="6" t="s">
        <v>225</v>
      </c>
      <c r="H19" s="6" t="s">
        <v>216</v>
      </c>
      <c r="I19" s="6" t="n">
        <v>4</v>
      </c>
      <c r="J19" s="6" t="s">
        <v>220</v>
      </c>
      <c r="K19" s="12"/>
      <c r="L19" s="12"/>
      <c r="M19" s="12"/>
      <c r="O19" s="8" t="s">
        <v>226</v>
      </c>
      <c r="P19" s="9" t="str">
        <f aca="false">IF(P15="OURO","x","")</f>
        <v>x</v>
      </c>
      <c r="Q19" s="9" t="str">
        <f aca="false">IF(Q15="OURO","x","")</f>
        <v/>
      </c>
      <c r="R19" s="9" t="str">
        <f aca="false">IF(R15="OURO","x","")</f>
        <v/>
      </c>
      <c r="S19" s="9" t="str">
        <f aca="false">IF(S15="OURO","x","")</f>
        <v/>
      </c>
      <c r="T19" s="9" t="str">
        <f aca="false">IF(T15="OURO","x","")</f>
        <v/>
      </c>
      <c r="U19" s="9" t="str">
        <f aca="false">IF(U15="OURO","x","")</f>
        <v/>
      </c>
      <c r="V19" s="9" t="str">
        <f aca="false">IF(V15="OURO","x","")</f>
        <v/>
      </c>
      <c r="W19" s="9" t="str">
        <f aca="false">IF(W15="OURO","x","")</f>
        <v/>
      </c>
      <c r="X19" s="9" t="str">
        <f aca="false">IF(X15="OURO","x","")</f>
        <v/>
      </c>
      <c r="Y19" s="9" t="str">
        <f aca="false">IF(Y15="OURO","x","")</f>
        <v/>
      </c>
      <c r="Z19" s="9" t="str">
        <f aca="false">IF(Z15="OURO","x","")</f>
        <v/>
      </c>
      <c r="AA19" s="9" t="str">
        <f aca="false">IF(AA15="OURO","x","")</f>
        <v/>
      </c>
      <c r="AB19" s="9" t="str">
        <f aca="false">IF(AB15="OURO","x","")</f>
        <v/>
      </c>
      <c r="AC19" s="9" t="str">
        <f aca="false">IF(AC15="OURO","x","")</f>
        <v/>
      </c>
      <c r="AD19" s="9" t="str">
        <f aca="false">IF(AD15="OURO","x","")</f>
        <v/>
      </c>
      <c r="AE19" s="9" t="str">
        <f aca="false">IF(AE15="OURO","x","")</f>
        <v/>
      </c>
      <c r="AF19" s="9" t="str">
        <f aca="false">IF(AF15="OURO","x","")</f>
        <v/>
      </c>
      <c r="AG19" s="9" t="str">
        <f aca="false">IF(AG15="OURO","x","")</f>
        <v/>
      </c>
      <c r="AH19" s="9" t="str">
        <f aca="false">IF(AH15="OURO","x","")</f>
        <v/>
      </c>
      <c r="AI19" s="9" t="str">
        <f aca="false">IF(AI15="OURO","x","")</f>
        <v/>
      </c>
      <c r="AJ19" s="9" t="str">
        <f aca="false">IF(AJ15="OURO","x","")</f>
        <v/>
      </c>
      <c r="AK19" s="9" t="str">
        <f aca="false">IF(AK15="OURO","x","")</f>
        <v/>
      </c>
      <c r="AL19" s="9" t="str">
        <f aca="false">IF(AL15="OURO","x","")</f>
        <v/>
      </c>
      <c r="AM19" s="9" t="str">
        <f aca="false">IF(AM15="OURO","x","")</f>
        <v/>
      </c>
      <c r="AN19" s="9" t="str">
        <f aca="false">IF(AN15="OURO","x","")</f>
        <v/>
      </c>
      <c r="AO19" s="9" t="str">
        <f aca="false">IF(AO15="OURO","x","")</f>
        <v/>
      </c>
      <c r="AP19" s="9" t="str">
        <f aca="false">IF(AP15="OURO","x","")</f>
        <v/>
      </c>
      <c r="AQ19" s="9" t="str">
        <f aca="false">IF(AQ15="OURO","x","")</f>
        <v/>
      </c>
      <c r="AR19" s="9" t="str">
        <f aca="false">IF(AR15="OURO","x","")</f>
        <v/>
      </c>
      <c r="AS19" s="9" t="str">
        <f aca="false">IF(AS15="OURO","x","")</f>
        <v/>
      </c>
      <c r="AT19" s="9" t="str">
        <f aca="false">IF(AT15="OURO","x","")</f>
        <v/>
      </c>
      <c r="AU19" s="9" t="str">
        <f aca="false">IF(AU15="OURO","x","")</f>
        <v/>
      </c>
      <c r="AV19" s="9" t="str">
        <f aca="false">IF(AV15="OURO","x","")</f>
        <v/>
      </c>
      <c r="AW19" s="9" t="str">
        <f aca="false">IF(AW15="OURO","x","")</f>
        <v/>
      </c>
      <c r="AX19" s="9" t="str">
        <f aca="false">IF(AX15="OURO","x","")</f>
        <v/>
      </c>
      <c r="AY19" s="9" t="str">
        <f aca="false">IF(AY15="OURO","x","")</f>
        <v/>
      </c>
      <c r="AZ19" s="9" t="str">
        <f aca="false">IF(AZ15="OURO","x","")</f>
        <v/>
      </c>
      <c r="BA19" s="9" t="str">
        <f aca="false">IF(BA15="OURO","x","")</f>
        <v/>
      </c>
      <c r="BB19" s="9" t="str">
        <f aca="false">IF(BB15="OURO","x","")</f>
        <v/>
      </c>
      <c r="BC19" s="9" t="str">
        <f aca="false">IF(BC15="OURO","x","")</f>
        <v/>
      </c>
      <c r="BD19" s="9" t="str">
        <f aca="false">IF(BD15="OURO","x","")</f>
        <v/>
      </c>
      <c r="BE19" s="9" t="str">
        <f aca="false">IF(BE15="OURO","x","")</f>
        <v/>
      </c>
      <c r="BF19" s="9" t="str">
        <f aca="false">IF(BF15="OURO","x","")</f>
        <v/>
      </c>
      <c r="BG19" s="9" t="str">
        <f aca="false">IF(BG15="OURO","x","")</f>
        <v/>
      </c>
      <c r="BH19" s="9" t="str">
        <f aca="false">IF(BH15="OURO","x","")</f>
        <v/>
      </c>
      <c r="BI19" s="9" t="str">
        <f aca="false">IF(BI15="OURO","x","")</f>
        <v/>
      </c>
      <c r="BJ19" s="9" t="str">
        <f aca="false">IF(BJ15="OURO","x","")</f>
        <v/>
      </c>
      <c r="BK19" s="9" t="str">
        <f aca="false">IF(BK15="OURO","x","")</f>
        <v/>
      </c>
      <c r="BL19" s="9" t="str">
        <f aca="false">IF(BL15="OURO","x","")</f>
        <v/>
      </c>
      <c r="BM19" s="9" t="str">
        <f aca="false">IF(BM15="OURO","x","")</f>
        <v/>
      </c>
      <c r="BN19" s="9" t="str">
        <f aca="false">IF(BN15="OURO","x","")</f>
        <v/>
      </c>
      <c r="BO19" s="9" t="str">
        <f aca="false">IF(BO15="OURO","x","")</f>
        <v/>
      </c>
      <c r="BP19" s="9" t="str">
        <f aca="false">IF(BP15="OURO","x","")</f>
        <v/>
      </c>
      <c r="BQ19" s="9" t="str">
        <f aca="false">IF(BQ15="OURO","x","")</f>
        <v/>
      </c>
      <c r="BR19" s="9" t="str">
        <f aca="false">IF(BR15="OURO","x","")</f>
        <v/>
      </c>
      <c r="BS19" s="9" t="str">
        <f aca="false">IF(BS15="OURO","x","")</f>
        <v/>
      </c>
      <c r="BT19" s="9" t="str">
        <f aca="false">IF(BT15="OURO","x","")</f>
        <v/>
      </c>
      <c r="BU19" s="9" t="str">
        <f aca="false">IF(BU15="OURO","x","")</f>
        <v/>
      </c>
      <c r="BV19" s="9" t="str">
        <f aca="false">IF(BV15="OURO","x","")</f>
        <v/>
      </c>
      <c r="BW19" s="9" t="str">
        <f aca="false">IF(BW15="OURO","x","")</f>
        <v/>
      </c>
      <c r="BX19" s="9" t="str">
        <f aca="false">IF(BX15="OURO","x","")</f>
        <v/>
      </c>
      <c r="BY19" s="9" t="str">
        <f aca="false">IF(BY15="OURO","x","")</f>
        <v/>
      </c>
      <c r="BZ19" s="9" t="str">
        <f aca="false">IF(BZ15="OURO","x","")</f>
        <v/>
      </c>
      <c r="CA19" s="9" t="str">
        <f aca="false">IF(CA15="OURO","x","")</f>
        <v/>
      </c>
    </row>
    <row r="20" customFormat="false" ht="15" hidden="false" customHeight="false" outlineLevel="0" collapsed="false">
      <c r="A20" s="4" t="s">
        <v>15</v>
      </c>
      <c r="B20" s="4" t="s">
        <v>37</v>
      </c>
      <c r="C20" s="4" t="s">
        <v>227</v>
      </c>
      <c r="D20" s="4" t="s">
        <v>228</v>
      </c>
      <c r="G20" s="6" t="s">
        <v>229</v>
      </c>
      <c r="H20" s="6" t="s">
        <v>216</v>
      </c>
      <c r="I20" s="6" t="n">
        <v>5</v>
      </c>
      <c r="J20" s="6" t="s">
        <v>230</v>
      </c>
      <c r="K20" s="12"/>
      <c r="L20" s="12"/>
      <c r="M20" s="12"/>
      <c r="O20" s="8" t="s">
        <v>231</v>
      </c>
      <c r="P20" s="9" t="str">
        <f aca="false">IF(P14="&lt;=5","x","")</f>
        <v/>
      </c>
      <c r="Q20" s="9" t="str">
        <f aca="false">IF(Q14="&lt;=5","x","")</f>
        <v>x</v>
      </c>
      <c r="R20" s="9" t="str">
        <f aca="false">IF(R14="&lt;=5","x","")</f>
        <v>x</v>
      </c>
      <c r="S20" s="9" t="str">
        <f aca="false">IF(S14="&lt;=5","x","")</f>
        <v>x</v>
      </c>
      <c r="T20" s="9" t="str">
        <f aca="false">IF(T14="&lt;=5","x","")</f>
        <v/>
      </c>
      <c r="U20" s="9" t="str">
        <f aca="false">IF(U14="&lt;=5","x","")</f>
        <v/>
      </c>
      <c r="V20" s="9" t="str">
        <f aca="false">IF(V14="&lt;=5","x","")</f>
        <v/>
      </c>
      <c r="W20" s="9" t="str">
        <f aca="false">IF(W14="&lt;=5","x","")</f>
        <v/>
      </c>
      <c r="X20" s="9" t="str">
        <f aca="false">IF(X14="&lt;=5","x","")</f>
        <v/>
      </c>
      <c r="Y20" s="9" t="str">
        <f aca="false">IF(Y14="&lt;=5","x","")</f>
        <v/>
      </c>
      <c r="Z20" s="9" t="str">
        <f aca="false">IF(Z14="&lt;=5","x","")</f>
        <v/>
      </c>
      <c r="AA20" s="9" t="str">
        <f aca="false">IF(AA14="&lt;=5","x","")</f>
        <v/>
      </c>
      <c r="AB20" s="9" t="str">
        <f aca="false">IF(AB14="&lt;=5","x","")</f>
        <v/>
      </c>
      <c r="AC20" s="9" t="str">
        <f aca="false">IF(AC14="&lt;=5","x","")</f>
        <v/>
      </c>
      <c r="AD20" s="9" t="str">
        <f aca="false">IF(AD14="&lt;=5","x","")</f>
        <v/>
      </c>
      <c r="AE20" s="9" t="str">
        <f aca="false">IF(AE14="&lt;=5","x","")</f>
        <v/>
      </c>
      <c r="AF20" s="9" t="str">
        <f aca="false">IF(AF14="&lt;=5","x","")</f>
        <v/>
      </c>
      <c r="AG20" s="9" t="str">
        <f aca="false">IF(AG14="&lt;=5","x","")</f>
        <v/>
      </c>
      <c r="AH20" s="9" t="str">
        <f aca="false">IF(AH14="&lt;=5","x","")</f>
        <v/>
      </c>
      <c r="AI20" s="9" t="str">
        <f aca="false">IF(AI14="&lt;=5","x","")</f>
        <v/>
      </c>
      <c r="AJ20" s="9" t="str">
        <f aca="false">IF(AJ14="&lt;=5","x","")</f>
        <v/>
      </c>
      <c r="AK20" s="9" t="str">
        <f aca="false">IF(AK14="&lt;=5","x","")</f>
        <v/>
      </c>
      <c r="AL20" s="9" t="str">
        <f aca="false">IF(AL14="&lt;=5","x","")</f>
        <v/>
      </c>
      <c r="AM20" s="9" t="str">
        <f aca="false">IF(AM14="&lt;=5","x","")</f>
        <v/>
      </c>
      <c r="AN20" s="9" t="str">
        <f aca="false">IF(AN14="&lt;=5","x","")</f>
        <v/>
      </c>
      <c r="AO20" s="9" t="str">
        <f aca="false">IF(AO14="&lt;=5","x","")</f>
        <v/>
      </c>
      <c r="AP20" s="9" t="str">
        <f aca="false">IF(AP14="&lt;=5","x","")</f>
        <v/>
      </c>
      <c r="AQ20" s="9" t="str">
        <f aca="false">IF(AQ14="&lt;=5","x","")</f>
        <v/>
      </c>
      <c r="AR20" s="9" t="str">
        <f aca="false">IF(AR14="&lt;=5","x","")</f>
        <v/>
      </c>
      <c r="AS20" s="9" t="str">
        <f aca="false">IF(AS14="&lt;=5","x","")</f>
        <v/>
      </c>
      <c r="AT20" s="9" t="str">
        <f aca="false">IF(AT14="&lt;=5","x","")</f>
        <v/>
      </c>
      <c r="AU20" s="9" t="str">
        <f aca="false">IF(AU14="&lt;=5","x","")</f>
        <v/>
      </c>
      <c r="AV20" s="9" t="str">
        <f aca="false">IF(AV14="&lt;=5","x","")</f>
        <v/>
      </c>
      <c r="AW20" s="9" t="str">
        <f aca="false">IF(AW14="&lt;=5","x","")</f>
        <v/>
      </c>
      <c r="AX20" s="9" t="str">
        <f aca="false">IF(AX14="&lt;=5","x","")</f>
        <v/>
      </c>
      <c r="AY20" s="9" t="str">
        <f aca="false">IF(AY14="&lt;=5","x","")</f>
        <v/>
      </c>
      <c r="AZ20" s="9" t="str">
        <f aca="false">IF(AZ14="&lt;=5","x","")</f>
        <v/>
      </c>
      <c r="BA20" s="9" t="str">
        <f aca="false">IF(BA14="&lt;=5","x","")</f>
        <v/>
      </c>
      <c r="BB20" s="9" t="str">
        <f aca="false">IF(BB14="&lt;=5","x","")</f>
        <v/>
      </c>
      <c r="BC20" s="9" t="str">
        <f aca="false">IF(BC14="&lt;=5","x","")</f>
        <v/>
      </c>
      <c r="BD20" s="9" t="str">
        <f aca="false">IF(BD14="&lt;=5","x","")</f>
        <v/>
      </c>
      <c r="BE20" s="9" t="str">
        <f aca="false">IF(BE14="&lt;=5","x","")</f>
        <v/>
      </c>
      <c r="BF20" s="9" t="str">
        <f aca="false">IF(BF14="&lt;=5","x","")</f>
        <v/>
      </c>
      <c r="BG20" s="9" t="str">
        <f aca="false">IF(BG14="&lt;=5","x","")</f>
        <v/>
      </c>
      <c r="BH20" s="9" t="str">
        <f aca="false">IF(BH14="&lt;=5","x","")</f>
        <v/>
      </c>
      <c r="BI20" s="9" t="str">
        <f aca="false">IF(BI14="&lt;=5","x","")</f>
        <v/>
      </c>
      <c r="BJ20" s="9" t="str">
        <f aca="false">IF(BJ14="&lt;=5","x","")</f>
        <v/>
      </c>
      <c r="BK20" s="9" t="str">
        <f aca="false">IF(BK14="&lt;=5","x","")</f>
        <v/>
      </c>
      <c r="BL20" s="9" t="str">
        <f aca="false">IF(BL14="&lt;=5","x","")</f>
        <v/>
      </c>
      <c r="BM20" s="9" t="str">
        <f aca="false">IF(BM14="&lt;=5","x","")</f>
        <v/>
      </c>
      <c r="BN20" s="9" t="str">
        <f aca="false">IF(BN14="&lt;=5","x","")</f>
        <v/>
      </c>
      <c r="BO20" s="9" t="str">
        <f aca="false">IF(BO14="&lt;=5","x","")</f>
        <v/>
      </c>
      <c r="BP20" s="9" t="str">
        <f aca="false">IF(BP14="&lt;=5","x","")</f>
        <v/>
      </c>
      <c r="BQ20" s="9" t="str">
        <f aca="false">IF(BQ14="&lt;=5","x","")</f>
        <v/>
      </c>
      <c r="BR20" s="9" t="str">
        <f aca="false">IF(BR14="&lt;=5","x","")</f>
        <v/>
      </c>
      <c r="BS20" s="9" t="str">
        <f aca="false">IF(BS14="&lt;=5","x","")</f>
        <v/>
      </c>
      <c r="BT20" s="9" t="str">
        <f aca="false">IF(BT14="&lt;=5","x","")</f>
        <v/>
      </c>
      <c r="BU20" s="9" t="str">
        <f aca="false">IF(BU14="&lt;=5","x","")</f>
        <v/>
      </c>
      <c r="BV20" s="9" t="str">
        <f aca="false">IF(BV14="&lt;=5","x","")</f>
        <v/>
      </c>
      <c r="BW20" s="9" t="str">
        <f aca="false">IF(BW14="&lt;=5","x","")</f>
        <v/>
      </c>
      <c r="BX20" s="9" t="str">
        <f aca="false">IF(BX14="&lt;=5","x","")</f>
        <v/>
      </c>
      <c r="BY20" s="9" t="str">
        <f aca="false">IF(BY14="&lt;=5","x","")</f>
        <v/>
      </c>
      <c r="BZ20" s="9" t="str">
        <f aca="false">IF(BZ14="&lt;=5","x","")</f>
        <v/>
      </c>
      <c r="CA20" s="9" t="str">
        <f aca="false">IF(CA14="&lt;=5","x","")</f>
        <v/>
      </c>
    </row>
    <row r="21" customFormat="false" ht="15" hidden="false" customHeight="false" outlineLevel="0" collapsed="false">
      <c r="A21" s="4" t="s">
        <v>15</v>
      </c>
      <c r="B21" s="4" t="s">
        <v>94</v>
      </c>
      <c r="C21" s="4" t="s">
        <v>232</v>
      </c>
      <c r="D21" s="4" t="s">
        <v>233</v>
      </c>
      <c r="G21" s="6" t="s">
        <v>234</v>
      </c>
      <c r="H21" s="6" t="s">
        <v>216</v>
      </c>
      <c r="I21" s="6" t="n">
        <v>7</v>
      </c>
      <c r="J21" s="6" t="s">
        <v>230</v>
      </c>
      <c r="K21" s="12"/>
      <c r="L21" s="12"/>
      <c r="M21" s="12"/>
      <c r="O21" s="8" t="s">
        <v>235</v>
      </c>
      <c r="P21" s="9" t="str">
        <f aca="false">IF(P14="&gt;5 e &lt;=10","x","")</f>
        <v/>
      </c>
      <c r="Q21" s="9" t="str">
        <f aca="false">IF(Q14="&gt;5 e &lt;=10","x","")</f>
        <v/>
      </c>
      <c r="R21" s="9" t="str">
        <f aca="false">IF(R14="&gt;5 e &lt;=10","x","")</f>
        <v/>
      </c>
      <c r="S21" s="9" t="str">
        <f aca="false">IF(S14="&gt;5 e &lt;=10","x","")</f>
        <v/>
      </c>
      <c r="T21" s="9" t="str">
        <f aca="false">IF(T14="&gt;5 e &lt;=10","x","")</f>
        <v>x</v>
      </c>
      <c r="U21" s="9" t="str">
        <f aca="false">IF(U14="&gt;5 e &lt;=10","x","")</f>
        <v>x</v>
      </c>
      <c r="V21" s="9" t="str">
        <f aca="false">IF(V14="&gt;5 e &lt;=10","x","")</f>
        <v>x</v>
      </c>
      <c r="W21" s="9" t="str">
        <f aca="false">IF(W14="&gt;5 e &lt;=10","x","")</f>
        <v>x</v>
      </c>
      <c r="X21" s="9" t="str">
        <f aca="false">IF(X14="&gt;5 e &lt;=10","x","")</f>
        <v/>
      </c>
      <c r="Y21" s="9" t="str">
        <f aca="false">IF(Y14="&gt;5 e &lt;=10","x","")</f>
        <v/>
      </c>
      <c r="Z21" s="9" t="str">
        <f aca="false">IF(Z14="&gt;5 e &lt;=10","x","")</f>
        <v/>
      </c>
      <c r="AA21" s="9" t="str">
        <f aca="false">IF(AA14="&gt;5 e &lt;=10","x","")</f>
        <v/>
      </c>
      <c r="AB21" s="9" t="str">
        <f aca="false">IF(AB14="&gt;5 e &lt;=10","x","")</f>
        <v/>
      </c>
      <c r="AC21" s="9" t="str">
        <f aca="false">IF(AC14="&gt;5 e &lt;=10","x","")</f>
        <v/>
      </c>
      <c r="AD21" s="9" t="str">
        <f aca="false">IF(AD14="&gt;5 e &lt;=10","x","")</f>
        <v/>
      </c>
      <c r="AE21" s="9" t="str">
        <f aca="false">IF(AE14="&gt;5 e &lt;=10","x","")</f>
        <v/>
      </c>
      <c r="AF21" s="9" t="str">
        <f aca="false">IF(AF14="&gt;5 e &lt;=10","x","")</f>
        <v>x</v>
      </c>
      <c r="AG21" s="9" t="str">
        <f aca="false">IF(AG14="&gt;5 e &lt;=10","x","")</f>
        <v>x</v>
      </c>
      <c r="AH21" s="9" t="str">
        <f aca="false">IF(AH14="&gt;5 e &lt;=10","x","")</f>
        <v>x</v>
      </c>
      <c r="AI21" s="9" t="str">
        <f aca="false">IF(AI14="&gt;5 e &lt;=10","x","")</f>
        <v>x</v>
      </c>
      <c r="AJ21" s="9" t="str">
        <f aca="false">IF(AJ14="&gt;5 e &lt;=10","x","")</f>
        <v/>
      </c>
      <c r="AK21" s="9" t="str">
        <f aca="false">IF(AK14="&gt;5 e &lt;=10","x","")</f>
        <v/>
      </c>
      <c r="AL21" s="9" t="str">
        <f aca="false">IF(AL14="&gt;5 e &lt;=10","x","")</f>
        <v/>
      </c>
      <c r="AM21" s="9" t="str">
        <f aca="false">IF(AM14="&gt;5 e &lt;=10","x","")</f>
        <v/>
      </c>
      <c r="AN21" s="9" t="str">
        <f aca="false">IF(AN14="&gt;5 e &lt;=10","x","")</f>
        <v/>
      </c>
      <c r="AO21" s="9" t="str">
        <f aca="false">IF(AO14="&gt;5 e &lt;=10","x","")</f>
        <v/>
      </c>
      <c r="AP21" s="9" t="str">
        <f aca="false">IF(AP14="&gt;5 e &lt;=10","x","")</f>
        <v/>
      </c>
      <c r="AQ21" s="9" t="str">
        <f aca="false">IF(AQ14="&gt;5 e &lt;=10","x","")</f>
        <v/>
      </c>
      <c r="AR21" s="9" t="str">
        <f aca="false">IF(AR14="&gt;5 e &lt;=10","x","")</f>
        <v>x</v>
      </c>
      <c r="AS21" s="9" t="str">
        <f aca="false">IF(AS14="&gt;5 e &lt;=10","x","")</f>
        <v>x</v>
      </c>
      <c r="AT21" s="9" t="str">
        <f aca="false">IF(AT14="&gt;5 e &lt;=10","x","")</f>
        <v>x</v>
      </c>
      <c r="AU21" s="9" t="str">
        <f aca="false">IF(AU14="&gt;5 e &lt;=10","x","")</f>
        <v>x</v>
      </c>
      <c r="AV21" s="9" t="str">
        <f aca="false">IF(AV14="&gt;5 e &lt;=10","x","")</f>
        <v/>
      </c>
      <c r="AW21" s="9" t="str">
        <f aca="false">IF(AW14="&gt;5 e &lt;=10","x","")</f>
        <v/>
      </c>
      <c r="AX21" s="9" t="str">
        <f aca="false">IF(AX14="&gt;5 e &lt;=10","x","")</f>
        <v/>
      </c>
      <c r="AY21" s="9" t="str">
        <f aca="false">IF(AY14="&gt;5 e &lt;=10","x","")</f>
        <v/>
      </c>
      <c r="AZ21" s="9" t="str">
        <f aca="false">IF(AZ14="&gt;5 e &lt;=10","x","")</f>
        <v/>
      </c>
      <c r="BA21" s="9" t="str">
        <f aca="false">IF(BA14="&gt;5 e &lt;=10","x","")</f>
        <v/>
      </c>
      <c r="BB21" s="9" t="str">
        <f aca="false">IF(BB14="&gt;5 e &lt;=10","x","")</f>
        <v/>
      </c>
      <c r="BC21" s="9" t="str">
        <f aca="false">IF(BC14="&gt;5 e &lt;=10","x","")</f>
        <v/>
      </c>
      <c r="BD21" s="9" t="str">
        <f aca="false">IF(BD14="&gt;5 e &lt;=10","x","")</f>
        <v>x</v>
      </c>
      <c r="BE21" s="9" t="str">
        <f aca="false">IF(BE14="&gt;5 e &lt;=10","x","")</f>
        <v>x</v>
      </c>
      <c r="BF21" s="9" t="str">
        <f aca="false">IF(BF14="&gt;5 e &lt;=10","x","")</f>
        <v>x</v>
      </c>
      <c r="BG21" s="9" t="str">
        <f aca="false">IF(BG14="&gt;5 e &lt;=10","x","")</f>
        <v>x</v>
      </c>
      <c r="BH21" s="9" t="str">
        <f aca="false">IF(BH14="&gt;5 e &lt;=10","x","")</f>
        <v/>
      </c>
      <c r="BI21" s="9" t="str">
        <f aca="false">IF(BI14="&gt;5 e &lt;=10","x","")</f>
        <v/>
      </c>
      <c r="BJ21" s="9" t="str">
        <f aca="false">IF(BJ14="&gt;5 e &lt;=10","x","")</f>
        <v/>
      </c>
      <c r="BK21" s="9" t="str">
        <f aca="false">IF(BK14="&gt;5 e &lt;=10","x","")</f>
        <v/>
      </c>
      <c r="BL21" s="9" t="str">
        <f aca="false">IF(BL14="&gt;5 e &lt;=10","x","")</f>
        <v/>
      </c>
      <c r="BM21" s="9" t="str">
        <f aca="false">IF(BM14="&gt;5 e &lt;=10","x","")</f>
        <v/>
      </c>
      <c r="BN21" s="9" t="str">
        <f aca="false">IF(BN14="&gt;5 e &lt;=10","x","")</f>
        <v/>
      </c>
      <c r="BO21" s="9" t="str">
        <f aca="false">IF(BO14="&gt;5 e &lt;=10","x","")</f>
        <v/>
      </c>
      <c r="BP21" s="9" t="str">
        <f aca="false">IF(BP14="&gt;5 e &lt;=10","x","")</f>
        <v>x</v>
      </c>
      <c r="BQ21" s="9" t="str">
        <f aca="false">IF(BQ14="&gt;5 e &lt;=10","x","")</f>
        <v>x</v>
      </c>
      <c r="BR21" s="9" t="str">
        <f aca="false">IF(BR14="&gt;5 e &lt;=10","x","")</f>
        <v>x</v>
      </c>
      <c r="BS21" s="9" t="str">
        <f aca="false">IF(BS14="&gt;5 e &lt;=10","x","")</f>
        <v>x</v>
      </c>
      <c r="BT21" s="9" t="str">
        <f aca="false">IF(BT14="&gt;5 e &lt;=10","x","")</f>
        <v/>
      </c>
      <c r="BU21" s="9" t="str">
        <f aca="false">IF(BU14="&gt;5 e &lt;=10","x","")</f>
        <v/>
      </c>
      <c r="BV21" s="9" t="str">
        <f aca="false">IF(BV14="&gt;5 e &lt;=10","x","")</f>
        <v/>
      </c>
      <c r="BW21" s="9" t="str">
        <f aca="false">IF(BW14="&gt;5 e &lt;=10","x","")</f>
        <v/>
      </c>
      <c r="BX21" s="9" t="str">
        <f aca="false">IF(BX14="&gt;5 e &lt;=10","x","")</f>
        <v/>
      </c>
      <c r="BY21" s="9" t="str">
        <f aca="false">IF(BY14="&gt;5 e &lt;=10","x","")</f>
        <v/>
      </c>
      <c r="BZ21" s="9" t="str">
        <f aca="false">IF(BZ14="&gt;5 e &lt;=10","x","")</f>
        <v/>
      </c>
      <c r="CA21" s="9" t="str">
        <f aca="false">IF(CA14="&gt;5 e &lt;=10","x","")</f>
        <v/>
      </c>
    </row>
    <row r="22" customFormat="false" ht="15" hidden="false" customHeight="false" outlineLevel="0" collapsed="false">
      <c r="A22" s="4" t="s">
        <v>15</v>
      </c>
      <c r="B22" s="4" t="s">
        <v>100</v>
      </c>
      <c r="C22" s="4" t="s">
        <v>236</v>
      </c>
      <c r="D22" s="4" t="s">
        <v>237</v>
      </c>
      <c r="G22" s="6" t="s">
        <v>238</v>
      </c>
      <c r="H22" s="6" t="s">
        <v>216</v>
      </c>
      <c r="I22" s="6" t="n">
        <v>8</v>
      </c>
      <c r="J22" s="6" t="s">
        <v>239</v>
      </c>
      <c r="K22" s="12"/>
      <c r="L22" s="12"/>
      <c r="M22" s="12"/>
      <c r="O22" s="8" t="s">
        <v>240</v>
      </c>
      <c r="P22" s="9" t="str">
        <f aca="false">IF(P14="&gt;10 e &lt;=50","x","")</f>
        <v/>
      </c>
      <c r="Q22" s="9" t="str">
        <f aca="false">IF(Q14="&gt;10 e &lt;=50","x","")</f>
        <v/>
      </c>
      <c r="R22" s="9" t="str">
        <f aca="false">IF(R14="&gt;10 e &lt;=50","x","")</f>
        <v/>
      </c>
      <c r="S22" s="9" t="str">
        <f aca="false">IF(S14="&gt;10 e &lt;=50","x","")</f>
        <v/>
      </c>
      <c r="T22" s="9" t="str">
        <f aca="false">IF(T14="&gt;10 e &lt;=50","x","")</f>
        <v/>
      </c>
      <c r="U22" s="9" t="str">
        <f aca="false">IF(U14="&gt;10 e &lt;=50","x","")</f>
        <v/>
      </c>
      <c r="V22" s="9" t="str">
        <f aca="false">IF(V14="&gt;10 e &lt;=50","x","")</f>
        <v/>
      </c>
      <c r="W22" s="9" t="str">
        <f aca="false">IF(W14="&gt;10 e &lt;=50","x","")</f>
        <v/>
      </c>
      <c r="X22" s="9" t="str">
        <f aca="false">IF(X14="&gt;10 e &lt;=50","x","")</f>
        <v>x</v>
      </c>
      <c r="Y22" s="9" t="str">
        <f aca="false">IF(Y14="&gt;10 e &lt;=50","x","")</f>
        <v>x</v>
      </c>
      <c r="Z22" s="9" t="str">
        <f aca="false">IF(Z14="&gt;10 e &lt;=50","x","")</f>
        <v>x</v>
      </c>
      <c r="AA22" s="9" t="str">
        <f aca="false">IF(AA14="&gt;10 e &lt;=50","x","")</f>
        <v>x</v>
      </c>
      <c r="AB22" s="9" t="str">
        <f aca="false">IF(AB14="&gt;10 e &lt;=50","x","")</f>
        <v/>
      </c>
      <c r="AC22" s="9" t="str">
        <f aca="false">IF(AC14="&gt;10 e &lt;=50","x","")</f>
        <v/>
      </c>
      <c r="AD22" s="9" t="str">
        <f aca="false">IF(AD14="&gt;10 e &lt;=50","x","")</f>
        <v/>
      </c>
      <c r="AE22" s="9" t="str">
        <f aca="false">IF(AE14="&gt;10 e &lt;=50","x","")</f>
        <v/>
      </c>
      <c r="AF22" s="9" t="str">
        <f aca="false">IF(AF14="&gt;10 e &lt;=50","x","")</f>
        <v/>
      </c>
      <c r="AG22" s="9" t="str">
        <f aca="false">IF(AG14="&gt;10 e &lt;=50","x","")</f>
        <v/>
      </c>
      <c r="AH22" s="9" t="str">
        <f aca="false">IF(AH14="&gt;10 e &lt;=50","x","")</f>
        <v/>
      </c>
      <c r="AI22" s="9" t="str">
        <f aca="false">IF(AI14="&gt;10 e &lt;=50","x","")</f>
        <v/>
      </c>
      <c r="AJ22" s="9" t="str">
        <f aca="false">IF(AJ14="&gt;10 e &lt;=50","x","")</f>
        <v>x</v>
      </c>
      <c r="AK22" s="9" t="str">
        <f aca="false">IF(AK14="&gt;10 e &lt;=50","x","")</f>
        <v>x</v>
      </c>
      <c r="AL22" s="9" t="str">
        <f aca="false">IF(AL14="&gt;10 e &lt;=50","x","")</f>
        <v>x</v>
      </c>
      <c r="AM22" s="9" t="str">
        <f aca="false">IF(AM14="&gt;10 e &lt;=50","x","")</f>
        <v>x</v>
      </c>
      <c r="AN22" s="9" t="str">
        <f aca="false">IF(AN14="&gt;10 e &lt;=50","x","")</f>
        <v/>
      </c>
      <c r="AO22" s="9" t="str">
        <f aca="false">IF(AO14="&gt;10 e &lt;=50","x","")</f>
        <v/>
      </c>
      <c r="AP22" s="9" t="str">
        <f aca="false">IF(AP14="&gt;10 e &lt;=50","x","")</f>
        <v/>
      </c>
      <c r="AQ22" s="9" t="str">
        <f aca="false">IF(AQ14="&gt;10 e &lt;=50","x","")</f>
        <v/>
      </c>
      <c r="AR22" s="9" t="str">
        <f aca="false">IF(AR14="&gt;10 e &lt;=50","x","")</f>
        <v/>
      </c>
      <c r="AS22" s="9" t="str">
        <f aca="false">IF(AS14="&gt;10 e &lt;=50","x","")</f>
        <v/>
      </c>
      <c r="AT22" s="9" t="str">
        <f aca="false">IF(AT14="&gt;10 e &lt;=50","x","")</f>
        <v/>
      </c>
      <c r="AU22" s="9" t="str">
        <f aca="false">IF(AU14="&gt;10 e &lt;=50","x","")</f>
        <v/>
      </c>
      <c r="AV22" s="9" t="str">
        <f aca="false">IF(AV14="&gt;10 e &lt;=50","x","")</f>
        <v>x</v>
      </c>
      <c r="AW22" s="9" t="str">
        <f aca="false">IF(AW14="&gt;10 e &lt;=50","x","")</f>
        <v>x</v>
      </c>
      <c r="AX22" s="9" t="str">
        <f aca="false">IF(AX14="&gt;10 e &lt;=50","x","")</f>
        <v>x</v>
      </c>
      <c r="AY22" s="9" t="str">
        <f aca="false">IF(AY14="&gt;10 e &lt;=50","x","")</f>
        <v>x</v>
      </c>
      <c r="AZ22" s="9" t="str">
        <f aca="false">IF(AZ14="&gt;10 e &lt;=50","x","")</f>
        <v/>
      </c>
      <c r="BA22" s="9" t="str">
        <f aca="false">IF(BA14="&gt;10 e &lt;=50","x","")</f>
        <v/>
      </c>
      <c r="BB22" s="9" t="str">
        <f aca="false">IF(BB14="&gt;10 e &lt;=50","x","")</f>
        <v/>
      </c>
      <c r="BC22" s="9" t="str">
        <f aca="false">IF(BC14="&gt;10 e &lt;=50","x","")</f>
        <v/>
      </c>
      <c r="BD22" s="9" t="str">
        <f aca="false">IF(BD14="&gt;10 e &lt;=50","x","")</f>
        <v/>
      </c>
      <c r="BE22" s="9" t="str">
        <f aca="false">IF(BE14="&gt;10 e &lt;=50","x","")</f>
        <v/>
      </c>
      <c r="BF22" s="9" t="str">
        <f aca="false">IF(BF14="&gt;10 e &lt;=50","x","")</f>
        <v/>
      </c>
      <c r="BG22" s="9" t="str">
        <f aca="false">IF(BG14="&gt;10 e &lt;=50","x","")</f>
        <v/>
      </c>
      <c r="BH22" s="9" t="str">
        <f aca="false">IF(BH14="&gt;10 e &lt;=50","x","")</f>
        <v>x</v>
      </c>
      <c r="BI22" s="9" t="str">
        <f aca="false">IF(BI14="&gt;10 e &lt;=50","x","")</f>
        <v>x</v>
      </c>
      <c r="BJ22" s="9" t="str">
        <f aca="false">IF(BJ14="&gt;10 e &lt;=50","x","")</f>
        <v>x</v>
      </c>
      <c r="BK22" s="9" t="str">
        <f aca="false">IF(BK14="&gt;10 e &lt;=50","x","")</f>
        <v>x</v>
      </c>
      <c r="BL22" s="9" t="str">
        <f aca="false">IF(BL14="&gt;10 e &lt;=50","x","")</f>
        <v/>
      </c>
      <c r="BM22" s="9" t="str">
        <f aca="false">IF(BM14="&gt;10 e &lt;=50","x","")</f>
        <v/>
      </c>
      <c r="BN22" s="9" t="str">
        <f aca="false">IF(BN14="&gt;10 e &lt;=50","x","")</f>
        <v/>
      </c>
      <c r="BO22" s="9" t="str">
        <f aca="false">IF(BO14="&gt;10 e &lt;=50","x","")</f>
        <v/>
      </c>
      <c r="BP22" s="9" t="str">
        <f aca="false">IF(BP14="&gt;10 e &lt;=50","x","")</f>
        <v/>
      </c>
      <c r="BQ22" s="9" t="str">
        <f aca="false">IF(BQ14="&gt;10 e &lt;=50","x","")</f>
        <v/>
      </c>
      <c r="BR22" s="9" t="str">
        <f aca="false">IF(BR14="&gt;10 e &lt;=50","x","")</f>
        <v/>
      </c>
      <c r="BS22" s="9" t="str">
        <f aca="false">IF(BS14="&gt;10 e &lt;=50","x","")</f>
        <v/>
      </c>
      <c r="BT22" s="9" t="str">
        <f aca="false">IF(BT14="&gt;10 e &lt;=50","x","")</f>
        <v>x</v>
      </c>
      <c r="BU22" s="9" t="str">
        <f aca="false">IF(BU14="&gt;10 e &lt;=50","x","")</f>
        <v>x</v>
      </c>
      <c r="BV22" s="9" t="str">
        <f aca="false">IF(BV14="&gt;10 e &lt;=50","x","")</f>
        <v>x</v>
      </c>
      <c r="BW22" s="9" t="str">
        <f aca="false">IF(BW14="&gt;10 e &lt;=50","x","")</f>
        <v>x</v>
      </c>
      <c r="BX22" s="9" t="str">
        <f aca="false">IF(BX14="&gt;10 e &lt;=50","x","")</f>
        <v/>
      </c>
      <c r="BY22" s="9" t="str">
        <f aca="false">IF(BY14="&gt;10 e &lt;=50","x","")</f>
        <v/>
      </c>
      <c r="BZ22" s="9" t="str">
        <f aca="false">IF(BZ14="&gt;10 e &lt;=50","x","")</f>
        <v/>
      </c>
      <c r="CA22" s="9" t="str">
        <f aca="false">IF(CA14="&gt;10 e &lt;=50","x","")</f>
        <v/>
      </c>
    </row>
    <row r="23" customFormat="false" ht="15" hidden="false" customHeight="false" outlineLevel="0" collapsed="false">
      <c r="A23" s="4" t="s">
        <v>11</v>
      </c>
      <c r="B23" s="13" t="s">
        <v>34</v>
      </c>
      <c r="C23" s="13" t="s">
        <v>241</v>
      </c>
      <c r="D23" s="13" t="s">
        <v>242</v>
      </c>
      <c r="G23" s="6" t="s">
        <v>243</v>
      </c>
      <c r="H23" s="6" t="s">
        <v>216</v>
      </c>
      <c r="I23" s="6" t="n">
        <v>9</v>
      </c>
      <c r="J23" s="6" t="s">
        <v>239</v>
      </c>
      <c r="K23" s="12"/>
      <c r="L23" s="12"/>
      <c r="M23" s="12"/>
      <c r="O23" s="8" t="s">
        <v>244</v>
      </c>
      <c r="P23" s="9" t="str">
        <f aca="false">IF(P14="&gt;50","x","")</f>
        <v/>
      </c>
      <c r="Q23" s="9" t="str">
        <f aca="false">IF(Q14="&gt;50","x","")</f>
        <v/>
      </c>
      <c r="R23" s="9" t="str">
        <f aca="false">IF(R14="&gt;50","x","")</f>
        <v/>
      </c>
      <c r="S23" s="9" t="str">
        <f aca="false">IF(S14="&gt;50","x","")</f>
        <v/>
      </c>
      <c r="T23" s="9" t="str">
        <f aca="false">IF(T14="&gt;50","x","")</f>
        <v/>
      </c>
      <c r="U23" s="9" t="str">
        <f aca="false">IF(U14="&gt;50","x","")</f>
        <v/>
      </c>
      <c r="V23" s="9" t="str">
        <f aca="false">IF(V14="&gt;50","x","")</f>
        <v/>
      </c>
      <c r="W23" s="9" t="str">
        <f aca="false">IF(W14="&gt;50","x","")</f>
        <v/>
      </c>
      <c r="X23" s="9" t="str">
        <f aca="false">IF(X14="&gt;50","x","")</f>
        <v/>
      </c>
      <c r="Y23" s="9" t="str">
        <f aca="false">IF(Y14="&gt;50","x","")</f>
        <v/>
      </c>
      <c r="Z23" s="9" t="str">
        <f aca="false">IF(Z14="&gt;50","x","")</f>
        <v/>
      </c>
      <c r="AA23" s="9" t="str">
        <f aca="false">IF(AA14="&gt;50","x","")</f>
        <v/>
      </c>
      <c r="AB23" s="9" t="str">
        <f aca="false">IF(AB14="&gt;50","x","")</f>
        <v>x</v>
      </c>
      <c r="AC23" s="9" t="str">
        <f aca="false">IF(AC14="&gt;50","x","")</f>
        <v>x</v>
      </c>
      <c r="AD23" s="9" t="str">
        <f aca="false">IF(AD14="&gt;50","x","")</f>
        <v>x</v>
      </c>
      <c r="AE23" s="9" t="str">
        <f aca="false">IF(AE14="&gt;50","x","")</f>
        <v>x</v>
      </c>
      <c r="AF23" s="9" t="str">
        <f aca="false">IF(AF14="&gt;50","x","")</f>
        <v/>
      </c>
      <c r="AG23" s="9" t="str">
        <f aca="false">IF(AG14="&gt;50","x","")</f>
        <v/>
      </c>
      <c r="AH23" s="9" t="str">
        <f aca="false">IF(AH14="&gt;50","x","")</f>
        <v/>
      </c>
      <c r="AI23" s="9" t="str">
        <f aca="false">IF(AI14="&gt;50","x","")</f>
        <v/>
      </c>
      <c r="AJ23" s="9" t="str">
        <f aca="false">IF(AJ14="&gt;50","x","")</f>
        <v/>
      </c>
      <c r="AK23" s="9" t="str">
        <f aca="false">IF(AK14="&gt;50","x","")</f>
        <v/>
      </c>
      <c r="AL23" s="9" t="str">
        <f aca="false">IF(AL14="&gt;50","x","")</f>
        <v/>
      </c>
      <c r="AM23" s="9" t="str">
        <f aca="false">IF(AM14="&gt;50","x","")</f>
        <v/>
      </c>
      <c r="AN23" s="9" t="str">
        <f aca="false">IF(AN14="&gt;50","x","")</f>
        <v>x</v>
      </c>
      <c r="AO23" s="9" t="str">
        <f aca="false">IF(AO14="&gt;50","x","")</f>
        <v>x</v>
      </c>
      <c r="AP23" s="9" t="str">
        <f aca="false">IF(AP14="&gt;50","x","")</f>
        <v>x</v>
      </c>
      <c r="AQ23" s="9" t="str">
        <f aca="false">IF(AQ14="&gt;50","x","")</f>
        <v>x</v>
      </c>
      <c r="AR23" s="9" t="str">
        <f aca="false">IF(AR14="&gt;50","x","")</f>
        <v/>
      </c>
      <c r="AS23" s="9" t="str">
        <f aca="false">IF(AS14="&gt;50","x","")</f>
        <v/>
      </c>
      <c r="AT23" s="9" t="str">
        <f aca="false">IF(AT14="&gt;50","x","")</f>
        <v/>
      </c>
      <c r="AU23" s="9" t="str">
        <f aca="false">IF(AU14="&gt;50","x","")</f>
        <v/>
      </c>
      <c r="AV23" s="9" t="str">
        <f aca="false">IF(AV14="&gt;50","x","")</f>
        <v/>
      </c>
      <c r="AW23" s="9" t="str">
        <f aca="false">IF(AW14="&gt;50","x","")</f>
        <v/>
      </c>
      <c r="AX23" s="9" t="str">
        <f aca="false">IF(AX14="&gt;50","x","")</f>
        <v/>
      </c>
      <c r="AY23" s="9" t="str">
        <f aca="false">IF(AY14="&gt;50","x","")</f>
        <v/>
      </c>
      <c r="AZ23" s="9" t="str">
        <f aca="false">IF(AZ14="&gt;50","x","")</f>
        <v>x</v>
      </c>
      <c r="BA23" s="9" t="str">
        <f aca="false">IF(BA14="&gt;50","x","")</f>
        <v>x</v>
      </c>
      <c r="BB23" s="9" t="str">
        <f aca="false">IF(BB14="&gt;50","x","")</f>
        <v>x</v>
      </c>
      <c r="BC23" s="9" t="str">
        <f aca="false">IF(BC14="&gt;50","x","")</f>
        <v>x</v>
      </c>
      <c r="BD23" s="9" t="str">
        <f aca="false">IF(BD14="&gt;50","x","")</f>
        <v/>
      </c>
      <c r="BE23" s="9" t="str">
        <f aca="false">IF(BE14="&gt;50","x","")</f>
        <v/>
      </c>
      <c r="BF23" s="9" t="str">
        <f aca="false">IF(BF14="&gt;50","x","")</f>
        <v/>
      </c>
      <c r="BG23" s="9" t="str">
        <f aca="false">IF(BG14="&gt;50","x","")</f>
        <v/>
      </c>
      <c r="BH23" s="9" t="str">
        <f aca="false">IF(BH14="&gt;50","x","")</f>
        <v/>
      </c>
      <c r="BI23" s="9" t="str">
        <f aca="false">IF(BI14="&gt;50","x","")</f>
        <v/>
      </c>
      <c r="BJ23" s="9" t="str">
        <f aca="false">IF(BJ14="&gt;50","x","")</f>
        <v/>
      </c>
      <c r="BK23" s="9" t="str">
        <f aca="false">IF(BK14="&gt;50","x","")</f>
        <v/>
      </c>
      <c r="BL23" s="9" t="str">
        <f aca="false">IF(BL14="&gt;50","x","")</f>
        <v>x</v>
      </c>
      <c r="BM23" s="9" t="str">
        <f aca="false">IF(BM14="&gt;50","x","")</f>
        <v>x</v>
      </c>
      <c r="BN23" s="9" t="str">
        <f aca="false">IF(BN14="&gt;50","x","")</f>
        <v>x</v>
      </c>
      <c r="BO23" s="9" t="str">
        <f aca="false">IF(BO14="&gt;50","x","")</f>
        <v>x</v>
      </c>
      <c r="BP23" s="9" t="str">
        <f aca="false">IF(BP14="&gt;50","x","")</f>
        <v/>
      </c>
      <c r="BQ23" s="9" t="str">
        <f aca="false">IF(BQ14="&gt;50","x","")</f>
        <v/>
      </c>
      <c r="BR23" s="9" t="str">
        <f aca="false">IF(BR14="&gt;50","x","")</f>
        <v/>
      </c>
      <c r="BS23" s="9" t="str">
        <f aca="false">IF(BS14="&gt;50","x","")</f>
        <v/>
      </c>
      <c r="BT23" s="9" t="str">
        <f aca="false">IF(BT14="&gt;50","x","")</f>
        <v/>
      </c>
      <c r="BU23" s="9" t="str">
        <f aca="false">IF(BU14="&gt;50","x","")</f>
        <v/>
      </c>
      <c r="BV23" s="9" t="str">
        <f aca="false">IF(BV14="&gt;50","x","")</f>
        <v/>
      </c>
      <c r="BW23" s="9" t="str">
        <f aca="false">IF(BW14="&gt;50","x","")</f>
        <v/>
      </c>
      <c r="BX23" s="9" t="str">
        <f aca="false">IF(BX14="&gt;50","x","")</f>
        <v>x</v>
      </c>
      <c r="BY23" s="9" t="str">
        <f aca="false">IF(BY14="&gt;50","x","")</f>
        <v>x</v>
      </c>
      <c r="BZ23" s="9" t="str">
        <f aca="false">IF(BZ14="&gt;50","x","")</f>
        <v>x</v>
      </c>
      <c r="CA23" s="9" t="str">
        <f aca="false">IF(CA14="&gt;50","x","")</f>
        <v>x</v>
      </c>
    </row>
    <row r="24" customFormat="false" ht="15" hidden="false" customHeight="false" outlineLevel="0" collapsed="false">
      <c r="A24" s="4" t="s">
        <v>11</v>
      </c>
      <c r="B24" s="13" t="s">
        <v>47</v>
      </c>
      <c r="C24" s="13" t="s">
        <v>245</v>
      </c>
      <c r="D24" s="13" t="s">
        <v>246</v>
      </c>
      <c r="G24" s="6" t="s">
        <v>247</v>
      </c>
      <c r="H24" s="6" t="s">
        <v>248</v>
      </c>
      <c r="I24" s="6" t="n">
        <v>4.99</v>
      </c>
      <c r="J24" s="6" t="s">
        <v>249</v>
      </c>
      <c r="K24" s="12"/>
      <c r="L24" s="12"/>
      <c r="M24" s="12"/>
      <c r="O24" s="8" t="s">
        <v>250</v>
      </c>
      <c r="P24" s="9" t="str">
        <f aca="false">IF(P16="T","x","")</f>
        <v/>
      </c>
      <c r="Q24" s="9" t="str">
        <f aca="false">IF(Q16="T","x","")</f>
        <v/>
      </c>
      <c r="R24" s="9" t="str">
        <f aca="false">IF(R16="T","x","")</f>
        <v>x</v>
      </c>
      <c r="S24" s="9" t="str">
        <f aca="false">IF(S16="T","x","")</f>
        <v>x</v>
      </c>
      <c r="T24" s="9" t="str">
        <f aca="false">IF(T16="T","x","")</f>
        <v/>
      </c>
      <c r="U24" s="9" t="str">
        <f aca="false">IF(U16="T","x","")</f>
        <v>x</v>
      </c>
      <c r="V24" s="9" t="str">
        <f aca="false">IF(V16="T","x","")</f>
        <v/>
      </c>
      <c r="W24" s="9" t="str">
        <f aca="false">IF(W16="T","x","")</f>
        <v>x</v>
      </c>
      <c r="X24" s="9" t="str">
        <f aca="false">IF(X16="T","x","")</f>
        <v/>
      </c>
      <c r="Y24" s="9" t="str">
        <f aca="false">IF(Y16="T","x","")</f>
        <v>x</v>
      </c>
      <c r="Z24" s="9" t="str">
        <f aca="false">IF(Z16="T","x","")</f>
        <v/>
      </c>
      <c r="AA24" s="9" t="str">
        <f aca="false">IF(AA16="T","x","")</f>
        <v>x</v>
      </c>
      <c r="AB24" s="9" t="str">
        <f aca="false">IF(AB16="T","x","")</f>
        <v/>
      </c>
      <c r="AC24" s="9" t="str">
        <f aca="false">IF(AC16="T","x","")</f>
        <v>x</v>
      </c>
      <c r="AD24" s="9" t="str">
        <f aca="false">IF(AD16="T","x","")</f>
        <v/>
      </c>
      <c r="AE24" s="9" t="str">
        <f aca="false">IF(AE16="T","x","")</f>
        <v>x</v>
      </c>
      <c r="AF24" s="9" t="str">
        <f aca="false">IF(AF16="T","x","")</f>
        <v/>
      </c>
      <c r="AG24" s="9" t="str">
        <f aca="false">IF(AG16="T","x","")</f>
        <v>x</v>
      </c>
      <c r="AH24" s="9" t="str">
        <f aca="false">IF(AH16="T","x","")</f>
        <v/>
      </c>
      <c r="AI24" s="9" t="str">
        <f aca="false">IF(AI16="T","x","")</f>
        <v>x</v>
      </c>
      <c r="AJ24" s="9" t="str">
        <f aca="false">IF(AJ16="T","x","")</f>
        <v/>
      </c>
      <c r="AK24" s="9" t="str">
        <f aca="false">IF(AK16="T","x","")</f>
        <v>x</v>
      </c>
      <c r="AL24" s="9" t="str">
        <f aca="false">IF(AL16="T","x","")</f>
        <v/>
      </c>
      <c r="AM24" s="9" t="str">
        <f aca="false">IF(AM16="T","x","")</f>
        <v>x</v>
      </c>
      <c r="AN24" s="9" t="str">
        <f aca="false">IF(AN16="T","x","")</f>
        <v/>
      </c>
      <c r="AO24" s="9" t="str">
        <f aca="false">IF(AO16="T","x","")</f>
        <v>x</v>
      </c>
      <c r="AP24" s="9" t="str">
        <f aca="false">IF(AP16="T","x","")</f>
        <v/>
      </c>
      <c r="AQ24" s="9" t="str">
        <f aca="false">IF(AQ16="T","x","")</f>
        <v>x</v>
      </c>
      <c r="AR24" s="9" t="str">
        <f aca="false">IF(AR16="T","x","")</f>
        <v/>
      </c>
      <c r="AS24" s="9" t="str">
        <f aca="false">IF(AS16="T","x","")</f>
        <v>x</v>
      </c>
      <c r="AT24" s="9" t="str">
        <f aca="false">IF(AT16="T","x","")</f>
        <v/>
      </c>
      <c r="AU24" s="9" t="str">
        <f aca="false">IF(AU16="T","x","")</f>
        <v>x</v>
      </c>
      <c r="AV24" s="9" t="str">
        <f aca="false">IF(AV16="T","x","")</f>
        <v/>
      </c>
      <c r="AW24" s="9" t="str">
        <f aca="false">IF(AW16="T","x","")</f>
        <v>x</v>
      </c>
      <c r="AX24" s="9" t="str">
        <f aca="false">IF(AX16="T","x","")</f>
        <v/>
      </c>
      <c r="AY24" s="9" t="str">
        <f aca="false">IF(AY16="T","x","")</f>
        <v>x</v>
      </c>
      <c r="AZ24" s="9" t="str">
        <f aca="false">IF(AZ16="T","x","")</f>
        <v/>
      </c>
      <c r="BA24" s="9" t="str">
        <f aca="false">IF(BA16="T","x","")</f>
        <v>x</v>
      </c>
      <c r="BB24" s="9" t="str">
        <f aca="false">IF(BB16="T","x","")</f>
        <v/>
      </c>
      <c r="BC24" s="9" t="str">
        <f aca="false">IF(BC16="T","x","")</f>
        <v>x</v>
      </c>
      <c r="BD24" s="9" t="str">
        <f aca="false">IF(BD16="T","x","")</f>
        <v/>
      </c>
      <c r="BE24" s="9" t="str">
        <f aca="false">IF(BE16="T","x","")</f>
        <v>x</v>
      </c>
      <c r="BF24" s="9" t="str">
        <f aca="false">IF(BF16="T","x","")</f>
        <v/>
      </c>
      <c r="BG24" s="9" t="str">
        <f aca="false">IF(BG16="T","x","")</f>
        <v>x</v>
      </c>
      <c r="BH24" s="9" t="str">
        <f aca="false">IF(BH16="T","x","")</f>
        <v/>
      </c>
      <c r="BI24" s="9" t="str">
        <f aca="false">IF(BI16="T","x","")</f>
        <v>x</v>
      </c>
      <c r="BJ24" s="9" t="str">
        <f aca="false">IF(BJ16="T","x","")</f>
        <v/>
      </c>
      <c r="BK24" s="9" t="str">
        <f aca="false">IF(BK16="T","x","")</f>
        <v>x</v>
      </c>
      <c r="BL24" s="9" t="str">
        <f aca="false">IF(BL16="T","x","")</f>
        <v/>
      </c>
      <c r="BM24" s="9" t="str">
        <f aca="false">IF(BM16="T","x","")</f>
        <v>x</v>
      </c>
      <c r="BN24" s="9" t="str">
        <f aca="false">IF(BN16="T","x","")</f>
        <v/>
      </c>
      <c r="BO24" s="9" t="str">
        <f aca="false">IF(BO16="T","x","")</f>
        <v>x</v>
      </c>
      <c r="BP24" s="9" t="str">
        <f aca="false">IF(BP16="T","x","")</f>
        <v/>
      </c>
      <c r="BQ24" s="9" t="str">
        <f aca="false">IF(BQ16="T","x","")</f>
        <v>x</v>
      </c>
      <c r="BR24" s="9" t="str">
        <f aca="false">IF(BR16="T","x","")</f>
        <v/>
      </c>
      <c r="BS24" s="9" t="str">
        <f aca="false">IF(BS16="T","x","")</f>
        <v>x</v>
      </c>
      <c r="BT24" s="9" t="str">
        <f aca="false">IF(BT16="T","x","")</f>
        <v/>
      </c>
      <c r="BU24" s="9" t="str">
        <f aca="false">IF(BU16="T","x","")</f>
        <v>x</v>
      </c>
      <c r="BV24" s="9" t="str">
        <f aca="false">IF(BV16="T","x","")</f>
        <v/>
      </c>
      <c r="BW24" s="9" t="str">
        <f aca="false">IF(BW16="T","x","")</f>
        <v>x</v>
      </c>
      <c r="BX24" s="9" t="str">
        <f aca="false">IF(BX16="T","x","")</f>
        <v/>
      </c>
      <c r="BY24" s="9" t="str">
        <f aca="false">IF(BY16="T","x","")</f>
        <v>x</v>
      </c>
      <c r="BZ24" s="9" t="str">
        <f aca="false">IF(BZ16="T","x","")</f>
        <v/>
      </c>
      <c r="CA24" s="9" t="str">
        <f aca="false">IF(CA16="T","x","")</f>
        <v>x</v>
      </c>
    </row>
    <row r="25" customFormat="false" ht="15" hidden="false" customHeight="false" outlineLevel="0" collapsed="false">
      <c r="A25" s="4" t="s">
        <v>11</v>
      </c>
      <c r="B25" s="13" t="s">
        <v>251</v>
      </c>
      <c r="C25" s="13" t="s">
        <v>252</v>
      </c>
      <c r="D25" s="13" t="s">
        <v>253</v>
      </c>
      <c r="G25" s="6" t="s">
        <v>254</v>
      </c>
      <c r="H25" s="6" t="s">
        <v>248</v>
      </c>
      <c r="I25" s="6" t="n">
        <v>5</v>
      </c>
      <c r="J25" s="6" t="s">
        <v>249</v>
      </c>
      <c r="K25" s="12"/>
      <c r="L25" s="12"/>
      <c r="M25" s="12"/>
      <c r="O25" s="8" t="s">
        <v>255</v>
      </c>
      <c r="P25" s="9" t="str">
        <f aca="false">IF(P13="SUDESTE","x","")</f>
        <v/>
      </c>
      <c r="Q25" s="9" t="str">
        <f aca="false">IF(Q13="SUDESTE","x","")</f>
        <v/>
      </c>
      <c r="R25" s="9" t="str">
        <f aca="false">IF(R13="SUDESTE","x","")</f>
        <v/>
      </c>
      <c r="S25" s="9" t="str">
        <f aca="false">IF(S13="SUDESTE","x","")</f>
        <v/>
      </c>
      <c r="T25" s="9" t="str">
        <f aca="false">IF(T13="SUDESTE","x","")</f>
        <v/>
      </c>
      <c r="U25" s="9" t="str">
        <f aca="false">IF(U13="SUDESTE","x","")</f>
        <v/>
      </c>
      <c r="V25" s="9" t="str">
        <f aca="false">IF(V13="SUDESTE","x","")</f>
        <v/>
      </c>
      <c r="W25" s="9" t="str">
        <f aca="false">IF(W13="SUDESTE","x","")</f>
        <v/>
      </c>
      <c r="X25" s="9" t="str">
        <f aca="false">IF(X13="SUDESTE","x","")</f>
        <v/>
      </c>
      <c r="Y25" s="9" t="str">
        <f aca="false">IF(Y13="SUDESTE","x","")</f>
        <v/>
      </c>
      <c r="Z25" s="9" t="str">
        <f aca="false">IF(Z13="SUDESTE","x","")</f>
        <v/>
      </c>
      <c r="AA25" s="9" t="str">
        <f aca="false">IF(AA13="SUDESTE","x","")</f>
        <v/>
      </c>
      <c r="AB25" s="9" t="str">
        <f aca="false">IF(AB13="SUDESTE","x","")</f>
        <v/>
      </c>
      <c r="AC25" s="9" t="str">
        <f aca="false">IF(AC13="SUDESTE","x","")</f>
        <v/>
      </c>
      <c r="AD25" s="9" t="str">
        <f aca="false">IF(AD13="SUDESTE","x","")</f>
        <v/>
      </c>
      <c r="AE25" s="9" t="str">
        <f aca="false">IF(AE13="SUDESTE","x","")</f>
        <v/>
      </c>
      <c r="AF25" s="9" t="str">
        <f aca="false">IF(AF13="SUDESTE","x","")</f>
        <v/>
      </c>
      <c r="AG25" s="9" t="str">
        <f aca="false">IF(AG13="SUDESTE","x","")</f>
        <v/>
      </c>
      <c r="AH25" s="9" t="str">
        <f aca="false">IF(AH13="SUDESTE","x","")</f>
        <v/>
      </c>
      <c r="AI25" s="9" t="str">
        <f aca="false">IF(AI13="SUDESTE","x","")</f>
        <v/>
      </c>
      <c r="AJ25" s="9" t="str">
        <f aca="false">IF(AJ13="SUDESTE","x","")</f>
        <v/>
      </c>
      <c r="AK25" s="9" t="str">
        <f aca="false">IF(AK13="SUDESTE","x","")</f>
        <v/>
      </c>
      <c r="AL25" s="9" t="str">
        <f aca="false">IF(AL13="SUDESTE","x","")</f>
        <v/>
      </c>
      <c r="AM25" s="9" t="str">
        <f aca="false">IF(AM13="SUDESTE","x","")</f>
        <v/>
      </c>
      <c r="AN25" s="9" t="str">
        <f aca="false">IF(AN13="SUDESTE","x","")</f>
        <v/>
      </c>
      <c r="AO25" s="9" t="str">
        <f aca="false">IF(AO13="SUDESTE","x","")</f>
        <v/>
      </c>
      <c r="AP25" s="9" t="str">
        <f aca="false">IF(AP13="SUDESTE","x","")</f>
        <v/>
      </c>
      <c r="AQ25" s="9" t="str">
        <f aca="false">IF(AQ13="SUDESTE","x","")</f>
        <v/>
      </c>
      <c r="AR25" s="9" t="str">
        <f aca="false">IF(AR13="SUDESTE","x","")</f>
        <v/>
      </c>
      <c r="AS25" s="9" t="str">
        <f aca="false">IF(AS13="SUDESTE","x","")</f>
        <v/>
      </c>
      <c r="AT25" s="9" t="str">
        <f aca="false">IF(AT13="SUDESTE","x","")</f>
        <v/>
      </c>
      <c r="AU25" s="9" t="str">
        <f aca="false">IF(AU13="SUDESTE","x","")</f>
        <v/>
      </c>
      <c r="AV25" s="9" t="str">
        <f aca="false">IF(AV13="SUDESTE","x","")</f>
        <v/>
      </c>
      <c r="AW25" s="9" t="str">
        <f aca="false">IF(AW13="SUDESTE","x","")</f>
        <v/>
      </c>
      <c r="AX25" s="9" t="str">
        <f aca="false">IF(AX13="SUDESTE","x","")</f>
        <v/>
      </c>
      <c r="AY25" s="9" t="str">
        <f aca="false">IF(AY13="SUDESTE","x","")</f>
        <v/>
      </c>
      <c r="AZ25" s="9" t="str">
        <f aca="false">IF(AZ13="SUDESTE","x","")</f>
        <v/>
      </c>
      <c r="BA25" s="9" t="str">
        <f aca="false">IF(BA13="SUDESTE","x","")</f>
        <v/>
      </c>
      <c r="BB25" s="9" t="str">
        <f aca="false">IF(BB13="SUDESTE","x","")</f>
        <v/>
      </c>
      <c r="BC25" s="9" t="str">
        <f aca="false">IF(BC13="SUDESTE","x","")</f>
        <v/>
      </c>
      <c r="BD25" s="9" t="str">
        <f aca="false">IF(BD13="SUDESTE","x","")</f>
        <v>x</v>
      </c>
      <c r="BE25" s="9" t="str">
        <f aca="false">IF(BE13="SUDESTE","x","")</f>
        <v>x</v>
      </c>
      <c r="BF25" s="9" t="str">
        <f aca="false">IF(BF13="SUDESTE","x","")</f>
        <v>x</v>
      </c>
      <c r="BG25" s="9" t="str">
        <f aca="false">IF(BG13="SUDESTE","x","")</f>
        <v>x</v>
      </c>
      <c r="BH25" s="9" t="str">
        <f aca="false">IF(BH13="SUDESTE","x","")</f>
        <v>x</v>
      </c>
      <c r="BI25" s="9" t="str">
        <f aca="false">IF(BI13="SUDESTE","x","")</f>
        <v>x</v>
      </c>
      <c r="BJ25" s="9" t="str">
        <f aca="false">IF(BJ13="SUDESTE","x","")</f>
        <v>x</v>
      </c>
      <c r="BK25" s="9" t="str">
        <f aca="false">IF(BK13="SUDESTE","x","")</f>
        <v>x</v>
      </c>
      <c r="BL25" s="9" t="str">
        <f aca="false">IF(BL13="SUDESTE","x","")</f>
        <v>x</v>
      </c>
      <c r="BM25" s="9" t="str">
        <f aca="false">IF(BM13="SUDESTE","x","")</f>
        <v>x</v>
      </c>
      <c r="BN25" s="9" t="str">
        <f aca="false">IF(BN13="SUDESTE","x","")</f>
        <v>x</v>
      </c>
      <c r="BO25" s="9" t="str">
        <f aca="false">IF(BO13="SUDESTE","x","")</f>
        <v>x</v>
      </c>
      <c r="BP25" s="9" t="str">
        <f aca="false">IF(BP13="SUDESTE","x","")</f>
        <v/>
      </c>
      <c r="BQ25" s="9" t="str">
        <f aca="false">IF(BQ13="SUDESTE","x","")</f>
        <v/>
      </c>
      <c r="BR25" s="9" t="str">
        <f aca="false">IF(BR13="SUDESTE","x","")</f>
        <v/>
      </c>
      <c r="BS25" s="9" t="str">
        <f aca="false">IF(BS13="SUDESTE","x","")</f>
        <v/>
      </c>
      <c r="BT25" s="9" t="str">
        <f aca="false">IF(BT13="SUDESTE","x","")</f>
        <v/>
      </c>
      <c r="BU25" s="9" t="str">
        <f aca="false">IF(BU13="SUDESTE","x","")</f>
        <v/>
      </c>
      <c r="BV25" s="9" t="str">
        <f aca="false">IF(BV13="SUDESTE","x","")</f>
        <v/>
      </c>
      <c r="BW25" s="9" t="str">
        <f aca="false">IF(BW13="SUDESTE","x","")</f>
        <v/>
      </c>
      <c r="BX25" s="9" t="str">
        <f aca="false">IF(BX13="SUDESTE","x","")</f>
        <v/>
      </c>
      <c r="BY25" s="9" t="str">
        <f aca="false">IF(BY13="SUDESTE","x","")</f>
        <v/>
      </c>
      <c r="BZ25" s="9" t="str">
        <f aca="false">IF(BZ13="SUDESTE","x","")</f>
        <v/>
      </c>
      <c r="CA25" s="9" t="str">
        <f aca="false">IF(CA13="SUDESTE","x","")</f>
        <v/>
      </c>
    </row>
    <row r="26" customFormat="false" ht="15" hidden="false" customHeight="false" outlineLevel="0" collapsed="false">
      <c r="A26" s="4" t="s">
        <v>11</v>
      </c>
      <c r="B26" s="13" t="s">
        <v>60</v>
      </c>
      <c r="C26" s="13" t="s">
        <v>256</v>
      </c>
      <c r="D26" s="13" t="s">
        <v>257</v>
      </c>
      <c r="G26" s="6" t="s">
        <v>258</v>
      </c>
      <c r="H26" s="6" t="s">
        <v>248</v>
      </c>
      <c r="I26" s="6" t="n">
        <v>5.01</v>
      </c>
      <c r="J26" s="6" t="s">
        <v>259</v>
      </c>
      <c r="K26" s="12"/>
      <c r="L26" s="12"/>
      <c r="M26" s="12"/>
      <c r="O26" s="8" t="s">
        <v>260</v>
      </c>
      <c r="P26" s="9" t="str">
        <f aca="false">IF(P13="SUL","x","")</f>
        <v/>
      </c>
      <c r="Q26" s="9" t="str">
        <f aca="false">IF(Q13="SUL","x","")</f>
        <v/>
      </c>
      <c r="R26" s="9" t="str">
        <f aca="false">IF(R13="SUL","x","")</f>
        <v/>
      </c>
      <c r="S26" s="9" t="str">
        <f aca="false">IF(S13="SUL","x","")</f>
        <v/>
      </c>
      <c r="T26" s="9" t="str">
        <f aca="false">IF(T13="SUL","x","")</f>
        <v/>
      </c>
      <c r="U26" s="9" t="str">
        <f aca="false">IF(U13="SUL","x","")</f>
        <v/>
      </c>
      <c r="V26" s="9" t="str">
        <f aca="false">IF(V13="SUL","x","")</f>
        <v/>
      </c>
      <c r="W26" s="9" t="str">
        <f aca="false">IF(W13="SUL","x","")</f>
        <v/>
      </c>
      <c r="X26" s="9" t="str">
        <f aca="false">IF(X13="SUL","x","")</f>
        <v/>
      </c>
      <c r="Y26" s="9" t="str">
        <f aca="false">IF(Y13="SUL","x","")</f>
        <v/>
      </c>
      <c r="Z26" s="9" t="str">
        <f aca="false">IF(Z13="SUL","x","")</f>
        <v/>
      </c>
      <c r="AA26" s="9" t="str">
        <f aca="false">IF(AA13="SUL","x","")</f>
        <v/>
      </c>
      <c r="AB26" s="9" t="str">
        <f aca="false">IF(AB13="SUL","x","")</f>
        <v/>
      </c>
      <c r="AC26" s="9" t="str">
        <f aca="false">IF(AC13="SUL","x","")</f>
        <v/>
      </c>
      <c r="AD26" s="9" t="str">
        <f aca="false">IF(AD13="SUL","x","")</f>
        <v/>
      </c>
      <c r="AE26" s="9" t="str">
        <f aca="false">IF(AE13="SUL","x","")</f>
        <v/>
      </c>
      <c r="AF26" s="9" t="str">
        <f aca="false">IF(AF13="SUL","x","")</f>
        <v/>
      </c>
      <c r="AG26" s="9" t="str">
        <f aca="false">IF(AG13="SUL","x","")</f>
        <v/>
      </c>
      <c r="AH26" s="9" t="str">
        <f aca="false">IF(AH13="SUL","x","")</f>
        <v/>
      </c>
      <c r="AI26" s="9" t="str">
        <f aca="false">IF(AI13="SUL","x","")</f>
        <v/>
      </c>
      <c r="AJ26" s="9" t="str">
        <f aca="false">IF(AJ13="SUL","x","")</f>
        <v/>
      </c>
      <c r="AK26" s="9" t="str">
        <f aca="false">IF(AK13="SUL","x","")</f>
        <v/>
      </c>
      <c r="AL26" s="9" t="str">
        <f aca="false">IF(AL13="SUL","x","")</f>
        <v/>
      </c>
      <c r="AM26" s="9" t="str">
        <f aca="false">IF(AM13="SUL","x","")</f>
        <v/>
      </c>
      <c r="AN26" s="9" t="str">
        <f aca="false">IF(AN13="SUL","x","")</f>
        <v/>
      </c>
      <c r="AO26" s="9" t="str">
        <f aca="false">IF(AO13="SUL","x","")</f>
        <v/>
      </c>
      <c r="AP26" s="9" t="str">
        <f aca="false">IF(AP13="SUL","x","")</f>
        <v/>
      </c>
      <c r="AQ26" s="9" t="str">
        <f aca="false">IF(AQ13="SUL","x","")</f>
        <v/>
      </c>
      <c r="AR26" s="9" t="str">
        <f aca="false">IF(AR13="SUL","x","")</f>
        <v>x</v>
      </c>
      <c r="AS26" s="9" t="str">
        <f aca="false">IF(AS13="SUL","x","")</f>
        <v>x</v>
      </c>
      <c r="AT26" s="9" t="str">
        <f aca="false">IF(AT13="SUL","x","")</f>
        <v>x</v>
      </c>
      <c r="AU26" s="9" t="str">
        <f aca="false">IF(AU13="SUL","x","")</f>
        <v>x</v>
      </c>
      <c r="AV26" s="9" t="str">
        <f aca="false">IF(AV13="SUL","x","")</f>
        <v>x</v>
      </c>
      <c r="AW26" s="9" t="str">
        <f aca="false">IF(AW13="SUL","x","")</f>
        <v>x</v>
      </c>
      <c r="AX26" s="9" t="str">
        <f aca="false">IF(AX13="SUL","x","")</f>
        <v>x</v>
      </c>
      <c r="AY26" s="9" t="str">
        <f aca="false">IF(AY13="SUL","x","")</f>
        <v>x</v>
      </c>
      <c r="AZ26" s="9" t="str">
        <f aca="false">IF(AZ13="SUL","x","")</f>
        <v>x</v>
      </c>
      <c r="BA26" s="9" t="str">
        <f aca="false">IF(BA13="SUL","x","")</f>
        <v>x</v>
      </c>
      <c r="BB26" s="9" t="str">
        <f aca="false">IF(BB13="SUL","x","")</f>
        <v>x</v>
      </c>
      <c r="BC26" s="9" t="str">
        <f aca="false">IF(BC13="SUL","x","")</f>
        <v>x</v>
      </c>
      <c r="BD26" s="9" t="str">
        <f aca="false">IF(BD13="SUL","x","")</f>
        <v/>
      </c>
      <c r="BE26" s="9" t="str">
        <f aca="false">IF(BE13="SUL","x","")</f>
        <v/>
      </c>
      <c r="BF26" s="9" t="str">
        <f aca="false">IF(BF13="SUL","x","")</f>
        <v/>
      </c>
      <c r="BG26" s="9" t="str">
        <f aca="false">IF(BG13="SUL","x","")</f>
        <v/>
      </c>
      <c r="BH26" s="9" t="str">
        <f aca="false">IF(BH13="SUL","x","")</f>
        <v/>
      </c>
      <c r="BI26" s="9" t="str">
        <f aca="false">IF(BI13="SUL","x","")</f>
        <v/>
      </c>
      <c r="BJ26" s="9" t="str">
        <f aca="false">IF(BJ13="SUL","x","")</f>
        <v/>
      </c>
      <c r="BK26" s="9" t="str">
        <f aca="false">IF(BK13="SUL","x","")</f>
        <v/>
      </c>
      <c r="BL26" s="9" t="str">
        <f aca="false">IF(BL13="SUL","x","")</f>
        <v/>
      </c>
      <c r="BM26" s="9" t="str">
        <f aca="false">IF(BM13="SUL","x","")</f>
        <v/>
      </c>
      <c r="BN26" s="9" t="str">
        <f aca="false">IF(BN13="SUL","x","")</f>
        <v/>
      </c>
      <c r="BO26" s="9" t="str">
        <f aca="false">IF(BO13="SUL","x","")</f>
        <v/>
      </c>
      <c r="BP26" s="9" t="str">
        <f aca="false">IF(BP13="SUL","x","")</f>
        <v/>
      </c>
      <c r="BQ26" s="9" t="str">
        <f aca="false">IF(BQ13="SUL","x","")</f>
        <v/>
      </c>
      <c r="BR26" s="9" t="str">
        <f aca="false">IF(BR13="SUL","x","")</f>
        <v/>
      </c>
      <c r="BS26" s="9" t="str">
        <f aca="false">IF(BS13="SUL","x","")</f>
        <v/>
      </c>
      <c r="BT26" s="9" t="str">
        <f aca="false">IF(BT13="SUL","x","")</f>
        <v/>
      </c>
      <c r="BU26" s="9" t="str">
        <f aca="false">IF(BU13="SUL","x","")</f>
        <v/>
      </c>
      <c r="BV26" s="9" t="str">
        <f aca="false">IF(BV13="SUL","x","")</f>
        <v/>
      </c>
      <c r="BW26" s="9" t="str">
        <f aca="false">IF(BW13="SUL","x","")</f>
        <v/>
      </c>
      <c r="BX26" s="9" t="str">
        <f aca="false">IF(BX13="SUL","x","")</f>
        <v/>
      </c>
      <c r="BY26" s="9" t="str">
        <f aca="false">IF(BY13="SUL","x","")</f>
        <v/>
      </c>
      <c r="BZ26" s="9" t="str">
        <f aca="false">IF(BZ13="SUL","x","")</f>
        <v/>
      </c>
      <c r="CA26" s="9" t="str">
        <f aca="false">IF(CA13="SUL","x","")</f>
        <v/>
      </c>
    </row>
    <row r="27" customFormat="false" ht="15" hidden="false" customHeight="false" outlineLevel="0" collapsed="false">
      <c r="A27" s="4" t="s">
        <v>11</v>
      </c>
      <c r="B27" s="13" t="s">
        <v>69</v>
      </c>
      <c r="C27" s="13" t="s">
        <v>261</v>
      </c>
      <c r="D27" s="13" t="s">
        <v>262</v>
      </c>
      <c r="G27" s="6" t="s">
        <v>263</v>
      </c>
      <c r="H27" s="6" t="s">
        <v>248</v>
      </c>
      <c r="I27" s="6" t="n">
        <v>9.99</v>
      </c>
      <c r="J27" s="6" t="s">
        <v>259</v>
      </c>
      <c r="K27" s="12"/>
      <c r="L27" s="12"/>
      <c r="M27" s="12"/>
      <c r="O27" s="8" t="s">
        <v>264</v>
      </c>
      <c r="P27" s="9" t="str">
        <f aca="false">IF(P13="NORDESTE","x","")</f>
        <v/>
      </c>
      <c r="Q27" s="9" t="str">
        <f aca="false">IF(Q13="NORDESTE","x","")</f>
        <v/>
      </c>
      <c r="R27" s="9" t="str">
        <f aca="false">IF(R13="NORDESTE","x","")</f>
        <v/>
      </c>
      <c r="S27" s="9" t="str">
        <f aca="false">IF(S13="NORDESTE","x","")</f>
        <v/>
      </c>
      <c r="T27" s="9" t="str">
        <f aca="false">IF(T13="NORDESTE","x","")</f>
        <v/>
      </c>
      <c r="U27" s="9" t="str">
        <f aca="false">IF(U13="NORDESTE","x","")</f>
        <v/>
      </c>
      <c r="V27" s="9" t="str">
        <f aca="false">IF(V13="NORDESTE","x","")</f>
        <v/>
      </c>
      <c r="W27" s="9" t="str">
        <f aca="false">IF(W13="NORDESTE","x","")</f>
        <v/>
      </c>
      <c r="X27" s="9" t="str">
        <f aca="false">IF(X13="NORDESTE","x","")</f>
        <v/>
      </c>
      <c r="Y27" s="9" t="str">
        <f aca="false">IF(Y13="NORDESTE","x","")</f>
        <v/>
      </c>
      <c r="Z27" s="9" t="str">
        <f aca="false">IF(Z13="NORDESTE","x","")</f>
        <v/>
      </c>
      <c r="AA27" s="9" t="str">
        <f aca="false">IF(AA13="NORDESTE","x","")</f>
        <v/>
      </c>
      <c r="AB27" s="9" t="str">
        <f aca="false">IF(AB13="NORDESTE","x","")</f>
        <v/>
      </c>
      <c r="AC27" s="9" t="str">
        <f aca="false">IF(AC13="NORDESTE","x","")</f>
        <v/>
      </c>
      <c r="AD27" s="9" t="str">
        <f aca="false">IF(AD13="NORDESTE","x","")</f>
        <v/>
      </c>
      <c r="AE27" s="9" t="str">
        <f aca="false">IF(AE13="NORDESTE","x","")</f>
        <v/>
      </c>
      <c r="AF27" s="9" t="str">
        <f aca="false">IF(AF13="NORDESTE","x","")</f>
        <v>x</v>
      </c>
      <c r="AG27" s="9" t="str">
        <f aca="false">IF(AG13="NORDESTE","x","")</f>
        <v>x</v>
      </c>
      <c r="AH27" s="9" t="str">
        <f aca="false">IF(AH13="NORDESTE","x","")</f>
        <v>x</v>
      </c>
      <c r="AI27" s="9" t="str">
        <f aca="false">IF(AI13="NORDESTE","x","")</f>
        <v>x</v>
      </c>
      <c r="AJ27" s="9" t="str">
        <f aca="false">IF(AJ13="NORDESTE","x","")</f>
        <v>x</v>
      </c>
      <c r="AK27" s="9" t="str">
        <f aca="false">IF(AK13="NORDESTE","x","")</f>
        <v>x</v>
      </c>
      <c r="AL27" s="9" t="str">
        <f aca="false">IF(AL13="NORDESTE","x","")</f>
        <v>x</v>
      </c>
      <c r="AM27" s="9" t="str">
        <f aca="false">IF(AM13="NORDESTE","x","")</f>
        <v>x</v>
      </c>
      <c r="AN27" s="9" t="str">
        <f aca="false">IF(AN13="NORDESTE","x","")</f>
        <v>x</v>
      </c>
      <c r="AO27" s="9" t="str">
        <f aca="false">IF(AO13="NORDESTE","x","")</f>
        <v>x</v>
      </c>
      <c r="AP27" s="9" t="str">
        <f aca="false">IF(AP13="NORDESTE","x","")</f>
        <v>x</v>
      </c>
      <c r="AQ27" s="9" t="str">
        <f aca="false">IF(AQ13="NORDESTE","x","")</f>
        <v>x</v>
      </c>
      <c r="AR27" s="9" t="str">
        <f aca="false">IF(AR13="NORDESTE","x","")</f>
        <v/>
      </c>
      <c r="AS27" s="9" t="str">
        <f aca="false">IF(AS13="NORDESTE","x","")</f>
        <v/>
      </c>
      <c r="AT27" s="9" t="str">
        <f aca="false">IF(AT13="NORDESTE","x","")</f>
        <v/>
      </c>
      <c r="AU27" s="9" t="str">
        <f aca="false">IF(AU13="NORDESTE","x","")</f>
        <v/>
      </c>
      <c r="AV27" s="9" t="str">
        <f aca="false">IF(AV13="NORDESTE","x","")</f>
        <v/>
      </c>
      <c r="AW27" s="9" t="str">
        <f aca="false">IF(AW13="NORDESTE","x","")</f>
        <v/>
      </c>
      <c r="AX27" s="9" t="str">
        <f aca="false">IF(AX13="NORDESTE","x","")</f>
        <v/>
      </c>
      <c r="AY27" s="9" t="str">
        <f aca="false">IF(AY13="NORDESTE","x","")</f>
        <v/>
      </c>
      <c r="AZ27" s="9" t="str">
        <f aca="false">IF(AZ13="NORDESTE","x","")</f>
        <v/>
      </c>
      <c r="BA27" s="9" t="str">
        <f aca="false">IF(BA13="NORDESTE","x","")</f>
        <v/>
      </c>
      <c r="BB27" s="9" t="str">
        <f aca="false">IF(BB13="NORDESTE","x","")</f>
        <v/>
      </c>
      <c r="BC27" s="9" t="str">
        <f aca="false">IF(BC13="NORDESTE","x","")</f>
        <v/>
      </c>
      <c r="BD27" s="9" t="str">
        <f aca="false">IF(BD13="NORDESTE","x","")</f>
        <v/>
      </c>
      <c r="BE27" s="9" t="str">
        <f aca="false">IF(BE13="NORDESTE","x","")</f>
        <v/>
      </c>
      <c r="BF27" s="9" t="str">
        <f aca="false">IF(BF13="NORDESTE","x","")</f>
        <v/>
      </c>
      <c r="BG27" s="9" t="str">
        <f aca="false">IF(BG13="NORDESTE","x","")</f>
        <v/>
      </c>
      <c r="BH27" s="9" t="str">
        <f aca="false">IF(BH13="NORDESTE","x","")</f>
        <v/>
      </c>
      <c r="BI27" s="9" t="str">
        <f aca="false">IF(BI13="NORDESTE","x","")</f>
        <v/>
      </c>
      <c r="BJ27" s="9" t="str">
        <f aca="false">IF(BJ13="NORDESTE","x","")</f>
        <v/>
      </c>
      <c r="BK27" s="9" t="str">
        <f aca="false">IF(BK13="NORDESTE","x","")</f>
        <v/>
      </c>
      <c r="BL27" s="9" t="str">
        <f aca="false">IF(BL13="NORDESTE","x","")</f>
        <v/>
      </c>
      <c r="BM27" s="9" t="str">
        <f aca="false">IF(BM13="NORDESTE","x","")</f>
        <v/>
      </c>
      <c r="BN27" s="9" t="str">
        <f aca="false">IF(BN13="NORDESTE","x","")</f>
        <v/>
      </c>
      <c r="BO27" s="9" t="str">
        <f aca="false">IF(BO13="NORDESTE","x","")</f>
        <v/>
      </c>
      <c r="BP27" s="9" t="str">
        <f aca="false">IF(BP13="NORDESTE","x","")</f>
        <v/>
      </c>
      <c r="BQ27" s="9" t="str">
        <f aca="false">IF(BQ13="NORDESTE","x","")</f>
        <v/>
      </c>
      <c r="BR27" s="9" t="str">
        <f aca="false">IF(BR13="NORDESTE","x","")</f>
        <v/>
      </c>
      <c r="BS27" s="9" t="str">
        <f aca="false">IF(BS13="NORDESTE","x","")</f>
        <v/>
      </c>
      <c r="BT27" s="9" t="str">
        <f aca="false">IF(BT13="NORDESTE","x","")</f>
        <v/>
      </c>
      <c r="BU27" s="9" t="str">
        <f aca="false">IF(BU13="NORDESTE","x","")</f>
        <v/>
      </c>
      <c r="BV27" s="9" t="str">
        <f aca="false">IF(BV13="NORDESTE","x","")</f>
        <v/>
      </c>
      <c r="BW27" s="9" t="str">
        <f aca="false">IF(BW13="NORDESTE","x","")</f>
        <v/>
      </c>
      <c r="BX27" s="9" t="str">
        <f aca="false">IF(BX13="NORDESTE","x","")</f>
        <v/>
      </c>
      <c r="BY27" s="9" t="str">
        <f aca="false">IF(BY13="NORDESTE","x","")</f>
        <v/>
      </c>
      <c r="BZ27" s="9" t="str">
        <f aca="false">IF(BZ13="NORDESTE","x","")</f>
        <v/>
      </c>
      <c r="CA27" s="9" t="str">
        <f aca="false">IF(CA13="NORDESTE","x","")</f>
        <v/>
      </c>
    </row>
    <row r="28" customFormat="false" ht="15" hidden="false" customHeight="false" outlineLevel="0" collapsed="false">
      <c r="A28" s="4" t="s">
        <v>11</v>
      </c>
      <c r="B28" s="13" t="s">
        <v>76</v>
      </c>
      <c r="C28" s="13" t="s">
        <v>265</v>
      </c>
      <c r="D28" s="13" t="s">
        <v>266</v>
      </c>
      <c r="G28" s="6" t="s">
        <v>267</v>
      </c>
      <c r="H28" s="6" t="s">
        <v>248</v>
      </c>
      <c r="I28" s="6" t="n">
        <v>10</v>
      </c>
      <c r="J28" s="6" t="s">
        <v>259</v>
      </c>
      <c r="K28" s="12"/>
      <c r="L28" s="12"/>
      <c r="M28" s="12"/>
      <c r="O28" s="8" t="s">
        <v>268</v>
      </c>
      <c r="P28" s="9" t="str">
        <f aca="false">IF(P13="CENTRO-OESTE","x","")</f>
        <v/>
      </c>
      <c r="Q28" s="9" t="str">
        <f aca="false">IF(Q13="CENTRO-OESTE","x","")</f>
        <v/>
      </c>
      <c r="R28" s="9" t="str">
        <f aca="false">IF(R13="CENTRO-OESTE","x","")</f>
        <v/>
      </c>
      <c r="S28" s="9" t="str">
        <f aca="false">IF(S13="CENTRO-OESTE","x","")</f>
        <v/>
      </c>
      <c r="T28" s="9" t="str">
        <f aca="false">IF(T13="CENTRO-OESTE","x","")</f>
        <v/>
      </c>
      <c r="U28" s="9" t="str">
        <f aca="false">IF(U13="CENTRO-OESTE","x","")</f>
        <v/>
      </c>
      <c r="V28" s="9" t="str">
        <f aca="false">IF(V13="CENTRO-OESTE","x","")</f>
        <v/>
      </c>
      <c r="W28" s="9" t="str">
        <f aca="false">IF(W13="CENTRO-OESTE","x","")</f>
        <v/>
      </c>
      <c r="X28" s="9" t="str">
        <f aca="false">IF(X13="CENTRO-OESTE","x","")</f>
        <v/>
      </c>
      <c r="Y28" s="9" t="str">
        <f aca="false">IF(Y13="CENTRO-OESTE","x","")</f>
        <v/>
      </c>
      <c r="Z28" s="9" t="str">
        <f aca="false">IF(Z13="CENTRO-OESTE","x","")</f>
        <v/>
      </c>
      <c r="AA28" s="9" t="str">
        <f aca="false">IF(AA13="CENTRO-OESTE","x","")</f>
        <v/>
      </c>
      <c r="AB28" s="9" t="str">
        <f aca="false">IF(AB13="CENTRO-OESTE","x","")</f>
        <v/>
      </c>
      <c r="AC28" s="9" t="str">
        <f aca="false">IF(AC13="CENTRO-OESTE","x","")</f>
        <v/>
      </c>
      <c r="AD28" s="9" t="str">
        <f aca="false">IF(AD13="CENTRO-OESTE","x","")</f>
        <v/>
      </c>
      <c r="AE28" s="9" t="str">
        <f aca="false">IF(AE13="CENTRO-OESTE","x","")</f>
        <v/>
      </c>
      <c r="AF28" s="9" t="str">
        <f aca="false">IF(AF13="CENTRO-OESTE","x","")</f>
        <v/>
      </c>
      <c r="AG28" s="9" t="str">
        <f aca="false">IF(AG13="CENTRO-OESTE","x","")</f>
        <v/>
      </c>
      <c r="AH28" s="9" t="str">
        <f aca="false">IF(AH13="CENTRO-OESTE","x","")</f>
        <v/>
      </c>
      <c r="AI28" s="9" t="str">
        <f aca="false">IF(AI13="CENTRO-OESTE","x","")</f>
        <v/>
      </c>
      <c r="AJ28" s="9" t="str">
        <f aca="false">IF(AJ13="CENTRO-OESTE","x","")</f>
        <v/>
      </c>
      <c r="AK28" s="9" t="str">
        <f aca="false">IF(AK13="CENTRO-OESTE","x","")</f>
        <v/>
      </c>
      <c r="AL28" s="9" t="str">
        <f aca="false">IF(AL13="CENTRO-OESTE","x","")</f>
        <v/>
      </c>
      <c r="AM28" s="9" t="str">
        <f aca="false">IF(AM13="CENTRO-OESTE","x","")</f>
        <v/>
      </c>
      <c r="AN28" s="9" t="str">
        <f aca="false">IF(AN13="CENTRO-OESTE","x","")</f>
        <v/>
      </c>
      <c r="AO28" s="9" t="str">
        <f aca="false">IF(AO13="CENTRO-OESTE","x","")</f>
        <v/>
      </c>
      <c r="AP28" s="9" t="str">
        <f aca="false">IF(AP13="CENTRO-OESTE","x","")</f>
        <v/>
      </c>
      <c r="AQ28" s="9" t="str">
        <f aca="false">IF(AQ13="CENTRO-OESTE","x","")</f>
        <v/>
      </c>
      <c r="AR28" s="9" t="str">
        <f aca="false">IF(AR13="CENTRO-OESTE","x","")</f>
        <v/>
      </c>
      <c r="AS28" s="9" t="str">
        <f aca="false">IF(AS13="CENTRO-OESTE","x","")</f>
        <v/>
      </c>
      <c r="AT28" s="9" t="str">
        <f aca="false">IF(AT13="CENTRO-OESTE","x","")</f>
        <v/>
      </c>
      <c r="AU28" s="9" t="str">
        <f aca="false">IF(AU13="CENTRO-OESTE","x","")</f>
        <v/>
      </c>
      <c r="AV28" s="9" t="str">
        <f aca="false">IF(AV13="CENTRO-OESTE","x","")</f>
        <v/>
      </c>
      <c r="AW28" s="9" t="str">
        <f aca="false">IF(AW13="CENTRO-OESTE","x","")</f>
        <v/>
      </c>
      <c r="AX28" s="9" t="str">
        <f aca="false">IF(AX13="CENTRO-OESTE","x","")</f>
        <v/>
      </c>
      <c r="AY28" s="9" t="str">
        <f aca="false">IF(AY13="CENTRO-OESTE","x","")</f>
        <v/>
      </c>
      <c r="AZ28" s="9" t="str">
        <f aca="false">IF(AZ13="CENTRO-OESTE","x","")</f>
        <v/>
      </c>
      <c r="BA28" s="9" t="str">
        <f aca="false">IF(BA13="CENTRO-OESTE","x","")</f>
        <v/>
      </c>
      <c r="BB28" s="9" t="str">
        <f aca="false">IF(BB13="CENTRO-OESTE","x","")</f>
        <v/>
      </c>
      <c r="BC28" s="9" t="str">
        <f aca="false">IF(BC13="CENTRO-OESTE","x","")</f>
        <v/>
      </c>
      <c r="BD28" s="9" t="str">
        <f aca="false">IF(BD13="CENTRO-OESTE","x","")</f>
        <v/>
      </c>
      <c r="BE28" s="9" t="str">
        <f aca="false">IF(BE13="CENTRO-OESTE","x","")</f>
        <v/>
      </c>
      <c r="BF28" s="9" t="str">
        <f aca="false">IF(BF13="CENTRO-OESTE","x","")</f>
        <v/>
      </c>
      <c r="BG28" s="9" t="str">
        <f aca="false">IF(BG13="CENTRO-OESTE","x","")</f>
        <v/>
      </c>
      <c r="BH28" s="9" t="str">
        <f aca="false">IF(BH13="CENTRO-OESTE","x","")</f>
        <v/>
      </c>
      <c r="BI28" s="9" t="str">
        <f aca="false">IF(BI13="CENTRO-OESTE","x","")</f>
        <v/>
      </c>
      <c r="BJ28" s="9" t="str">
        <f aca="false">IF(BJ13="CENTRO-OESTE","x","")</f>
        <v/>
      </c>
      <c r="BK28" s="9" t="str">
        <f aca="false">IF(BK13="CENTRO-OESTE","x","")</f>
        <v/>
      </c>
      <c r="BL28" s="9" t="str">
        <f aca="false">IF(BL13="CENTRO-OESTE","x","")</f>
        <v/>
      </c>
      <c r="BM28" s="9" t="str">
        <f aca="false">IF(BM13="CENTRO-OESTE","x","")</f>
        <v/>
      </c>
      <c r="BN28" s="9" t="str">
        <f aca="false">IF(BN13="CENTRO-OESTE","x","")</f>
        <v/>
      </c>
      <c r="BO28" s="9" t="str">
        <f aca="false">IF(BO13="CENTRO-OESTE","x","")</f>
        <v/>
      </c>
      <c r="BP28" s="9" t="str">
        <f aca="false">IF(BP13="CENTRO-OESTE","x","")</f>
        <v>x</v>
      </c>
      <c r="BQ28" s="9" t="str">
        <f aca="false">IF(BQ13="CENTRO-OESTE","x","")</f>
        <v>x</v>
      </c>
      <c r="BR28" s="9" t="str">
        <f aca="false">IF(BR13="CENTRO-OESTE","x","")</f>
        <v>x</v>
      </c>
      <c r="BS28" s="9" t="str">
        <f aca="false">IF(BS13="CENTRO-OESTE","x","")</f>
        <v>x</v>
      </c>
      <c r="BT28" s="9" t="str">
        <f aca="false">IF(BT13="CENTRO-OESTE","x","")</f>
        <v>x</v>
      </c>
      <c r="BU28" s="9" t="str">
        <f aca="false">IF(BU13="CENTRO-OESTE","x","")</f>
        <v>x</v>
      </c>
      <c r="BV28" s="9" t="str">
        <f aca="false">IF(BV13="CENTRO-OESTE","x","")</f>
        <v>x</v>
      </c>
      <c r="BW28" s="9" t="str">
        <f aca="false">IF(BW13="CENTRO-OESTE","x","")</f>
        <v>x</v>
      </c>
      <c r="BX28" s="9" t="str">
        <f aca="false">IF(BX13="CENTRO-OESTE","x","")</f>
        <v>x</v>
      </c>
      <c r="BY28" s="9" t="str">
        <f aca="false">IF(BY13="CENTRO-OESTE","x","")</f>
        <v>x</v>
      </c>
      <c r="BZ28" s="9" t="str">
        <f aca="false">IF(BZ13="CENTRO-OESTE","x","")</f>
        <v>x</v>
      </c>
      <c r="CA28" s="9" t="str">
        <f aca="false">IF(CA13="CENTRO-OESTE","x","")</f>
        <v>x</v>
      </c>
    </row>
    <row r="29" customFormat="false" ht="15" hidden="false" customHeight="false" outlineLevel="0" collapsed="false">
      <c r="A29" s="4" t="s">
        <v>11</v>
      </c>
      <c r="B29" s="13" t="s">
        <v>85</v>
      </c>
      <c r="C29" s="13" t="s">
        <v>269</v>
      </c>
      <c r="D29" s="13" t="s">
        <v>270</v>
      </c>
      <c r="G29" s="6" t="s">
        <v>271</v>
      </c>
      <c r="H29" s="6" t="s">
        <v>248</v>
      </c>
      <c r="I29" s="6" t="n">
        <v>10.01</v>
      </c>
      <c r="J29" s="6" t="s">
        <v>272</v>
      </c>
      <c r="K29" s="12"/>
      <c r="L29" s="12"/>
      <c r="M29" s="12"/>
      <c r="O29" s="8" t="s">
        <v>273</v>
      </c>
      <c r="P29" s="9" t="str">
        <f aca="false">IF(P13="NORTE","x","")</f>
        <v/>
      </c>
      <c r="Q29" s="9" t="str">
        <f aca="false">IF(Q13="NORTE","x","")</f>
        <v/>
      </c>
      <c r="R29" s="9" t="str">
        <f aca="false">IF(R13="NORTE","x","")</f>
        <v/>
      </c>
      <c r="S29" s="9" t="str">
        <f aca="false">IF(S13="NORTE","x","")</f>
        <v/>
      </c>
      <c r="T29" s="9" t="str">
        <f aca="false">IF(T13="NORTE","x","")</f>
        <v>x</v>
      </c>
      <c r="U29" s="9" t="str">
        <f aca="false">IF(U13="NORTE","x","")</f>
        <v>x</v>
      </c>
      <c r="V29" s="9" t="str">
        <f aca="false">IF(V13="NORTE","x","")</f>
        <v>x</v>
      </c>
      <c r="W29" s="9" t="str">
        <f aca="false">IF(W13="NORTE","x","")</f>
        <v>x</v>
      </c>
      <c r="X29" s="9" t="str">
        <f aca="false">IF(X13="NORTE","x","")</f>
        <v>x</v>
      </c>
      <c r="Y29" s="9" t="str">
        <f aca="false">IF(Y13="NORTE","x","")</f>
        <v>x</v>
      </c>
      <c r="Z29" s="9" t="str">
        <f aca="false">IF(Z13="NORTE","x","")</f>
        <v>x</v>
      </c>
      <c r="AA29" s="9" t="str">
        <f aca="false">IF(AA13="NORTE","x","")</f>
        <v>x</v>
      </c>
      <c r="AB29" s="9" t="str">
        <f aca="false">IF(AB13="NORTE","x","")</f>
        <v>x</v>
      </c>
      <c r="AC29" s="9" t="str">
        <f aca="false">IF(AC13="NORTE","x","")</f>
        <v>x</v>
      </c>
      <c r="AD29" s="9" t="str">
        <f aca="false">IF(AD13="NORTE","x","")</f>
        <v>x</v>
      </c>
      <c r="AE29" s="9" t="str">
        <f aca="false">IF(AE13="NORTE","x","")</f>
        <v>x</v>
      </c>
      <c r="AF29" s="9" t="str">
        <f aca="false">IF(AF13="NORTE","x","")</f>
        <v/>
      </c>
      <c r="AG29" s="9" t="str">
        <f aca="false">IF(AG13="NORTE","x","")</f>
        <v/>
      </c>
      <c r="AH29" s="9" t="str">
        <f aca="false">IF(AH13="NORTE","x","")</f>
        <v/>
      </c>
      <c r="AI29" s="9" t="str">
        <f aca="false">IF(AI13="NORTE","x","")</f>
        <v/>
      </c>
      <c r="AJ29" s="9" t="str">
        <f aca="false">IF(AJ13="NORTE","x","")</f>
        <v/>
      </c>
      <c r="AK29" s="9" t="str">
        <f aca="false">IF(AK13="NORTE","x","")</f>
        <v/>
      </c>
      <c r="AL29" s="9" t="str">
        <f aca="false">IF(AL13="NORTE","x","")</f>
        <v/>
      </c>
      <c r="AM29" s="9" t="str">
        <f aca="false">IF(AM13="NORTE","x","")</f>
        <v/>
      </c>
      <c r="AN29" s="9" t="str">
        <f aca="false">IF(AN13="NORTE","x","")</f>
        <v/>
      </c>
      <c r="AO29" s="9" t="str">
        <f aca="false">IF(AO13="NORTE","x","")</f>
        <v/>
      </c>
      <c r="AP29" s="9" t="str">
        <f aca="false">IF(AP13="NORTE","x","")</f>
        <v/>
      </c>
      <c r="AQ29" s="9" t="str">
        <f aca="false">IF(AQ13="NORTE","x","")</f>
        <v/>
      </c>
      <c r="AR29" s="9" t="str">
        <f aca="false">IF(AR13="NORTE","x","")</f>
        <v/>
      </c>
      <c r="AS29" s="9" t="str">
        <f aca="false">IF(AS13="NORTE","x","")</f>
        <v/>
      </c>
      <c r="AT29" s="9" t="str">
        <f aca="false">IF(AT13="NORTE","x","")</f>
        <v/>
      </c>
      <c r="AU29" s="9" t="str">
        <f aca="false">IF(AU13="NORTE","x","")</f>
        <v/>
      </c>
      <c r="AV29" s="9" t="str">
        <f aca="false">IF(AV13="NORTE","x","")</f>
        <v/>
      </c>
      <c r="AW29" s="9" t="str">
        <f aca="false">IF(AW13="NORTE","x","")</f>
        <v/>
      </c>
      <c r="AX29" s="9" t="str">
        <f aca="false">IF(AX13="NORTE","x","")</f>
        <v/>
      </c>
      <c r="AY29" s="9" t="str">
        <f aca="false">IF(AY13="NORTE","x","")</f>
        <v/>
      </c>
      <c r="AZ29" s="9" t="str">
        <f aca="false">IF(AZ13="NORTE","x","")</f>
        <v/>
      </c>
      <c r="BA29" s="9" t="str">
        <f aca="false">IF(BA13="NORTE","x","")</f>
        <v/>
      </c>
      <c r="BB29" s="9" t="str">
        <f aca="false">IF(BB13="NORTE","x","")</f>
        <v/>
      </c>
      <c r="BC29" s="9" t="str">
        <f aca="false">IF(BC13="NORTE","x","")</f>
        <v/>
      </c>
      <c r="BD29" s="9" t="str">
        <f aca="false">IF(BD13="NORTE","x","")</f>
        <v/>
      </c>
      <c r="BE29" s="9" t="str">
        <f aca="false">IF(BE13="NORTE","x","")</f>
        <v/>
      </c>
      <c r="BF29" s="9" t="str">
        <f aca="false">IF(BF13="NORTE","x","")</f>
        <v/>
      </c>
      <c r="BG29" s="9" t="str">
        <f aca="false">IF(BG13="NORTE","x","")</f>
        <v/>
      </c>
      <c r="BH29" s="9" t="str">
        <f aca="false">IF(BH13="NORTE","x","")</f>
        <v/>
      </c>
      <c r="BI29" s="9" t="str">
        <f aca="false">IF(BI13="NORTE","x","")</f>
        <v/>
      </c>
      <c r="BJ29" s="9" t="str">
        <f aca="false">IF(BJ13="NORTE","x","")</f>
        <v/>
      </c>
      <c r="BK29" s="9" t="str">
        <f aca="false">IF(BK13="NORTE","x","")</f>
        <v/>
      </c>
      <c r="BL29" s="9" t="str">
        <f aca="false">IF(BL13="NORTE","x","")</f>
        <v/>
      </c>
      <c r="BM29" s="9" t="str">
        <f aca="false">IF(BM13="NORTE","x","")</f>
        <v/>
      </c>
      <c r="BN29" s="9" t="str">
        <f aca="false">IF(BN13="NORTE","x","")</f>
        <v/>
      </c>
      <c r="BO29" s="9" t="str">
        <f aca="false">IF(BO13="NORTE","x","")</f>
        <v/>
      </c>
      <c r="BP29" s="9" t="str">
        <f aca="false">IF(BP13="NORTE","x","")</f>
        <v/>
      </c>
      <c r="BQ29" s="9" t="str">
        <f aca="false">IF(BQ13="NORTE","x","")</f>
        <v/>
      </c>
      <c r="BR29" s="9" t="str">
        <f aca="false">IF(BR13="NORTE","x","")</f>
        <v/>
      </c>
      <c r="BS29" s="9" t="str">
        <f aca="false">IF(BS13="NORTE","x","")</f>
        <v/>
      </c>
      <c r="BT29" s="9" t="str">
        <f aca="false">IF(BT13="NORTE","x","")</f>
        <v/>
      </c>
      <c r="BU29" s="9" t="str">
        <f aca="false">IF(BU13="NORTE","x","")</f>
        <v/>
      </c>
      <c r="BV29" s="9" t="str">
        <f aca="false">IF(BV13="NORTE","x","")</f>
        <v/>
      </c>
      <c r="BW29" s="9" t="str">
        <f aca="false">IF(BW13="NORTE","x","")</f>
        <v/>
      </c>
      <c r="BX29" s="9" t="str">
        <f aca="false">IF(BX13="NORTE","x","")</f>
        <v/>
      </c>
      <c r="BY29" s="9" t="str">
        <f aca="false">IF(BY13="NORTE","x","")</f>
        <v/>
      </c>
      <c r="BZ29" s="9" t="str">
        <f aca="false">IF(BZ13="NORTE","x","")</f>
        <v/>
      </c>
      <c r="CA29" s="9" t="str">
        <f aca="false">IF(CA13="NORTE","x","")</f>
        <v/>
      </c>
    </row>
    <row r="30" customFormat="false" ht="15" hidden="false" customHeight="false" outlineLevel="0" collapsed="false">
      <c r="A30" s="4" t="s">
        <v>11</v>
      </c>
      <c r="B30" s="13" t="s">
        <v>92</v>
      </c>
      <c r="C30" s="13" t="s">
        <v>274</v>
      </c>
      <c r="D30" s="13" t="s">
        <v>275</v>
      </c>
      <c r="G30" s="6" t="s">
        <v>276</v>
      </c>
      <c r="H30" s="6" t="s">
        <v>248</v>
      </c>
      <c r="I30" s="6" t="n">
        <v>49.99</v>
      </c>
      <c r="J30" s="6" t="s">
        <v>272</v>
      </c>
      <c r="K30" s="12"/>
      <c r="L30" s="12"/>
      <c r="M30" s="12"/>
    </row>
    <row r="31" customFormat="false" ht="15" hidden="false" customHeight="true" outlineLevel="0" collapsed="false">
      <c r="G31" s="6" t="s">
        <v>277</v>
      </c>
      <c r="H31" s="6" t="s">
        <v>248</v>
      </c>
      <c r="I31" s="6" t="n">
        <v>50</v>
      </c>
      <c r="J31" s="6" t="s">
        <v>272</v>
      </c>
      <c r="K31" s="12"/>
      <c r="L31" s="12"/>
      <c r="M31" s="12"/>
    </row>
    <row r="32" customFormat="false" ht="15" hidden="false" customHeight="true" outlineLevel="0" collapsed="false">
      <c r="G32" s="6" t="s">
        <v>278</v>
      </c>
      <c r="H32" s="6" t="s">
        <v>248</v>
      </c>
      <c r="I32" s="6" t="n">
        <v>50.01</v>
      </c>
      <c r="J32" s="6" t="s">
        <v>279</v>
      </c>
      <c r="K32" s="12"/>
      <c r="L32" s="12"/>
      <c r="M32" s="12"/>
    </row>
    <row r="33" customFormat="false" ht="15" hidden="false" customHeight="true" outlineLevel="0" collapsed="false">
      <c r="G33" s="6" t="s">
        <v>280</v>
      </c>
      <c r="H33" s="6" t="s">
        <v>15</v>
      </c>
      <c r="I33" s="6" t="s">
        <v>227</v>
      </c>
      <c r="J33" s="6" t="s">
        <v>281</v>
      </c>
      <c r="K33" s="12"/>
      <c r="L33" s="12"/>
      <c r="M33" s="12"/>
    </row>
    <row r="34" customFormat="false" ht="15" hidden="false" customHeight="true" outlineLevel="0" collapsed="false">
      <c r="G34" s="6" t="s">
        <v>282</v>
      </c>
      <c r="H34" s="6" t="s">
        <v>15</v>
      </c>
      <c r="I34" s="6" t="s">
        <v>232</v>
      </c>
      <c r="J34" s="6" t="s">
        <v>283</v>
      </c>
      <c r="K34" s="12"/>
      <c r="L34" s="12"/>
      <c r="M34" s="12"/>
    </row>
    <row r="35" customFormat="false" ht="15" hidden="false" customHeight="true" outlineLevel="0" collapsed="false">
      <c r="G35" s="6" t="s">
        <v>284</v>
      </c>
      <c r="H35" s="6" t="s">
        <v>15</v>
      </c>
      <c r="I35" s="6" t="s">
        <v>236</v>
      </c>
      <c r="J35" s="6" t="s">
        <v>285</v>
      </c>
      <c r="K35" s="12"/>
      <c r="L35" s="12"/>
      <c r="M35" s="12"/>
    </row>
    <row r="36" customFormat="false" ht="15" hidden="false" customHeight="true" outlineLevel="0" collapsed="false">
      <c r="G36" s="6" t="s">
        <v>286</v>
      </c>
      <c r="H36" s="6" t="s">
        <v>14</v>
      </c>
      <c r="I36" s="6" t="s">
        <v>205</v>
      </c>
      <c r="J36" s="6" t="s">
        <v>287</v>
      </c>
    </row>
    <row r="37" customFormat="false" ht="15" hidden="false" customHeight="true" outlineLevel="0" collapsed="false">
      <c r="G37" s="6" t="s">
        <v>288</v>
      </c>
      <c r="H37" s="6" t="s">
        <v>14</v>
      </c>
      <c r="I37" s="6" t="s">
        <v>223</v>
      </c>
      <c r="J37" s="6" t="s">
        <v>289</v>
      </c>
    </row>
    <row r="38" customFormat="false" ht="15" hidden="false" customHeight="true" outlineLevel="0" collapsed="false">
      <c r="G38" s="6" t="s">
        <v>290</v>
      </c>
      <c r="H38" s="6" t="s">
        <v>14</v>
      </c>
      <c r="I38" s="6" t="s">
        <v>213</v>
      </c>
      <c r="J38" s="6" t="s">
        <v>291</v>
      </c>
    </row>
    <row r="39" customFormat="false" ht="15" hidden="false" customHeight="true" outlineLevel="0" collapsed="false">
      <c r="G39" s="6" t="s">
        <v>292</v>
      </c>
      <c r="H39" s="6" t="s">
        <v>14</v>
      </c>
      <c r="I39" s="6" t="s">
        <v>198</v>
      </c>
      <c r="J39" s="6" t="s">
        <v>293</v>
      </c>
    </row>
    <row r="40" customFormat="false" ht="15" hidden="false" customHeight="true" outlineLevel="0" collapsed="false">
      <c r="G40" s="6" t="s">
        <v>294</v>
      </c>
      <c r="H40" s="6" t="s">
        <v>14</v>
      </c>
      <c r="I40" s="6" t="s">
        <v>295</v>
      </c>
      <c r="J40" s="6" t="s">
        <v>296</v>
      </c>
    </row>
    <row r="41" customFormat="false" ht="15" hidden="false" customHeight="true" outlineLevel="0" collapsed="false">
      <c r="G41" s="6" t="s">
        <v>297</v>
      </c>
      <c r="H41" s="6" t="s">
        <v>298</v>
      </c>
      <c r="I41" s="6" t="s">
        <v>299</v>
      </c>
      <c r="J41" s="6" t="s">
        <v>300</v>
      </c>
    </row>
    <row r="42" customFormat="false" ht="15" hidden="false" customHeight="true" outlineLevel="0" collapsed="false">
      <c r="G42" s="6" t="s">
        <v>301</v>
      </c>
      <c r="H42" s="6" t="s">
        <v>298</v>
      </c>
      <c r="I42" s="6" t="s">
        <v>302</v>
      </c>
      <c r="J42" s="6" t="s">
        <v>303</v>
      </c>
    </row>
    <row r="43" customFormat="false" ht="15" hidden="false" customHeight="true" outlineLevel="0" collapsed="false">
      <c r="G43" s="6" t="s">
        <v>304</v>
      </c>
      <c r="H43" s="6" t="s">
        <v>11</v>
      </c>
      <c r="I43" s="6" t="s">
        <v>305</v>
      </c>
      <c r="J43" s="6" t="s">
        <v>306</v>
      </c>
    </row>
    <row r="44" customFormat="false" ht="15" hidden="false" customHeight="true" outlineLevel="0" collapsed="false">
      <c r="G44" s="6" t="s">
        <v>307</v>
      </c>
      <c r="H44" s="6" t="s">
        <v>11</v>
      </c>
      <c r="I44" s="6" t="s">
        <v>308</v>
      </c>
      <c r="J44" s="6" t="s">
        <v>309</v>
      </c>
    </row>
    <row r="45" customFormat="false" ht="15" hidden="false" customHeight="true" outlineLevel="0" collapsed="false">
      <c r="G45" s="6" t="s">
        <v>310</v>
      </c>
      <c r="H45" s="6" t="s">
        <v>11</v>
      </c>
      <c r="I45" s="6" t="s">
        <v>311</v>
      </c>
      <c r="J45" s="6" t="s">
        <v>309</v>
      </c>
    </row>
    <row r="47" customFormat="false" ht="15" hidden="false" customHeight="true" outlineLevel="0" collapsed="false">
      <c r="A47" s="0"/>
      <c r="B47" s="0"/>
      <c r="C47" s="0"/>
    </row>
    <row r="48" customFormat="false" ht="15" hidden="false" customHeight="true" outlineLevel="0" collapsed="false">
      <c r="A48" s="0"/>
      <c r="B48" s="0"/>
      <c r="C48" s="0"/>
    </row>
    <row r="49" customFormat="false" ht="15" hidden="false" customHeight="true" outlineLevel="0" collapsed="false">
      <c r="A49" s="0"/>
      <c r="B49" s="0"/>
      <c r="C49" s="0"/>
    </row>
    <row r="50" customFormat="false" ht="15" hidden="false" customHeight="true" outlineLevel="0" collapsed="false">
      <c r="A50" s="0"/>
      <c r="B50" s="0"/>
      <c r="C50" s="0"/>
    </row>
    <row r="51" customFormat="false" ht="15" hidden="false" customHeight="true" outlineLevel="0" collapsed="false">
      <c r="A51" s="0"/>
      <c r="B51" s="0"/>
      <c r="C51" s="0"/>
    </row>
    <row r="52" customFormat="false" ht="15" hidden="false" customHeight="true" outlineLevel="0" collapsed="false">
      <c r="A52" s="0"/>
      <c r="B52" s="0"/>
      <c r="C52" s="0"/>
    </row>
    <row r="53" customFormat="false" ht="15" hidden="false" customHeight="true" outlineLevel="0" collapsed="false">
      <c r="A53" s="0"/>
      <c r="B53" s="0"/>
      <c r="C53" s="0"/>
    </row>
    <row r="54" customFormat="false" ht="15" hidden="false" customHeight="true" outlineLevel="0" collapsed="false">
      <c r="A54" s="0"/>
      <c r="B54" s="0"/>
      <c r="C54" s="0"/>
    </row>
    <row r="55" customFormat="false" ht="15" hidden="false" customHeight="true" outlineLevel="0" collapsed="false">
      <c r="A55" s="0"/>
      <c r="B55" s="0"/>
      <c r="C55" s="0"/>
    </row>
    <row r="56" customFormat="false" ht="15" hidden="false" customHeight="true" outlineLevel="0" collapsed="false">
      <c r="A56" s="0"/>
      <c r="B56" s="0"/>
      <c r="C56" s="0"/>
    </row>
    <row r="57" customFormat="false" ht="15" hidden="false" customHeight="true" outlineLevel="0" collapsed="false">
      <c r="A57" s="0"/>
      <c r="B57" s="0"/>
      <c r="C57" s="0"/>
    </row>
    <row r="58" customFormat="false" ht="15" hidden="false" customHeight="true" outlineLevel="0" collapsed="false">
      <c r="A58" s="0"/>
      <c r="B58" s="0"/>
      <c r="C58" s="0"/>
    </row>
    <row r="59" customFormat="false" ht="15" hidden="false" customHeight="true" outlineLevel="0" collapsed="false">
      <c r="A59" s="0"/>
      <c r="B59" s="0"/>
      <c r="C59" s="0"/>
    </row>
    <row r="60" customFormat="false" ht="15" hidden="false" customHeight="true" outlineLevel="0" collapsed="false">
      <c r="A60" s="0"/>
      <c r="B60" s="0"/>
      <c r="C60" s="0"/>
    </row>
    <row r="61" customFormat="false" ht="15" hidden="false" customHeight="true" outlineLevel="0" collapsed="false">
      <c r="A61" s="0"/>
      <c r="B61" s="0"/>
      <c r="C61" s="0"/>
    </row>
    <row r="62" customFormat="false" ht="15" hidden="false" customHeight="true" outlineLevel="0" collapsed="false">
      <c r="A62" s="0"/>
      <c r="B62" s="0"/>
      <c r="C62" s="0"/>
    </row>
    <row r="63" customFormat="false" ht="15" hidden="false" customHeight="true" outlineLevel="0" collapsed="false">
      <c r="A63" s="0"/>
      <c r="B63" s="0"/>
      <c r="C63" s="0"/>
    </row>
    <row r="64" customFormat="false" ht="15" hidden="false" customHeight="true" outlineLevel="0" collapsed="false">
      <c r="A64" s="0"/>
      <c r="B64" s="0"/>
      <c r="C64" s="0"/>
    </row>
    <row r="65" customFormat="false" ht="15" hidden="false" customHeight="true" outlineLevel="0" collapsed="false">
      <c r="A65" s="0"/>
      <c r="B65" s="0"/>
      <c r="C65" s="0"/>
    </row>
    <row r="66" customFormat="false" ht="15" hidden="false" customHeight="true" outlineLevel="0" collapsed="false">
      <c r="A66" s="0"/>
      <c r="B66" s="0"/>
      <c r="C66" s="0"/>
    </row>
    <row r="67" customFormat="false" ht="15" hidden="false" customHeight="true" outlineLevel="0" collapsed="false">
      <c r="A67" s="0"/>
      <c r="B67" s="0"/>
      <c r="C67" s="0"/>
    </row>
    <row r="68" customFormat="false" ht="15" hidden="false" customHeight="true" outlineLevel="0" collapsed="false">
      <c r="A68" s="0"/>
      <c r="B68" s="0"/>
      <c r="C68" s="0"/>
    </row>
    <row r="69" customFormat="false" ht="15" hidden="false" customHeight="true" outlineLevel="0" collapsed="false">
      <c r="A69" s="0"/>
      <c r="B69" s="0"/>
      <c r="C69" s="0"/>
    </row>
    <row r="70" customFormat="false" ht="15" hidden="false" customHeight="true" outlineLevel="0" collapsed="false">
      <c r="A70" s="0"/>
      <c r="B70" s="0"/>
      <c r="C70" s="0"/>
    </row>
    <row r="71" customFormat="false" ht="15" hidden="false" customHeight="true" outlineLevel="0" collapsed="false">
      <c r="A71" s="0"/>
      <c r="B71" s="0"/>
      <c r="C71" s="0"/>
    </row>
  </sheetData>
  <mergeCells count="6">
    <mergeCell ref="G1:M1"/>
    <mergeCell ref="O1:AA1"/>
    <mergeCell ref="P5:AA5"/>
    <mergeCell ref="G11:J11"/>
    <mergeCell ref="O11:CA11"/>
    <mergeCell ref="P17:CA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LibreOffice/25.2.6.2$Windows_X86_64 LibreOffice_project/729c5bfe710f5eb71ed3bbde9e06a6065e9c6c5d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2025-10-27T20:50:11Z</dcterms:created>
  <dc:creator/>
  <dc:description/>
  <dc:language>pt-BR</dc:language>
  <cp:lastModifiedBy/>
  <dcterms:modified xsi:type="dcterms:W3CDTF">2025-10-30T01:04:37Z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