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/Desktop/4THSEM/ST/HOMEWORK 3/Fernandes_Elsy_1001602253/"/>
    </mc:Choice>
  </mc:AlternateContent>
  <xr:revisionPtr revIDLastSave="0" documentId="13_ncr:1_{5013345E-E68E-484A-BDD6-027188CFFCBB}" xr6:coauthVersionLast="45" xr6:coauthVersionMax="45" xr10:uidLastSave="{00000000-0000-0000-0000-000000000000}"/>
  <bookViews>
    <workbookView xWindow="220" yWindow="560" windowWidth="28580" windowHeight="16020" xr2:uid="{0A474932-E509-1F43-9DCD-69FD7582E77C}"/>
  </bookViews>
  <sheets>
    <sheet name="NAME" sheetId="6" r:id="rId1"/>
    <sheet name="Question1" sheetId="1" r:id="rId2"/>
    <sheet name="Question2" sheetId="2" r:id="rId3"/>
    <sheet name="Question3" sheetId="3" r:id="rId4"/>
    <sheet name="Question4" sheetId="4" r:id="rId5"/>
    <sheet name="Question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3" i="2" l="1"/>
  <c r="I72" i="2"/>
  <c r="I71" i="2"/>
  <c r="I70" i="2"/>
  <c r="I67" i="2"/>
  <c r="I66" i="2"/>
  <c r="I57" i="2"/>
  <c r="I68" i="2"/>
  <c r="I63" i="2"/>
  <c r="I62" i="2"/>
  <c r="I61" i="2"/>
  <c r="I60" i="2"/>
  <c r="I64" i="2"/>
  <c r="I59" i="2"/>
  <c r="I58" i="2"/>
  <c r="I56" i="2"/>
</calcChain>
</file>

<file path=xl/sharedStrings.xml><?xml version="1.0" encoding="utf-8"?>
<sst xmlns="http://schemas.openxmlformats.org/spreadsheetml/2006/main" count="438" uniqueCount="264">
  <si>
    <t>Battery Power &lt;0.1</t>
  </si>
  <si>
    <t>0.1&lt;=Battery Power&lt;=49.9</t>
  </si>
  <si>
    <t>50.0&lt;=Battery Power&lt;=75.0</t>
  </si>
  <si>
    <t>75.1&lt;=Battery Power&lt;=124.9</t>
  </si>
  <si>
    <t>125.0&lt;=Battery Power&lt;=250.0</t>
  </si>
  <si>
    <t>250.1&lt;=Battery Power&lt;=1000.0</t>
  </si>
  <si>
    <t>ACTIONS</t>
  </si>
  <si>
    <t>CONDITIONS</t>
  </si>
  <si>
    <t>SIREN</t>
  </si>
  <si>
    <t>BELL</t>
  </si>
  <si>
    <t>RED</t>
  </si>
  <si>
    <t>YELLOW</t>
  </si>
  <si>
    <t>GREEN</t>
  </si>
  <si>
    <t>Y</t>
  </si>
  <si>
    <t>1. ECP</t>
  </si>
  <si>
    <t>2. Decision Table</t>
  </si>
  <si>
    <t>3.CFG and Cyclomatic Complexity (Cyclomatic complexity of the graph is 6)</t>
  </si>
  <si>
    <t>4.TEST CASE</t>
  </si>
  <si>
    <t>Test Case Number</t>
  </si>
  <si>
    <t>Inputs</t>
  </si>
  <si>
    <t>Battery Power(Watts)</t>
  </si>
  <si>
    <t xml:space="preserve">red </t>
  </si>
  <si>
    <t>yellow</t>
  </si>
  <si>
    <t>green</t>
  </si>
  <si>
    <t xml:space="preserve">bell </t>
  </si>
  <si>
    <t>siren</t>
  </si>
  <si>
    <t>Expected Outputs</t>
  </si>
  <si>
    <t>Basis Path</t>
  </si>
  <si>
    <t>15-16-37</t>
  </si>
  <si>
    <t>15-18-19-37</t>
  </si>
  <si>
    <t>15-18-21-22-37</t>
  </si>
  <si>
    <t>15-18-21-24-25-37</t>
  </si>
  <si>
    <t>15-18-21-24-27-28-37</t>
  </si>
  <si>
    <t>15-18-21-24-27-30-37</t>
  </si>
  <si>
    <t>_</t>
  </si>
  <si>
    <t>6.  YES . TEST CASE SUPPORT THE DESCRIPTION</t>
  </si>
  <si>
    <t>RULE1</t>
  </si>
  <si>
    <t>RULE2</t>
  </si>
  <si>
    <t>RULE3</t>
  </si>
  <si>
    <t>RULE4</t>
  </si>
  <si>
    <t>RULE5</t>
  </si>
  <si>
    <t>RULE6</t>
  </si>
  <si>
    <t>premium</t>
  </si>
  <si>
    <t>5000.01&lt;=premium&lt;=10000.00</t>
  </si>
  <si>
    <t>2000.00&lt;=premium&lt;=5000.00</t>
  </si>
  <si>
    <t>1250.01&lt;=premium&lt;=1999.99</t>
  </si>
  <si>
    <t>350.00&lt;=premium&lt;=1250.00</t>
  </si>
  <si>
    <t>0.00&lt;=premium&lt;=349.99</t>
  </si>
  <si>
    <t>discount</t>
  </si>
  <si>
    <t>Test Case 
Number</t>
  </si>
  <si>
    <t>yearsMember</t>
  </si>
  <si>
    <t>policyHolder</t>
  </si>
  <si>
    <t>multiPolicies</t>
  </si>
  <si>
    <t>SafetyRating</t>
  </si>
  <si>
    <t>taxRate</t>
  </si>
  <si>
    <t>Expected Output</t>
  </si>
  <si>
    <t>primeStatus</t>
  </si>
  <si>
    <t>totalPremium</t>
  </si>
  <si>
    <t>MCDC stmt 26-34</t>
  </si>
  <si>
    <t>12-13-26-27-36</t>
  </si>
  <si>
    <t>12-15-16-26-27-36</t>
  </si>
  <si>
    <t>distance</t>
  </si>
  <si>
    <t>Distance</t>
  </si>
  <si>
    <t>0.0&lt;=distance&lt;=74.9</t>
  </si>
  <si>
    <t>75.0&lt;=distance&lt;=100.0</t>
  </si>
  <si>
    <t>100.1&lt;=distance&lt;=199.9</t>
  </si>
  <si>
    <t>cruiseRequested</t>
  </si>
  <si>
    <t>speed</t>
  </si>
  <si>
    <t>0.0&lt;=speed&lt;=40.0</t>
  </si>
  <si>
    <t>40.1&lt;=speed&lt;=65.0</t>
  </si>
  <si>
    <t>65.1&lt;=speed&lt;=100.0</t>
  </si>
  <si>
    <t>greenlight</t>
  </si>
  <si>
    <t>yellowlight</t>
  </si>
  <si>
    <t>redlight</t>
  </si>
  <si>
    <t>caution</t>
  </si>
  <si>
    <t>warning</t>
  </si>
  <si>
    <t>cruiseEngaged</t>
  </si>
  <si>
    <t>200.0&lt;=distance&lt;=1000.0</t>
  </si>
  <si>
    <t>distance&gt;=50</t>
  </si>
  <si>
    <t>All other cases</t>
  </si>
  <si>
    <t>Test Case</t>
  </si>
  <si>
    <t>redLight</t>
  </si>
  <si>
    <t>yellowLight</t>
  </si>
  <si>
    <t>greenLight</t>
  </si>
  <si>
    <t>MCDC stmt 22-26</t>
  </si>
  <si>
    <t>9-10-22-23-24-25-26-27</t>
  </si>
  <si>
    <t>9-12-13-22-23-24-25-26-27</t>
  </si>
  <si>
    <t>9-12-16-17-22-23-24-25-26-27</t>
  </si>
  <si>
    <t>9-12-16-19-22-23-24-25-26-27</t>
  </si>
  <si>
    <t>Speed</t>
  </si>
  <si>
    <t>150.0          500.0        49.9</t>
  </si>
  <si>
    <t>500.1             1,000.0</t>
  </si>
  <si>
    <t>Altitude</t>
  </si>
  <si>
    <t>0.0             1000.0</t>
  </si>
  <si>
    <t>2500.0              4999.9</t>
  </si>
  <si>
    <t xml:space="preserve">5000.0        10,000.0  </t>
  </si>
  <si>
    <t>Speed (MPH)
Altitude(Feet)</t>
  </si>
  <si>
    <t>Landing</t>
  </si>
  <si>
    <t>0.0&lt;=speed&lt;=149.9</t>
  </si>
  <si>
    <t>150.0&lt;=speed&lt;=500.0</t>
  </si>
  <si>
    <t>500.1&lt;=speed&lt;=1000.0</t>
  </si>
  <si>
    <t>0.0&lt;=Altitude&lt;=1000.0</t>
  </si>
  <si>
    <t>1001.0&lt;=Altitude&lt;=2499.9</t>
  </si>
  <si>
    <t>2500.0&lt;=Altitude&lt;=4999.9</t>
  </si>
  <si>
    <t>5000.0&lt;=Altitude&lt;=10000.0</t>
  </si>
  <si>
    <t>All Other Cases</t>
  </si>
  <si>
    <t>Action</t>
  </si>
  <si>
    <t>Nothing</t>
  </si>
  <si>
    <t>3.CFG and Cyclomatic Complexity (Cyclomatic complexity of the graph is 8 )</t>
  </si>
  <si>
    <t>Landind</t>
  </si>
  <si>
    <t>Speed(mph)</t>
  </si>
  <si>
    <t>Altitude(feet)</t>
  </si>
  <si>
    <t>Exp Output</t>
  </si>
  <si>
    <t>Return</t>
  </si>
  <si>
    <t>MCDC</t>
  </si>
  <si>
    <t>10-11-12-13-14-22</t>
  </si>
  <si>
    <t>10_21-22</t>
  </si>
  <si>
    <t>10-11-16-17-18-19-22</t>
  </si>
  <si>
    <t>10-11-12-22</t>
  </si>
  <si>
    <t>10-11-16-22</t>
  </si>
  <si>
    <t>10-11-12-13-22</t>
  </si>
  <si>
    <t>10-11-16-17-22</t>
  </si>
  <si>
    <t>10-11-16-17-18-22</t>
  </si>
  <si>
    <t>Statement 10 to 14 (MCDC TEST Multiple condition single decision)</t>
  </si>
  <si>
    <t>altitude</t>
  </si>
  <si>
    <t>Test Case #</t>
  </si>
  <si>
    <t>Test Case 1</t>
  </si>
  <si>
    <t>Test Case 4</t>
  </si>
  <si>
    <t>Test Case 3</t>
  </si>
  <si>
    <t>Test Case 7</t>
  </si>
  <si>
    <t>Test Case 8</t>
  </si>
  <si>
    <t>9-12-16-19-22-27</t>
  </si>
  <si>
    <t>9-12-16-19-22-23-27</t>
  </si>
  <si>
    <t>9-12-16-19-22-23-24-27</t>
  </si>
  <si>
    <t>9-12-16-19-22-23-24-25-27</t>
  </si>
  <si>
    <t>12-15-18-19-26-27-36</t>
  </si>
  <si>
    <t>12-15-18-21-22-26-27-36</t>
  </si>
  <si>
    <t>12-15-18-21-24-26-27-36</t>
  </si>
  <si>
    <t>12-15-18-21-24-26-29-30-36</t>
  </si>
  <si>
    <t>12-15-18-21-24-26-29-32-33-34-36</t>
  </si>
  <si>
    <t>12-15-18-21-24-26-29-32-33-36</t>
  </si>
  <si>
    <t>12-15-18-21-24-26-29-32-36</t>
  </si>
  <si>
    <t>Statement 22 to 26 (MCDC TEST Multiple condition single decision)</t>
  </si>
  <si>
    <t>distance(for extra block)</t>
  </si>
  <si>
    <t>0.0                   49.9</t>
  </si>
  <si>
    <t>50.0                           1000.0</t>
  </si>
  <si>
    <t>test case #</t>
  </si>
  <si>
    <t>distance&gt;=50.0&amp;&amp;speed&gt;40.0 &amp;&amp; speed&lt;=65.0</t>
  </si>
  <si>
    <t>TTT</t>
  </si>
  <si>
    <t>FTT</t>
  </si>
  <si>
    <t>TFT</t>
  </si>
  <si>
    <t>TTF</t>
  </si>
  <si>
    <t>Battery Power (watts)</t>
  </si>
  <si>
    <r>
      <t>5</t>
    </r>
    <r>
      <rPr>
        <b/>
        <sz val="16"/>
        <color rgb="FF3F3F76"/>
        <rFont val="Calibri"/>
        <family val="2"/>
        <scheme val="minor"/>
      </rPr>
      <t>. Code coverage achieved is full decision coverage (statement coverage) and full Boundary value coverage(BV) and extreme range value analysis</t>
    </r>
  </si>
  <si>
    <t>Premium</t>
  </si>
  <si>
    <t>3.CFG and Cyclomatic Complexity (Cyclomatic complexity of the graph is 9)</t>
  </si>
  <si>
    <t>0.0                 149.9</t>
  </si>
  <si>
    <t>EngageRetro</t>
  </si>
  <si>
    <t>DepolyPods</t>
  </si>
  <si>
    <t>DisengageRetro</t>
  </si>
  <si>
    <t>1000.1         2499.9        49.9</t>
  </si>
  <si>
    <t>DeployRetro</t>
  </si>
  <si>
    <t>( speed&gt;500.0 &amp;&amp; altitude&gt;=2500.0 &amp;&amp; altitude &lt;5000.0)</t>
  </si>
  <si>
    <t>( speed&lt;=500.0 &amp;&amp; altitude &gt;1000.0 &amp;&amp; altitude&lt;2500.0)</t>
  </si>
  <si>
    <t>Test Case 5</t>
  </si>
  <si>
    <t>extreme range speed</t>
  </si>
  <si>
    <t>extreme range altitude</t>
  </si>
  <si>
    <t>MCDC TTF</t>
  </si>
  <si>
    <t>Test Case 9</t>
  </si>
  <si>
    <t>MCDC FTT</t>
  </si>
  <si>
    <t>STMT 14 MCDC</t>
  </si>
  <si>
    <t>Test Case 6</t>
  </si>
  <si>
    <t>STMT 19 MCDC</t>
  </si>
  <si>
    <t>test case 9</t>
  </si>
  <si>
    <t>test case 10</t>
  </si>
  <si>
    <t>test case 11</t>
  </si>
  <si>
    <t>test case 12</t>
  </si>
  <si>
    <t>MCDC TTT</t>
  </si>
  <si>
    <t>MCDC TFT</t>
  </si>
  <si>
    <t>Extreme range speed</t>
  </si>
  <si>
    <t>3.CFG and Cyclomatic Complexity (Cyclomatic complexity of the graph is 8)</t>
  </si>
  <si>
    <t>~6.00              ~4.01</t>
  </si>
  <si>
    <t>~4.00.             ~2.01</t>
  </si>
  <si>
    <t>4.00                     8.00</t>
  </si>
  <si>
    <t>2. GRAPH</t>
  </si>
  <si>
    <t>Exp Out</t>
  </si>
  <si>
    <t>X</t>
  </si>
  <si>
    <t>Basis Path Tested</t>
  </si>
  <si>
    <t>7-10-11-20</t>
  </si>
  <si>
    <t>7_8_20</t>
  </si>
  <si>
    <t>7-10-13-14-20</t>
  </si>
  <si>
    <t>7-10-13-16-17-20</t>
  </si>
  <si>
    <t>7-10-13-16-19-20</t>
  </si>
  <si>
    <t>extreme range low</t>
  </si>
  <si>
    <t>extreme range high</t>
  </si>
  <si>
    <t>2.00                             3.99</t>
  </si>
  <si>
    <t>~2.00                    1.99</t>
  </si>
  <si>
    <t>linear1 mid point</t>
  </si>
  <si>
    <t>linear2 mid point</t>
  </si>
  <si>
    <t>parabola mid</t>
  </si>
  <si>
    <t>parabola either side</t>
  </si>
  <si>
    <t>3.CFG and Cyclomatic Complexity (Cyclomatic complexity of the graph is 5)</t>
  </si>
  <si>
    <t>a</t>
  </si>
  <si>
    <t>b</t>
  </si>
  <si>
    <t>c</t>
  </si>
  <si>
    <t>safetyRating</t>
  </si>
  <si>
    <t>d</t>
  </si>
  <si>
    <t>(a + b+ cd)</t>
  </si>
  <si>
    <t>COI a</t>
  </si>
  <si>
    <t>COI b</t>
  </si>
  <si>
    <t>COI c</t>
  </si>
  <si>
    <t>COI d</t>
  </si>
  <si>
    <t>XFFF</t>
  </si>
  <si>
    <t>XFTF</t>
  </si>
  <si>
    <t>XFFT</t>
  </si>
  <si>
    <t>FXFF</t>
  </si>
  <si>
    <t>FXTF</t>
  </si>
  <si>
    <t>FXFT</t>
  </si>
  <si>
    <t>FFXT</t>
  </si>
  <si>
    <t>FFTX</t>
  </si>
  <si>
    <t>FFFT,FFTT</t>
  </si>
  <si>
    <t>FFTT,FFTF</t>
  </si>
  <si>
    <t>COI</t>
  </si>
  <si>
    <t>FFFT</t>
  </si>
  <si>
    <t>FFTT</t>
  </si>
  <si>
    <t>FFTF</t>
  </si>
  <si>
    <t>TFTF</t>
  </si>
  <si>
    <t>FTTF</t>
  </si>
  <si>
    <t>Test case #</t>
  </si>
  <si>
    <t>1,2,3,4,9</t>
  </si>
  <si>
    <t>MCDC TFTF</t>
  </si>
  <si>
    <t>MCDC FTTF</t>
  </si>
  <si>
    <t>MCDC FFTT</t>
  </si>
  <si>
    <t>MCDC FFTF</t>
  </si>
  <si>
    <t>MCDC FFFT</t>
  </si>
  <si>
    <t xml:space="preserve">extreme range </t>
  </si>
  <si>
    <r>
      <rPr>
        <sz val="16"/>
        <color rgb="FF00B050"/>
        <rFont val="Calibri (Body)"/>
      </rPr>
      <t xml:space="preserve">100.1   </t>
    </r>
    <r>
      <rPr>
        <sz val="16"/>
        <color rgb="FFC00000"/>
        <rFont val="Calibri"/>
        <family val="2"/>
        <scheme val="minor"/>
      </rPr>
      <t xml:space="preserve">                         199.9</t>
    </r>
  </si>
  <si>
    <r>
      <rPr>
        <b/>
        <sz val="16"/>
        <color rgb="FF00B050"/>
        <rFont val="Calibri (Body)"/>
      </rPr>
      <t xml:space="preserve">75.0     </t>
    </r>
    <r>
      <rPr>
        <sz val="16"/>
        <color rgb="FFC00000"/>
        <rFont val="Calibri"/>
        <family val="2"/>
        <scheme val="minor"/>
      </rPr>
      <t xml:space="preserve">                            100.0</t>
    </r>
  </si>
  <si>
    <r>
      <rPr>
        <b/>
        <sz val="16"/>
        <color rgb="FF00B050"/>
        <rFont val="Calibri (Body)"/>
      </rPr>
      <t xml:space="preserve">40.1   </t>
    </r>
    <r>
      <rPr>
        <b/>
        <sz val="16"/>
        <color rgb="FFC00000"/>
        <rFont val="Calibri"/>
        <family val="2"/>
        <scheme val="minor"/>
      </rPr>
      <t xml:space="preserve">   </t>
    </r>
    <r>
      <rPr>
        <sz val="16"/>
        <color rgb="FFC00000"/>
        <rFont val="Calibri"/>
        <family val="2"/>
        <scheme val="minor"/>
      </rPr>
      <t xml:space="preserve">                           </t>
    </r>
    <r>
      <rPr>
        <b/>
        <sz val="16"/>
        <color rgb="FF00B050"/>
        <rFont val="Calibri (Body)"/>
      </rPr>
      <t xml:space="preserve"> 65.0</t>
    </r>
    <r>
      <rPr>
        <sz val="16"/>
        <color rgb="FFC00000"/>
        <rFont val="Calibri"/>
        <family val="2"/>
        <scheme val="minor"/>
      </rPr>
      <t xml:space="preserve">         </t>
    </r>
  </si>
  <si>
    <r>
      <rPr>
        <b/>
        <sz val="16"/>
        <color rgb="FF00B050"/>
        <rFont val="Calibri (Body)"/>
      </rPr>
      <t xml:space="preserve">0.0.  </t>
    </r>
    <r>
      <rPr>
        <sz val="16"/>
        <color rgb="FFC00000"/>
        <rFont val="Calibri"/>
        <family val="2"/>
        <scheme val="minor"/>
      </rPr>
      <t xml:space="preserve">              </t>
    </r>
    <r>
      <rPr>
        <b/>
        <sz val="16"/>
        <color rgb="FF00B050"/>
        <rFont val="Calibri (Body)"/>
      </rPr>
      <t>74.9</t>
    </r>
  </si>
  <si>
    <r>
      <rPr>
        <b/>
        <sz val="16"/>
        <color rgb="FF00B050"/>
        <rFont val="Calibri (Body)"/>
      </rPr>
      <t>0.0</t>
    </r>
    <r>
      <rPr>
        <sz val="16"/>
        <color rgb="FFC00000"/>
        <rFont val="Calibri"/>
        <family val="2"/>
        <scheme val="minor"/>
      </rPr>
      <t xml:space="preserve">                   40.0</t>
    </r>
  </si>
  <si>
    <r>
      <t xml:space="preserve">65.1                 </t>
    </r>
    <r>
      <rPr>
        <b/>
        <sz val="16"/>
        <color rgb="FF00B050"/>
        <rFont val="Calibri (Body)"/>
      </rPr>
      <t>100.0</t>
    </r>
  </si>
  <si>
    <r>
      <rPr>
        <sz val="16"/>
        <color rgb="FF00B050"/>
        <rFont val="Calibri (Body)"/>
      </rPr>
      <t xml:space="preserve">5000.01    </t>
    </r>
    <r>
      <rPr>
        <sz val="16"/>
        <color theme="5" tint="-0.499984740745262"/>
        <rFont val="Calibri"/>
        <family val="2"/>
        <scheme val="minor"/>
      </rPr>
      <t xml:space="preserve">          10,000.00</t>
    </r>
  </si>
  <si>
    <r>
      <rPr>
        <sz val="16"/>
        <color rgb="FF00B050"/>
        <rFont val="Calibri (Body)"/>
      </rPr>
      <t xml:space="preserve">2000.00  </t>
    </r>
    <r>
      <rPr>
        <sz val="16"/>
        <color theme="5" tint="-0.499984740745262"/>
        <rFont val="Calibri"/>
        <family val="2"/>
        <scheme val="minor"/>
      </rPr>
      <t xml:space="preserve">             5000.00</t>
    </r>
  </si>
  <si>
    <r>
      <rPr>
        <sz val="16"/>
        <color rgb="FF00B050"/>
        <rFont val="Calibri (Body)"/>
      </rPr>
      <t xml:space="preserve">1250.01 </t>
    </r>
    <r>
      <rPr>
        <sz val="16"/>
        <color theme="5" tint="-0.499984740745262"/>
        <rFont val="Calibri"/>
        <family val="2"/>
        <scheme val="minor"/>
      </rPr>
      <t xml:space="preserve">         1999.99</t>
    </r>
  </si>
  <si>
    <r>
      <rPr>
        <sz val="16"/>
        <color rgb="FF00B050"/>
        <rFont val="Calibri (Body)"/>
      </rPr>
      <t xml:space="preserve">350.00 </t>
    </r>
    <r>
      <rPr>
        <sz val="16"/>
        <color theme="5" tint="-0.499984740745262"/>
        <rFont val="Calibri"/>
        <family val="2"/>
        <scheme val="minor"/>
      </rPr>
      <t xml:space="preserve">               1250.00</t>
    </r>
  </si>
  <si>
    <r>
      <t xml:space="preserve">0.00           </t>
    </r>
    <r>
      <rPr>
        <sz val="16"/>
        <color rgb="FF00B050"/>
        <rFont val="Calibri (Body)"/>
      </rPr>
      <t xml:space="preserve"> 349.99</t>
    </r>
  </si>
  <si>
    <t>Untested BV</t>
  </si>
  <si>
    <t>Premium extreme range</t>
  </si>
  <si>
    <t>yearsmemnber extreme range</t>
  </si>
  <si>
    <t>safetyrating extreme range</t>
  </si>
  <si>
    <r>
      <t xml:space="preserve">0.1                       </t>
    </r>
    <r>
      <rPr>
        <sz val="16"/>
        <color rgb="FF00B050"/>
        <rFont val="Calibri (Body)"/>
      </rPr>
      <t xml:space="preserve"> 49.9</t>
    </r>
  </si>
  <si>
    <r>
      <t xml:space="preserve">50.0                  </t>
    </r>
    <r>
      <rPr>
        <sz val="16"/>
        <color rgb="FF00B050"/>
        <rFont val="Calibri (Body)"/>
      </rPr>
      <t>75.0</t>
    </r>
  </si>
  <si>
    <r>
      <rPr>
        <sz val="16"/>
        <color rgb="FF00B050"/>
        <rFont val="Calibri (Body)"/>
      </rPr>
      <t xml:space="preserve">250.1  </t>
    </r>
    <r>
      <rPr>
        <sz val="16"/>
        <color theme="5" tint="-0.499984740745262"/>
        <rFont val="Calibri"/>
        <family val="2"/>
        <scheme val="minor"/>
      </rPr>
      <t xml:space="preserve">     1000.0</t>
    </r>
  </si>
  <si>
    <r>
      <t xml:space="preserve">75.1     </t>
    </r>
    <r>
      <rPr>
        <sz val="16"/>
        <color rgb="FF00B050"/>
        <rFont val="Calibri (Body)"/>
      </rPr>
      <t xml:space="preserve">  124.9</t>
    </r>
  </si>
  <si>
    <r>
      <rPr>
        <sz val="16"/>
        <color theme="5" tint="-0.499984740745262"/>
        <rFont val="Calibri (Body)"/>
      </rPr>
      <t>125.0</t>
    </r>
    <r>
      <rPr>
        <sz val="16"/>
        <color rgb="FF00B050"/>
        <rFont val="Calibri (Body)"/>
      </rPr>
      <t xml:space="preserve"> </t>
    </r>
    <r>
      <rPr>
        <sz val="16"/>
        <color theme="5" tint="-0.499984740745262"/>
        <rFont val="Calibri"/>
        <family val="2"/>
        <scheme val="minor"/>
      </rPr>
      <t xml:space="preserve">    </t>
    </r>
    <r>
      <rPr>
        <sz val="16"/>
        <color rgb="FF00B050"/>
        <rFont val="Calibri (Body)"/>
      </rPr>
      <t xml:space="preserve">    250.0</t>
    </r>
  </si>
  <si>
    <t xml:space="preserve">(EXTRA DECISION TABLE- WHEN I CONSIDERED 22-26(OPTIONAL)) </t>
  </si>
  <si>
    <r>
      <rPr>
        <b/>
        <sz val="16"/>
        <color rgb="FF92D050"/>
        <rFont val="Calibri (Body)"/>
      </rPr>
      <t xml:space="preserve">200.0   </t>
    </r>
    <r>
      <rPr>
        <b/>
        <sz val="16"/>
        <color rgb="FF92D050"/>
        <rFont val="Calibri"/>
        <family val="2"/>
        <scheme val="minor"/>
      </rPr>
      <t xml:space="preserve"> </t>
    </r>
    <r>
      <rPr>
        <sz val="16"/>
        <color rgb="FF92D050"/>
        <rFont val="Calibri"/>
        <family val="2"/>
        <scheme val="minor"/>
      </rPr>
      <t xml:space="preserve">       </t>
    </r>
    <r>
      <rPr>
        <b/>
        <sz val="16"/>
        <color rgb="FF92D050"/>
        <rFont val="Calibri (Body)"/>
      </rPr>
      <t>1000.0</t>
    </r>
  </si>
  <si>
    <t xml:space="preserve">Extreme range distance	</t>
  </si>
  <si>
    <t xml:space="preserve">Extreme range speed	</t>
  </si>
  <si>
    <t xml:space="preserve">Missing BV values	</t>
  </si>
  <si>
    <t>Missing BV values for speed</t>
  </si>
  <si>
    <t>NAME :ELSY FERNANDES</t>
  </si>
  <si>
    <t>ID:1001602253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</si>
</sst>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25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5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C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rgb="FF00B050"/>
      <name val="Calibri (Body)"/>
    </font>
    <font>
      <sz val="16"/>
      <color rgb="FF00B050"/>
      <name val="Calibri (Body)"/>
    </font>
    <font>
      <sz val="16"/>
      <color rgb="FF00B050"/>
      <name val="Calibri"/>
      <family val="2"/>
      <scheme val="minor"/>
    </font>
    <font>
      <sz val="16"/>
      <color theme="5" tint="-0.499984740745262"/>
      <name val="Calibri (Body)"/>
    </font>
    <font>
      <sz val="16"/>
      <color theme="5"/>
      <name val="Calibri"/>
      <family val="2"/>
      <scheme val="minor"/>
    </font>
    <font>
      <sz val="16"/>
      <color rgb="FF92D050"/>
      <name val="Calibri"/>
      <family val="2"/>
      <scheme val="minor"/>
    </font>
    <font>
      <b/>
      <sz val="16"/>
      <color rgb="FF92D050"/>
      <name val="Calibri (Body)"/>
    </font>
    <font>
      <b/>
      <sz val="16"/>
      <color rgb="FF92D050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203">
    <xf numFmtId="0" fontId="0" fillId="0" borderId="0" xfId="0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0" xfId="0" applyNumberForma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2" fontId="0" fillId="0" borderId="0" xfId="0" applyNumberFormat="1" applyFill="1" applyBorder="1"/>
    <xf numFmtId="0" fontId="0" fillId="0" borderId="2" xfId="0" applyBorder="1"/>
    <xf numFmtId="0" fontId="5" fillId="0" borderId="0" xfId="0" applyFont="1"/>
    <xf numFmtId="164" fontId="6" fillId="0" borderId="20" xfId="0" applyNumberFormat="1" applyFont="1" applyBorder="1"/>
    <xf numFmtId="164" fontId="6" fillId="0" borderId="21" xfId="0" applyNumberFormat="1" applyFont="1" applyBorder="1"/>
    <xf numFmtId="164" fontId="6" fillId="0" borderId="22" xfId="0" applyNumberFormat="1" applyFont="1" applyBorder="1" applyAlignment="1">
      <alignment horizontal="left"/>
    </xf>
    <xf numFmtId="164" fontId="6" fillId="0" borderId="0" xfId="0" applyNumberFormat="1" applyFont="1" applyBorder="1"/>
    <xf numFmtId="164" fontId="6" fillId="0" borderId="0" xfId="0" applyNumberFormat="1" applyFont="1" applyBorder="1" applyAlignment="1">
      <alignment horizontal="left"/>
    </xf>
    <xf numFmtId="164" fontId="5" fillId="0" borderId="0" xfId="0" applyNumberFormat="1" applyFont="1"/>
    <xf numFmtId="164" fontId="6" fillId="0" borderId="12" xfId="0" applyNumberFormat="1" applyFont="1" applyBorder="1"/>
    <xf numFmtId="164" fontId="6" fillId="0" borderId="13" xfId="0" applyNumberFormat="1" applyFont="1" applyBorder="1"/>
    <xf numFmtId="164" fontId="6" fillId="0" borderId="13" xfId="0" applyNumberFormat="1" applyFont="1" applyBorder="1" applyAlignment="1">
      <alignment horizontal="left"/>
    </xf>
    <xf numFmtId="164" fontId="6" fillId="0" borderId="14" xfId="0" applyNumberFormat="1" applyFont="1" applyBorder="1"/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/>
    <xf numFmtId="0" fontId="5" fillId="0" borderId="3" xfId="0" applyFont="1" applyBorder="1"/>
    <xf numFmtId="0" fontId="9" fillId="0" borderId="0" xfId="1" applyFont="1"/>
    <xf numFmtId="0" fontId="5" fillId="0" borderId="0" xfId="0" applyFont="1" applyBorder="1"/>
    <xf numFmtId="0" fontId="5" fillId="0" borderId="8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/>
    <xf numFmtId="0" fontId="5" fillId="0" borderId="5" xfId="0" applyFont="1" applyBorder="1"/>
    <xf numFmtId="164" fontId="5" fillId="0" borderId="0" xfId="0" applyNumberFormat="1" applyFont="1" applyBorder="1"/>
    <xf numFmtId="2" fontId="5" fillId="0" borderId="0" xfId="0" applyNumberFormat="1" applyFont="1" applyBorder="1" applyAlignment="1">
      <alignment horizontal="left"/>
    </xf>
    <xf numFmtId="0" fontId="5" fillId="0" borderId="7" xfId="0" applyFont="1" applyBorder="1"/>
    <xf numFmtId="0" fontId="5" fillId="0" borderId="9" xfId="0" applyFont="1" applyBorder="1"/>
    <xf numFmtId="0" fontId="5" fillId="0" borderId="0" xfId="0" applyFont="1" applyAlignment="1">
      <alignment horizontal="center"/>
    </xf>
    <xf numFmtId="164" fontId="6" fillId="0" borderId="2" xfId="0" applyNumberFormat="1" applyFont="1" applyBorder="1"/>
    <xf numFmtId="164" fontId="6" fillId="0" borderId="2" xfId="0" applyNumberFormat="1" applyFont="1" applyBorder="1" applyAlignment="1">
      <alignment horizontal="left"/>
    </xf>
    <xf numFmtId="0" fontId="4" fillId="2" borderId="1" xfId="2" applyFont="1" applyAlignment="1">
      <alignment horizontal="left" vertical="center"/>
    </xf>
    <xf numFmtId="0" fontId="3" fillId="2" borderId="1" xfId="2" applyFont="1"/>
    <xf numFmtId="0" fontId="7" fillId="0" borderId="12" xfId="0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4" xfId="0" applyFont="1" applyBorder="1" applyAlignment="1">
      <alignment horizontal="center" vertical="center"/>
    </xf>
    <xf numFmtId="164" fontId="5" fillId="0" borderId="5" xfId="0" applyNumberFormat="1" applyFont="1" applyBorder="1"/>
    <xf numFmtId="0" fontId="5" fillId="0" borderId="7" xfId="0" applyFont="1" applyBorder="1" applyAlignment="1">
      <alignment horizontal="center" vertical="center"/>
    </xf>
    <xf numFmtId="164" fontId="5" fillId="0" borderId="0" xfId="0" applyNumberFormat="1" applyFont="1" applyFill="1" applyBorder="1"/>
    <xf numFmtId="2" fontId="5" fillId="0" borderId="0" xfId="0" applyNumberFormat="1" applyFont="1" applyBorder="1"/>
    <xf numFmtId="0" fontId="11" fillId="0" borderId="0" xfId="0" applyFont="1" applyBorder="1"/>
    <xf numFmtId="0" fontId="11" fillId="0" borderId="0" xfId="0" applyFont="1" applyFill="1" applyBorder="1"/>
    <xf numFmtId="0" fontId="5" fillId="0" borderId="7" xfId="0" applyFont="1" applyBorder="1" applyAlignment="1"/>
    <xf numFmtId="0" fontId="5" fillId="0" borderId="0" xfId="0" applyFont="1" applyBorder="1" applyAlignment="1"/>
    <xf numFmtId="165" fontId="6" fillId="0" borderId="2" xfId="0" applyNumberFormat="1" applyFont="1" applyBorder="1"/>
    <xf numFmtId="165" fontId="6" fillId="0" borderId="2" xfId="0" applyNumberFormat="1" applyFont="1" applyBorder="1" applyAlignment="1">
      <alignment horizontal="left" vertical="center"/>
    </xf>
    <xf numFmtId="165" fontId="6" fillId="0" borderId="2" xfId="0" applyNumberFormat="1" applyFont="1" applyBorder="1" applyAlignment="1">
      <alignment horizontal="left"/>
    </xf>
    <xf numFmtId="165" fontId="5" fillId="0" borderId="0" xfId="0" applyNumberFormat="1" applyFont="1"/>
    <xf numFmtId="2" fontId="5" fillId="0" borderId="8" xfId="0" applyNumberFormat="1" applyFont="1" applyBorder="1"/>
    <xf numFmtId="2" fontId="5" fillId="0" borderId="0" xfId="0" applyNumberFormat="1" applyFont="1"/>
    <xf numFmtId="0" fontId="5" fillId="0" borderId="25" xfId="0" applyFont="1" applyBorder="1"/>
    <xf numFmtId="0" fontId="5" fillId="0" borderId="25" xfId="0" applyFont="1" applyFill="1" applyBorder="1"/>
    <xf numFmtId="2" fontId="5" fillId="0" borderId="0" xfId="0" applyNumberFormat="1" applyFont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 vertical="center"/>
    </xf>
    <xf numFmtId="164" fontId="13" fillId="0" borderId="0" xfId="0" applyNumberFormat="1" applyFont="1" applyBorder="1"/>
    <xf numFmtId="164" fontId="11" fillId="0" borderId="12" xfId="0" applyNumberFormat="1" applyFont="1" applyBorder="1"/>
    <xf numFmtId="164" fontId="11" fillId="0" borderId="13" xfId="0" applyNumberFormat="1" applyFont="1" applyBorder="1" applyAlignment="1">
      <alignment horizontal="left"/>
    </xf>
    <xf numFmtId="164" fontId="11" fillId="0" borderId="14" xfId="0" applyNumberFormat="1" applyFont="1" applyBorder="1" applyAlignment="1">
      <alignment horizontal="left"/>
    </xf>
    <xf numFmtId="164" fontId="11" fillId="0" borderId="20" xfId="0" applyNumberFormat="1" applyFont="1" applyBorder="1"/>
    <xf numFmtId="164" fontId="11" fillId="0" borderId="21" xfId="0" applyNumberFormat="1" applyFont="1" applyBorder="1"/>
    <xf numFmtId="164" fontId="11" fillId="0" borderId="22" xfId="0" applyNumberFormat="1" applyFont="1" applyBorder="1" applyAlignment="1">
      <alignment horizontal="left"/>
    </xf>
    <xf numFmtId="0" fontId="5" fillId="0" borderId="10" xfId="0" applyFont="1" applyBorder="1" applyAlignment="1">
      <alignment vertical="center"/>
    </xf>
    <xf numFmtId="0" fontId="5" fillId="0" borderId="2" xfId="0" applyFont="1" applyBorder="1"/>
    <xf numFmtId="0" fontId="5" fillId="0" borderId="6" xfId="0" applyFont="1" applyBorder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/>
    <xf numFmtId="14" fontId="0" fillId="0" borderId="8" xfId="0" applyNumberFormat="1" applyBorder="1"/>
    <xf numFmtId="0" fontId="5" fillId="0" borderId="13" xfId="0" applyFont="1" applyBorder="1"/>
    <xf numFmtId="0" fontId="5" fillId="0" borderId="14" xfId="0" applyFont="1" applyBorder="1"/>
    <xf numFmtId="0" fontId="17" fillId="0" borderId="0" xfId="0" applyFont="1"/>
    <xf numFmtId="0" fontId="0" fillId="0" borderId="0" xfId="0" applyFont="1"/>
    <xf numFmtId="164" fontId="17" fillId="0" borderId="2" xfId="0" applyNumberFormat="1" applyFont="1" applyBorder="1"/>
    <xf numFmtId="164" fontId="20" fillId="0" borderId="13" xfId="0" applyNumberFormat="1" applyFont="1" applyBorder="1" applyAlignment="1">
      <alignment horizontal="left"/>
    </xf>
    <xf numFmtId="164" fontId="5" fillId="0" borderId="0" xfId="0" applyNumberFormat="1" applyFont="1" applyBorder="1" applyAlignment="1"/>
    <xf numFmtId="0" fontId="3" fillId="2" borderId="15" xfId="2" applyFont="1" applyBorder="1" applyAlignment="1">
      <alignment vertical="center"/>
    </xf>
    <xf numFmtId="0" fontId="3" fillId="2" borderId="16" xfId="2" applyFont="1" applyBorder="1" applyAlignment="1">
      <alignment vertical="center"/>
    </xf>
    <xf numFmtId="0" fontId="3" fillId="2" borderId="1" xfId="2" applyFont="1" applyAlignment="1">
      <alignment vertical="center"/>
    </xf>
    <xf numFmtId="0" fontId="7" fillId="2" borderId="15" xfId="2" applyFont="1" applyBorder="1"/>
    <xf numFmtId="0" fontId="7" fillId="2" borderId="16" xfId="2" applyFont="1" applyBorder="1"/>
    <xf numFmtId="0" fontId="7" fillId="2" borderId="1" xfId="2" applyFont="1"/>
    <xf numFmtId="0" fontId="5" fillId="0" borderId="8" xfId="0" applyFont="1" applyFill="1" applyBorder="1" applyAlignment="1">
      <alignment horizontal="left" vertical="top"/>
    </xf>
    <xf numFmtId="0" fontId="5" fillId="0" borderId="8" xfId="0" applyFont="1" applyFill="1" applyBorder="1"/>
    <xf numFmtId="0" fontId="8" fillId="0" borderId="12" xfId="1" applyFont="1" applyBorder="1" applyAlignment="1">
      <alignment vertical="center"/>
    </xf>
    <xf numFmtId="0" fontId="8" fillId="0" borderId="13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4" fillId="2" borderId="1" xfId="2" applyFont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4" fillId="2" borderId="15" xfId="2" applyFont="1" applyBorder="1" applyAlignment="1">
      <alignment vertical="center"/>
    </xf>
    <xf numFmtId="0" fontId="4" fillId="2" borderId="16" xfId="2" applyFont="1" applyBorder="1" applyAlignment="1">
      <alignment vertical="center"/>
    </xf>
    <xf numFmtId="0" fontId="4" fillId="2" borderId="17" xfId="2" applyFont="1" applyBorder="1" applyAlignment="1">
      <alignment vertical="center"/>
    </xf>
    <xf numFmtId="0" fontId="4" fillId="2" borderId="1" xfId="2" applyFont="1" applyAlignment="1">
      <alignment vertical="center"/>
    </xf>
    <xf numFmtId="0" fontId="4" fillId="2" borderId="15" xfId="2" applyFont="1" applyBorder="1"/>
    <xf numFmtId="0" fontId="5" fillId="0" borderId="4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Border="1"/>
    <xf numFmtId="0" fontId="5" fillId="0" borderId="8" xfId="0" applyFont="1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2" fontId="5" fillId="0" borderId="4" xfId="0" applyNumberFormat="1" applyFont="1" applyBorder="1"/>
    <xf numFmtId="2" fontId="5" fillId="0" borderId="5" xfId="0" applyNumberFormat="1" applyFont="1" applyBorder="1"/>
    <xf numFmtId="0" fontId="4" fillId="2" borderId="15" xfId="2" applyFont="1" applyBorder="1" applyAlignment="1">
      <alignment horizontal="left" vertical="center"/>
    </xf>
    <xf numFmtId="0" fontId="4" fillId="2" borderId="16" xfId="2" applyFont="1" applyBorder="1" applyAlignment="1">
      <alignment horizontal="left" vertical="center"/>
    </xf>
    <xf numFmtId="0" fontId="4" fillId="2" borderId="17" xfId="2" applyFont="1" applyBorder="1" applyAlignment="1">
      <alignment horizontal="left" vertical="center"/>
    </xf>
    <xf numFmtId="0" fontId="4" fillId="2" borderId="1" xfId="2" applyFont="1" applyAlignment="1">
      <alignment horizontal="left" vertical="center"/>
    </xf>
    <xf numFmtId="0" fontId="5" fillId="0" borderId="4" xfId="0" applyFont="1" applyBorder="1"/>
    <xf numFmtId="0" fontId="5" fillId="0" borderId="5" xfId="0" applyFont="1" applyBorder="1"/>
    <xf numFmtId="0" fontId="5" fillId="0" borderId="9" xfId="0" applyFont="1" applyBorder="1"/>
    <xf numFmtId="0" fontId="5" fillId="0" borderId="10" xfId="0" applyFont="1" applyBorder="1"/>
    <xf numFmtId="0" fontId="12" fillId="3" borderId="31" xfId="2" applyFont="1" applyFill="1" applyBorder="1" applyAlignment="1">
      <alignment horizontal="left"/>
    </xf>
    <xf numFmtId="0" fontId="12" fillId="3" borderId="32" xfId="2" applyFont="1" applyFill="1" applyBorder="1" applyAlignment="1">
      <alignment horizontal="left"/>
    </xf>
    <xf numFmtId="0" fontId="12" fillId="3" borderId="33" xfId="2" applyFont="1" applyFill="1" applyBorder="1" applyAlignment="1">
      <alignment horizontal="left"/>
    </xf>
    <xf numFmtId="0" fontId="12" fillId="3" borderId="1" xfId="2" applyFont="1" applyFill="1" applyAlignment="1">
      <alignment horizontal="left"/>
    </xf>
    <xf numFmtId="0" fontId="5" fillId="0" borderId="4" xfId="0" applyFont="1" applyBorder="1" applyAlignment="1">
      <alignment horizontal="center" wrapText="1"/>
    </xf>
    <xf numFmtId="0" fontId="5" fillId="0" borderId="23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4" fillId="2" borderId="16" xfId="2" applyFont="1" applyBorder="1"/>
    <xf numFmtId="0" fontId="10" fillId="0" borderId="0" xfId="0" applyFont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5" fillId="0" borderId="34" xfId="0" applyFont="1" applyBorder="1" applyAlignment="1">
      <alignment horizontal="center"/>
    </xf>
    <xf numFmtId="0" fontId="19" fillId="0" borderId="0" xfId="0" applyFont="1" applyBorder="1" applyAlignment="1">
      <alignment horizontal="left"/>
    </xf>
    <xf numFmtId="0" fontId="7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5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4" fillId="2" borderId="15" xfId="2" applyFont="1" applyBorder="1" applyAlignment="1">
      <alignment horizontal="left" vertical="top"/>
    </xf>
    <xf numFmtId="0" fontId="4" fillId="2" borderId="1" xfId="2" applyFont="1" applyAlignment="1">
      <alignment horizontal="left" vertical="top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3" fillId="2" borderId="1" xfId="2" applyFont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7" xfId="0" applyBorder="1" applyAlignment="1">
      <alignment horizontal="center"/>
    </xf>
    <xf numFmtId="0" fontId="23" fillId="0" borderId="0" xfId="0" applyFont="1"/>
    <xf numFmtId="0" fontId="24" fillId="0" borderId="0" xfId="0" applyFont="1"/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</cellXfs>
  <cellStyles count="3">
    <cellStyle name="Heading 4" xfId="1" builtinId="19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6.jpeg"/><Relationship Id="rId1" Type="http://schemas.openxmlformats.org/officeDocument/2006/relationships/image" Target="../media/image5.jpeg"/><Relationship Id="rId6" Type="http://schemas.openxmlformats.org/officeDocument/2006/relationships/image" Target="../media/image8.png"/><Relationship Id="rId5" Type="http://schemas.openxmlformats.org/officeDocument/2006/relationships/customXml" Target="../ink/ink2.xml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2806700</xdr:colOff>
      <xdr:row>24</xdr:row>
      <xdr:rowOff>12700</xdr:rowOff>
    </xdr:from>
    <xdr:to>
      <xdr:col>6</xdr:col>
      <xdr:colOff>38100</xdr:colOff>
      <xdr:row>54</xdr:row>
      <xdr:rowOff>12700</xdr:rowOff>
    </xdr:to>
    <xdr:pic>
      <xdr:nvPicPr>
        <xdr:cNvPr id="3" name="Picture 2" descr="A close up of a map&#10;&#10;Description automatically generated">
          <a:extLst>
            <a:ext uri="{FF2B5EF4-FFF2-40B4-BE49-F238E27FC236}">
              <a16:creationId xmlns:a16="http://schemas.microsoft.com/office/drawing/2014/main" id="{FD4D6A97-5514-3644-B5F1-3569AD6CDC6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6700" y="6832600"/>
          <a:ext cx="8280400" cy="800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1104900</xdr:colOff>
      <xdr:row>21</xdr:row>
      <xdr:rowOff>38100</xdr:rowOff>
    </xdr:from>
    <xdr:to>
      <xdr:col>4</xdr:col>
      <xdr:colOff>1409700</xdr:colOff>
      <xdr:row>51</xdr:row>
      <xdr:rowOff>0</xdr:rowOff>
    </xdr:to>
    <xdr:pic>
      <xdr:nvPicPr>
        <xdr:cNvPr id="2" name="Picture 1" descr="A close up of a map&#10;&#10;Description automatically generated">
          <a:extLst>
            <a:ext uri="{FF2B5EF4-FFF2-40B4-BE49-F238E27FC236}">
              <a16:creationId xmlns:a16="http://schemas.microsoft.com/office/drawing/2014/main" id="{90706BD1-08A1-D84E-A16C-61DD153C77B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5867400"/>
          <a:ext cx="6616700" cy="7962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841744</xdr:colOff>
      <xdr:row>65</xdr:row>
      <xdr:rowOff>118139</xdr:rowOff>
    </xdr:from>
    <xdr:to>
      <xdr:col>3</xdr:col>
      <xdr:colOff>1616739</xdr:colOff>
      <xdr:row>95</xdr:row>
      <xdr:rowOff>15181</xdr:rowOff>
    </xdr:to>
    <xdr:pic>
      <xdr:nvPicPr>
        <xdr:cNvPr id="2" name="Picture 1" descr="A close up of a map&#10;&#10;Description automatically generated">
          <a:extLst>
            <a:ext uri="{FF2B5EF4-FFF2-40B4-BE49-F238E27FC236}">
              <a16:creationId xmlns:a16="http://schemas.microsoft.com/office/drawing/2014/main" id="{5F9AD3F2-81EC-DA44-905D-1AC839EF58E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1860" y="16657674"/>
          <a:ext cx="5943600" cy="78714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389467</xdr:colOff>
      <xdr:row>29</xdr:row>
      <xdr:rowOff>135466</xdr:rowOff>
    </xdr:from>
    <xdr:to>
      <xdr:col>6</xdr:col>
      <xdr:colOff>152399</xdr:colOff>
      <xdr:row>58</xdr:row>
      <xdr:rowOff>120014</xdr:rowOff>
    </xdr:to>
    <xdr:pic>
      <xdr:nvPicPr>
        <xdr:cNvPr id="2" name="Picture 1" descr="A close up of text on a white background&#10;&#10;Description automatically generated">
          <a:extLst>
            <a:ext uri="{FF2B5EF4-FFF2-40B4-BE49-F238E27FC236}">
              <a16:creationId xmlns:a16="http://schemas.microsoft.com/office/drawing/2014/main" id="{CC25AD0A-9BF9-134A-AB04-B514A7FBEB6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3467" y="8602133"/>
          <a:ext cx="8415866" cy="78416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1219200</xdr:colOff>
      <xdr:row>40</xdr:row>
      <xdr:rowOff>1</xdr:rowOff>
    </xdr:from>
    <xdr:to>
      <xdr:col>5</xdr:col>
      <xdr:colOff>685800</xdr:colOff>
      <xdr:row>73</xdr:row>
      <xdr:rowOff>12701</xdr:rowOff>
    </xdr:to>
    <xdr:pic>
      <xdr:nvPicPr>
        <xdr:cNvPr id="2" name="Picture 1" descr="A close up of text on a white background&#10;&#10;Description automatically generated">
          <a:extLst>
            <a:ext uri="{FF2B5EF4-FFF2-40B4-BE49-F238E27FC236}">
              <a16:creationId xmlns:a16="http://schemas.microsoft.com/office/drawing/2014/main" id="{0EDD9D59-687E-F049-A968-891ED7E066B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0" y="7620001"/>
          <a:ext cx="5740400" cy="6718300"/>
        </a:xfrm>
        <a:prstGeom prst="rect">
          <a:avLst/>
        </a:prstGeom>
      </xdr:spPr>
    </xdr:pic>
    <xdr:clientData/>
  </xdr:twoCellAnchor>
  <xdr:twoCellAnchor editAs="oneCell">
    <xdr:from>
      <xdr:col>0</xdr:col>
      <xdr:colOff>711200</xdr:colOff>
      <xdr:row>6</xdr:row>
      <xdr:rowOff>38100</xdr:rowOff>
    </xdr:from>
    <xdr:to>
      <xdr:col>6</xdr:col>
      <xdr:colOff>1358900</xdr:colOff>
      <xdr:row>38</xdr:row>
      <xdr:rowOff>63500</xdr:rowOff>
    </xdr:to>
    <xdr:pic>
      <xdr:nvPicPr>
        <xdr:cNvPr id="3" name="Picture 2" descr="A close up of a logo&#10;&#10;Description automatically generated">
          <a:extLst>
            <a:ext uri="{FF2B5EF4-FFF2-40B4-BE49-F238E27FC236}">
              <a16:creationId xmlns:a16="http://schemas.microsoft.com/office/drawing/2014/main" id="{567BBDCB-B957-0148-841F-94F2E597464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200" y="1612900"/>
          <a:ext cx="9791700" cy="6527800"/>
        </a:xfrm>
        <a:prstGeom prst="rect">
          <a:avLst/>
        </a:prstGeom>
      </xdr:spPr>
    </xdr:pic>
    <xdr:clientData/>
  </xdr:twoCellAnchor>
  <xdr:twoCellAnchor editAs="oneCell">
    <xdr:from>
      <xdr:col>6</xdr:col>
      <xdr:colOff>921960</xdr:colOff>
      <xdr:row>21</xdr:row>
      <xdr:rowOff>136400</xdr:rowOff>
    </xdr:from>
    <xdr:to>
      <xdr:col>6</xdr:col>
      <xdr:colOff>1128600</xdr:colOff>
      <xdr:row>22</xdr:row>
      <xdr:rowOff>120040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591BB211-E27A-464D-B870-B40CC834DB10}"/>
                </a:ext>
              </a:extLst>
            </xdr14:cNvPr>
            <xdr14:cNvContentPartPr/>
          </xdr14:nvContentPartPr>
          <xdr14:nvPr macro=""/>
          <xdr14:xfrm>
            <a:off x="10065960" y="4759200"/>
            <a:ext cx="206640" cy="1868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591BB211-E27A-464D-B870-B40CC834DB1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056960" y="4750560"/>
              <a:ext cx="224280" cy="20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987520</xdr:colOff>
      <xdr:row>6</xdr:row>
      <xdr:rowOff>165440</xdr:rowOff>
    </xdr:from>
    <xdr:to>
      <xdr:col>3</xdr:col>
      <xdr:colOff>1334560</xdr:colOff>
      <xdr:row>8</xdr:row>
      <xdr:rowOff>22200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24AEC363-44B9-FB42-80E1-505EA3964106}"/>
                </a:ext>
              </a:extLst>
            </xdr14:cNvPr>
            <xdr14:cNvContentPartPr/>
          </xdr14:nvContentPartPr>
          <xdr14:nvPr macro=""/>
          <xdr14:xfrm>
            <a:off x="5280120" y="1740240"/>
            <a:ext cx="347040" cy="2631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24AEC363-44B9-FB42-80E1-505EA396410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271120" y="1731600"/>
              <a:ext cx="364680" cy="280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0-28T23:46:02.2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402 1 24575,'-9'29'0,"2"-11"0,-14 23 0,5-14 0,-1 1 0,-4 3 0,5-9 0,-1 4 0,3-11 0,4 4 0,1-9 0,-1 4 0,5-5 0,-3 0 0,7 0 0,-8 1 0,4 4 0,0-4 0,-5 9 0,5-9 0,-4 4 0,3-5 0,-2 5 0,3-3 0,-5 3 0,5-5 0,-3 0 0,2 0 0,1 0 0,-3 0 0,7 0 0,-7 0 0,7 0 0,-7-4 0,7 3 0,-3-11 0,4 2 0,0-13 0,0 4 0,0 0 0,0 5 0</inkml:trace>
  <inkml:trace contextRef="#ctx0" brushRef="#br0" timeOffset="1684">0 129 24575,'15'0'0,"17"0"0,-8 0 0,22 0 0,-11 0 0,5 0 0,-7 5 0,0 1 0,0 5 0,-6-1 0,-6 0 0,-2 0 0,-9 0 0,4-5 0,-4 3 0,-1-7 0,0 7 0,0-7 0,-4 7 0,3-7 0,-3 7 0,4-2 0,-4 3 0,3 0 0,-3 0 0,4 0 0,1 0 0,-1 0 0,0 0 0,0 0 0,0 0 0,0 0 0,0-3 0,-4 2 0,3-7 0,-7 7 0,7-3 0,-3 4 0,0 0 0,-1-4 0,-4-1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0-28T23:46:06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285 109 24575,'14'0'0,"14"0"0,-5 0 0,15 0 0,-10 0 0,5 5 0,0 1 0,0 5 0,-6 0 0,-1 0 0,0-1 0,-5 0 0,5 1 0,-6-1 0,-4-5 0,3 4 0,-4-8 0,0 8 0,4-4 0,-9 5 0,9-5 0,-4 4 0,1-4 0,2 0 0,-7 3 0,8-2 0,-4-1 0,0 3 0,-1-2 0,0-1 0,-4 3 0,4-7 0,-4 7 0,-1-7 0,-4 7 0,-1-7 0,-4 3 0</inkml:trace>
  <inkml:trace contextRef="#ctx0" brushRef="#br0" timeOffset="1694">963 1 24575,'0'22'0,"0"9"0,0-15 0,0 16 0,0-5 0,0 1 0,0-2 0,0-6 0,0 0 0,0 0 0,0 0 0,0-5 0,0-1 0,0 0 0,0-3 0,0 3 0,0-5 0,0 0 0,0 0 0,0 0 0,0 5 0,0-4 0,0 4 0,0-5 0,-4 0 0,3 1 0,-4-1 0,5 0 0,0 0 0,-4 0 0,3 0 0,-3 0 0,4 0 0,-4 0 0,3 0 0,-3 1 0,4-1 0,-4-4 0,3 3 0,-3-3 0,0 0 0,-6-1 0,-11-4 0,-7 0 0,-5 5 0,-7 1 0,-9 6 0,-1 0 0,-6 1 0,0-1 0,6 0 0,-6 1 0,1-7 0,11 5 0,-10-5 0,19 5 0,-5 1 0,7-6 0,6 3 0,-5-8 0,10 8 0,-4-7 0,11 2 0,-4-4 0,8 0 0,-3 4 0,5-3 0,0 3 0,-1-4 0,1 0 0,4-4 0,1 3 0,4-3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3884-16D8-B346-9991-DECB4DEE4DDA}">
  <dimension ref="C8:L12"/>
  <sheetViews>
    <sheetView tabSelected="1" workbookViewId="0">
      <selection activeCell="G14" sqref="G14"/>
    </sheetView>
  </sheetViews>
  <sheetFormatPr baseColWidth="10" defaultRowHeight="16"/>
  <sheetData>
    <row r="8" spans="3:12" ht="48" thickBot="1">
      <c r="C8" s="196"/>
      <c r="D8" s="196"/>
      <c r="E8" s="196"/>
      <c r="F8" s="196"/>
      <c r="G8" s="196"/>
      <c r="H8" s="196"/>
      <c r="I8" s="196"/>
      <c r="J8" s="196"/>
      <c r="K8" s="196"/>
      <c r="L8" s="195"/>
    </row>
    <row r="9" spans="3:12" ht="47">
      <c r="C9" s="196"/>
      <c r="D9" s="197" t="s">
        <v>262</v>
      </c>
      <c r="E9" s="198"/>
      <c r="F9" s="198"/>
      <c r="G9" s="198"/>
      <c r="H9" s="198"/>
      <c r="I9" s="199"/>
      <c r="J9" s="196"/>
      <c r="K9" s="196"/>
      <c r="L9" s="195"/>
    </row>
    <row r="10" spans="3:12" ht="48" thickBot="1">
      <c r="C10" s="196"/>
      <c r="D10" s="200" t="s">
        <v>263</v>
      </c>
      <c r="E10" s="201"/>
      <c r="F10" s="201"/>
      <c r="G10" s="201"/>
      <c r="H10" s="201"/>
      <c r="I10" s="202"/>
      <c r="J10" s="196"/>
      <c r="K10" s="196"/>
      <c r="L10" s="195"/>
    </row>
    <row r="11" spans="3:12" ht="47">
      <c r="C11" s="196"/>
      <c r="D11" s="196"/>
      <c r="E11" s="196"/>
      <c r="F11" s="196"/>
      <c r="G11" s="196"/>
      <c r="H11" s="196"/>
      <c r="I11" s="196"/>
      <c r="J11" s="196"/>
      <c r="K11" s="196"/>
      <c r="L11" s="195"/>
    </row>
    <row r="12" spans="3:12" ht="47">
      <c r="C12" s="196"/>
      <c r="D12" s="196"/>
      <c r="E12" s="196"/>
      <c r="F12" s="196"/>
      <c r="G12" s="196"/>
      <c r="H12" s="196"/>
      <c r="I12" s="196"/>
      <c r="J12" s="196"/>
      <c r="K12" s="196"/>
      <c r="L12" s="195"/>
    </row>
  </sheetData>
  <mergeCells count="2">
    <mergeCell ref="D9:I9"/>
    <mergeCell ref="D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F388-7948-1E41-9265-D475D39E9FA4}">
  <dimension ref="A1:J77"/>
  <sheetViews>
    <sheetView workbookViewId="0">
      <selection activeCell="E3" sqref="E3"/>
    </sheetView>
  </sheetViews>
  <sheetFormatPr baseColWidth="10" defaultRowHeight="21"/>
  <cols>
    <col min="1" max="1" width="40.1640625" style="11" customWidth="1"/>
    <col min="2" max="2" width="26.83203125" style="11" customWidth="1"/>
    <col min="3" max="3" width="22.6640625" style="11" customWidth="1"/>
    <col min="4" max="4" width="16" style="11" customWidth="1"/>
    <col min="5" max="5" width="18.6640625" style="11" customWidth="1"/>
    <col min="6" max="6" width="20.6640625" style="11" customWidth="1"/>
    <col min="7" max="8" width="10.83203125" style="11"/>
    <col min="9" max="9" width="17.5" style="11" customWidth="1"/>
    <col min="10" max="10" width="14.6640625" style="11" customWidth="1"/>
    <col min="11" max="16384" width="10.83203125" style="11"/>
  </cols>
  <sheetData>
    <row r="1" spans="1:10" s="111" customFormat="1">
      <c r="A1" s="111" t="s">
        <v>14</v>
      </c>
    </row>
    <row r="2" spans="1:10" s="17" customFormat="1">
      <c r="A2" s="97">
        <v>0</v>
      </c>
      <c r="B2" s="41" t="s">
        <v>251</v>
      </c>
      <c r="C2" s="42" t="s">
        <v>252</v>
      </c>
      <c r="D2" s="41" t="s">
        <v>254</v>
      </c>
      <c r="E2" s="42" t="s">
        <v>255</v>
      </c>
      <c r="F2" s="42" t="s">
        <v>253</v>
      </c>
      <c r="G2" s="41"/>
      <c r="H2" s="41"/>
      <c r="I2" s="41"/>
      <c r="J2" s="41"/>
    </row>
    <row r="5" spans="1:10" s="44" customFormat="1" ht="26" customHeight="1">
      <c r="A5" s="43" t="s">
        <v>15</v>
      </c>
    </row>
    <row r="6" spans="1:10" ht="22" thickBot="1"/>
    <row r="7" spans="1:10" ht="26" customHeight="1" thickBot="1">
      <c r="A7" s="45" t="s">
        <v>152</v>
      </c>
      <c r="B7" s="22" t="s">
        <v>36</v>
      </c>
      <c r="C7" s="22" t="s">
        <v>37</v>
      </c>
      <c r="D7" s="22" t="s">
        <v>38</v>
      </c>
      <c r="E7" s="22" t="s">
        <v>39</v>
      </c>
      <c r="F7" s="22" t="s">
        <v>40</v>
      </c>
      <c r="G7" s="22" t="s">
        <v>41</v>
      </c>
      <c r="H7" s="23"/>
      <c r="I7" s="23"/>
      <c r="J7" s="24"/>
    </row>
    <row r="8" spans="1:10" s="25" customFormat="1" ht="33" customHeight="1" thickBot="1">
      <c r="A8" s="108" t="s">
        <v>7</v>
      </c>
      <c r="B8" s="109"/>
      <c r="C8" s="109"/>
      <c r="D8" s="109"/>
      <c r="E8" s="109"/>
      <c r="F8" s="109"/>
      <c r="G8" s="109"/>
      <c r="H8" s="109"/>
      <c r="I8" s="109"/>
      <c r="J8" s="110"/>
    </row>
    <row r="9" spans="1:10">
      <c r="A9" s="38" t="s">
        <v>0</v>
      </c>
      <c r="B9" s="30" t="s">
        <v>13</v>
      </c>
      <c r="C9" s="26"/>
      <c r="D9" s="26"/>
      <c r="E9" s="26"/>
      <c r="F9" s="26"/>
      <c r="G9" s="26"/>
      <c r="H9" s="26"/>
      <c r="I9" s="26"/>
      <c r="J9" s="27"/>
    </row>
    <row r="10" spans="1:10">
      <c r="A10" s="57" t="s">
        <v>1</v>
      </c>
      <c r="B10" s="58"/>
      <c r="C10" s="28" t="s">
        <v>13</v>
      </c>
      <c r="D10" s="26"/>
      <c r="E10" s="26"/>
      <c r="F10" s="26"/>
      <c r="G10" s="26"/>
      <c r="H10" s="26"/>
      <c r="I10" s="26"/>
      <c r="J10" s="27"/>
    </row>
    <row r="11" spans="1:10">
      <c r="A11" s="57" t="s">
        <v>2</v>
      </c>
      <c r="B11" s="58"/>
      <c r="C11" s="26"/>
      <c r="D11" s="28" t="s">
        <v>13</v>
      </c>
      <c r="E11" s="26"/>
      <c r="F11" s="26"/>
      <c r="G11" s="26"/>
      <c r="H11" s="26"/>
      <c r="I11" s="26"/>
      <c r="J11" s="27"/>
    </row>
    <row r="12" spans="1:10">
      <c r="A12" s="57" t="s">
        <v>3</v>
      </c>
      <c r="B12" s="58"/>
      <c r="C12" s="26"/>
      <c r="D12" s="26"/>
      <c r="E12" s="28" t="s">
        <v>13</v>
      </c>
      <c r="F12" s="26"/>
      <c r="G12" s="26"/>
      <c r="H12" s="26"/>
      <c r="I12" s="26"/>
      <c r="J12" s="27"/>
    </row>
    <row r="13" spans="1:10">
      <c r="A13" s="57" t="s">
        <v>4</v>
      </c>
      <c r="B13" s="58"/>
      <c r="C13" s="26"/>
      <c r="D13" s="26"/>
      <c r="E13" s="26"/>
      <c r="F13" s="28" t="s">
        <v>13</v>
      </c>
      <c r="G13" s="26"/>
      <c r="H13" s="26"/>
      <c r="I13" s="26"/>
      <c r="J13" s="27"/>
    </row>
    <row r="14" spans="1:10">
      <c r="A14" s="57" t="s">
        <v>5</v>
      </c>
      <c r="B14" s="58"/>
      <c r="C14" s="26"/>
      <c r="D14" s="26"/>
      <c r="E14" s="26"/>
      <c r="F14" s="26"/>
      <c r="G14" s="28" t="s">
        <v>13</v>
      </c>
      <c r="H14" s="26"/>
      <c r="I14" s="26"/>
      <c r="J14" s="27"/>
    </row>
    <row r="15" spans="1:10" ht="22" thickBot="1">
      <c r="A15" s="38"/>
      <c r="B15" s="26"/>
      <c r="C15" s="26"/>
      <c r="D15" s="26"/>
      <c r="E15" s="26"/>
      <c r="F15" s="26"/>
      <c r="G15" s="26"/>
      <c r="H15" s="26"/>
      <c r="I15" s="26"/>
      <c r="J15" s="27"/>
    </row>
    <row r="16" spans="1:10" ht="22" thickBot="1">
      <c r="A16" s="112" t="s">
        <v>6</v>
      </c>
      <c r="B16" s="113"/>
      <c r="C16" s="113"/>
      <c r="D16" s="113"/>
      <c r="E16" s="113"/>
      <c r="F16" s="113"/>
      <c r="G16" s="113"/>
      <c r="H16" s="113"/>
      <c r="I16" s="113"/>
      <c r="J16" s="114"/>
    </row>
    <row r="17" spans="1:10">
      <c r="A17" s="38" t="s">
        <v>8</v>
      </c>
      <c r="B17" s="55" t="b">
        <v>1</v>
      </c>
      <c r="C17" s="26" t="b">
        <v>0</v>
      </c>
      <c r="D17" s="26" t="b">
        <v>0</v>
      </c>
      <c r="E17" s="31" t="b">
        <v>0</v>
      </c>
      <c r="F17" s="31" t="b">
        <v>0</v>
      </c>
      <c r="G17" s="31" t="b">
        <v>0</v>
      </c>
      <c r="H17" s="26"/>
      <c r="I17" s="26"/>
      <c r="J17" s="27"/>
    </row>
    <row r="18" spans="1:10">
      <c r="A18" s="38" t="s">
        <v>9</v>
      </c>
      <c r="B18" s="26" t="b">
        <v>0</v>
      </c>
      <c r="C18" s="55" t="b">
        <v>1</v>
      </c>
      <c r="D18" s="26" t="b">
        <v>0</v>
      </c>
      <c r="E18" s="31" t="b">
        <v>0</v>
      </c>
      <c r="F18" s="31" t="b">
        <v>0</v>
      </c>
      <c r="G18" s="31" t="b">
        <v>0</v>
      </c>
      <c r="H18" s="26"/>
      <c r="I18" s="26"/>
      <c r="J18" s="27"/>
    </row>
    <row r="19" spans="1:10">
      <c r="A19" s="38" t="s">
        <v>10</v>
      </c>
      <c r="B19" s="26" t="b">
        <v>0</v>
      </c>
      <c r="C19" s="26" t="b">
        <v>0</v>
      </c>
      <c r="D19" s="55" t="b">
        <v>1</v>
      </c>
      <c r="E19" s="56" t="b">
        <v>1</v>
      </c>
      <c r="F19" s="31" t="b">
        <v>0</v>
      </c>
      <c r="G19" s="31" t="b">
        <v>0</v>
      </c>
      <c r="H19" s="26"/>
      <c r="I19" s="26"/>
      <c r="J19" s="27"/>
    </row>
    <row r="20" spans="1:10">
      <c r="A20" s="38" t="s">
        <v>11</v>
      </c>
      <c r="B20" s="31" t="b">
        <v>0</v>
      </c>
      <c r="C20" s="31" t="b">
        <v>0</v>
      </c>
      <c r="D20" s="31" t="b">
        <v>0</v>
      </c>
      <c r="E20" s="56" t="b">
        <v>1</v>
      </c>
      <c r="F20" s="56" t="b">
        <v>1</v>
      </c>
      <c r="G20" s="31" t="b">
        <v>0</v>
      </c>
      <c r="H20" s="26"/>
      <c r="I20" s="26"/>
      <c r="J20" s="27"/>
    </row>
    <row r="21" spans="1:10">
      <c r="A21" s="38" t="s">
        <v>12</v>
      </c>
      <c r="B21" s="31" t="b">
        <v>0</v>
      </c>
      <c r="C21" s="31" t="b">
        <v>0</v>
      </c>
      <c r="D21" s="31" t="b">
        <v>0</v>
      </c>
      <c r="E21" s="31" t="b">
        <v>0</v>
      </c>
      <c r="F21" s="31" t="b">
        <v>0</v>
      </c>
      <c r="G21" s="56" t="b">
        <v>1</v>
      </c>
      <c r="H21" s="26"/>
      <c r="I21" s="26"/>
      <c r="J21" s="27"/>
    </row>
    <row r="22" spans="1:10" ht="22" thickBot="1">
      <c r="A22" s="39"/>
      <c r="B22" s="33"/>
      <c r="C22" s="33"/>
      <c r="D22" s="33"/>
      <c r="E22" s="33"/>
      <c r="F22" s="33"/>
      <c r="G22" s="33"/>
      <c r="H22" s="33"/>
      <c r="I22" s="33"/>
      <c r="J22" s="34"/>
    </row>
    <row r="24" spans="1:10" s="118" customFormat="1" ht="28" customHeight="1">
      <c r="A24" s="115" t="s">
        <v>16</v>
      </c>
      <c r="B24" s="116"/>
      <c r="C24" s="116"/>
      <c r="D24" s="116"/>
      <c r="E24" s="116"/>
      <c r="F24" s="116"/>
      <c r="G24" s="116"/>
      <c r="H24" s="116"/>
      <c r="I24" s="116"/>
      <c r="J24" s="117"/>
    </row>
    <row r="55" spans="1:9" s="111" customFormat="1">
      <c r="A55" s="119" t="s">
        <v>17</v>
      </c>
    </row>
    <row r="56" spans="1:9" ht="22" thickBot="1"/>
    <row r="57" spans="1:9" ht="22" thickBot="1">
      <c r="A57" s="120" t="s">
        <v>18</v>
      </c>
      <c r="B57" s="46" t="s">
        <v>19</v>
      </c>
      <c r="C57" s="122" t="s">
        <v>26</v>
      </c>
      <c r="D57" s="123"/>
      <c r="E57" s="123"/>
      <c r="F57" s="123"/>
      <c r="G57" s="123"/>
      <c r="H57" s="124" t="s">
        <v>27</v>
      </c>
      <c r="I57" s="125"/>
    </row>
    <row r="58" spans="1:9" ht="22" thickBot="1">
      <c r="A58" s="121"/>
      <c r="B58" s="47" t="s">
        <v>20</v>
      </c>
      <c r="C58" s="48" t="s">
        <v>21</v>
      </c>
      <c r="D58" s="48" t="s">
        <v>22</v>
      </c>
      <c r="E58" s="48" t="s">
        <v>23</v>
      </c>
      <c r="F58" s="48" t="s">
        <v>24</v>
      </c>
      <c r="G58" s="49" t="s">
        <v>25</v>
      </c>
      <c r="H58" s="126"/>
      <c r="I58" s="127"/>
    </row>
    <row r="59" spans="1:9">
      <c r="A59" s="50">
        <v>1</v>
      </c>
      <c r="B59" s="51">
        <v>0</v>
      </c>
      <c r="C59" s="35" t="b">
        <v>0</v>
      </c>
      <c r="D59" s="35" t="b">
        <v>0</v>
      </c>
      <c r="E59" s="35" t="b">
        <v>0</v>
      </c>
      <c r="F59" s="35" t="b">
        <v>0</v>
      </c>
      <c r="G59" s="35" t="b">
        <v>1</v>
      </c>
      <c r="H59" s="128" t="s">
        <v>28</v>
      </c>
      <c r="I59" s="129"/>
    </row>
    <row r="60" spans="1:9">
      <c r="A60" s="52">
        <v>2</v>
      </c>
      <c r="B60" s="36">
        <v>49.9</v>
      </c>
      <c r="C60" s="26" t="b">
        <v>0</v>
      </c>
      <c r="D60" s="26" t="b">
        <v>0</v>
      </c>
      <c r="E60" s="26" t="b">
        <v>0</v>
      </c>
      <c r="F60" s="26" t="b">
        <v>1</v>
      </c>
      <c r="G60" s="26" t="b">
        <v>0</v>
      </c>
      <c r="H60" s="130" t="s">
        <v>29</v>
      </c>
      <c r="I60" s="131"/>
    </row>
    <row r="61" spans="1:9">
      <c r="A61" s="52">
        <v>3</v>
      </c>
      <c r="B61" s="36">
        <v>75</v>
      </c>
      <c r="C61" s="26" t="b">
        <v>1</v>
      </c>
      <c r="D61" s="26" t="b">
        <v>0</v>
      </c>
      <c r="E61" s="26" t="b">
        <v>0</v>
      </c>
      <c r="F61" s="26" t="b">
        <v>0</v>
      </c>
      <c r="G61" s="26" t="b">
        <v>0</v>
      </c>
      <c r="H61" s="130" t="s">
        <v>30</v>
      </c>
      <c r="I61" s="131"/>
    </row>
    <row r="62" spans="1:9">
      <c r="A62" s="52">
        <v>4</v>
      </c>
      <c r="B62" s="36">
        <v>124.9</v>
      </c>
      <c r="C62" s="31" t="b">
        <v>1</v>
      </c>
      <c r="D62" s="26" t="b">
        <v>1</v>
      </c>
      <c r="E62" s="26" t="b">
        <v>0</v>
      </c>
      <c r="F62" s="31" t="b">
        <v>0</v>
      </c>
      <c r="G62" s="31" t="b">
        <v>0</v>
      </c>
      <c r="H62" s="130" t="s">
        <v>31</v>
      </c>
      <c r="I62" s="131"/>
    </row>
    <row r="63" spans="1:9">
      <c r="A63" s="52">
        <v>5</v>
      </c>
      <c r="B63" s="36">
        <v>250</v>
      </c>
      <c r="C63" s="31" t="b">
        <v>0</v>
      </c>
      <c r="D63" s="31" t="b">
        <v>1</v>
      </c>
      <c r="E63" s="26" t="b">
        <v>0</v>
      </c>
      <c r="F63" s="31" t="b">
        <v>0</v>
      </c>
      <c r="G63" s="31" t="b">
        <v>0</v>
      </c>
      <c r="H63" s="107" t="s">
        <v>32</v>
      </c>
      <c r="I63" s="107"/>
    </row>
    <row r="64" spans="1:9">
      <c r="A64" s="52">
        <v>6</v>
      </c>
      <c r="B64" s="36">
        <v>250.1</v>
      </c>
      <c r="C64" s="31" t="b">
        <v>0</v>
      </c>
      <c r="D64" s="31" t="b">
        <v>0</v>
      </c>
      <c r="E64" s="26" t="b">
        <v>1</v>
      </c>
      <c r="F64" s="31" t="b">
        <v>0</v>
      </c>
      <c r="G64" s="31" t="b">
        <v>0</v>
      </c>
      <c r="H64" s="107" t="s">
        <v>33</v>
      </c>
      <c r="I64" s="107"/>
    </row>
    <row r="65" spans="1:9">
      <c r="A65" s="52">
        <v>7</v>
      </c>
      <c r="B65" s="36">
        <v>0.1</v>
      </c>
      <c r="C65" s="31" t="b">
        <v>0</v>
      </c>
      <c r="D65" s="31" t="b">
        <v>0</v>
      </c>
      <c r="E65" s="31" t="b">
        <v>0</v>
      </c>
      <c r="F65" s="31" t="b">
        <v>1</v>
      </c>
      <c r="G65" s="31" t="b">
        <v>0</v>
      </c>
      <c r="H65" s="106" t="s">
        <v>34</v>
      </c>
      <c r="I65" s="106"/>
    </row>
    <row r="66" spans="1:9">
      <c r="A66" s="52">
        <v>8</v>
      </c>
      <c r="B66" s="36">
        <v>50</v>
      </c>
      <c r="C66" s="31" t="b">
        <v>1</v>
      </c>
      <c r="D66" s="31" t="b">
        <v>0</v>
      </c>
      <c r="E66" s="31" t="b">
        <v>0</v>
      </c>
      <c r="F66" s="31" t="b">
        <v>0</v>
      </c>
      <c r="G66" s="31" t="b">
        <v>0</v>
      </c>
      <c r="H66" s="107" t="s">
        <v>34</v>
      </c>
      <c r="I66" s="107"/>
    </row>
    <row r="67" spans="1:9">
      <c r="A67" s="52">
        <v>9</v>
      </c>
      <c r="B67" s="36">
        <v>75.099999999999994</v>
      </c>
      <c r="C67" s="31" t="b">
        <v>1</v>
      </c>
      <c r="D67" s="31" t="b">
        <v>1</v>
      </c>
      <c r="E67" s="31" t="b">
        <v>0</v>
      </c>
      <c r="F67" s="31" t="b">
        <v>0</v>
      </c>
      <c r="G67" s="31" t="b">
        <v>0</v>
      </c>
      <c r="H67" s="107" t="s">
        <v>34</v>
      </c>
      <c r="I67" s="107"/>
    </row>
    <row r="68" spans="1:9">
      <c r="A68" s="52">
        <v>10</v>
      </c>
      <c r="B68" s="36">
        <v>125</v>
      </c>
      <c r="C68" s="31" t="b">
        <v>0</v>
      </c>
      <c r="D68" s="31" t="b">
        <v>1</v>
      </c>
      <c r="E68" s="31" t="b">
        <v>0</v>
      </c>
      <c r="F68" s="31" t="b">
        <v>0</v>
      </c>
      <c r="G68" s="31" t="b">
        <v>0</v>
      </c>
      <c r="H68" s="107" t="s">
        <v>34</v>
      </c>
      <c r="I68" s="107"/>
    </row>
    <row r="69" spans="1:9">
      <c r="A69" s="52">
        <v>11</v>
      </c>
      <c r="B69" s="53">
        <v>1000</v>
      </c>
      <c r="C69" s="31" t="b">
        <v>0</v>
      </c>
      <c r="D69" s="31" t="b">
        <v>0</v>
      </c>
      <c r="E69" s="31" t="b">
        <v>1</v>
      </c>
      <c r="F69" s="31" t="b">
        <v>0</v>
      </c>
      <c r="G69" s="31" t="b">
        <v>0</v>
      </c>
      <c r="H69" s="107" t="s">
        <v>235</v>
      </c>
      <c r="I69" s="107"/>
    </row>
    <row r="70" spans="1:9">
      <c r="A70" s="52"/>
      <c r="B70" s="36"/>
      <c r="C70" s="26"/>
      <c r="D70" s="26"/>
      <c r="E70" s="26"/>
      <c r="F70" s="26"/>
      <c r="G70" s="26"/>
      <c r="H70" s="26"/>
      <c r="I70" s="27"/>
    </row>
    <row r="71" spans="1:9" ht="22" thickBot="1">
      <c r="A71" s="39"/>
      <c r="B71" s="33"/>
      <c r="C71" s="33"/>
      <c r="D71" s="33"/>
      <c r="E71" s="33"/>
      <c r="F71" s="33"/>
      <c r="G71" s="33"/>
      <c r="H71" s="33"/>
      <c r="I71" s="34"/>
    </row>
    <row r="74" spans="1:9" s="102" customFormat="1" ht="25" customHeight="1">
      <c r="A74" s="100" t="s">
        <v>153</v>
      </c>
      <c r="B74" s="101"/>
      <c r="C74" s="101"/>
      <c r="D74" s="101"/>
      <c r="E74" s="101"/>
      <c r="F74" s="101"/>
      <c r="G74" s="101"/>
      <c r="H74" s="101"/>
      <c r="I74" s="101"/>
    </row>
    <row r="77" spans="1:9" s="105" customFormat="1">
      <c r="A77" s="103" t="s">
        <v>35</v>
      </c>
      <c r="B77" s="104"/>
      <c r="C77" s="104"/>
      <c r="D77" s="104"/>
      <c r="E77" s="104"/>
      <c r="F77" s="104"/>
      <c r="G77" s="104"/>
      <c r="H77" s="104"/>
      <c r="I77" s="104"/>
    </row>
  </sheetData>
  <mergeCells count="21">
    <mergeCell ref="H64:I64"/>
    <mergeCell ref="A8:J8"/>
    <mergeCell ref="A1:XFD1"/>
    <mergeCell ref="A16:J16"/>
    <mergeCell ref="A24:XFD24"/>
    <mergeCell ref="A55:XFD55"/>
    <mergeCell ref="A57:A58"/>
    <mergeCell ref="C57:G57"/>
    <mergeCell ref="H57:I58"/>
    <mergeCell ref="H59:I59"/>
    <mergeCell ref="H60:I60"/>
    <mergeCell ref="H61:I61"/>
    <mergeCell ref="H62:I62"/>
    <mergeCell ref="H63:I63"/>
    <mergeCell ref="A74:XFD74"/>
    <mergeCell ref="A77:XFD77"/>
    <mergeCell ref="H65:I65"/>
    <mergeCell ref="H66:I66"/>
    <mergeCell ref="H67:I67"/>
    <mergeCell ref="H68:I68"/>
    <mergeCell ref="H69:I6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7F00-FE51-014D-A376-81B0A8DCAFD0}">
  <dimension ref="A1:K103"/>
  <sheetViews>
    <sheetView workbookViewId="0">
      <selection activeCell="C87" sqref="C87:D87"/>
    </sheetView>
  </sheetViews>
  <sheetFormatPr baseColWidth="10" defaultRowHeight="21"/>
  <cols>
    <col min="1" max="1" width="21.5" style="11" customWidth="1"/>
    <col min="2" max="2" width="28.33203125" style="11" customWidth="1"/>
    <col min="3" max="3" width="25.6640625" style="11" customWidth="1"/>
    <col min="4" max="4" width="28.83203125" style="11" customWidth="1"/>
    <col min="5" max="5" width="31" style="11" customWidth="1"/>
    <col min="6" max="6" width="24.5" style="11" customWidth="1"/>
    <col min="7" max="7" width="21.6640625" style="11" customWidth="1"/>
    <col min="8" max="8" width="16.83203125" style="11" customWidth="1"/>
    <col min="9" max="9" width="35.6640625" style="11" customWidth="1"/>
    <col min="10" max="10" width="39.33203125" style="11" customWidth="1"/>
    <col min="11" max="11" width="19.6640625" style="11" customWidth="1"/>
    <col min="12" max="16384" width="10.83203125" style="11"/>
  </cols>
  <sheetData>
    <row r="1" spans="1:11" s="111" customFormat="1">
      <c r="A1" s="111" t="s">
        <v>14</v>
      </c>
    </row>
    <row r="2" spans="1:11" s="147" customFormat="1">
      <c r="A2" s="144" t="s">
        <v>154</v>
      </c>
      <c r="B2" s="145"/>
      <c r="C2" s="145"/>
      <c r="D2" s="145"/>
      <c r="E2" s="145"/>
      <c r="F2" s="145"/>
      <c r="G2" s="145"/>
      <c r="H2" s="145"/>
      <c r="I2" s="145"/>
      <c r="J2" s="145"/>
      <c r="K2" s="146"/>
    </row>
    <row r="3" spans="1:11" s="62" customFormat="1">
      <c r="A3" s="59" t="s">
        <v>246</v>
      </c>
      <c r="B3" s="60" t="s">
        <v>245</v>
      </c>
      <c r="C3" s="61" t="s">
        <v>244</v>
      </c>
      <c r="D3" s="61" t="s">
        <v>243</v>
      </c>
      <c r="E3" s="61" t="s">
        <v>242</v>
      </c>
      <c r="F3" s="61"/>
      <c r="G3" s="59"/>
      <c r="H3" s="59"/>
      <c r="I3" s="59"/>
    </row>
    <row r="5" spans="1:11" s="139" customFormat="1" ht="26" customHeight="1">
      <c r="A5" s="136" t="s">
        <v>15</v>
      </c>
      <c r="B5" s="137"/>
      <c r="C5" s="137"/>
      <c r="D5" s="137"/>
      <c r="E5" s="137"/>
      <c r="F5" s="137"/>
      <c r="G5" s="137"/>
      <c r="H5" s="137"/>
      <c r="I5" s="138"/>
    </row>
    <row r="6" spans="1:11" ht="22" thickBot="1"/>
    <row r="7" spans="1:11" ht="22" thickBot="1">
      <c r="A7" s="45" t="s">
        <v>42</v>
      </c>
      <c r="B7" s="23"/>
      <c r="C7" s="23" t="s">
        <v>36</v>
      </c>
      <c r="D7" s="23" t="s">
        <v>37</v>
      </c>
      <c r="E7" s="23" t="s">
        <v>38</v>
      </c>
      <c r="F7" s="23" t="s">
        <v>39</v>
      </c>
      <c r="G7" s="23" t="s">
        <v>40</v>
      </c>
      <c r="H7" s="23"/>
      <c r="I7" s="24"/>
    </row>
    <row r="8" spans="1:11" ht="22" thickBot="1">
      <c r="A8" s="108" t="s">
        <v>7</v>
      </c>
      <c r="B8" s="109"/>
      <c r="C8" s="109"/>
      <c r="D8" s="109"/>
      <c r="E8" s="109"/>
      <c r="F8" s="109"/>
      <c r="G8" s="109"/>
      <c r="H8" s="109"/>
      <c r="I8" s="110"/>
    </row>
    <row r="9" spans="1:11">
      <c r="A9" s="140"/>
      <c r="B9" s="141"/>
      <c r="C9" s="26"/>
      <c r="D9" s="26"/>
      <c r="E9" s="26"/>
      <c r="F9" s="26"/>
      <c r="G9" s="26"/>
      <c r="H9" s="26"/>
      <c r="I9" s="27"/>
    </row>
    <row r="10" spans="1:11">
      <c r="A10" s="38" t="s">
        <v>43</v>
      </c>
      <c r="B10" s="26"/>
      <c r="C10" s="28" t="s">
        <v>13</v>
      </c>
      <c r="D10" s="26"/>
      <c r="E10" s="26"/>
      <c r="F10" s="26"/>
      <c r="G10" s="26"/>
      <c r="H10" s="26"/>
      <c r="I10" s="27"/>
    </row>
    <row r="11" spans="1:11">
      <c r="A11" s="38" t="s">
        <v>44</v>
      </c>
      <c r="B11" s="26"/>
      <c r="C11" s="26"/>
      <c r="D11" s="28" t="s">
        <v>13</v>
      </c>
      <c r="E11" s="26"/>
      <c r="F11" s="26"/>
      <c r="G11" s="26"/>
      <c r="H11" s="26"/>
      <c r="I11" s="27"/>
    </row>
    <row r="12" spans="1:11">
      <c r="A12" s="38" t="s">
        <v>45</v>
      </c>
      <c r="B12" s="26"/>
      <c r="C12" s="26"/>
      <c r="D12" s="26"/>
      <c r="E12" s="28" t="s">
        <v>13</v>
      </c>
      <c r="F12" s="26"/>
      <c r="G12" s="26"/>
      <c r="H12" s="26"/>
      <c r="I12" s="27"/>
    </row>
    <row r="13" spans="1:11">
      <c r="A13" s="38" t="s">
        <v>46</v>
      </c>
      <c r="B13" s="26"/>
      <c r="C13" s="26"/>
      <c r="D13" s="26"/>
      <c r="E13" s="26"/>
      <c r="F13" s="28" t="s">
        <v>13</v>
      </c>
      <c r="G13" s="26"/>
      <c r="H13" s="26"/>
      <c r="I13" s="27"/>
    </row>
    <row r="14" spans="1:11">
      <c r="A14" s="38" t="s">
        <v>47</v>
      </c>
      <c r="B14" s="26"/>
      <c r="C14" s="26"/>
      <c r="D14" s="26"/>
      <c r="E14" s="26"/>
      <c r="F14" s="30"/>
      <c r="G14" s="28" t="s">
        <v>13</v>
      </c>
      <c r="H14" s="26"/>
      <c r="I14" s="27"/>
    </row>
    <row r="15" spans="1:11" ht="22" thickBot="1">
      <c r="A15" s="142"/>
      <c r="B15" s="143"/>
      <c r="C15" s="26"/>
      <c r="D15" s="26"/>
      <c r="E15" s="26"/>
      <c r="F15" s="26"/>
      <c r="G15" s="26"/>
      <c r="H15" s="26"/>
      <c r="I15" s="27"/>
    </row>
    <row r="16" spans="1:11" ht="22" thickBot="1">
      <c r="A16" s="112" t="s">
        <v>6</v>
      </c>
      <c r="B16" s="113"/>
      <c r="C16" s="113"/>
      <c r="D16" s="113"/>
      <c r="E16" s="113"/>
      <c r="F16" s="113"/>
      <c r="G16" s="113"/>
      <c r="H16" s="113"/>
      <c r="I16" s="114"/>
    </row>
    <row r="17" spans="1:9" s="64" customFormat="1">
      <c r="A17" s="134" t="s">
        <v>48</v>
      </c>
      <c r="B17" s="135"/>
      <c r="C17" s="67">
        <v>0.2</v>
      </c>
      <c r="D17" s="67">
        <v>0.15</v>
      </c>
      <c r="E17" s="68">
        <v>0.1</v>
      </c>
      <c r="F17" s="68">
        <v>0.05</v>
      </c>
      <c r="G17" s="68">
        <v>0</v>
      </c>
      <c r="H17" s="54"/>
      <c r="I17" s="63"/>
    </row>
    <row r="18" spans="1:9" ht="22" thickBot="1">
      <c r="A18" s="132"/>
      <c r="B18" s="133"/>
      <c r="C18" s="33"/>
      <c r="D18" s="33"/>
      <c r="E18" s="33"/>
      <c r="F18" s="33"/>
      <c r="G18" s="33"/>
      <c r="H18" s="33"/>
      <c r="I18" s="34"/>
    </row>
    <row r="21" spans="1:9" s="118" customFormat="1" ht="28" customHeight="1">
      <c r="A21" s="115" t="s">
        <v>155</v>
      </c>
      <c r="B21" s="116"/>
      <c r="C21" s="116"/>
      <c r="D21" s="116"/>
      <c r="E21" s="116"/>
      <c r="F21" s="116"/>
      <c r="G21" s="116"/>
      <c r="H21" s="116"/>
      <c r="I21" s="117"/>
    </row>
    <row r="52" spans="1:11" s="111" customFormat="1">
      <c r="A52" s="119" t="s">
        <v>17</v>
      </c>
    </row>
    <row r="53" spans="1:11" ht="22" thickBot="1"/>
    <row r="54" spans="1:11">
      <c r="A54" s="148" t="s">
        <v>49</v>
      </c>
      <c r="B54" s="153" t="s">
        <v>19</v>
      </c>
      <c r="C54" s="155"/>
      <c r="D54" s="155"/>
      <c r="E54" s="155"/>
      <c r="F54" s="155"/>
      <c r="G54" s="155"/>
      <c r="H54" s="153" t="s">
        <v>55</v>
      </c>
      <c r="I54" s="154"/>
      <c r="J54" s="149" t="s">
        <v>27</v>
      </c>
      <c r="K54" s="151" t="s">
        <v>58</v>
      </c>
    </row>
    <row r="55" spans="1:11" ht="22" thickBot="1">
      <c r="A55" s="132"/>
      <c r="B55" s="65" t="s">
        <v>42</v>
      </c>
      <c r="C55" s="65" t="s">
        <v>51</v>
      </c>
      <c r="D55" s="65" t="s">
        <v>50</v>
      </c>
      <c r="E55" s="65" t="s">
        <v>52</v>
      </c>
      <c r="F55" s="65" t="s">
        <v>53</v>
      </c>
      <c r="G55" s="65" t="s">
        <v>54</v>
      </c>
      <c r="H55" s="66" t="s">
        <v>56</v>
      </c>
      <c r="I55" s="66" t="s">
        <v>57</v>
      </c>
      <c r="J55" s="150"/>
      <c r="K55" s="152"/>
    </row>
    <row r="56" spans="1:11">
      <c r="A56" s="38">
        <v>1</v>
      </c>
      <c r="B56" s="54">
        <v>5000.01</v>
      </c>
      <c r="C56" s="26" t="b">
        <v>1</v>
      </c>
      <c r="D56" s="28">
        <v>5</v>
      </c>
      <c r="E56" s="26" t="b">
        <v>1</v>
      </c>
      <c r="F56" s="28">
        <v>500</v>
      </c>
      <c r="G56" s="26">
        <v>8.2500000000000004E-2</v>
      </c>
      <c r="H56" s="26" t="b">
        <v>1</v>
      </c>
      <c r="I56" s="67">
        <f>(1+0.085)*(1-0.2)*B56</f>
        <v>4340.0086799999999</v>
      </c>
      <c r="J56" s="26" t="s">
        <v>59</v>
      </c>
      <c r="K56" s="27" t="s">
        <v>230</v>
      </c>
    </row>
    <row r="57" spans="1:11">
      <c r="A57" s="38">
        <v>2</v>
      </c>
      <c r="B57" s="54">
        <v>2000</v>
      </c>
      <c r="C57" s="26" t="b">
        <v>1</v>
      </c>
      <c r="D57" s="28">
        <v>5</v>
      </c>
      <c r="E57" s="26" t="b">
        <v>1</v>
      </c>
      <c r="F57" s="28">
        <v>500</v>
      </c>
      <c r="G57" s="26">
        <v>8.2500000000000004E-2</v>
      </c>
      <c r="H57" s="26" t="b">
        <v>1</v>
      </c>
      <c r="I57" s="67">
        <f>(1+0.085)*(1-0.15)*B57</f>
        <v>1844.4999999999998</v>
      </c>
      <c r="J57" s="26" t="s">
        <v>60</v>
      </c>
      <c r="K57" s="27" t="s">
        <v>230</v>
      </c>
    </row>
    <row r="58" spans="1:11">
      <c r="A58" s="38">
        <v>3</v>
      </c>
      <c r="B58" s="54">
        <v>1250.01</v>
      </c>
      <c r="C58" s="26" t="b">
        <v>1</v>
      </c>
      <c r="D58" s="28">
        <v>5</v>
      </c>
      <c r="E58" s="26" t="b">
        <v>1</v>
      </c>
      <c r="F58" s="28">
        <v>500</v>
      </c>
      <c r="G58" s="26">
        <v>8.2500000000000004E-2</v>
      </c>
      <c r="H58" s="26" t="b">
        <v>1</v>
      </c>
      <c r="I58" s="67">
        <f>(1+0.085)*(1-0.1)*B58</f>
        <v>1220.634765</v>
      </c>
      <c r="J58" s="26" t="s">
        <v>135</v>
      </c>
      <c r="K58" s="27" t="s">
        <v>230</v>
      </c>
    </row>
    <row r="59" spans="1:11">
      <c r="A59" s="38">
        <v>4</v>
      </c>
      <c r="B59" s="54">
        <v>350</v>
      </c>
      <c r="C59" s="26" t="b">
        <v>1</v>
      </c>
      <c r="D59" s="28">
        <v>5</v>
      </c>
      <c r="E59" s="26" t="b">
        <v>1</v>
      </c>
      <c r="F59" s="28">
        <v>500</v>
      </c>
      <c r="G59" s="26">
        <v>8.2500000000000004E-2</v>
      </c>
      <c r="H59" s="26" t="b">
        <v>1</v>
      </c>
      <c r="I59" s="67">
        <f>(1+0.085)*(1-0.05)*B59</f>
        <v>360.76249999999993</v>
      </c>
      <c r="J59" s="26" t="s">
        <v>136</v>
      </c>
      <c r="K59" s="27" t="s">
        <v>230</v>
      </c>
    </row>
    <row r="60" spans="1:11">
      <c r="A60" s="38">
        <v>5</v>
      </c>
      <c r="B60" s="54">
        <v>349.99</v>
      </c>
      <c r="C60" s="26" t="b">
        <v>0</v>
      </c>
      <c r="D60" s="28">
        <v>6</v>
      </c>
      <c r="E60" s="26" t="b">
        <v>1</v>
      </c>
      <c r="F60" s="28">
        <v>500</v>
      </c>
      <c r="G60" s="26">
        <v>8.2500000000000004E-2</v>
      </c>
      <c r="H60" s="26" t="b">
        <v>1</v>
      </c>
      <c r="I60" s="67">
        <f>(1+0.085)*(1-0)*B60</f>
        <v>379.73915</v>
      </c>
      <c r="J60" s="26" t="s">
        <v>138</v>
      </c>
      <c r="K60" s="27" t="s">
        <v>231</v>
      </c>
    </row>
    <row r="61" spans="1:11">
      <c r="A61" s="38">
        <v>6</v>
      </c>
      <c r="B61" s="54">
        <v>349.99</v>
      </c>
      <c r="C61" s="26" t="b">
        <v>0</v>
      </c>
      <c r="D61" s="28">
        <v>5</v>
      </c>
      <c r="E61" s="26" t="b">
        <v>1</v>
      </c>
      <c r="F61" s="28">
        <v>501</v>
      </c>
      <c r="G61" s="26">
        <v>8.2500000000000004E-2</v>
      </c>
      <c r="H61" s="26" t="b">
        <v>1</v>
      </c>
      <c r="I61" s="67">
        <f>(1+0.085)*(1-0)*B61</f>
        <v>379.73915</v>
      </c>
      <c r="J61" s="26" t="s">
        <v>139</v>
      </c>
      <c r="K61" s="27" t="s">
        <v>232</v>
      </c>
    </row>
    <row r="62" spans="1:11">
      <c r="A62" s="38">
        <v>7</v>
      </c>
      <c r="B62" s="54">
        <v>349.99</v>
      </c>
      <c r="C62" s="26" t="b">
        <v>0</v>
      </c>
      <c r="D62" s="28">
        <v>5</v>
      </c>
      <c r="E62" s="26" t="b">
        <v>1</v>
      </c>
      <c r="F62" s="28">
        <v>500</v>
      </c>
      <c r="G62" s="26">
        <v>8.2500000000000004E-2</v>
      </c>
      <c r="H62" s="26" t="b">
        <v>0</v>
      </c>
      <c r="I62" s="67">
        <f>(1+0.085)*(1-0)*B62</f>
        <v>379.73915</v>
      </c>
      <c r="J62" s="26" t="s">
        <v>140</v>
      </c>
      <c r="K62" s="27" t="s">
        <v>233</v>
      </c>
    </row>
    <row r="63" spans="1:11">
      <c r="A63" s="38">
        <v>8</v>
      </c>
      <c r="B63" s="54">
        <v>349.99</v>
      </c>
      <c r="C63" s="26" t="b">
        <v>0</v>
      </c>
      <c r="D63" s="28">
        <v>5</v>
      </c>
      <c r="E63" s="26" t="b">
        <v>0</v>
      </c>
      <c r="F63" s="28">
        <v>501</v>
      </c>
      <c r="G63" s="26">
        <v>8.2500000000000004E-2</v>
      </c>
      <c r="H63" s="26" t="b">
        <v>0</v>
      </c>
      <c r="I63" s="67">
        <f>(1+0.085)*(1-0)*B63</f>
        <v>379.73915</v>
      </c>
      <c r="J63" s="26" t="s">
        <v>141</v>
      </c>
      <c r="K63" s="27" t="s">
        <v>234</v>
      </c>
    </row>
    <row r="64" spans="1:11">
      <c r="A64" s="38">
        <v>9</v>
      </c>
      <c r="B64" s="54">
        <v>349.99</v>
      </c>
      <c r="C64" s="26" t="b">
        <v>1</v>
      </c>
      <c r="D64" s="28">
        <v>5</v>
      </c>
      <c r="E64" s="26" t="b">
        <v>1</v>
      </c>
      <c r="F64" s="28">
        <v>500</v>
      </c>
      <c r="G64" s="26">
        <v>8.2500000000000004E-2</v>
      </c>
      <c r="H64" s="26" t="b">
        <v>1</v>
      </c>
      <c r="I64" s="67">
        <f>(1+0.085)*(1-0)*B64</f>
        <v>379.73915</v>
      </c>
      <c r="J64" s="26" t="s">
        <v>137</v>
      </c>
      <c r="K64" s="27" t="s">
        <v>230</v>
      </c>
    </row>
    <row r="65" spans="1:11">
      <c r="A65" s="38">
        <v>10</v>
      </c>
      <c r="B65" s="54">
        <v>5000</v>
      </c>
      <c r="C65" s="26" t="b">
        <v>1</v>
      </c>
      <c r="D65" s="28">
        <v>5</v>
      </c>
      <c r="E65" s="26" t="b">
        <v>1</v>
      </c>
      <c r="F65" s="28">
        <v>500</v>
      </c>
      <c r="G65" s="26">
        <v>8.2500000000000004E-2</v>
      </c>
      <c r="H65" s="26" t="b">
        <v>1</v>
      </c>
      <c r="I65" s="67">
        <v>4611.25</v>
      </c>
      <c r="J65" s="26" t="s">
        <v>247</v>
      </c>
      <c r="K65" s="27"/>
    </row>
    <row r="66" spans="1:11">
      <c r="A66" s="38">
        <v>11</v>
      </c>
      <c r="B66" s="54">
        <v>1999.99</v>
      </c>
      <c r="C66" s="26" t="b">
        <v>1</v>
      </c>
      <c r="D66" s="28">
        <v>5</v>
      </c>
      <c r="E66" s="26" t="b">
        <v>1</v>
      </c>
      <c r="F66" s="28">
        <v>500</v>
      </c>
      <c r="G66" s="26">
        <v>8.2500000000000004E-2</v>
      </c>
      <c r="H66" s="26" t="b">
        <v>1</v>
      </c>
      <c r="I66" s="67">
        <f>(1+0.085)*(1-0.1)*B66</f>
        <v>1952.990235</v>
      </c>
      <c r="J66" s="26" t="s">
        <v>247</v>
      </c>
      <c r="K66" s="27"/>
    </row>
    <row r="67" spans="1:11">
      <c r="A67" s="38">
        <v>12</v>
      </c>
      <c r="B67" s="54">
        <v>1250</v>
      </c>
      <c r="C67" s="26" t="b">
        <v>1</v>
      </c>
      <c r="D67" s="28">
        <v>5</v>
      </c>
      <c r="E67" s="26" t="b">
        <v>1</v>
      </c>
      <c r="F67" s="28">
        <v>500</v>
      </c>
      <c r="G67" s="26">
        <v>8.2500000000000004E-2</v>
      </c>
      <c r="H67" s="26" t="b">
        <v>1</v>
      </c>
      <c r="I67" s="67">
        <f>(1+0.085)*(1-0.05)*B67</f>
        <v>1288.4374999999998</v>
      </c>
      <c r="J67" s="26" t="s">
        <v>247</v>
      </c>
      <c r="K67" s="27"/>
    </row>
    <row r="68" spans="1:11">
      <c r="A68" s="38">
        <v>13</v>
      </c>
      <c r="B68" s="54">
        <v>0</v>
      </c>
      <c r="C68" s="26" t="b">
        <v>1</v>
      </c>
      <c r="D68" s="28">
        <v>5</v>
      </c>
      <c r="E68" s="26" t="b">
        <v>1</v>
      </c>
      <c r="F68" s="28">
        <v>500</v>
      </c>
      <c r="G68" s="26">
        <v>8.2500000000000004E-2</v>
      </c>
      <c r="H68" s="26" t="b">
        <v>1</v>
      </c>
      <c r="I68" s="67">
        <f>(1+0.085)*(1-0)*B68</f>
        <v>0</v>
      </c>
      <c r="J68" s="26" t="s">
        <v>248</v>
      </c>
      <c r="K68" s="27"/>
    </row>
    <row r="69" spans="1:11">
      <c r="A69" s="38">
        <v>14</v>
      </c>
      <c r="B69" s="54">
        <v>10000</v>
      </c>
      <c r="C69" s="26" t="b">
        <v>1</v>
      </c>
      <c r="D69" s="28">
        <v>5</v>
      </c>
      <c r="E69" s="26" t="b">
        <v>1</v>
      </c>
      <c r="F69" s="28">
        <v>500</v>
      </c>
      <c r="G69" s="26">
        <v>8.2500000000000004E-2</v>
      </c>
      <c r="H69" s="26" t="b">
        <v>1</v>
      </c>
      <c r="I69" s="67">
        <v>8680</v>
      </c>
      <c r="J69" s="26" t="s">
        <v>248</v>
      </c>
      <c r="K69" s="27"/>
    </row>
    <row r="70" spans="1:11">
      <c r="A70" s="38">
        <v>15</v>
      </c>
      <c r="B70" s="54">
        <v>349.99</v>
      </c>
      <c r="C70" s="11" t="b">
        <v>0</v>
      </c>
      <c r="D70" s="28">
        <v>0</v>
      </c>
      <c r="E70" s="26" t="b">
        <v>1</v>
      </c>
      <c r="F70" s="28">
        <v>501</v>
      </c>
      <c r="G70" s="26">
        <v>8.2500000000000004E-2</v>
      </c>
      <c r="H70" s="26" t="b">
        <v>1</v>
      </c>
      <c r="I70" s="67">
        <f>(1+0.085)*(1-0)*B70</f>
        <v>379.73915</v>
      </c>
      <c r="J70" s="26" t="s">
        <v>249</v>
      </c>
      <c r="K70" s="27"/>
    </row>
    <row r="71" spans="1:11">
      <c r="A71" s="38">
        <v>16</v>
      </c>
      <c r="B71" s="54">
        <v>349.99</v>
      </c>
      <c r="C71" s="26" t="b">
        <v>0</v>
      </c>
      <c r="D71" s="28">
        <v>50</v>
      </c>
      <c r="E71" s="26" t="b">
        <v>0</v>
      </c>
      <c r="F71" s="28">
        <v>501</v>
      </c>
      <c r="G71" s="26">
        <v>8.2500000000000004E-2</v>
      </c>
      <c r="H71" s="26" t="b">
        <v>1</v>
      </c>
      <c r="I71" s="67">
        <f>(1+0.085)*(1-0)*B71</f>
        <v>379.73915</v>
      </c>
      <c r="J71" s="26" t="s">
        <v>249</v>
      </c>
      <c r="K71" s="27"/>
    </row>
    <row r="72" spans="1:11">
      <c r="A72" s="38">
        <v>17</v>
      </c>
      <c r="B72" s="54">
        <v>349.99</v>
      </c>
      <c r="C72" s="26" t="b">
        <v>0</v>
      </c>
      <c r="D72" s="28">
        <v>5</v>
      </c>
      <c r="E72" s="26" t="b">
        <v>1</v>
      </c>
      <c r="F72" s="28">
        <v>1</v>
      </c>
      <c r="G72" s="26">
        <v>8.2500000000000004E-2</v>
      </c>
      <c r="H72" s="26" t="b">
        <v>0</v>
      </c>
      <c r="I72" s="67">
        <f>(1+0.085)*(1-0)*B72</f>
        <v>379.73915</v>
      </c>
      <c r="J72" s="26" t="s">
        <v>250</v>
      </c>
      <c r="K72" s="27"/>
    </row>
    <row r="73" spans="1:11">
      <c r="A73" s="38">
        <v>18</v>
      </c>
      <c r="B73" s="54">
        <v>349.99</v>
      </c>
      <c r="C73" s="26" t="b">
        <v>0</v>
      </c>
      <c r="D73" s="28">
        <v>5</v>
      </c>
      <c r="E73" s="26" t="b">
        <v>1</v>
      </c>
      <c r="F73" s="28">
        <v>999</v>
      </c>
      <c r="G73" s="26">
        <v>8.2500000000000004E-2</v>
      </c>
      <c r="H73" s="26" t="b">
        <v>1</v>
      </c>
      <c r="I73" s="67">
        <f>(1+0.085)*(1-0)*B73</f>
        <v>379.73915</v>
      </c>
      <c r="J73" s="26" t="s">
        <v>250</v>
      </c>
      <c r="K73" s="27"/>
    </row>
    <row r="74" spans="1:11">
      <c r="A74" s="38"/>
      <c r="B74" s="54"/>
      <c r="C74" s="26"/>
      <c r="D74" s="26"/>
      <c r="E74" s="26"/>
      <c r="F74" s="26"/>
      <c r="G74" s="26"/>
      <c r="H74" s="26"/>
      <c r="I74" s="54"/>
      <c r="J74" s="26"/>
      <c r="K74" s="27"/>
    </row>
    <row r="75" spans="1:11" ht="22" thickBot="1">
      <c r="A75" s="39"/>
      <c r="B75" s="33"/>
      <c r="C75" s="33"/>
      <c r="D75" s="33"/>
      <c r="E75" s="33"/>
      <c r="F75" s="33"/>
      <c r="G75" s="33"/>
      <c r="H75" s="33"/>
      <c r="I75" s="33"/>
      <c r="J75" s="33"/>
      <c r="K75" s="34"/>
    </row>
    <row r="77" spans="1:11">
      <c r="A77" s="11" t="s">
        <v>51</v>
      </c>
      <c r="B77" s="11" t="s">
        <v>202</v>
      </c>
    </row>
    <row r="78" spans="1:11">
      <c r="A78" s="11" t="s">
        <v>50</v>
      </c>
      <c r="B78" s="11" t="s">
        <v>203</v>
      </c>
    </row>
    <row r="79" spans="1:11">
      <c r="A79" s="11" t="s">
        <v>52</v>
      </c>
      <c r="B79" s="11" t="s">
        <v>204</v>
      </c>
    </row>
    <row r="80" spans="1:11">
      <c r="A80" s="11" t="s">
        <v>205</v>
      </c>
      <c r="B80" s="11" t="s">
        <v>206</v>
      </c>
    </row>
    <row r="82" spans="1:7">
      <c r="A82" s="11" t="s">
        <v>207</v>
      </c>
    </row>
    <row r="84" spans="1:7">
      <c r="A84" s="11" t="s">
        <v>208</v>
      </c>
      <c r="B84" s="11" t="s">
        <v>212</v>
      </c>
      <c r="C84" s="11" t="s">
        <v>213</v>
      </c>
      <c r="D84" s="11" t="s">
        <v>214</v>
      </c>
    </row>
    <row r="85" spans="1:7">
      <c r="A85" s="11" t="s">
        <v>209</v>
      </c>
      <c r="B85" s="11" t="s">
        <v>215</v>
      </c>
      <c r="C85" s="11" t="s">
        <v>216</v>
      </c>
      <c r="D85" s="11" t="s">
        <v>217</v>
      </c>
    </row>
    <row r="86" spans="1:7">
      <c r="A86" s="11" t="s">
        <v>210</v>
      </c>
      <c r="B86" s="11" t="s">
        <v>218</v>
      </c>
      <c r="C86" s="157" t="s">
        <v>220</v>
      </c>
      <c r="D86" s="157"/>
    </row>
    <row r="87" spans="1:7">
      <c r="A87" s="11" t="s">
        <v>211</v>
      </c>
      <c r="B87" s="11" t="s">
        <v>219</v>
      </c>
      <c r="C87" s="157" t="s">
        <v>221</v>
      </c>
      <c r="D87" s="157"/>
    </row>
    <row r="88" spans="1:7" ht="22" thickBot="1"/>
    <row r="89" spans="1:7" ht="22" thickBot="1">
      <c r="A89" s="23" t="s">
        <v>222</v>
      </c>
      <c r="B89" s="93" t="s">
        <v>223</v>
      </c>
      <c r="C89" s="93" t="s">
        <v>224</v>
      </c>
      <c r="D89" s="93" t="s">
        <v>225</v>
      </c>
      <c r="E89" s="93" t="s">
        <v>226</v>
      </c>
      <c r="F89" s="94" t="s">
        <v>227</v>
      </c>
    </row>
    <row r="91" spans="1:7" ht="22" thickBot="1"/>
    <row r="92" spans="1:7">
      <c r="A92" s="69"/>
      <c r="B92" s="35" t="s">
        <v>51</v>
      </c>
      <c r="C92" s="35" t="s">
        <v>50</v>
      </c>
      <c r="D92" s="35" t="s">
        <v>52</v>
      </c>
      <c r="E92" s="35" t="s">
        <v>205</v>
      </c>
      <c r="F92" s="158" t="s">
        <v>228</v>
      </c>
      <c r="G92" s="159"/>
    </row>
    <row r="93" spans="1:7">
      <c r="A93" s="38" t="s">
        <v>223</v>
      </c>
      <c r="B93" s="28" t="b">
        <v>0</v>
      </c>
      <c r="C93" s="28">
        <v>5</v>
      </c>
      <c r="D93" s="28" t="b">
        <v>0</v>
      </c>
      <c r="E93" s="28">
        <v>501</v>
      </c>
      <c r="F93" s="160">
        <v>8</v>
      </c>
      <c r="G93" s="161"/>
    </row>
    <row r="94" spans="1:7">
      <c r="A94" s="38" t="s">
        <v>224</v>
      </c>
      <c r="B94" s="28" t="b">
        <v>0</v>
      </c>
      <c r="C94" s="28">
        <v>5</v>
      </c>
      <c r="D94" s="28" t="b">
        <v>1</v>
      </c>
      <c r="E94" s="28">
        <v>501</v>
      </c>
      <c r="F94" s="160">
        <v>6</v>
      </c>
      <c r="G94" s="161"/>
    </row>
    <row r="95" spans="1:7">
      <c r="A95" s="38" t="s">
        <v>225</v>
      </c>
      <c r="B95" s="28" t="b">
        <v>0</v>
      </c>
      <c r="C95" s="28">
        <v>5</v>
      </c>
      <c r="D95" s="28" t="b">
        <v>1</v>
      </c>
      <c r="E95" s="28">
        <v>500</v>
      </c>
      <c r="F95" s="160">
        <v>7</v>
      </c>
      <c r="G95" s="161"/>
    </row>
    <row r="96" spans="1:7">
      <c r="A96" s="38" t="s">
        <v>226</v>
      </c>
      <c r="B96" s="28" t="b">
        <v>1</v>
      </c>
      <c r="C96" s="28">
        <v>5</v>
      </c>
      <c r="D96" s="28" t="b">
        <v>1</v>
      </c>
      <c r="E96" s="28">
        <v>500</v>
      </c>
      <c r="F96" s="160" t="s">
        <v>229</v>
      </c>
      <c r="G96" s="161"/>
    </row>
    <row r="97" spans="1:9">
      <c r="A97" s="38" t="s">
        <v>227</v>
      </c>
      <c r="B97" s="28" t="b">
        <v>0</v>
      </c>
      <c r="C97" s="28">
        <v>6</v>
      </c>
      <c r="D97" s="28" t="b">
        <v>1</v>
      </c>
      <c r="E97" s="28">
        <v>500</v>
      </c>
      <c r="F97" s="160">
        <v>5</v>
      </c>
      <c r="G97" s="161"/>
    </row>
    <row r="98" spans="1:9" ht="22" thickBot="1">
      <c r="A98" s="39"/>
      <c r="B98" s="33"/>
      <c r="C98" s="33"/>
      <c r="D98" s="33"/>
      <c r="E98" s="33"/>
      <c r="F98" s="33"/>
      <c r="G98" s="34"/>
    </row>
    <row r="100" spans="1:9" s="100" customFormat="1" ht="25" customHeight="1">
      <c r="A100" s="100" t="s">
        <v>153</v>
      </c>
      <c r="B100" s="101"/>
      <c r="C100" s="101"/>
      <c r="D100" s="101"/>
      <c r="E100" s="101"/>
      <c r="F100" s="101"/>
      <c r="G100" s="101"/>
      <c r="H100" s="101"/>
      <c r="I100" s="101"/>
    </row>
    <row r="103" spans="1:9" s="119" customFormat="1">
      <c r="A103" s="119" t="s">
        <v>35</v>
      </c>
      <c r="B103" s="156"/>
      <c r="C103" s="156"/>
      <c r="D103" s="156"/>
      <c r="E103" s="156"/>
      <c r="F103" s="156"/>
      <c r="G103" s="156"/>
      <c r="H103" s="156"/>
      <c r="I103" s="156"/>
    </row>
  </sheetData>
  <mergeCells count="26">
    <mergeCell ref="A103:XFD103"/>
    <mergeCell ref="A100:XFD100"/>
    <mergeCell ref="C86:D86"/>
    <mergeCell ref="C87:D87"/>
    <mergeCell ref="F92:G92"/>
    <mergeCell ref="F93:G93"/>
    <mergeCell ref="F94:G94"/>
    <mergeCell ref="F95:G95"/>
    <mergeCell ref="F96:G96"/>
    <mergeCell ref="F97:G97"/>
    <mergeCell ref="A21:XFD21"/>
    <mergeCell ref="A52:XFD52"/>
    <mergeCell ref="A54:A55"/>
    <mergeCell ref="J54:J55"/>
    <mergeCell ref="K54:K55"/>
    <mergeCell ref="H54:I54"/>
    <mergeCell ref="B54:G54"/>
    <mergeCell ref="A18:B18"/>
    <mergeCell ref="A17:B17"/>
    <mergeCell ref="A1:XFD1"/>
    <mergeCell ref="A5:XFD5"/>
    <mergeCell ref="A8:I8"/>
    <mergeCell ref="A16:I16"/>
    <mergeCell ref="A9:B9"/>
    <mergeCell ref="A15:B15"/>
    <mergeCell ref="A2:XFD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9E6B-ADCF-094E-8FBD-E9A9F996F696}">
  <dimension ref="A1:N142"/>
  <sheetViews>
    <sheetView zoomScale="86" workbookViewId="0">
      <selection activeCell="K121" sqref="K121:L121"/>
    </sheetView>
  </sheetViews>
  <sheetFormatPr baseColWidth="10" defaultRowHeight="21"/>
  <cols>
    <col min="1" max="1" width="28.1640625" style="11" customWidth="1"/>
    <col min="2" max="2" width="35" style="11" customWidth="1"/>
    <col min="3" max="3" width="32.6640625" style="11" customWidth="1"/>
    <col min="4" max="4" width="26" style="11" customWidth="1"/>
    <col min="5" max="5" width="20.83203125" style="11" customWidth="1"/>
    <col min="6" max="6" width="13" style="11" customWidth="1"/>
    <col min="7" max="7" width="21.5" style="11" customWidth="1"/>
    <col min="8" max="9" width="10.83203125" style="11"/>
    <col min="10" max="10" width="17.33203125" style="11" customWidth="1"/>
    <col min="11" max="11" width="10.83203125" style="11"/>
    <col min="12" max="12" width="32.33203125" style="11" customWidth="1"/>
    <col min="13" max="13" width="10.83203125" style="11"/>
    <col min="14" max="14" width="21.5" style="11" customWidth="1"/>
    <col min="15" max="16384" width="10.83203125" style="11"/>
  </cols>
  <sheetData>
    <row r="1" spans="1:10" s="111" customFormat="1">
      <c r="A1" s="111" t="s">
        <v>14</v>
      </c>
    </row>
    <row r="2" spans="1:10" ht="22" thickBot="1">
      <c r="A2" s="11" t="s">
        <v>61</v>
      </c>
    </row>
    <row r="3" spans="1:10" s="17" customFormat="1" ht="22" thickBot="1">
      <c r="A3" s="79" t="s">
        <v>239</v>
      </c>
      <c r="B3" s="80" t="s">
        <v>237</v>
      </c>
      <c r="C3" s="80" t="s">
        <v>236</v>
      </c>
      <c r="D3" s="98" t="s">
        <v>257</v>
      </c>
      <c r="E3" s="81"/>
      <c r="F3" s="16"/>
      <c r="G3" s="15"/>
      <c r="H3" s="15"/>
      <c r="I3" s="15"/>
      <c r="J3" s="15"/>
    </row>
    <row r="5" spans="1:10" ht="22" thickBot="1">
      <c r="A5" s="11" t="s">
        <v>67</v>
      </c>
    </row>
    <row r="6" spans="1:10" s="17" customFormat="1" ht="22" thickBot="1">
      <c r="A6" s="82" t="s">
        <v>240</v>
      </c>
      <c r="B6" s="83" t="s">
        <v>238</v>
      </c>
      <c r="C6" s="84" t="s">
        <v>241</v>
      </c>
      <c r="D6" s="15"/>
      <c r="E6" s="16"/>
      <c r="F6" s="16"/>
      <c r="G6" s="15"/>
      <c r="H6" s="15"/>
      <c r="I6" s="15"/>
      <c r="J6" s="15"/>
    </row>
    <row r="8" spans="1:10">
      <c r="A8" s="11" t="s">
        <v>143</v>
      </c>
    </row>
    <row r="9" spans="1:10" ht="22" thickBot="1"/>
    <row r="10" spans="1:10" ht="22" thickBot="1">
      <c r="A10" s="79" t="s">
        <v>144</v>
      </c>
      <c r="B10" s="81" t="s">
        <v>145</v>
      </c>
    </row>
    <row r="12" spans="1:10" s="139" customFormat="1" ht="26" customHeight="1">
      <c r="A12" s="136" t="s">
        <v>15</v>
      </c>
      <c r="B12" s="137"/>
      <c r="C12" s="137"/>
      <c r="D12" s="137"/>
      <c r="E12" s="137"/>
      <c r="F12" s="137"/>
      <c r="G12" s="137"/>
      <c r="H12" s="137"/>
      <c r="I12" s="137"/>
      <c r="J12" s="138"/>
    </row>
    <row r="13" spans="1:10" ht="22" thickBot="1"/>
    <row r="14" spans="1:10" ht="26" customHeight="1" thickBot="1">
      <c r="A14" s="168" t="s">
        <v>62</v>
      </c>
      <c r="B14" s="169"/>
      <c r="C14" s="22" t="s">
        <v>36</v>
      </c>
      <c r="D14" s="22" t="s">
        <v>37</v>
      </c>
      <c r="E14" s="22" t="s">
        <v>38</v>
      </c>
      <c r="F14" s="22" t="s">
        <v>39</v>
      </c>
      <c r="G14" s="22" t="s">
        <v>40</v>
      </c>
      <c r="H14" s="23"/>
      <c r="I14" s="23"/>
      <c r="J14" s="24"/>
    </row>
    <row r="15" spans="1:10" s="25" customFormat="1" ht="33" customHeight="1" thickBot="1">
      <c r="A15" s="108" t="s">
        <v>7</v>
      </c>
      <c r="B15" s="109"/>
      <c r="C15" s="109"/>
      <c r="D15" s="109"/>
      <c r="E15" s="109"/>
      <c r="F15" s="109"/>
      <c r="G15" s="109"/>
      <c r="H15" s="109"/>
      <c r="I15" s="109"/>
      <c r="J15" s="110"/>
    </row>
    <row r="16" spans="1:10">
      <c r="A16" s="164" t="s">
        <v>61</v>
      </c>
      <c r="B16" s="165"/>
      <c r="C16" s="26"/>
      <c r="D16" s="26"/>
      <c r="E16" s="26"/>
      <c r="F16" s="26"/>
      <c r="G16" s="123" t="s">
        <v>79</v>
      </c>
      <c r="H16" s="26"/>
      <c r="I16" s="26"/>
      <c r="J16" s="27"/>
    </row>
    <row r="17" spans="1:10">
      <c r="A17" s="162" t="s">
        <v>63</v>
      </c>
      <c r="B17" s="163"/>
      <c r="C17" s="28"/>
      <c r="D17" s="26"/>
      <c r="E17" s="26"/>
      <c r="F17" s="28" t="s">
        <v>13</v>
      </c>
      <c r="G17" s="174"/>
      <c r="H17" s="26"/>
      <c r="I17" s="26"/>
      <c r="J17" s="27"/>
    </row>
    <row r="18" spans="1:10">
      <c r="A18" s="162" t="s">
        <v>64</v>
      </c>
      <c r="B18" s="163"/>
      <c r="C18" s="26"/>
      <c r="D18" s="28"/>
      <c r="E18" s="28" t="s">
        <v>13</v>
      </c>
      <c r="F18" s="26"/>
      <c r="G18" s="174"/>
      <c r="H18" s="26"/>
      <c r="I18" s="26"/>
      <c r="J18" s="27"/>
    </row>
    <row r="19" spans="1:10">
      <c r="A19" s="162" t="s">
        <v>65</v>
      </c>
      <c r="B19" s="163"/>
      <c r="C19" s="26"/>
      <c r="D19" s="28" t="s">
        <v>13</v>
      </c>
      <c r="E19" s="28"/>
      <c r="F19" s="26"/>
      <c r="G19" s="174"/>
      <c r="H19" s="26"/>
      <c r="I19" s="26"/>
      <c r="J19" s="27"/>
    </row>
    <row r="20" spans="1:10">
      <c r="A20" s="162" t="s">
        <v>77</v>
      </c>
      <c r="B20" s="163"/>
      <c r="C20" s="28" t="s">
        <v>13</v>
      </c>
      <c r="D20" s="26"/>
      <c r="E20" s="26"/>
      <c r="F20" s="28"/>
      <c r="G20" s="174"/>
      <c r="H20" s="26"/>
      <c r="I20" s="26"/>
      <c r="J20" s="27"/>
    </row>
    <row r="21" spans="1:10">
      <c r="A21" s="167"/>
      <c r="B21" s="160"/>
      <c r="C21" s="26"/>
      <c r="D21" s="26"/>
      <c r="E21" s="26"/>
      <c r="F21" s="28"/>
      <c r="G21" s="174"/>
      <c r="H21" s="26"/>
      <c r="I21" s="26"/>
      <c r="J21" s="27"/>
    </row>
    <row r="22" spans="1:10" ht="22" thickBot="1">
      <c r="A22" s="132"/>
      <c r="B22" s="133"/>
      <c r="C22" s="26"/>
      <c r="D22" s="26"/>
      <c r="E22" s="26"/>
      <c r="F22" s="26"/>
      <c r="G22" s="85"/>
      <c r="H22" s="26"/>
      <c r="I22" s="26"/>
      <c r="J22" s="27"/>
    </row>
    <row r="23" spans="1:10" ht="22" thickBot="1">
      <c r="A23" s="112" t="s">
        <v>6</v>
      </c>
      <c r="B23" s="113"/>
      <c r="C23" s="113"/>
      <c r="D23" s="113"/>
      <c r="E23" s="113"/>
      <c r="F23" s="113"/>
      <c r="G23" s="113"/>
      <c r="H23" s="113"/>
      <c r="I23" s="113"/>
      <c r="J23" s="114"/>
    </row>
    <row r="24" spans="1:10">
      <c r="A24" s="166"/>
      <c r="B24" s="158"/>
      <c r="C24" s="26"/>
      <c r="D24" s="26"/>
      <c r="E24" s="31"/>
      <c r="F24" s="31"/>
      <c r="G24" s="31"/>
      <c r="H24" s="26"/>
      <c r="I24" s="26"/>
      <c r="J24" s="27"/>
    </row>
    <row r="25" spans="1:10">
      <c r="A25" s="162" t="s">
        <v>71</v>
      </c>
      <c r="B25" s="163"/>
      <c r="C25" s="26" t="b">
        <v>1</v>
      </c>
      <c r="D25" s="26"/>
      <c r="E25" s="31"/>
      <c r="F25" s="31"/>
      <c r="G25" s="31" t="b">
        <v>0</v>
      </c>
      <c r="H25" s="26"/>
      <c r="I25" s="26"/>
      <c r="J25" s="27"/>
    </row>
    <row r="26" spans="1:10">
      <c r="A26" s="162" t="s">
        <v>72</v>
      </c>
      <c r="B26" s="163"/>
      <c r="C26" s="26"/>
      <c r="D26" s="26" t="b">
        <v>1</v>
      </c>
      <c r="E26" s="31"/>
      <c r="F26" s="31"/>
      <c r="G26" s="11" t="b">
        <v>0</v>
      </c>
      <c r="H26" s="26"/>
      <c r="I26" s="26"/>
      <c r="J26" s="27"/>
    </row>
    <row r="27" spans="1:10">
      <c r="A27" s="162" t="s">
        <v>73</v>
      </c>
      <c r="B27" s="163"/>
      <c r="C27" s="31"/>
      <c r="D27" s="31"/>
      <c r="E27" s="31" t="b">
        <v>1</v>
      </c>
      <c r="F27" s="31" t="b">
        <v>1</v>
      </c>
      <c r="G27" s="31" t="b">
        <v>0</v>
      </c>
      <c r="H27" s="26"/>
      <c r="I27" s="26"/>
      <c r="J27" s="27"/>
    </row>
    <row r="28" spans="1:10">
      <c r="A28" s="162" t="s">
        <v>74</v>
      </c>
      <c r="B28" s="163"/>
      <c r="C28" s="31"/>
      <c r="D28" s="31"/>
      <c r="E28" s="31" t="b">
        <v>1</v>
      </c>
      <c r="F28" s="31"/>
      <c r="G28" s="31" t="b">
        <v>0</v>
      </c>
      <c r="H28" s="26"/>
      <c r="I28" s="26"/>
      <c r="J28" s="27"/>
    </row>
    <row r="29" spans="1:10">
      <c r="A29" s="162" t="s">
        <v>75</v>
      </c>
      <c r="B29" s="163"/>
      <c r="C29" s="31"/>
      <c r="D29" s="31"/>
      <c r="E29" s="31"/>
      <c r="F29" s="31" t="b">
        <v>1</v>
      </c>
      <c r="G29" s="31" t="b">
        <v>0</v>
      </c>
      <c r="H29" s="26"/>
      <c r="I29" s="26"/>
      <c r="J29" s="27"/>
    </row>
    <row r="30" spans="1:10" ht="22" thickBot="1">
      <c r="A30" s="132"/>
      <c r="B30" s="133"/>
      <c r="C30" s="33"/>
      <c r="D30" s="33"/>
      <c r="E30" s="33"/>
      <c r="F30" s="33"/>
      <c r="G30" s="33"/>
      <c r="H30" s="33"/>
      <c r="I30" s="33"/>
      <c r="J30" s="34"/>
    </row>
    <row r="31" spans="1:10">
      <c r="A31" s="28"/>
      <c r="B31" s="28"/>
      <c r="C31" s="26"/>
      <c r="D31" s="26"/>
      <c r="E31" s="26"/>
      <c r="F31" s="26"/>
      <c r="G31" s="26"/>
      <c r="H31" s="26"/>
      <c r="I31" s="26"/>
      <c r="J31" s="26"/>
    </row>
    <row r="32" spans="1:10" s="178" customFormat="1">
      <c r="A32" s="178" t="s">
        <v>256</v>
      </c>
    </row>
    <row r="33" spans="1:10" ht="22" thickBot="1">
      <c r="A33" s="28"/>
      <c r="B33" s="28"/>
      <c r="C33" s="26"/>
      <c r="D33" s="26"/>
      <c r="E33" s="26"/>
      <c r="F33" s="26"/>
      <c r="G33" s="26"/>
      <c r="H33" s="26"/>
      <c r="I33" s="26"/>
      <c r="J33" s="26"/>
    </row>
    <row r="34" spans="1:10" ht="22" thickBot="1">
      <c r="A34" s="168" t="s">
        <v>62</v>
      </c>
      <c r="B34" s="169"/>
      <c r="C34" s="22" t="s">
        <v>36</v>
      </c>
      <c r="D34" s="22" t="s">
        <v>37</v>
      </c>
      <c r="E34" s="22" t="s">
        <v>38</v>
      </c>
      <c r="F34" s="22" t="s">
        <v>39</v>
      </c>
      <c r="G34" s="22" t="s">
        <v>40</v>
      </c>
      <c r="H34" s="23"/>
      <c r="I34" s="23"/>
      <c r="J34" s="24"/>
    </row>
    <row r="35" spans="1:10" ht="22" thickBot="1">
      <c r="A35" s="108" t="s">
        <v>7</v>
      </c>
      <c r="B35" s="109"/>
      <c r="C35" s="109"/>
      <c r="D35" s="109"/>
      <c r="E35" s="109"/>
      <c r="F35" s="109"/>
      <c r="G35" s="109"/>
      <c r="H35" s="109"/>
      <c r="I35" s="109"/>
      <c r="J35" s="110"/>
    </row>
    <row r="36" spans="1:10">
      <c r="A36" s="164" t="s">
        <v>61</v>
      </c>
      <c r="B36" s="165"/>
      <c r="C36" s="26"/>
      <c r="D36" s="26"/>
      <c r="E36" s="26"/>
      <c r="F36" s="26"/>
      <c r="G36" s="123" t="s">
        <v>79</v>
      </c>
      <c r="H36" s="26"/>
      <c r="I36" s="26"/>
      <c r="J36" s="27"/>
    </row>
    <row r="37" spans="1:10">
      <c r="A37" s="162" t="s">
        <v>63</v>
      </c>
      <c r="B37" s="163"/>
      <c r="C37" s="28"/>
      <c r="D37" s="26"/>
      <c r="E37" s="26"/>
      <c r="F37" s="28" t="s">
        <v>13</v>
      </c>
      <c r="G37" s="174"/>
      <c r="H37" s="26"/>
      <c r="I37" s="26"/>
      <c r="J37" s="27"/>
    </row>
    <row r="38" spans="1:10">
      <c r="A38" s="162" t="s">
        <v>64</v>
      </c>
      <c r="B38" s="163"/>
      <c r="C38" s="26"/>
      <c r="D38" s="28"/>
      <c r="E38" s="28" t="s">
        <v>13</v>
      </c>
      <c r="F38" s="26"/>
      <c r="G38" s="174"/>
      <c r="H38" s="26"/>
      <c r="I38" s="26"/>
      <c r="J38" s="27"/>
    </row>
    <row r="39" spans="1:10">
      <c r="A39" s="162" t="s">
        <v>65</v>
      </c>
      <c r="B39" s="163"/>
      <c r="C39" s="26"/>
      <c r="D39" s="28" t="s">
        <v>13</v>
      </c>
      <c r="E39" s="28"/>
      <c r="F39" s="26"/>
      <c r="G39" s="174"/>
      <c r="H39" s="26"/>
      <c r="I39" s="26"/>
      <c r="J39" s="27"/>
    </row>
    <row r="40" spans="1:10">
      <c r="A40" s="162" t="s">
        <v>77</v>
      </c>
      <c r="B40" s="163"/>
      <c r="C40" s="28" t="s">
        <v>13</v>
      </c>
      <c r="D40" s="26"/>
      <c r="E40" s="26"/>
      <c r="F40" s="28"/>
      <c r="G40" s="174"/>
      <c r="H40" s="26"/>
      <c r="I40" s="26"/>
      <c r="J40" s="27"/>
    </row>
    <row r="41" spans="1:10">
      <c r="A41" s="167"/>
      <c r="B41" s="160"/>
      <c r="C41" s="26"/>
      <c r="D41" s="26"/>
      <c r="E41" s="26"/>
      <c r="F41" s="28"/>
      <c r="G41" s="174"/>
      <c r="H41" s="26"/>
      <c r="I41" s="26"/>
      <c r="J41" s="27"/>
    </row>
    <row r="42" spans="1:10">
      <c r="A42" s="172" t="s">
        <v>67</v>
      </c>
      <c r="B42" s="173"/>
      <c r="C42" s="26"/>
      <c r="D42" s="26"/>
      <c r="E42" s="26"/>
      <c r="F42" s="28"/>
      <c r="G42" s="174"/>
      <c r="H42" s="26"/>
      <c r="I42" s="26"/>
      <c r="J42" s="27"/>
    </row>
    <row r="43" spans="1:10">
      <c r="A43" s="162" t="s">
        <v>68</v>
      </c>
      <c r="B43" s="163"/>
      <c r="C43" s="26"/>
      <c r="D43" s="26"/>
      <c r="E43" s="26"/>
      <c r="F43" s="28"/>
      <c r="G43" s="174"/>
      <c r="H43" s="26"/>
      <c r="I43" s="26"/>
      <c r="J43" s="27"/>
    </row>
    <row r="44" spans="1:10">
      <c r="A44" s="162" t="s">
        <v>69</v>
      </c>
      <c r="B44" s="163"/>
      <c r="C44" s="28" t="s">
        <v>13</v>
      </c>
      <c r="D44" s="26"/>
      <c r="E44" s="26"/>
      <c r="F44" s="28"/>
      <c r="G44" s="174"/>
      <c r="H44" s="26"/>
      <c r="I44" s="26"/>
      <c r="J44" s="27"/>
    </row>
    <row r="45" spans="1:10">
      <c r="A45" s="162" t="s">
        <v>70</v>
      </c>
      <c r="B45" s="163"/>
      <c r="C45" s="26"/>
      <c r="D45" s="26"/>
      <c r="E45" s="26"/>
      <c r="F45" s="28"/>
      <c r="G45" s="174"/>
      <c r="H45" s="26"/>
      <c r="I45" s="26"/>
      <c r="J45" s="27"/>
    </row>
    <row r="46" spans="1:10">
      <c r="A46" s="167"/>
      <c r="B46" s="160"/>
      <c r="C46" s="26"/>
      <c r="D46" s="26"/>
      <c r="E46" s="26"/>
      <c r="F46" s="28"/>
      <c r="G46" s="174"/>
      <c r="H46" s="26"/>
      <c r="I46" s="26"/>
      <c r="J46" s="27"/>
    </row>
    <row r="47" spans="1:10">
      <c r="A47" s="172" t="s">
        <v>66</v>
      </c>
      <c r="B47" s="173"/>
      <c r="C47" s="26" t="b">
        <v>1</v>
      </c>
      <c r="D47" s="26" t="b">
        <v>1</v>
      </c>
      <c r="E47" s="26" t="b">
        <v>1</v>
      </c>
      <c r="F47" s="28" t="b">
        <v>1</v>
      </c>
      <c r="G47" s="174"/>
      <c r="H47" s="26"/>
      <c r="I47" s="26"/>
      <c r="J47" s="27"/>
    </row>
    <row r="48" spans="1:10">
      <c r="A48" s="172" t="s">
        <v>78</v>
      </c>
      <c r="B48" s="173"/>
      <c r="C48" s="26" t="b">
        <v>1</v>
      </c>
      <c r="D48" s="26" t="b">
        <v>1</v>
      </c>
      <c r="E48" s="26" t="b">
        <v>1</v>
      </c>
      <c r="F48" s="28" t="b">
        <v>1</v>
      </c>
      <c r="G48" s="174"/>
      <c r="H48" s="26"/>
      <c r="I48" s="26"/>
      <c r="J48" s="27"/>
    </row>
    <row r="49" spans="1:10" ht="22" thickBot="1">
      <c r="A49" s="132"/>
      <c r="B49" s="133"/>
      <c r="C49" s="26"/>
      <c r="D49" s="26"/>
      <c r="E49" s="26"/>
      <c r="F49" s="26"/>
      <c r="G49" s="126"/>
      <c r="H49" s="26"/>
      <c r="I49" s="26"/>
      <c r="J49" s="27"/>
    </row>
    <row r="50" spans="1:10" ht="22" thickBot="1">
      <c r="A50" s="112" t="s">
        <v>6</v>
      </c>
      <c r="B50" s="113"/>
      <c r="C50" s="113"/>
      <c r="D50" s="113"/>
      <c r="E50" s="113"/>
      <c r="F50" s="113"/>
      <c r="G50" s="113"/>
      <c r="H50" s="113"/>
      <c r="I50" s="113"/>
      <c r="J50" s="114"/>
    </row>
    <row r="51" spans="1:10">
      <c r="A51" s="166"/>
      <c r="B51" s="158"/>
      <c r="C51" s="26"/>
      <c r="D51" s="26"/>
      <c r="E51" s="31"/>
      <c r="F51" s="31"/>
      <c r="G51" s="31"/>
      <c r="H51" s="26"/>
      <c r="I51" s="26"/>
      <c r="J51" s="27"/>
    </row>
    <row r="52" spans="1:10">
      <c r="A52" s="162" t="s">
        <v>71</v>
      </c>
      <c r="B52" s="163"/>
      <c r="C52" s="26" t="b">
        <v>1</v>
      </c>
      <c r="D52" s="26"/>
      <c r="E52" s="31"/>
      <c r="F52" s="31"/>
      <c r="G52" s="31" t="b">
        <v>0</v>
      </c>
      <c r="H52" s="26"/>
      <c r="I52" s="26"/>
      <c r="J52" s="27"/>
    </row>
    <row r="53" spans="1:10">
      <c r="A53" s="162" t="s">
        <v>72</v>
      </c>
      <c r="B53" s="163"/>
      <c r="C53" s="26"/>
      <c r="D53" s="26" t="b">
        <v>1</v>
      </c>
      <c r="E53" s="31"/>
      <c r="F53" s="31"/>
      <c r="G53" s="11" t="b">
        <v>0</v>
      </c>
      <c r="H53" s="26"/>
      <c r="I53" s="26"/>
      <c r="J53" s="27"/>
    </row>
    <row r="54" spans="1:10">
      <c r="A54" s="162" t="s">
        <v>73</v>
      </c>
      <c r="B54" s="163"/>
      <c r="C54" s="31"/>
      <c r="D54" s="31"/>
      <c r="E54" s="31" t="b">
        <v>1</v>
      </c>
      <c r="F54" s="31" t="b">
        <v>1</v>
      </c>
      <c r="G54" s="31" t="b">
        <v>0</v>
      </c>
      <c r="H54" s="26"/>
      <c r="I54" s="26"/>
      <c r="J54" s="27"/>
    </row>
    <row r="55" spans="1:10">
      <c r="A55" s="162" t="s">
        <v>74</v>
      </c>
      <c r="B55" s="163"/>
      <c r="C55" s="31"/>
      <c r="D55" s="31"/>
      <c r="E55" s="31" t="b">
        <v>1</v>
      </c>
      <c r="F55" s="31"/>
      <c r="G55" s="31" t="b">
        <v>0</v>
      </c>
      <c r="H55" s="26"/>
      <c r="I55" s="26"/>
      <c r="J55" s="27"/>
    </row>
    <row r="56" spans="1:10">
      <c r="A56" s="162" t="s">
        <v>75</v>
      </c>
      <c r="B56" s="163"/>
      <c r="C56" s="31"/>
      <c r="D56" s="31"/>
      <c r="E56" s="31"/>
      <c r="F56" s="31" t="b">
        <v>1</v>
      </c>
      <c r="G56" s="31" t="b">
        <v>0</v>
      </c>
      <c r="H56" s="26"/>
      <c r="I56" s="26"/>
      <c r="J56" s="27"/>
    </row>
    <row r="57" spans="1:10">
      <c r="A57" s="162" t="s">
        <v>76</v>
      </c>
      <c r="B57" s="163"/>
      <c r="C57" s="31" t="b">
        <v>1</v>
      </c>
      <c r="D57" s="31" t="b">
        <v>1</v>
      </c>
      <c r="E57" s="31" t="b">
        <v>1</v>
      </c>
      <c r="F57" s="31" t="b">
        <v>1</v>
      </c>
      <c r="G57" s="31" t="b">
        <v>0</v>
      </c>
      <c r="H57" s="26"/>
      <c r="I57" s="26"/>
      <c r="J57" s="27"/>
    </row>
    <row r="58" spans="1:10">
      <c r="A58" s="162"/>
      <c r="B58" s="163"/>
      <c r="C58" s="31"/>
      <c r="D58" s="31"/>
      <c r="E58" s="31"/>
      <c r="F58" s="31"/>
      <c r="G58" s="31"/>
      <c r="H58" s="26"/>
      <c r="I58" s="26"/>
      <c r="J58" s="27"/>
    </row>
    <row r="59" spans="1:10" ht="22" thickBot="1">
      <c r="A59" s="132"/>
      <c r="B59" s="133"/>
      <c r="C59" s="33"/>
      <c r="D59" s="33"/>
      <c r="E59" s="33"/>
      <c r="F59" s="33"/>
      <c r="G59" s="33"/>
      <c r="H59" s="33"/>
      <c r="I59" s="33"/>
      <c r="J59" s="34"/>
    </row>
    <row r="60" spans="1:10">
      <c r="A60" s="28"/>
      <c r="B60" s="28"/>
      <c r="C60" s="26"/>
      <c r="D60" s="26"/>
      <c r="E60" s="26"/>
      <c r="F60" s="26"/>
      <c r="G60" s="26"/>
      <c r="H60" s="26"/>
      <c r="I60" s="26"/>
      <c r="J60" s="26"/>
    </row>
    <row r="61" spans="1:10">
      <c r="A61" s="28"/>
      <c r="B61" s="28"/>
      <c r="C61" s="26"/>
      <c r="D61" s="26"/>
      <c r="E61" s="26"/>
      <c r="F61" s="26"/>
      <c r="G61" s="26"/>
      <c r="H61" s="26"/>
      <c r="I61" s="26"/>
      <c r="J61" s="26"/>
    </row>
    <row r="63" spans="1:10" s="118" customFormat="1" ht="28" customHeight="1">
      <c r="A63" s="115" t="s">
        <v>180</v>
      </c>
      <c r="B63" s="116"/>
      <c r="C63" s="116"/>
      <c r="D63" s="116"/>
      <c r="E63" s="116"/>
      <c r="F63" s="116"/>
      <c r="G63" s="116"/>
      <c r="H63" s="116"/>
      <c r="I63" s="116"/>
      <c r="J63" s="117"/>
    </row>
    <row r="100" spans="1:14" s="111" customFormat="1">
      <c r="A100" s="119" t="s">
        <v>17</v>
      </c>
    </row>
    <row r="102" spans="1:14">
      <c r="A102" s="170" t="s">
        <v>80</v>
      </c>
      <c r="B102" s="170" t="s">
        <v>19</v>
      </c>
      <c r="C102" s="170"/>
      <c r="D102" s="170"/>
      <c r="E102" s="170" t="s">
        <v>55</v>
      </c>
      <c r="F102" s="170"/>
      <c r="G102" s="170"/>
      <c r="H102" s="170"/>
      <c r="I102" s="170"/>
      <c r="J102" s="170"/>
      <c r="K102" s="170" t="s">
        <v>27</v>
      </c>
      <c r="L102" s="170"/>
      <c r="M102" s="170" t="s">
        <v>84</v>
      </c>
      <c r="N102" s="170"/>
    </row>
    <row r="103" spans="1:14">
      <c r="A103" s="170"/>
      <c r="B103" s="86" t="s">
        <v>61</v>
      </c>
      <c r="C103" s="86" t="s">
        <v>66</v>
      </c>
      <c r="D103" s="86" t="s">
        <v>67</v>
      </c>
      <c r="E103" s="86" t="s">
        <v>81</v>
      </c>
      <c r="F103" s="86" t="s">
        <v>82</v>
      </c>
      <c r="G103" s="86" t="s">
        <v>83</v>
      </c>
      <c r="H103" s="86" t="s">
        <v>74</v>
      </c>
      <c r="I103" s="86" t="s">
        <v>75</v>
      </c>
      <c r="J103" s="86" t="s">
        <v>76</v>
      </c>
      <c r="K103" s="170"/>
      <c r="L103" s="170"/>
      <c r="M103" s="170"/>
      <c r="N103" s="170"/>
    </row>
    <row r="104" spans="1:14">
      <c r="A104" s="11">
        <v>1</v>
      </c>
      <c r="B104" s="17">
        <v>200</v>
      </c>
      <c r="C104" s="17" t="b">
        <v>1</v>
      </c>
      <c r="D104" s="17">
        <v>65</v>
      </c>
      <c r="E104" s="17" t="b">
        <v>0</v>
      </c>
      <c r="F104" s="17" t="b">
        <v>0</v>
      </c>
      <c r="G104" s="17" t="b">
        <v>1</v>
      </c>
      <c r="H104" s="17" t="b">
        <v>0</v>
      </c>
      <c r="I104" s="17" t="b">
        <v>0</v>
      </c>
      <c r="J104" s="17" t="b">
        <v>1</v>
      </c>
      <c r="K104" s="171" t="s">
        <v>85</v>
      </c>
      <c r="L104" s="171"/>
      <c r="M104" s="171"/>
      <c r="N104" s="171"/>
    </row>
    <row r="105" spans="1:14">
      <c r="A105" s="11">
        <v>2</v>
      </c>
      <c r="B105" s="17">
        <v>100.1</v>
      </c>
      <c r="C105" s="17" t="b">
        <v>1</v>
      </c>
      <c r="D105" s="17">
        <v>65</v>
      </c>
      <c r="E105" s="17" t="b">
        <v>0</v>
      </c>
      <c r="F105" s="17" t="b">
        <v>1</v>
      </c>
      <c r="G105" s="17" t="b">
        <v>0</v>
      </c>
      <c r="H105" s="17" t="b">
        <v>0</v>
      </c>
      <c r="I105" s="17" t="b">
        <v>0</v>
      </c>
      <c r="J105" s="17" t="b">
        <v>1</v>
      </c>
      <c r="K105" s="175" t="s">
        <v>86</v>
      </c>
      <c r="L105" s="175"/>
      <c r="M105" s="175"/>
      <c r="N105" s="175"/>
    </row>
    <row r="106" spans="1:14">
      <c r="A106" s="11">
        <v>3</v>
      </c>
      <c r="B106" s="17">
        <v>75</v>
      </c>
      <c r="C106" s="17" t="b">
        <v>1</v>
      </c>
      <c r="D106" s="17">
        <v>65</v>
      </c>
      <c r="E106" s="17" t="b">
        <v>1</v>
      </c>
      <c r="F106" s="17" t="b">
        <v>0</v>
      </c>
      <c r="G106" s="17" t="b">
        <v>0</v>
      </c>
      <c r="H106" s="17" t="b">
        <v>1</v>
      </c>
      <c r="I106" s="17" t="b">
        <v>0</v>
      </c>
      <c r="J106" s="17" t="b">
        <v>1</v>
      </c>
      <c r="K106" s="175" t="s">
        <v>87</v>
      </c>
      <c r="L106" s="175"/>
      <c r="M106" s="175"/>
      <c r="N106" s="175"/>
    </row>
    <row r="107" spans="1:14">
      <c r="A107" s="11">
        <v>4</v>
      </c>
      <c r="B107" s="17">
        <v>74.900000000000006</v>
      </c>
      <c r="C107" s="17" t="b">
        <v>0</v>
      </c>
      <c r="D107" s="17">
        <v>65</v>
      </c>
      <c r="E107" s="17" t="b">
        <v>1</v>
      </c>
      <c r="F107" s="17" t="b">
        <v>0</v>
      </c>
      <c r="G107" s="17" t="b">
        <v>0</v>
      </c>
      <c r="H107" s="17" t="b">
        <v>0</v>
      </c>
      <c r="I107" s="17" t="b">
        <v>1</v>
      </c>
      <c r="J107" s="17" t="b">
        <v>0</v>
      </c>
      <c r="K107" s="175" t="s">
        <v>131</v>
      </c>
      <c r="L107" s="175"/>
      <c r="M107" s="175"/>
      <c r="N107" s="175"/>
    </row>
    <row r="108" spans="1:14">
      <c r="A108" s="11">
        <v>5</v>
      </c>
      <c r="B108" s="17">
        <v>74.900000000000006</v>
      </c>
      <c r="C108" s="17" t="b">
        <v>1</v>
      </c>
      <c r="D108" s="17">
        <v>65</v>
      </c>
      <c r="E108" s="17" t="b">
        <v>1</v>
      </c>
      <c r="F108" s="17" t="b">
        <v>0</v>
      </c>
      <c r="G108" s="17" t="b">
        <v>0</v>
      </c>
      <c r="H108" s="17" t="b">
        <v>0</v>
      </c>
      <c r="I108" s="17" t="b">
        <v>1</v>
      </c>
      <c r="J108" s="17" t="b">
        <v>0</v>
      </c>
      <c r="K108" s="175" t="s">
        <v>132</v>
      </c>
      <c r="L108" s="175"/>
      <c r="M108" s="175"/>
      <c r="N108" s="175"/>
    </row>
    <row r="109" spans="1:14">
      <c r="A109" s="11">
        <v>6</v>
      </c>
      <c r="B109" s="17">
        <v>74.900000000000006</v>
      </c>
      <c r="C109" s="17" t="b">
        <v>1</v>
      </c>
      <c r="D109" s="17">
        <v>40</v>
      </c>
      <c r="E109" s="17" t="b">
        <v>1</v>
      </c>
      <c r="F109" s="17" t="b">
        <v>0</v>
      </c>
      <c r="G109" s="17" t="b">
        <v>0</v>
      </c>
      <c r="H109" s="17" t="b">
        <v>0</v>
      </c>
      <c r="I109" s="17" t="b">
        <v>1</v>
      </c>
      <c r="J109" s="17" t="b">
        <v>0</v>
      </c>
      <c r="K109" s="175" t="s">
        <v>133</v>
      </c>
      <c r="L109" s="175"/>
      <c r="M109" s="175"/>
      <c r="N109" s="175"/>
    </row>
    <row r="110" spans="1:14">
      <c r="A110" s="11">
        <v>7</v>
      </c>
      <c r="B110" s="17">
        <v>74.900000000000006</v>
      </c>
      <c r="C110" s="17" t="b">
        <v>1</v>
      </c>
      <c r="D110" s="17">
        <v>65.099999999999994</v>
      </c>
      <c r="E110" s="17" t="b">
        <v>1</v>
      </c>
      <c r="F110" s="17" t="b">
        <v>0</v>
      </c>
      <c r="G110" s="17" t="b">
        <v>0</v>
      </c>
      <c r="H110" s="17" t="b">
        <v>0</v>
      </c>
      <c r="I110" s="17" t="b">
        <v>1</v>
      </c>
      <c r="J110" s="17" t="b">
        <v>0</v>
      </c>
      <c r="K110" s="175" t="s">
        <v>134</v>
      </c>
      <c r="L110" s="175"/>
      <c r="M110" s="175"/>
      <c r="N110" s="175"/>
    </row>
    <row r="111" spans="1:14">
      <c r="A111" s="11">
        <v>8</v>
      </c>
      <c r="B111" s="17">
        <v>74.900000000000006</v>
      </c>
      <c r="C111" s="17" t="b">
        <v>1</v>
      </c>
      <c r="D111" s="17">
        <v>65</v>
      </c>
      <c r="E111" s="17" t="b">
        <v>1</v>
      </c>
      <c r="F111" s="17" t="b">
        <v>0</v>
      </c>
      <c r="G111" s="17" t="b">
        <v>0</v>
      </c>
      <c r="H111" s="17" t="b">
        <v>0</v>
      </c>
      <c r="I111" s="17" t="b">
        <v>1</v>
      </c>
      <c r="J111" s="17" t="b">
        <v>1</v>
      </c>
      <c r="K111" s="175" t="s">
        <v>88</v>
      </c>
      <c r="L111" s="175"/>
      <c r="M111" s="175"/>
      <c r="N111" s="175"/>
    </row>
    <row r="112" spans="1:14" s="95" customFormat="1">
      <c r="A112" s="11">
        <v>9</v>
      </c>
      <c r="B112" s="17">
        <v>50</v>
      </c>
      <c r="C112" s="17" t="b">
        <v>1</v>
      </c>
      <c r="D112" s="17">
        <v>65</v>
      </c>
      <c r="E112" s="17" t="b">
        <v>1</v>
      </c>
      <c r="F112" s="17" t="b">
        <v>0</v>
      </c>
      <c r="G112" s="17" t="b">
        <v>0</v>
      </c>
      <c r="H112" s="17" t="b">
        <v>0</v>
      </c>
      <c r="I112" s="17" t="b">
        <v>1</v>
      </c>
      <c r="J112" s="17" t="b">
        <v>1</v>
      </c>
      <c r="K112" s="175" t="s">
        <v>34</v>
      </c>
      <c r="L112" s="175"/>
      <c r="M112" s="176" t="s">
        <v>177</v>
      </c>
      <c r="N112" s="176"/>
    </row>
    <row r="113" spans="1:14" s="95" customFormat="1">
      <c r="A113" s="11">
        <v>10</v>
      </c>
      <c r="B113" s="17">
        <v>49.9</v>
      </c>
      <c r="C113" s="17" t="b">
        <v>1</v>
      </c>
      <c r="D113" s="17">
        <v>65</v>
      </c>
      <c r="E113" s="17" t="b">
        <v>1</v>
      </c>
      <c r="F113" s="17" t="b">
        <v>0</v>
      </c>
      <c r="G113" s="17" t="b">
        <v>0</v>
      </c>
      <c r="H113" s="17" t="b">
        <v>0</v>
      </c>
      <c r="I113" s="17" t="b">
        <v>1</v>
      </c>
      <c r="J113" s="17" t="b">
        <v>0</v>
      </c>
      <c r="K113" s="175" t="s">
        <v>34</v>
      </c>
      <c r="L113" s="175"/>
      <c r="M113" s="176" t="s">
        <v>169</v>
      </c>
      <c r="N113" s="176"/>
    </row>
    <row r="114" spans="1:14" s="95" customFormat="1">
      <c r="A114" s="11">
        <v>11</v>
      </c>
      <c r="B114" s="17">
        <v>50</v>
      </c>
      <c r="C114" s="17" t="b">
        <v>1</v>
      </c>
      <c r="D114" s="17">
        <v>40</v>
      </c>
      <c r="E114" s="17" t="b">
        <v>1</v>
      </c>
      <c r="F114" s="17" t="b">
        <v>0</v>
      </c>
      <c r="G114" s="17" t="b">
        <v>0</v>
      </c>
      <c r="H114" s="17" t="b">
        <v>0</v>
      </c>
      <c r="I114" s="17" t="b">
        <v>1</v>
      </c>
      <c r="J114" s="17" t="b">
        <v>0</v>
      </c>
      <c r="K114" s="175" t="s">
        <v>34</v>
      </c>
      <c r="L114" s="175"/>
      <c r="M114" s="176" t="s">
        <v>178</v>
      </c>
      <c r="N114" s="176"/>
    </row>
    <row r="115" spans="1:14" s="95" customFormat="1">
      <c r="A115" s="11">
        <v>12</v>
      </c>
      <c r="B115" s="17">
        <v>50</v>
      </c>
      <c r="C115" s="17" t="b">
        <v>1</v>
      </c>
      <c r="D115" s="17">
        <v>65.099999999999994</v>
      </c>
      <c r="E115" s="17" t="b">
        <v>1</v>
      </c>
      <c r="F115" s="17" t="b">
        <v>0</v>
      </c>
      <c r="G115" s="17" t="b">
        <v>0</v>
      </c>
      <c r="H115" s="17" t="b">
        <v>0</v>
      </c>
      <c r="I115" s="17" t="b">
        <v>1</v>
      </c>
      <c r="J115" s="17" t="b">
        <v>0</v>
      </c>
      <c r="K115" s="175" t="s">
        <v>34</v>
      </c>
      <c r="L115" s="175"/>
      <c r="M115" s="176" t="s">
        <v>167</v>
      </c>
      <c r="N115" s="176"/>
    </row>
    <row r="116" spans="1:14">
      <c r="A116" s="11">
        <v>13</v>
      </c>
      <c r="B116" s="17">
        <v>0</v>
      </c>
      <c r="C116" s="17" t="b">
        <v>1</v>
      </c>
      <c r="D116" s="17">
        <v>65</v>
      </c>
      <c r="E116" s="17" t="b">
        <v>1</v>
      </c>
      <c r="F116" s="17" t="b">
        <v>0</v>
      </c>
      <c r="G116" s="17" t="b">
        <v>0</v>
      </c>
      <c r="H116" s="17" t="b">
        <v>0</v>
      </c>
      <c r="I116" s="17" t="b">
        <v>1</v>
      </c>
      <c r="J116" s="17" t="b">
        <v>1</v>
      </c>
      <c r="K116" s="175" t="s">
        <v>258</v>
      </c>
      <c r="L116" s="175"/>
      <c r="M116" s="175"/>
      <c r="N116" s="175"/>
    </row>
    <row r="117" spans="1:14">
      <c r="A117" s="11">
        <v>14</v>
      </c>
      <c r="B117" s="17">
        <v>1000</v>
      </c>
      <c r="C117" s="17" t="b">
        <v>1</v>
      </c>
      <c r="D117" s="17">
        <v>65</v>
      </c>
      <c r="E117" s="17" t="b">
        <v>0</v>
      </c>
      <c r="F117" s="17" t="b">
        <v>0</v>
      </c>
      <c r="G117" s="17" t="b">
        <v>1</v>
      </c>
      <c r="H117" s="17" t="b">
        <v>0</v>
      </c>
      <c r="I117" s="17" t="b">
        <v>0</v>
      </c>
      <c r="J117" s="17" t="b">
        <v>1</v>
      </c>
      <c r="K117" s="175" t="s">
        <v>258</v>
      </c>
      <c r="L117" s="175"/>
      <c r="M117" s="175"/>
      <c r="N117" s="175"/>
    </row>
    <row r="118" spans="1:14">
      <c r="A118" s="11">
        <v>15</v>
      </c>
      <c r="B118" s="17">
        <v>74.900000000000006</v>
      </c>
      <c r="C118" s="17" t="b">
        <v>1</v>
      </c>
      <c r="D118" s="17">
        <v>0</v>
      </c>
      <c r="E118" s="17" t="b">
        <v>0</v>
      </c>
      <c r="F118" s="17" t="b">
        <v>0</v>
      </c>
      <c r="G118" s="17" t="b">
        <v>1</v>
      </c>
      <c r="H118" s="17" t="b">
        <v>0</v>
      </c>
      <c r="I118" s="17" t="b">
        <v>0</v>
      </c>
      <c r="J118" s="17" t="b">
        <v>0</v>
      </c>
      <c r="K118" s="175" t="s">
        <v>179</v>
      </c>
      <c r="L118" s="175"/>
      <c r="M118" s="175"/>
      <c r="N118" s="175"/>
    </row>
    <row r="119" spans="1:14">
      <c r="A119" s="11">
        <v>16</v>
      </c>
      <c r="B119" s="17">
        <v>74.900000000000006</v>
      </c>
      <c r="C119" s="17" t="b">
        <v>1</v>
      </c>
      <c r="D119" s="17">
        <v>100</v>
      </c>
      <c r="E119" s="17" t="b">
        <v>0</v>
      </c>
      <c r="F119" s="17" t="b">
        <v>0</v>
      </c>
      <c r="G119" s="17" t="b">
        <v>1</v>
      </c>
      <c r="H119" s="17" t="b">
        <v>0</v>
      </c>
      <c r="I119" s="17" t="b">
        <v>0</v>
      </c>
      <c r="J119" s="17" t="b">
        <v>0</v>
      </c>
      <c r="K119" s="175" t="s">
        <v>259</v>
      </c>
      <c r="L119" s="175"/>
      <c r="M119" s="175"/>
      <c r="N119" s="175"/>
    </row>
    <row r="120" spans="1:14">
      <c r="A120" s="11">
        <v>17</v>
      </c>
      <c r="B120" s="17">
        <v>100</v>
      </c>
      <c r="C120" s="17" t="b">
        <v>1</v>
      </c>
      <c r="D120" s="17">
        <v>65</v>
      </c>
      <c r="E120" s="17" t="b">
        <v>1</v>
      </c>
      <c r="F120" s="17" t="b">
        <v>0</v>
      </c>
      <c r="G120" s="17" t="b">
        <v>0</v>
      </c>
      <c r="H120" s="17" t="b">
        <v>1</v>
      </c>
      <c r="I120" s="17" t="b">
        <v>0</v>
      </c>
      <c r="J120" s="17" t="b">
        <v>1</v>
      </c>
      <c r="K120" s="175" t="s">
        <v>260</v>
      </c>
      <c r="L120" s="175"/>
      <c r="M120" s="175"/>
      <c r="N120" s="175"/>
    </row>
    <row r="121" spans="1:14">
      <c r="A121" s="11">
        <v>18</v>
      </c>
      <c r="B121" s="17">
        <v>199.9</v>
      </c>
      <c r="C121" s="17" t="b">
        <v>1</v>
      </c>
      <c r="D121" s="17">
        <v>65</v>
      </c>
      <c r="E121" s="17" t="b">
        <v>0</v>
      </c>
      <c r="F121" s="17" t="b">
        <v>1</v>
      </c>
      <c r="G121" s="17" t="b">
        <v>0</v>
      </c>
      <c r="H121" s="17" t="b">
        <v>0</v>
      </c>
      <c r="I121" s="17" t="b">
        <v>0</v>
      </c>
      <c r="J121" s="17" t="b">
        <v>1</v>
      </c>
      <c r="K121" s="175" t="s">
        <v>260</v>
      </c>
      <c r="L121" s="175"/>
      <c r="M121" s="175"/>
      <c r="N121" s="175"/>
    </row>
    <row r="122" spans="1:14">
      <c r="A122" s="11">
        <v>19</v>
      </c>
      <c r="B122" s="17">
        <v>200</v>
      </c>
      <c r="C122" s="17" t="b">
        <v>1</v>
      </c>
      <c r="D122" s="17">
        <v>40.1</v>
      </c>
      <c r="E122" s="17" t="b">
        <v>0</v>
      </c>
      <c r="F122" s="17" t="b">
        <v>0</v>
      </c>
      <c r="G122" s="17" t="b">
        <v>1</v>
      </c>
      <c r="H122" s="17" t="b">
        <v>0</v>
      </c>
      <c r="I122" s="17" t="b">
        <v>0</v>
      </c>
      <c r="J122" s="17" t="b">
        <v>1</v>
      </c>
      <c r="K122" s="175" t="s">
        <v>261</v>
      </c>
      <c r="L122" s="175"/>
      <c r="M122" s="175"/>
      <c r="N122" s="175"/>
    </row>
    <row r="123" spans="1:14">
      <c r="B123" s="17"/>
      <c r="C123" s="17"/>
      <c r="D123" s="17"/>
      <c r="E123" s="17"/>
      <c r="F123" s="17"/>
      <c r="G123" s="17"/>
      <c r="H123" s="17"/>
      <c r="I123" s="17"/>
      <c r="J123" s="17"/>
      <c r="K123" s="175"/>
      <c r="L123" s="175"/>
      <c r="M123" s="175"/>
      <c r="N123" s="175"/>
    </row>
    <row r="124" spans="1:14">
      <c r="K124" s="175"/>
      <c r="L124" s="175"/>
      <c r="M124" s="175"/>
      <c r="N124" s="175"/>
    </row>
    <row r="125" spans="1:14">
      <c r="K125" s="177"/>
      <c r="L125" s="177"/>
      <c r="M125" s="177"/>
      <c r="N125" s="177"/>
    </row>
    <row r="126" spans="1:14" s="139" customFormat="1" ht="28" customHeight="1">
      <c r="A126" s="139" t="s">
        <v>142</v>
      </c>
    </row>
    <row r="128" spans="1:14">
      <c r="A128" s="11" t="s">
        <v>147</v>
      </c>
    </row>
    <row r="129" spans="1:9" ht="22" thickBot="1"/>
    <row r="130" spans="1:9">
      <c r="A130" s="69"/>
      <c r="B130" s="35"/>
      <c r="C130" s="35" t="s">
        <v>61</v>
      </c>
      <c r="D130" s="35" t="s">
        <v>67</v>
      </c>
      <c r="E130" s="87" t="s">
        <v>146</v>
      </c>
    </row>
    <row r="131" spans="1:9">
      <c r="A131" s="38"/>
      <c r="B131" s="26"/>
      <c r="C131" s="26"/>
      <c r="D131" s="26"/>
      <c r="E131" s="27"/>
    </row>
    <row r="132" spans="1:9">
      <c r="A132" s="38" t="s">
        <v>148</v>
      </c>
      <c r="B132" s="36"/>
      <c r="C132" s="36">
        <v>50</v>
      </c>
      <c r="D132" s="36">
        <v>65</v>
      </c>
      <c r="E132" s="27" t="s">
        <v>173</v>
      </c>
    </row>
    <row r="133" spans="1:9">
      <c r="A133" s="38" t="s">
        <v>149</v>
      </c>
      <c r="B133" s="36"/>
      <c r="C133" s="36">
        <v>49.9</v>
      </c>
      <c r="D133" s="36">
        <v>65</v>
      </c>
      <c r="E133" s="27" t="s">
        <v>174</v>
      </c>
    </row>
    <row r="134" spans="1:9">
      <c r="A134" s="38" t="s">
        <v>150</v>
      </c>
      <c r="B134" s="36"/>
      <c r="C134" s="36">
        <v>50</v>
      </c>
      <c r="D134" s="36">
        <v>40</v>
      </c>
      <c r="E134" s="27" t="s">
        <v>175</v>
      </c>
    </row>
    <row r="135" spans="1:9">
      <c r="A135" s="38" t="s">
        <v>151</v>
      </c>
      <c r="B135" s="36"/>
      <c r="C135" s="36">
        <v>50</v>
      </c>
      <c r="D135" s="36">
        <v>65.099999999999994</v>
      </c>
      <c r="E135" s="27" t="s">
        <v>176</v>
      </c>
    </row>
    <row r="136" spans="1:9">
      <c r="A136" s="38"/>
      <c r="B136" s="36"/>
      <c r="C136" s="36"/>
      <c r="D136" s="36"/>
      <c r="E136" s="27"/>
    </row>
    <row r="137" spans="1:9" ht="22" thickBot="1">
      <c r="A137" s="39"/>
      <c r="B137" s="33"/>
      <c r="C137" s="33"/>
      <c r="D137" s="33"/>
      <c r="E137" s="34"/>
    </row>
    <row r="140" spans="1:9" s="102" customFormat="1" ht="25" customHeight="1">
      <c r="A140" s="100" t="s">
        <v>153</v>
      </c>
      <c r="B140" s="101"/>
      <c r="C140" s="101"/>
      <c r="D140" s="101"/>
      <c r="E140" s="101"/>
      <c r="F140" s="101"/>
      <c r="G140" s="101"/>
      <c r="H140" s="101"/>
      <c r="I140" s="101"/>
    </row>
    <row r="142" spans="1:9" s="111" customFormat="1">
      <c r="A142" s="119" t="s">
        <v>35</v>
      </c>
      <c r="B142" s="156"/>
      <c r="C142" s="156"/>
      <c r="D142" s="156"/>
      <c r="E142" s="156"/>
      <c r="F142" s="156"/>
      <c r="G142" s="156"/>
      <c r="H142" s="156"/>
      <c r="I142" s="156"/>
    </row>
  </sheetData>
  <mergeCells count="102">
    <mergeCell ref="M125:N125"/>
    <mergeCell ref="A140:XFD140"/>
    <mergeCell ref="A142:XFD142"/>
    <mergeCell ref="A32:XFD32"/>
    <mergeCell ref="K120:L120"/>
    <mergeCell ref="K121:L121"/>
    <mergeCell ref="K122:L122"/>
    <mergeCell ref="K123:L123"/>
    <mergeCell ref="K124:L124"/>
    <mergeCell ref="K125:L125"/>
    <mergeCell ref="M122:N122"/>
    <mergeCell ref="M123:N123"/>
    <mergeCell ref="M124:N124"/>
    <mergeCell ref="K113:L113"/>
    <mergeCell ref="K114:L114"/>
    <mergeCell ref="K115:L115"/>
    <mergeCell ref="K116:L116"/>
    <mergeCell ref="K117:L117"/>
    <mergeCell ref="K118:L118"/>
    <mergeCell ref="K119:L119"/>
    <mergeCell ref="M116:N116"/>
    <mergeCell ref="M117:N117"/>
    <mergeCell ref="M118:N118"/>
    <mergeCell ref="M119:N119"/>
    <mergeCell ref="M120:N120"/>
    <mergeCell ref="M121:N121"/>
    <mergeCell ref="A57:B57"/>
    <mergeCell ref="A58:B58"/>
    <mergeCell ref="A59:B59"/>
    <mergeCell ref="G16:G21"/>
    <mergeCell ref="M112:N112"/>
    <mergeCell ref="M113:N113"/>
    <mergeCell ref="M114:N114"/>
    <mergeCell ref="M115:N115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J50"/>
    <mergeCell ref="K110:L110"/>
    <mergeCell ref="A102:A103"/>
    <mergeCell ref="A126:XFD126"/>
    <mergeCell ref="A34:B34"/>
    <mergeCell ref="A35:J35"/>
    <mergeCell ref="A36:B36"/>
    <mergeCell ref="G36:G49"/>
    <mergeCell ref="A37:B37"/>
    <mergeCell ref="A38:B38"/>
    <mergeCell ref="A39:B39"/>
    <mergeCell ref="A40:B40"/>
    <mergeCell ref="K111:L111"/>
    <mergeCell ref="K112:L112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K105:L105"/>
    <mergeCell ref="K106:L106"/>
    <mergeCell ref="K107:L107"/>
    <mergeCell ref="K108:L108"/>
    <mergeCell ref="K109:L109"/>
    <mergeCell ref="B102:D102"/>
    <mergeCell ref="E102:J102"/>
    <mergeCell ref="K102:L103"/>
    <mergeCell ref="M102:N103"/>
    <mergeCell ref="K104:L104"/>
    <mergeCell ref="A29:B29"/>
    <mergeCell ref="A63:XFD63"/>
    <mergeCell ref="A100:XFD100"/>
    <mergeCell ref="A41:B41"/>
    <mergeCell ref="A42:B42"/>
    <mergeCell ref="A43:B43"/>
    <mergeCell ref="A44:B44"/>
    <mergeCell ref="A30:B30"/>
    <mergeCell ref="A28:B28"/>
    <mergeCell ref="A16:B16"/>
    <mergeCell ref="A24:B24"/>
    <mergeCell ref="A25:B25"/>
    <mergeCell ref="A26:B26"/>
    <mergeCell ref="A27:B27"/>
    <mergeCell ref="A22:B22"/>
    <mergeCell ref="A21:B21"/>
    <mergeCell ref="A1:XFD1"/>
    <mergeCell ref="A15:J15"/>
    <mergeCell ref="A23:J23"/>
    <mergeCell ref="A12:XFD12"/>
    <mergeCell ref="A17:B17"/>
    <mergeCell ref="A18:B18"/>
    <mergeCell ref="A19:B19"/>
    <mergeCell ref="A20:B20"/>
    <mergeCell ref="A14:B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E528-5E03-614D-AB06-758EC1542169}">
  <dimension ref="A1:J110"/>
  <sheetViews>
    <sheetView zoomScale="75" workbookViewId="0">
      <selection activeCell="E101" sqref="E101"/>
    </sheetView>
  </sheetViews>
  <sheetFormatPr baseColWidth="10" defaultRowHeight="21"/>
  <cols>
    <col min="1" max="2" width="22.33203125" style="11" customWidth="1"/>
    <col min="3" max="3" width="25.5" style="11" customWidth="1"/>
    <col min="4" max="4" width="26.33203125" style="11" customWidth="1"/>
    <col min="5" max="5" width="29.1640625" style="11" customWidth="1"/>
    <col min="6" max="6" width="32.5" style="11" customWidth="1"/>
    <col min="7" max="7" width="38.83203125" style="11" customWidth="1"/>
    <col min="8" max="16384" width="10.83203125" style="11"/>
  </cols>
  <sheetData>
    <row r="1" spans="1:10" s="111" customFormat="1">
      <c r="A1" s="111" t="s">
        <v>14</v>
      </c>
    </row>
    <row r="2" spans="1:10" ht="22" thickBot="1">
      <c r="A2" s="11" t="s">
        <v>89</v>
      </c>
    </row>
    <row r="3" spans="1:10" s="17" customFormat="1" ht="22" thickBot="1">
      <c r="A3" s="12" t="s">
        <v>156</v>
      </c>
      <c r="B3" s="13" t="s">
        <v>90</v>
      </c>
      <c r="C3" s="14" t="s">
        <v>91</v>
      </c>
      <c r="D3" s="15"/>
      <c r="E3" s="16"/>
      <c r="F3" s="16"/>
      <c r="G3" s="15"/>
      <c r="H3" s="15"/>
      <c r="I3" s="15"/>
      <c r="J3" s="15"/>
    </row>
    <row r="5" spans="1:10" ht="22" thickBot="1">
      <c r="A5" s="11" t="s">
        <v>92</v>
      </c>
    </row>
    <row r="6" spans="1:10" s="17" customFormat="1" ht="22" thickBot="1">
      <c r="A6" s="18" t="s">
        <v>93</v>
      </c>
      <c r="B6" s="19" t="s">
        <v>160</v>
      </c>
      <c r="C6" s="20" t="s">
        <v>94</v>
      </c>
      <c r="D6" s="21" t="s">
        <v>95</v>
      </c>
      <c r="E6" s="16"/>
      <c r="F6" s="16"/>
      <c r="G6" s="15"/>
      <c r="H6" s="15"/>
      <c r="I6" s="15"/>
      <c r="J6" s="15"/>
    </row>
    <row r="9" spans="1:10" s="139" customFormat="1" ht="26" customHeight="1">
      <c r="A9" s="136" t="s">
        <v>15</v>
      </c>
      <c r="B9" s="137"/>
      <c r="C9" s="137"/>
      <c r="D9" s="137"/>
      <c r="E9" s="137"/>
      <c r="F9" s="137"/>
      <c r="G9" s="137"/>
      <c r="H9" s="137"/>
      <c r="I9" s="137"/>
      <c r="J9" s="138"/>
    </row>
    <row r="10" spans="1:10" ht="22" thickBot="1"/>
    <row r="11" spans="1:10" ht="49" customHeight="1" thickBot="1">
      <c r="A11" s="179" t="s">
        <v>96</v>
      </c>
      <c r="B11" s="169"/>
      <c r="C11" s="22" t="s">
        <v>36</v>
      </c>
      <c r="D11" s="22" t="s">
        <v>37</v>
      </c>
      <c r="E11" s="22" t="s">
        <v>38</v>
      </c>
      <c r="F11" s="22" t="s">
        <v>39</v>
      </c>
      <c r="G11" s="22"/>
      <c r="H11" s="23"/>
      <c r="I11" s="23"/>
      <c r="J11" s="24"/>
    </row>
    <row r="12" spans="1:10" s="25" customFormat="1" ht="33" customHeight="1" thickBot="1">
      <c r="A12" s="108" t="s">
        <v>7</v>
      </c>
      <c r="B12" s="109"/>
      <c r="C12" s="109"/>
      <c r="D12" s="109"/>
      <c r="E12" s="109"/>
      <c r="F12" s="109"/>
      <c r="G12" s="109"/>
      <c r="H12" s="109"/>
      <c r="I12" s="109"/>
      <c r="J12" s="110"/>
    </row>
    <row r="13" spans="1:10">
      <c r="A13" s="180" t="s">
        <v>97</v>
      </c>
      <c r="B13" s="181"/>
      <c r="C13" s="26" t="b">
        <v>1</v>
      </c>
      <c r="D13" s="26" t="b">
        <v>1</v>
      </c>
      <c r="E13" s="26" t="b">
        <v>0</v>
      </c>
      <c r="F13" s="182" t="s">
        <v>105</v>
      </c>
      <c r="G13" s="26"/>
      <c r="H13" s="26"/>
      <c r="I13" s="26"/>
      <c r="J13" s="27"/>
    </row>
    <row r="14" spans="1:10">
      <c r="A14" s="167"/>
      <c r="B14" s="160"/>
      <c r="C14" s="28"/>
      <c r="D14" s="26"/>
      <c r="E14" s="29"/>
      <c r="F14" s="183"/>
      <c r="G14" s="26"/>
      <c r="H14" s="26"/>
      <c r="I14" s="26"/>
      <c r="J14" s="27"/>
    </row>
    <row r="15" spans="1:10">
      <c r="A15" s="162" t="s">
        <v>98</v>
      </c>
      <c r="B15" s="163"/>
      <c r="C15" s="26"/>
      <c r="D15" s="28"/>
      <c r="E15" s="29"/>
      <c r="F15" s="183"/>
      <c r="G15" s="26"/>
      <c r="H15" s="26"/>
      <c r="I15" s="26"/>
      <c r="J15" s="27"/>
    </row>
    <row r="16" spans="1:10">
      <c r="A16" s="162" t="s">
        <v>99</v>
      </c>
      <c r="B16" s="163"/>
      <c r="C16" s="26"/>
      <c r="D16" s="28" t="s">
        <v>13</v>
      </c>
      <c r="E16" s="29"/>
      <c r="F16" s="183"/>
      <c r="G16" s="26"/>
      <c r="H16" s="26"/>
      <c r="I16" s="26"/>
      <c r="J16" s="27"/>
    </row>
    <row r="17" spans="1:10">
      <c r="A17" s="162" t="s">
        <v>100</v>
      </c>
      <c r="B17" s="163"/>
      <c r="C17" s="30" t="s">
        <v>13</v>
      </c>
      <c r="D17" s="26"/>
      <c r="E17" s="29"/>
      <c r="F17" s="183"/>
      <c r="G17" s="26"/>
      <c r="H17" s="26"/>
      <c r="I17" s="26"/>
      <c r="J17" s="27"/>
    </row>
    <row r="18" spans="1:10">
      <c r="A18" s="167"/>
      <c r="B18" s="160"/>
      <c r="C18" s="26"/>
      <c r="D18" s="26"/>
      <c r="E18" s="29"/>
      <c r="F18" s="183"/>
      <c r="G18" s="26"/>
      <c r="H18" s="26"/>
      <c r="I18" s="26"/>
      <c r="J18" s="27"/>
    </row>
    <row r="19" spans="1:10">
      <c r="A19" s="162" t="s">
        <v>101</v>
      </c>
      <c r="B19" s="163"/>
      <c r="C19" s="26"/>
      <c r="D19" s="26"/>
      <c r="E19" s="29"/>
      <c r="F19" s="183"/>
      <c r="G19" s="26"/>
      <c r="H19" s="26"/>
      <c r="I19" s="26"/>
      <c r="J19" s="27"/>
    </row>
    <row r="20" spans="1:10">
      <c r="A20" s="162" t="s">
        <v>102</v>
      </c>
      <c r="B20" s="163"/>
      <c r="C20" s="26"/>
      <c r="D20" s="28" t="s">
        <v>13</v>
      </c>
      <c r="E20" s="29"/>
      <c r="F20" s="183"/>
      <c r="G20" s="26"/>
      <c r="H20" s="26"/>
      <c r="I20" s="26"/>
      <c r="J20" s="27"/>
    </row>
    <row r="21" spans="1:10">
      <c r="A21" s="162" t="s">
        <v>103</v>
      </c>
      <c r="B21" s="163"/>
      <c r="C21" s="28" t="s">
        <v>13</v>
      </c>
      <c r="D21" s="26"/>
      <c r="E21" s="29"/>
      <c r="F21" s="183"/>
      <c r="G21" s="26"/>
      <c r="H21" s="26"/>
      <c r="I21" s="26"/>
      <c r="J21" s="27"/>
    </row>
    <row r="22" spans="1:10">
      <c r="A22" s="162" t="s">
        <v>104</v>
      </c>
      <c r="B22" s="163"/>
      <c r="C22" s="26"/>
      <c r="D22" s="26"/>
      <c r="E22" s="29"/>
      <c r="F22" s="183"/>
      <c r="G22" s="28"/>
      <c r="H22" s="26"/>
      <c r="I22" s="26"/>
      <c r="J22" s="27"/>
    </row>
    <row r="23" spans="1:10" ht="22" thickBot="1">
      <c r="A23" s="132"/>
      <c r="B23" s="133"/>
      <c r="C23" s="26"/>
      <c r="D23" s="26"/>
      <c r="E23" s="26"/>
      <c r="F23" s="26"/>
      <c r="G23" s="26"/>
      <c r="H23" s="26"/>
      <c r="I23" s="26"/>
      <c r="J23" s="27"/>
    </row>
    <row r="24" spans="1:10" ht="22" thickBot="1">
      <c r="A24" s="112" t="s">
        <v>6</v>
      </c>
      <c r="B24" s="113"/>
      <c r="C24" s="113"/>
      <c r="D24" s="113"/>
      <c r="E24" s="113"/>
      <c r="F24" s="113"/>
      <c r="G24" s="113"/>
      <c r="H24" s="113"/>
      <c r="I24" s="113"/>
      <c r="J24" s="114"/>
    </row>
    <row r="25" spans="1:10">
      <c r="A25" s="166"/>
      <c r="B25" s="158"/>
      <c r="C25" s="26"/>
      <c r="D25" s="26"/>
      <c r="E25" s="31"/>
      <c r="F25" s="31"/>
      <c r="G25" s="31"/>
      <c r="H25" s="26"/>
      <c r="I25" s="26"/>
      <c r="J25" s="27"/>
    </row>
    <row r="26" spans="1:10">
      <c r="A26" s="162" t="s">
        <v>106</v>
      </c>
      <c r="B26" s="163"/>
      <c r="C26" s="28" t="s">
        <v>157</v>
      </c>
      <c r="D26" s="28" t="s">
        <v>158</v>
      </c>
      <c r="E26" s="32" t="s">
        <v>159</v>
      </c>
      <c r="F26" s="32" t="s">
        <v>107</v>
      </c>
      <c r="G26" s="31"/>
      <c r="H26" s="26"/>
      <c r="I26" s="26"/>
      <c r="J26" s="27"/>
    </row>
    <row r="27" spans="1:10" ht="22" thickBot="1">
      <c r="A27" s="132"/>
      <c r="B27" s="133"/>
      <c r="C27" s="33"/>
      <c r="D27" s="33"/>
      <c r="E27" s="33"/>
      <c r="F27" s="33"/>
      <c r="G27" s="33"/>
      <c r="H27" s="33"/>
      <c r="I27" s="33"/>
      <c r="J27" s="34"/>
    </row>
    <row r="29" spans="1:10" s="118" customFormat="1" ht="28" customHeight="1">
      <c r="A29" s="115" t="s">
        <v>108</v>
      </c>
      <c r="B29" s="116"/>
      <c r="C29" s="116"/>
      <c r="D29" s="116"/>
      <c r="E29" s="116"/>
      <c r="F29" s="116"/>
      <c r="G29" s="116"/>
      <c r="H29" s="116"/>
      <c r="I29" s="116"/>
      <c r="J29" s="117"/>
    </row>
    <row r="60" spans="1:7" s="185" customFormat="1" ht="28" customHeight="1">
      <c r="A60" s="184" t="s">
        <v>17</v>
      </c>
    </row>
    <row r="61" spans="1:7" ht="22" thickBot="1"/>
    <row r="62" spans="1:7">
      <c r="A62" s="186" t="s">
        <v>18</v>
      </c>
      <c r="B62" s="158" t="s">
        <v>19</v>
      </c>
      <c r="C62" s="158"/>
      <c r="D62" s="158"/>
      <c r="E62" s="35" t="s">
        <v>112</v>
      </c>
      <c r="F62" s="158" t="s">
        <v>27</v>
      </c>
      <c r="G62" s="159" t="s">
        <v>114</v>
      </c>
    </row>
    <row r="63" spans="1:7" ht="22" thickBot="1">
      <c r="A63" s="187"/>
      <c r="B63" s="33" t="s">
        <v>109</v>
      </c>
      <c r="C63" s="33" t="s">
        <v>110</v>
      </c>
      <c r="D63" s="33" t="s">
        <v>111</v>
      </c>
      <c r="E63" s="33" t="s">
        <v>113</v>
      </c>
      <c r="F63" s="133"/>
      <c r="G63" s="188"/>
    </row>
    <row r="64" spans="1:7">
      <c r="A64" s="77">
        <v>1</v>
      </c>
      <c r="B64" s="26" t="b">
        <v>1</v>
      </c>
      <c r="C64" s="36">
        <v>500.1</v>
      </c>
      <c r="D64" s="36">
        <v>4999.8999999999996</v>
      </c>
      <c r="E64" s="28" t="s">
        <v>157</v>
      </c>
      <c r="F64" s="26" t="s">
        <v>115</v>
      </c>
      <c r="G64" s="27" t="s">
        <v>170</v>
      </c>
    </row>
    <row r="65" spans="1:7">
      <c r="A65" s="77">
        <v>2</v>
      </c>
      <c r="B65" s="26" t="b">
        <v>0</v>
      </c>
      <c r="C65" s="36">
        <v>500.1</v>
      </c>
      <c r="D65" s="36">
        <v>4999.8999999999996</v>
      </c>
      <c r="E65" s="28" t="s">
        <v>159</v>
      </c>
      <c r="F65" s="37" t="s">
        <v>116</v>
      </c>
      <c r="G65" s="27" t="s">
        <v>170</v>
      </c>
    </row>
    <row r="66" spans="1:7">
      <c r="A66" s="77">
        <v>3</v>
      </c>
      <c r="B66" s="26" t="b">
        <v>1</v>
      </c>
      <c r="C66" s="36">
        <v>150</v>
      </c>
      <c r="D66" s="36">
        <v>2499.9</v>
      </c>
      <c r="E66" s="28" t="s">
        <v>161</v>
      </c>
      <c r="F66" s="26" t="s">
        <v>117</v>
      </c>
      <c r="G66" s="27" t="s">
        <v>172</v>
      </c>
    </row>
    <row r="67" spans="1:7">
      <c r="A67" s="77">
        <v>4</v>
      </c>
      <c r="B67" s="26" t="b">
        <v>1</v>
      </c>
      <c r="C67" s="36">
        <v>500.1</v>
      </c>
      <c r="D67" s="36">
        <v>2499.9</v>
      </c>
      <c r="E67" s="28" t="s">
        <v>107</v>
      </c>
      <c r="F67" s="26" t="s">
        <v>118</v>
      </c>
      <c r="G67" s="27" t="s">
        <v>170</v>
      </c>
    </row>
    <row r="68" spans="1:7">
      <c r="A68" s="77">
        <v>5</v>
      </c>
      <c r="B68" s="26" t="b">
        <v>1</v>
      </c>
      <c r="C68" s="36">
        <v>149.9</v>
      </c>
      <c r="D68" s="99">
        <v>1000.1</v>
      </c>
      <c r="E68" s="28" t="s">
        <v>107</v>
      </c>
      <c r="F68" s="26" t="s">
        <v>119</v>
      </c>
      <c r="G68" s="27" t="s">
        <v>172</v>
      </c>
    </row>
    <row r="69" spans="1:7">
      <c r="A69" s="77">
        <v>6</v>
      </c>
      <c r="B69" s="26" t="b">
        <v>1</v>
      </c>
      <c r="C69" s="36">
        <v>500.1</v>
      </c>
      <c r="D69" s="36">
        <v>5000</v>
      </c>
      <c r="E69" s="28" t="s">
        <v>107</v>
      </c>
      <c r="F69" s="26" t="s">
        <v>120</v>
      </c>
      <c r="G69" s="27" t="s">
        <v>170</v>
      </c>
    </row>
    <row r="70" spans="1:7">
      <c r="A70" s="77">
        <v>7</v>
      </c>
      <c r="B70" s="26" t="b">
        <v>1</v>
      </c>
      <c r="C70" s="36">
        <v>150</v>
      </c>
      <c r="D70" s="36">
        <v>1000</v>
      </c>
      <c r="E70" s="28" t="s">
        <v>107</v>
      </c>
      <c r="F70" s="26" t="s">
        <v>121</v>
      </c>
      <c r="G70" s="27" t="s">
        <v>172</v>
      </c>
    </row>
    <row r="71" spans="1:7">
      <c r="A71" s="77">
        <v>8</v>
      </c>
      <c r="B71" s="26" t="b">
        <v>1</v>
      </c>
      <c r="C71" s="36">
        <v>150</v>
      </c>
      <c r="D71" s="36">
        <v>2500</v>
      </c>
      <c r="E71" s="28" t="s">
        <v>107</v>
      </c>
      <c r="F71" s="26" t="s">
        <v>122</v>
      </c>
      <c r="G71" s="27" t="s">
        <v>172</v>
      </c>
    </row>
    <row r="72" spans="1:7">
      <c r="A72" s="77">
        <v>9</v>
      </c>
      <c r="B72" s="26" t="b">
        <v>1</v>
      </c>
      <c r="C72" s="78">
        <v>500</v>
      </c>
      <c r="D72" s="36">
        <v>2500</v>
      </c>
      <c r="E72" s="28" t="s">
        <v>107</v>
      </c>
      <c r="F72" s="26" t="s">
        <v>34</v>
      </c>
      <c r="G72" s="27" t="s">
        <v>169</v>
      </c>
    </row>
    <row r="73" spans="1:7">
      <c r="A73" s="77">
        <v>11</v>
      </c>
      <c r="B73" s="26" t="b">
        <v>1</v>
      </c>
      <c r="C73" s="36">
        <v>1000</v>
      </c>
      <c r="D73" s="36">
        <v>4999.8999999999996</v>
      </c>
      <c r="E73" s="28" t="s">
        <v>157</v>
      </c>
      <c r="F73" s="26" t="s">
        <v>34</v>
      </c>
      <c r="G73" s="27" t="s">
        <v>165</v>
      </c>
    </row>
    <row r="74" spans="1:7">
      <c r="A74" s="77">
        <v>12</v>
      </c>
      <c r="B74" s="26" t="b">
        <v>1</v>
      </c>
      <c r="C74" s="36">
        <v>0</v>
      </c>
      <c r="D74" s="36">
        <v>4999.8999999999996</v>
      </c>
      <c r="E74" s="28" t="s">
        <v>107</v>
      </c>
      <c r="F74" s="26" t="s">
        <v>34</v>
      </c>
      <c r="G74" s="27" t="s">
        <v>165</v>
      </c>
    </row>
    <row r="75" spans="1:7">
      <c r="A75" s="77">
        <v>13</v>
      </c>
      <c r="B75" s="26" t="b">
        <v>1</v>
      </c>
      <c r="C75" s="36">
        <v>500.1</v>
      </c>
      <c r="D75" s="36">
        <v>1000</v>
      </c>
      <c r="E75" s="28" t="s">
        <v>107</v>
      </c>
      <c r="F75" s="26" t="s">
        <v>34</v>
      </c>
      <c r="G75" s="27" t="s">
        <v>166</v>
      </c>
    </row>
    <row r="76" spans="1:7">
      <c r="A76" s="77">
        <v>14</v>
      </c>
      <c r="B76" s="26" t="b">
        <v>1</v>
      </c>
      <c r="C76" s="36">
        <v>500.1</v>
      </c>
      <c r="D76" s="36">
        <v>0</v>
      </c>
      <c r="E76" s="28" t="s">
        <v>107</v>
      </c>
      <c r="F76" s="26" t="s">
        <v>34</v>
      </c>
      <c r="G76" s="27" t="s">
        <v>166</v>
      </c>
    </row>
    <row r="77" spans="1:7">
      <c r="A77" s="38"/>
      <c r="B77" s="26"/>
      <c r="C77" s="26"/>
      <c r="D77" s="26"/>
      <c r="E77" s="26"/>
      <c r="F77" s="26"/>
      <c r="G77" s="27"/>
    </row>
    <row r="78" spans="1:7">
      <c r="A78" s="38"/>
      <c r="B78" s="26"/>
      <c r="C78" s="26"/>
      <c r="D78" s="26"/>
      <c r="E78" s="26"/>
      <c r="F78" s="26"/>
      <c r="G78" s="27"/>
    </row>
    <row r="79" spans="1:7">
      <c r="A79" s="38"/>
      <c r="B79" s="26"/>
      <c r="C79" s="26"/>
      <c r="D79" s="26"/>
      <c r="E79" s="26"/>
      <c r="F79" s="26"/>
      <c r="G79" s="27"/>
    </row>
    <row r="80" spans="1:7">
      <c r="A80" s="38"/>
      <c r="B80" s="26"/>
      <c r="C80" s="26"/>
      <c r="D80" s="26"/>
      <c r="E80" s="26"/>
      <c r="F80" s="26"/>
      <c r="G80" s="27"/>
    </row>
    <row r="81" spans="1:7" ht="22" thickBot="1">
      <c r="A81" s="39"/>
      <c r="B81" s="33"/>
      <c r="C81" s="33"/>
      <c r="D81" s="33"/>
      <c r="E81" s="33"/>
      <c r="F81" s="33"/>
      <c r="G81" s="34"/>
    </row>
    <row r="83" spans="1:7" s="189" customFormat="1" ht="28" customHeight="1">
      <c r="A83" s="189" t="s">
        <v>123</v>
      </c>
    </row>
    <row r="86" spans="1:7" s="190" customFormat="1">
      <c r="A86" s="190" t="s">
        <v>162</v>
      </c>
    </row>
    <row r="87" spans="1:7" ht="22" thickBot="1"/>
    <row r="88" spans="1:7">
      <c r="A88" s="69"/>
      <c r="B88" s="70"/>
      <c r="C88" s="71" t="s">
        <v>67</v>
      </c>
      <c r="D88" s="71" t="s">
        <v>124</v>
      </c>
      <c r="E88" s="72" t="s">
        <v>125</v>
      </c>
    </row>
    <row r="89" spans="1:7">
      <c r="A89" s="38" t="s">
        <v>148</v>
      </c>
      <c r="B89" s="26"/>
      <c r="C89" s="30">
        <v>500.1</v>
      </c>
      <c r="D89" s="74">
        <v>4999.8999999999996</v>
      </c>
      <c r="E89" s="27" t="s">
        <v>126</v>
      </c>
    </row>
    <row r="90" spans="1:7">
      <c r="A90" s="38" t="s">
        <v>149</v>
      </c>
      <c r="B90" s="26"/>
      <c r="C90" s="73">
        <v>500</v>
      </c>
      <c r="D90" s="74">
        <v>2500</v>
      </c>
      <c r="E90" s="27" t="s">
        <v>168</v>
      </c>
    </row>
    <row r="91" spans="1:7">
      <c r="A91" s="38" t="s">
        <v>150</v>
      </c>
      <c r="B91" s="26"/>
      <c r="C91" s="30">
        <v>500.1</v>
      </c>
      <c r="D91" s="74">
        <v>2499.9</v>
      </c>
      <c r="E91" s="27" t="s">
        <v>127</v>
      </c>
    </row>
    <row r="92" spans="1:7">
      <c r="A92" s="38" t="s">
        <v>151</v>
      </c>
      <c r="B92" s="26"/>
      <c r="C92" s="30">
        <v>500.1</v>
      </c>
      <c r="D92" s="74">
        <v>5000</v>
      </c>
      <c r="E92" s="27" t="s">
        <v>171</v>
      </c>
    </row>
    <row r="93" spans="1:7">
      <c r="A93" s="38"/>
      <c r="B93" s="26"/>
      <c r="C93" s="30"/>
      <c r="D93" s="74"/>
      <c r="E93" s="27"/>
    </row>
    <row r="94" spans="1:7" ht="22" thickBot="1">
      <c r="A94" s="39"/>
      <c r="B94" s="33"/>
      <c r="C94" s="33"/>
      <c r="D94" s="33"/>
      <c r="E94" s="34"/>
    </row>
    <row r="96" spans="1:7" s="190" customFormat="1">
      <c r="A96" s="190" t="s">
        <v>163</v>
      </c>
    </row>
    <row r="97" spans="1:9" ht="22" thickBot="1">
      <c r="B97" s="40"/>
      <c r="C97" s="40"/>
      <c r="D97" s="40"/>
      <c r="E97" s="40"/>
    </row>
    <row r="98" spans="1:9">
      <c r="A98" s="69"/>
      <c r="B98" s="71"/>
      <c r="C98" s="71" t="s">
        <v>67</v>
      </c>
      <c r="D98" s="76" t="s">
        <v>124</v>
      </c>
      <c r="E98" s="72" t="s">
        <v>125</v>
      </c>
    </row>
    <row r="99" spans="1:9">
      <c r="A99" s="38" t="s">
        <v>148</v>
      </c>
      <c r="B99" s="26"/>
      <c r="C99" s="74">
        <v>150</v>
      </c>
      <c r="D99" s="74">
        <v>2499.9</v>
      </c>
      <c r="E99" s="75" t="s">
        <v>128</v>
      </c>
    </row>
    <row r="100" spans="1:9">
      <c r="A100" s="38" t="s">
        <v>149</v>
      </c>
      <c r="B100" s="26"/>
      <c r="C100" s="74">
        <v>149.9</v>
      </c>
      <c r="D100" s="74">
        <v>1000.1</v>
      </c>
      <c r="E100" s="75" t="s">
        <v>164</v>
      </c>
    </row>
    <row r="101" spans="1:9">
      <c r="A101" s="38" t="s">
        <v>150</v>
      </c>
      <c r="B101" s="26"/>
      <c r="C101" s="74">
        <v>150</v>
      </c>
      <c r="D101" s="74">
        <v>1000</v>
      </c>
      <c r="E101" s="75" t="s">
        <v>129</v>
      </c>
    </row>
    <row r="102" spans="1:9">
      <c r="A102" s="38" t="s">
        <v>151</v>
      </c>
      <c r="B102" s="26"/>
      <c r="C102" s="74">
        <v>150</v>
      </c>
      <c r="D102" s="74">
        <v>2500</v>
      </c>
      <c r="E102" s="75" t="s">
        <v>130</v>
      </c>
    </row>
    <row r="103" spans="1:9">
      <c r="A103" s="38"/>
      <c r="B103" s="26"/>
      <c r="C103" s="74"/>
      <c r="D103" s="74"/>
      <c r="E103" s="75"/>
    </row>
    <row r="104" spans="1:9" ht="22" thickBot="1">
      <c r="A104" s="39"/>
      <c r="B104" s="33"/>
      <c r="C104" s="33"/>
      <c r="D104" s="33"/>
      <c r="E104" s="34"/>
    </row>
    <row r="107" spans="1:9" s="102" customFormat="1" ht="25" customHeight="1">
      <c r="A107" s="100" t="s">
        <v>153</v>
      </c>
      <c r="B107" s="101"/>
      <c r="C107" s="101"/>
      <c r="D107" s="101"/>
      <c r="E107" s="101"/>
      <c r="F107" s="101"/>
      <c r="G107" s="101"/>
      <c r="H107" s="101"/>
      <c r="I107" s="101"/>
    </row>
    <row r="110" spans="1:9" s="111" customFormat="1">
      <c r="A110" s="119" t="s">
        <v>35</v>
      </c>
      <c r="B110" s="156"/>
      <c r="C110" s="156"/>
      <c r="D110" s="156"/>
      <c r="E110" s="156"/>
      <c r="F110" s="156"/>
      <c r="G110" s="156"/>
      <c r="H110" s="156"/>
      <c r="I110" s="156"/>
    </row>
  </sheetData>
  <mergeCells count="31">
    <mergeCell ref="A83:XFD83"/>
    <mergeCell ref="A86:XFD86"/>
    <mergeCell ref="A96:XFD96"/>
    <mergeCell ref="A107:XFD107"/>
    <mergeCell ref="A110:XFD110"/>
    <mergeCell ref="A27:B27"/>
    <mergeCell ref="A17:B17"/>
    <mergeCell ref="A19:B19"/>
    <mergeCell ref="A20:B20"/>
    <mergeCell ref="A21:B21"/>
    <mergeCell ref="A22:B22"/>
    <mergeCell ref="A23:B23"/>
    <mergeCell ref="A25:B25"/>
    <mergeCell ref="A26:B26"/>
    <mergeCell ref="A29:XFD29"/>
    <mergeCell ref="A60:XFD60"/>
    <mergeCell ref="A62:A63"/>
    <mergeCell ref="B62:D62"/>
    <mergeCell ref="F62:F63"/>
    <mergeCell ref="G62:G63"/>
    <mergeCell ref="A1:XFD1"/>
    <mergeCell ref="A9:XFD9"/>
    <mergeCell ref="A12:J12"/>
    <mergeCell ref="A24:J24"/>
    <mergeCell ref="A11:B11"/>
    <mergeCell ref="A13:B13"/>
    <mergeCell ref="A14:B14"/>
    <mergeCell ref="A15:B15"/>
    <mergeCell ref="A16:B16"/>
    <mergeCell ref="A18:B18"/>
    <mergeCell ref="F13:F2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49BD-6FF5-6F4F-89AA-8ED28BEDDEA8}">
  <dimension ref="A1:J100"/>
  <sheetViews>
    <sheetView topLeftCell="A67" workbookViewId="0">
      <selection activeCell="H22" sqref="H22"/>
    </sheetView>
  </sheetViews>
  <sheetFormatPr baseColWidth="10" defaultRowHeight="16"/>
  <cols>
    <col min="1" max="1" width="18.1640625" customWidth="1"/>
    <col min="2" max="2" width="16.5" customWidth="1"/>
    <col min="3" max="3" width="21.6640625" customWidth="1"/>
    <col min="4" max="4" width="24.83203125" customWidth="1"/>
    <col min="5" max="5" width="19.33203125" customWidth="1"/>
    <col min="6" max="6" width="19.5" customWidth="1"/>
    <col min="7" max="7" width="19" customWidth="1"/>
    <col min="8" max="8" width="24.6640625" customWidth="1"/>
  </cols>
  <sheetData>
    <row r="1" spans="1:5" s="111" customFormat="1" ht="21">
      <c r="A1" s="111" t="s">
        <v>14</v>
      </c>
    </row>
    <row r="2" spans="1:5" ht="17" thickBot="1"/>
    <row r="3" spans="1:5" s="6" customFormat="1" ht="33" customHeight="1" thickBot="1">
      <c r="A3" s="88" t="s">
        <v>181</v>
      </c>
      <c r="B3" s="89" t="s">
        <v>182</v>
      </c>
      <c r="C3" s="89" t="s">
        <v>196</v>
      </c>
      <c r="D3" s="89" t="s">
        <v>195</v>
      </c>
      <c r="E3" s="90" t="s">
        <v>183</v>
      </c>
    </row>
    <row r="5" spans="1:5" s="111" customFormat="1" ht="21">
      <c r="A5" s="111" t="s">
        <v>184</v>
      </c>
    </row>
    <row r="22" spans="8:8">
      <c r="H22" s="96"/>
    </row>
    <row r="40" spans="1:10" s="118" customFormat="1" ht="28" customHeight="1">
      <c r="A40" s="115" t="s">
        <v>201</v>
      </c>
      <c r="B40" s="116"/>
      <c r="C40" s="116"/>
      <c r="D40" s="116"/>
      <c r="E40" s="116"/>
      <c r="F40" s="116"/>
      <c r="G40" s="116"/>
      <c r="H40" s="116"/>
      <c r="I40" s="116"/>
      <c r="J40" s="117"/>
    </row>
    <row r="74" spans="1:4" s="111" customFormat="1" ht="21">
      <c r="A74" s="119" t="s">
        <v>17</v>
      </c>
    </row>
    <row r="75" spans="1:4" ht="17" thickBot="1"/>
    <row r="76" spans="1:4">
      <c r="A76" s="191" t="s">
        <v>18</v>
      </c>
      <c r="B76" s="91" t="s">
        <v>19</v>
      </c>
      <c r="C76" s="91" t="s">
        <v>185</v>
      </c>
      <c r="D76" s="193" t="s">
        <v>187</v>
      </c>
    </row>
    <row r="77" spans="1:4">
      <c r="A77" s="192"/>
      <c r="B77" s="10" t="s">
        <v>186</v>
      </c>
      <c r="C77" s="10" t="s">
        <v>13</v>
      </c>
      <c r="D77" s="194"/>
    </row>
    <row r="78" spans="1:4">
      <c r="A78" s="1">
        <v>1</v>
      </c>
      <c r="B78" s="5">
        <v>-4.01</v>
      </c>
      <c r="C78" s="5">
        <v>0</v>
      </c>
      <c r="D78" s="92" t="s">
        <v>189</v>
      </c>
    </row>
    <row r="79" spans="1:4">
      <c r="A79" s="1">
        <v>2</v>
      </c>
      <c r="B79" s="5">
        <v>-2.0099999999999998</v>
      </c>
      <c r="C79" s="5">
        <v>1.99</v>
      </c>
      <c r="D79" s="7" t="s">
        <v>188</v>
      </c>
    </row>
    <row r="80" spans="1:4">
      <c r="A80" s="1">
        <v>3</v>
      </c>
      <c r="B80" s="5">
        <v>1.99</v>
      </c>
      <c r="C80" s="5">
        <v>1.96</v>
      </c>
      <c r="D80" s="7" t="s">
        <v>190</v>
      </c>
    </row>
    <row r="81" spans="1:4">
      <c r="A81" s="1">
        <v>4</v>
      </c>
      <c r="B81" s="5">
        <v>3.99</v>
      </c>
      <c r="C81" s="5">
        <v>0.01</v>
      </c>
      <c r="D81" s="7" t="s">
        <v>191</v>
      </c>
    </row>
    <row r="82" spans="1:4">
      <c r="A82" s="1">
        <v>5</v>
      </c>
      <c r="B82" s="5">
        <v>4</v>
      </c>
      <c r="C82" s="5">
        <v>0</v>
      </c>
      <c r="D82" s="7" t="s">
        <v>192</v>
      </c>
    </row>
    <row r="83" spans="1:4">
      <c r="A83" s="1">
        <v>6</v>
      </c>
      <c r="B83" s="5">
        <v>-4</v>
      </c>
      <c r="C83" s="5">
        <v>0</v>
      </c>
      <c r="D83" s="7" t="s">
        <v>34</v>
      </c>
    </row>
    <row r="84" spans="1:4">
      <c r="A84" s="1">
        <v>7</v>
      </c>
      <c r="B84" s="5">
        <v>-2</v>
      </c>
      <c r="C84" s="5">
        <v>2</v>
      </c>
      <c r="D84" s="7" t="s">
        <v>34</v>
      </c>
    </row>
    <row r="85" spans="1:4">
      <c r="A85" s="1">
        <v>8</v>
      </c>
      <c r="B85" s="5">
        <v>2</v>
      </c>
      <c r="C85" s="5">
        <v>2</v>
      </c>
      <c r="D85" s="7" t="s">
        <v>34</v>
      </c>
    </row>
    <row r="86" spans="1:4">
      <c r="A86" s="1">
        <v>9</v>
      </c>
      <c r="B86" s="9">
        <v>-6</v>
      </c>
      <c r="C86" s="5">
        <v>0</v>
      </c>
      <c r="D86" s="7" t="s">
        <v>193</v>
      </c>
    </row>
    <row r="87" spans="1:4">
      <c r="A87" s="1">
        <v>10</v>
      </c>
      <c r="B87" s="9">
        <v>8</v>
      </c>
      <c r="C87" s="5">
        <v>0</v>
      </c>
      <c r="D87" s="7" t="s">
        <v>194</v>
      </c>
    </row>
    <row r="88" spans="1:4">
      <c r="A88" s="1">
        <v>11</v>
      </c>
      <c r="B88" s="9">
        <v>3</v>
      </c>
      <c r="C88" s="5">
        <v>1</v>
      </c>
      <c r="D88" s="7" t="s">
        <v>197</v>
      </c>
    </row>
    <row r="89" spans="1:4">
      <c r="A89" s="1">
        <v>12</v>
      </c>
      <c r="B89" s="9">
        <v>-3</v>
      </c>
      <c r="C89" s="5">
        <v>1</v>
      </c>
      <c r="D89" s="8" t="s">
        <v>198</v>
      </c>
    </row>
    <row r="90" spans="1:4">
      <c r="A90" s="1">
        <v>13</v>
      </c>
      <c r="B90" s="9">
        <v>0</v>
      </c>
      <c r="C90" s="5">
        <v>-2</v>
      </c>
      <c r="D90" s="7" t="s">
        <v>199</v>
      </c>
    </row>
    <row r="91" spans="1:4">
      <c r="A91" s="1">
        <v>14</v>
      </c>
      <c r="B91" s="9">
        <v>1</v>
      </c>
      <c r="C91" s="5">
        <v>-1</v>
      </c>
      <c r="D91" s="7" t="s">
        <v>200</v>
      </c>
    </row>
    <row r="92" spans="1:4">
      <c r="A92" s="1"/>
      <c r="B92" s="6"/>
      <c r="C92" s="5"/>
      <c r="D92" s="7"/>
    </row>
    <row r="93" spans="1:4" ht="17" thickBot="1">
      <c r="A93" s="2"/>
      <c r="B93" s="3"/>
      <c r="C93" s="3"/>
      <c r="D93" s="4"/>
    </row>
    <row r="97" spans="1:9" s="102" customFormat="1" ht="25" customHeight="1">
      <c r="A97" s="100" t="s">
        <v>153</v>
      </c>
      <c r="B97" s="101"/>
      <c r="C97" s="101"/>
      <c r="D97" s="101"/>
      <c r="E97" s="101"/>
      <c r="F97" s="101"/>
      <c r="G97" s="101"/>
      <c r="H97" s="101"/>
      <c r="I97" s="101"/>
    </row>
    <row r="100" spans="1:9" s="111" customFormat="1" ht="21">
      <c r="A100" s="119" t="s">
        <v>35</v>
      </c>
      <c r="B100" s="156"/>
      <c r="C100" s="156"/>
      <c r="D100" s="156"/>
      <c r="E100" s="156"/>
      <c r="F100" s="156"/>
      <c r="G100" s="156"/>
      <c r="H100" s="156"/>
      <c r="I100" s="156"/>
    </row>
  </sheetData>
  <mergeCells count="8">
    <mergeCell ref="A97:XFD97"/>
    <mergeCell ref="A100:XFD100"/>
    <mergeCell ref="A1:XFD1"/>
    <mergeCell ref="A5:XFD5"/>
    <mergeCell ref="A40:XFD40"/>
    <mergeCell ref="A74:XFD74"/>
    <mergeCell ref="A76:A77"/>
    <mergeCell ref="D76:D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</vt:lpstr>
      <vt:lpstr>Question1</vt:lpstr>
      <vt:lpstr>Question2</vt:lpstr>
      <vt:lpstr>Question3</vt:lpstr>
      <vt:lpstr>Question4</vt:lpstr>
      <vt:lpstr>Question5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2019-10-17T20:07:34Z</dcterms:created>
  <dcterms:modified xsi:type="dcterms:W3CDTF">2019-10-29T03:57:50Z</dcterms:modified>
</cp:coreProperties>
</file>