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phical_Programming_CurveDriving\"/>
    </mc:Choice>
  </mc:AlternateContent>
  <xr:revisionPtr revIDLastSave="0" documentId="13_ncr:1_{FDCE83E9-6F25-4A6F-A2CB-937C46033976}" xr6:coauthVersionLast="47" xr6:coauthVersionMax="47" xr10:uidLastSave="{00000000-0000-0000-0000-000000000000}"/>
  <bookViews>
    <workbookView xWindow="-120" yWindow="-120" windowWidth="29040" windowHeight="15720" xr2:uid="{26903D29-845D-48DD-A076-DA3E41F489A3}"/>
  </bookViews>
  <sheets>
    <sheet name="3-Punkt-Abschätz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F2" i="1"/>
  <c r="E2" i="1"/>
  <c r="E27" i="1" l="1"/>
  <c r="F27" i="1"/>
  <c r="E28" i="1" l="1"/>
</calcChain>
</file>

<file path=xl/sharedStrings.xml><?xml version="1.0" encoding="utf-8"?>
<sst xmlns="http://schemas.openxmlformats.org/spreadsheetml/2006/main" count="32" uniqueCount="32">
  <si>
    <t>Aktivität</t>
  </si>
  <si>
    <t>Optimal [min]</t>
  </si>
  <si>
    <t>Erwartet [min]</t>
  </si>
  <si>
    <t>Pessimistisch [min]</t>
  </si>
  <si>
    <t>&lt;T&gt; [min]</t>
  </si>
  <si>
    <t>var [min^2]</t>
  </si>
  <si>
    <t>Aktuell</t>
  </si>
  <si>
    <t>R1</t>
  </si>
  <si>
    <t>R2</t>
  </si>
  <si>
    <t>R3</t>
  </si>
  <si>
    <t>R4</t>
  </si>
  <si>
    <t>R5</t>
  </si>
  <si>
    <t>R1ST</t>
  </si>
  <si>
    <t>R3ST</t>
  </si>
  <si>
    <t>R4ST</t>
  </si>
  <si>
    <t>R5ST</t>
  </si>
  <si>
    <t>D1</t>
  </si>
  <si>
    <t>D2</t>
  </si>
  <si>
    <t>D3</t>
  </si>
  <si>
    <t>D4</t>
  </si>
  <si>
    <t>D5</t>
  </si>
  <si>
    <t>D6</t>
  </si>
  <si>
    <t>D8</t>
  </si>
  <si>
    <t>D9</t>
  </si>
  <si>
    <t>D11</t>
  </si>
  <si>
    <t>D12</t>
  </si>
  <si>
    <t>D13</t>
  </si>
  <si>
    <t>R3UT</t>
  </si>
  <si>
    <t>R4UT</t>
  </si>
  <si>
    <t>D6ST</t>
  </si>
  <si>
    <t>D9ST</t>
  </si>
  <si>
    <t>D4UT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</si>
</sst>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EC538-5C1C-423A-9221-8EA9BB5168CB}">
  <dimension ref="A1:G52"/>
  <sheetViews>
    <sheetView tabSelected="1" topLeftCell="A22" zoomScale="190" zoomScaleNormal="190" workbookViewId="0">
      <selection activeCell="B10" sqref="B10"/>
    </sheetView>
  </sheetViews>
  <sheetFormatPr baseColWidth="10" defaultRowHeight="15" x14ac:dyDescent="0.25"/>
  <cols>
    <col min="2" max="2" width="13.42578125" bestFit="1" customWidth="1"/>
    <col min="3" max="3" width="13.85546875" bestFit="1" customWidth="1"/>
    <col min="4" max="4" width="18.28515625" bestFit="1" customWidth="1"/>
    <col min="6" max="6" width="13" bestFit="1" customWidth="1"/>
  </cols>
  <sheetData>
    <row r="1" spans="1:7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100</v>
      </c>
      <c r="C2">
        <v>130</v>
      </c>
      <c r="D2">
        <v>180</v>
      </c>
      <c r="E2" s="2">
        <f>(B2+4*C2+D2)/6</f>
        <v>133.33333333333334</v>
      </c>
      <c r="F2" s="2">
        <f>(D2-B2)^2/36</f>
        <v>177.77777777777777</v>
      </c>
    </row>
    <row r="3" spans="1:7" x14ac:dyDescent="0.25">
      <c r="A3" t="s">
        <v>8</v>
      </c>
      <c r="B3">
        <v>120</v>
      </c>
      <c r="C3">
        <v>150</v>
      </c>
      <c r="D3">
        <v>160</v>
      </c>
      <c r="E3" s="2">
        <f t="shared" ref="E3:E10" si="0">(B3+4*C3+D3)/6</f>
        <v>146.66666666666666</v>
      </c>
      <c r="F3" s="2">
        <f t="shared" ref="F3:F10" si="1">(D3-B3)^2/36</f>
        <v>44.444444444444443</v>
      </c>
    </row>
    <row r="4" spans="1:7" x14ac:dyDescent="0.25">
      <c r="A4" t="s">
        <v>9</v>
      </c>
      <c r="B4">
        <v>30</v>
      </c>
      <c r="C4">
        <v>50</v>
      </c>
      <c r="D4">
        <v>70</v>
      </c>
      <c r="E4" s="2">
        <f t="shared" si="0"/>
        <v>50</v>
      </c>
      <c r="F4" s="2">
        <f t="shared" si="1"/>
        <v>44.444444444444443</v>
      </c>
    </row>
    <row r="5" spans="1:7" x14ac:dyDescent="0.25">
      <c r="A5" t="s">
        <v>10</v>
      </c>
      <c r="B5">
        <v>30</v>
      </c>
      <c r="C5">
        <v>40</v>
      </c>
      <c r="D5">
        <v>50</v>
      </c>
      <c r="E5" s="2">
        <f t="shared" si="0"/>
        <v>40</v>
      </c>
      <c r="F5" s="2">
        <f t="shared" si="1"/>
        <v>11.111111111111111</v>
      </c>
    </row>
    <row r="6" spans="1:7" x14ac:dyDescent="0.25">
      <c r="A6" t="s">
        <v>11</v>
      </c>
      <c r="B6">
        <v>50</v>
      </c>
      <c r="C6">
        <v>60</v>
      </c>
      <c r="D6">
        <v>100</v>
      </c>
      <c r="E6" s="2">
        <f t="shared" si="0"/>
        <v>65</v>
      </c>
      <c r="F6" s="2">
        <f t="shared" si="1"/>
        <v>69.444444444444443</v>
      </c>
    </row>
    <row r="7" spans="1:7" x14ac:dyDescent="0.25">
      <c r="A7" t="s">
        <v>12</v>
      </c>
      <c r="B7">
        <v>40</v>
      </c>
      <c r="C7">
        <v>50</v>
      </c>
      <c r="D7">
        <v>70</v>
      </c>
      <c r="E7" s="2">
        <f t="shared" si="0"/>
        <v>51.666666666666664</v>
      </c>
      <c r="F7" s="2">
        <f t="shared" si="1"/>
        <v>25</v>
      </c>
    </row>
    <row r="8" spans="1:7" x14ac:dyDescent="0.25">
      <c r="A8" t="s">
        <v>13</v>
      </c>
      <c r="B8">
        <v>20</v>
      </c>
      <c r="C8">
        <v>40</v>
      </c>
      <c r="D8">
        <v>50</v>
      </c>
      <c r="E8" s="2">
        <f t="shared" si="0"/>
        <v>38.333333333333336</v>
      </c>
      <c r="F8" s="2">
        <f t="shared" si="1"/>
        <v>25</v>
      </c>
    </row>
    <row r="9" spans="1:7" x14ac:dyDescent="0.25">
      <c r="A9" t="s">
        <v>14</v>
      </c>
      <c r="B9">
        <v>20</v>
      </c>
      <c r="C9">
        <v>35</v>
      </c>
      <c r="D9">
        <v>40</v>
      </c>
      <c r="E9" s="2">
        <f t="shared" si="0"/>
        <v>33.333333333333336</v>
      </c>
      <c r="F9" s="2">
        <f t="shared" si="1"/>
        <v>11.111111111111111</v>
      </c>
    </row>
    <row r="10" spans="1:7" x14ac:dyDescent="0.25">
      <c r="A10" t="s">
        <v>15</v>
      </c>
      <c r="B10">
        <v>30</v>
      </c>
      <c r="C10">
        <v>35</v>
      </c>
      <c r="D10">
        <v>50</v>
      </c>
      <c r="E10" s="2">
        <f t="shared" si="0"/>
        <v>36.666666666666664</v>
      </c>
      <c r="F10" s="2">
        <f t="shared" si="1"/>
        <v>11.111111111111111</v>
      </c>
    </row>
    <row r="11" spans="1:7" x14ac:dyDescent="0.25">
      <c r="A11" t="s">
        <v>27</v>
      </c>
      <c r="B11">
        <v>25</v>
      </c>
      <c r="C11">
        <v>30</v>
      </c>
      <c r="D11">
        <v>50</v>
      </c>
      <c r="E11" s="2">
        <f t="shared" ref="E11:E26" si="2">(B11+4*C11+D11)/6</f>
        <v>32.5</v>
      </c>
      <c r="F11" s="2">
        <f t="shared" ref="F11:F26" si="3">(D11-B11)^2/36</f>
        <v>17.361111111111111</v>
      </c>
    </row>
    <row r="12" spans="1:7" x14ac:dyDescent="0.25">
      <c r="A12" t="s">
        <v>28</v>
      </c>
      <c r="B12">
        <v>30</v>
      </c>
      <c r="C12">
        <v>35</v>
      </c>
      <c r="D12">
        <v>50</v>
      </c>
      <c r="E12" s="2">
        <f t="shared" si="2"/>
        <v>36.666666666666664</v>
      </c>
      <c r="F12" s="2">
        <f t="shared" si="3"/>
        <v>11.111111111111111</v>
      </c>
    </row>
    <row r="13" spans="1:7" x14ac:dyDescent="0.25">
      <c r="A13" t="s">
        <v>16</v>
      </c>
      <c r="B13">
        <v>30</v>
      </c>
      <c r="C13">
        <v>40</v>
      </c>
      <c r="D13">
        <v>50</v>
      </c>
      <c r="E13" s="2">
        <f t="shared" si="2"/>
        <v>40</v>
      </c>
      <c r="F13" s="2">
        <f t="shared" si="3"/>
        <v>11.111111111111111</v>
      </c>
    </row>
    <row r="14" spans="1:7" x14ac:dyDescent="0.25">
      <c r="A14" t="s">
        <v>17</v>
      </c>
      <c r="B14">
        <v>15</v>
      </c>
      <c r="C14">
        <v>20</v>
      </c>
      <c r="D14">
        <v>30</v>
      </c>
      <c r="E14" s="2">
        <f t="shared" si="2"/>
        <v>20.833333333333332</v>
      </c>
      <c r="F14" s="2">
        <f t="shared" si="3"/>
        <v>6.25</v>
      </c>
    </row>
    <row r="15" spans="1:7" x14ac:dyDescent="0.25">
      <c r="A15" t="s">
        <v>18</v>
      </c>
      <c r="B15">
        <v>20</v>
      </c>
      <c r="C15">
        <v>30</v>
      </c>
      <c r="D15">
        <v>50</v>
      </c>
      <c r="E15" s="2">
        <f t="shared" si="2"/>
        <v>31.666666666666668</v>
      </c>
      <c r="F15" s="2">
        <f t="shared" si="3"/>
        <v>25</v>
      </c>
    </row>
    <row r="16" spans="1:7" x14ac:dyDescent="0.25">
      <c r="A16" t="s">
        <v>19</v>
      </c>
      <c r="B16">
        <v>60</v>
      </c>
      <c r="C16">
        <v>80</v>
      </c>
      <c r="D16">
        <v>140</v>
      </c>
      <c r="E16" s="2">
        <f t="shared" si="2"/>
        <v>86.666666666666671</v>
      </c>
      <c r="F16" s="2">
        <f t="shared" si="3"/>
        <v>177.77777777777777</v>
      </c>
    </row>
    <row r="17" spans="1:6" x14ac:dyDescent="0.25">
      <c r="A17" t="s">
        <v>20</v>
      </c>
      <c r="B17">
        <v>80</v>
      </c>
      <c r="C17">
        <v>100</v>
      </c>
      <c r="D17">
        <v>140</v>
      </c>
      <c r="E17" s="2">
        <f t="shared" si="2"/>
        <v>103.33333333333333</v>
      </c>
      <c r="F17" s="2">
        <f t="shared" si="3"/>
        <v>100</v>
      </c>
    </row>
    <row r="18" spans="1:6" x14ac:dyDescent="0.25">
      <c r="A18" t="s">
        <v>21</v>
      </c>
      <c r="B18">
        <v>40</v>
      </c>
      <c r="C18">
        <v>60</v>
      </c>
      <c r="D18">
        <v>100</v>
      </c>
      <c r="E18" s="2">
        <f t="shared" si="2"/>
        <v>63.333333333333336</v>
      </c>
      <c r="F18" s="2">
        <f t="shared" si="3"/>
        <v>100</v>
      </c>
    </row>
    <row r="19" spans="1:6" x14ac:dyDescent="0.25">
      <c r="A19" t="s">
        <v>22</v>
      </c>
      <c r="B19">
        <v>10</v>
      </c>
      <c r="C19">
        <v>20</v>
      </c>
      <c r="D19">
        <v>35</v>
      </c>
      <c r="E19" s="2">
        <f t="shared" si="2"/>
        <v>20.833333333333332</v>
      </c>
      <c r="F19" s="2">
        <f t="shared" si="3"/>
        <v>17.361111111111111</v>
      </c>
    </row>
    <row r="20" spans="1:6" x14ac:dyDescent="0.25">
      <c r="A20" t="s">
        <v>23</v>
      </c>
      <c r="B20">
        <v>20</v>
      </c>
      <c r="C20">
        <v>40</v>
      </c>
      <c r="D20">
        <v>50</v>
      </c>
      <c r="E20" s="2">
        <f t="shared" si="2"/>
        <v>38.333333333333336</v>
      </c>
      <c r="F20" s="2">
        <f t="shared" si="3"/>
        <v>25</v>
      </c>
    </row>
    <row r="21" spans="1:6" x14ac:dyDescent="0.25">
      <c r="A21" t="s">
        <v>24</v>
      </c>
      <c r="B21">
        <v>120</v>
      </c>
      <c r="C21">
        <v>160</v>
      </c>
      <c r="D21">
        <v>180</v>
      </c>
      <c r="E21" s="2">
        <f t="shared" si="2"/>
        <v>156.66666666666666</v>
      </c>
      <c r="F21" s="2">
        <f t="shared" si="3"/>
        <v>100</v>
      </c>
    </row>
    <row r="22" spans="1:6" x14ac:dyDescent="0.25">
      <c r="A22" t="s">
        <v>25</v>
      </c>
      <c r="B22">
        <v>40</v>
      </c>
      <c r="C22">
        <v>60</v>
      </c>
      <c r="D22">
        <v>70</v>
      </c>
      <c r="E22" s="2">
        <f t="shared" si="2"/>
        <v>58.333333333333336</v>
      </c>
      <c r="F22" s="2">
        <f t="shared" si="3"/>
        <v>25</v>
      </c>
    </row>
    <row r="23" spans="1:6" x14ac:dyDescent="0.25">
      <c r="A23" t="s">
        <v>26</v>
      </c>
      <c r="B23">
        <v>30</v>
      </c>
      <c r="C23">
        <v>60</v>
      </c>
      <c r="D23">
        <v>80</v>
      </c>
      <c r="E23" s="2">
        <f t="shared" si="2"/>
        <v>58.333333333333336</v>
      </c>
      <c r="F23" s="2">
        <f t="shared" si="3"/>
        <v>69.444444444444443</v>
      </c>
    </row>
    <row r="24" spans="1:6" x14ac:dyDescent="0.25">
      <c r="A24" t="s">
        <v>29</v>
      </c>
      <c r="B24">
        <v>15</v>
      </c>
      <c r="C24">
        <v>20</v>
      </c>
      <c r="D24">
        <v>30</v>
      </c>
      <c r="E24" s="2">
        <f t="shared" si="2"/>
        <v>20.833333333333332</v>
      </c>
      <c r="F24" s="2">
        <f t="shared" si="3"/>
        <v>6.25</v>
      </c>
    </row>
    <row r="25" spans="1:6" x14ac:dyDescent="0.25">
      <c r="A25" t="s">
        <v>30</v>
      </c>
      <c r="B25">
        <v>10</v>
      </c>
      <c r="C25">
        <v>15</v>
      </c>
      <c r="D25">
        <v>25</v>
      </c>
      <c r="E25" s="2">
        <f t="shared" si="2"/>
        <v>15.833333333333334</v>
      </c>
      <c r="F25" s="2">
        <f t="shared" si="3"/>
        <v>6.25</v>
      </c>
    </row>
    <row r="26" spans="1:6" x14ac:dyDescent="0.25">
      <c r="A26" t="s">
        <v>31</v>
      </c>
      <c r="B26">
        <v>10</v>
      </c>
      <c r="C26">
        <v>15</v>
      </c>
      <c r="D26">
        <v>20</v>
      </c>
      <c r="E26" s="2">
        <f t="shared" si="2"/>
        <v>15</v>
      </c>
      <c r="F26" s="2">
        <f t="shared" si="3"/>
        <v>2.7777777777777777</v>
      </c>
    </row>
    <row r="27" spans="1:6" x14ac:dyDescent="0.25">
      <c r="D27" s="1">
        <v>0.5</v>
      </c>
      <c r="E27" s="2">
        <f>SUM(E2:E26)</f>
        <v>1394.1666666666663</v>
      </c>
      <c r="F27" s="2">
        <f>SUM(F2:F26)</f>
        <v>1120.1388888888887</v>
      </c>
    </row>
    <row r="28" spans="1:6" x14ac:dyDescent="0.25">
      <c r="D28" s="1">
        <v>0.95</v>
      </c>
      <c r="E28" s="2">
        <f>E27+2*(F27^0.5)</f>
        <v>1461.1036187600769</v>
      </c>
    </row>
    <row r="52" spans="5:5" x14ac:dyDescent="0.25">
      <c r="E52" s="2"/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3-Punkt-Abschätzung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Pinnow Kai (ETAS/EAC)</dc:creator>
  <cp:lastModifiedBy>Felix Kamp</cp:lastModifiedBy>
  <dcterms:created xsi:type="dcterms:W3CDTF">2024-03-12T12:45:02Z</dcterms:created>
  <dcterms:modified xsi:type="dcterms:W3CDTF">2024-04-02T13:10:11Z</dcterms:modified>
</cp:coreProperties>
</file>