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queryTables/queryTable2.xml" ContentType="application/vnd.openxmlformats-officedocument.spreadsheetml.queryTable+xml"/>
  <Override PartName="/xl/tables/table6.xml" ContentType="application/vnd.openxmlformats-officedocument.spreadsheetml.table+xml"/>
  <Override PartName="/xl/queryTables/queryTable3.xml" ContentType="application/vnd.openxmlformats-officedocument.spreadsheetml.queryTable+xml"/>
  <Override PartName="/xl/tables/table7.xml" ContentType="application/vnd.openxmlformats-officedocument.spreadsheetml.table+xml"/>
  <Override PartName="/xl/queryTables/queryTable4.xml" ContentType="application/vnd.openxmlformats-officedocument.spreadsheetml.queryTable+xml"/>
  <Override PartName="/xl/tables/table8.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hidePivotFieldList="1" defaultThemeVersion="166925"/>
  <mc:AlternateContent xmlns:mc="http://schemas.openxmlformats.org/markup-compatibility/2006">
    <mc:Choice Requires="x15">
      <x15ac:absPath xmlns:x15ac="http://schemas.microsoft.com/office/spreadsheetml/2010/11/ac" url="/Users/koch/Desktop/DATA ANALYTICS/EXCEL/Hortensia Koch E6 :"/>
    </mc:Choice>
  </mc:AlternateContent>
  <xr:revisionPtr revIDLastSave="0" documentId="13_ncr:1_{CCE3A161-9D59-E540-ACAE-5FC3FB9134C2}" xr6:coauthVersionLast="47" xr6:coauthVersionMax="47" xr10:uidLastSave="{00000000-0000-0000-0000-000000000000}"/>
  <bookViews>
    <workbookView xWindow="0" yWindow="500" windowWidth="27640" windowHeight="15620" activeTab="6" xr2:uid="{B27FE5B4-E0AA-F449-B0F4-DE824C5FCCC1}"/>
  </bookViews>
  <sheets>
    <sheet name="Dataset" sheetId="8" r:id="rId1"/>
    <sheet name="Items" sheetId="20" r:id="rId2"/>
    <sheet name="Items sold per day" sheetId="19" r:id="rId3"/>
    <sheet name="Items sold per rep" sheetId="16" r:id="rId4"/>
    <sheet name="Sales" sheetId="17" r:id="rId5"/>
    <sheet name="Comissions" sheetId="18" r:id="rId6"/>
    <sheet name="Dashboard" sheetId="22" r:id="rId7"/>
    <sheet name="1" sheetId="21" r:id="rId8"/>
    <sheet name="2" sheetId="12" r:id="rId9"/>
    <sheet name="3" sheetId="11" r:id="rId10"/>
    <sheet name="4" sheetId="10" r:id="rId11"/>
    <sheet name="5" sheetId="9" r:id="rId12"/>
  </sheets>
  <definedNames>
    <definedName name="ExternalData_1" localSheetId="0" hidden="1">Dataset!$A$1:$H$1845</definedName>
    <definedName name="ExternalData_2" localSheetId="11" hidden="1">'5'!$A$1:$F$363</definedName>
    <definedName name="ExternalData_3" localSheetId="10" hidden="1">'4'!$A$1:$F$442</definedName>
    <definedName name="ExternalData_4" localSheetId="9" hidden="1">'3'!$A$1:$F$325</definedName>
    <definedName name="ExternalData_5" localSheetId="8" hidden="1">'2'!$A$1:$F$442</definedName>
    <definedName name="Slicer_Date">#N/A</definedName>
    <definedName name="Slicer_Item">#N/A</definedName>
    <definedName name="Slicer_Item1">#N/A</definedName>
    <definedName name="Slicer_Item2">#N/A</definedName>
    <definedName name="Slicer_Sales_Rep">#N/A</definedName>
    <definedName name="Slicer_Sales_Rep1">#N/A</definedName>
  </definedNames>
  <calcPr calcId="191029"/>
  <pivotCaches>
    <pivotCache cacheId="2"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18" l="1"/>
  <c r="I8" i="18"/>
  <c r="I7" i="18"/>
  <c r="I6" i="18"/>
  <c r="I5" i="18"/>
  <c r="B197" i="17"/>
  <c r="B197" i="17" a="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6E1643A-DB22-1540-A6A9-BC94861581FD}" keepAlive="1" name="Query - Sheet1(1)" description="Connection to the 'Sheet1' query in the workbook." type="5" refreshedVersion="8" background="1" saveData="1">
    <dbPr connection="Provider=Microsoft.Mashup.OleDb.1;Data Source=$Workbook$;Location=Sheet1;Extended Properties=&quot;&quot;" command="SELECT * FROM [Sheet1]"/>
  </connection>
  <connection id="2" xr16:uid="{A2E2B665-2AB8-E64C-97B6-1ABDEA2199E4}" keepAlive="1" name="Query - Sheet2(1)" description="Connection to the 'Sheet2' query in the workbook." type="5" refreshedVersion="8" background="1" saveData="1">
    <dbPr connection="Provider=Microsoft.Mashup.OleDb.1;Data Source=$Workbook$;Location=Sheet2;Extended Properties=&quot;&quot;" command="SELECT * FROM [Sheet2]"/>
  </connection>
  <connection id="3" xr16:uid="{62859788-F8F7-2849-961C-6E78D2B624A7}" keepAlive="1" name="Query - Sheet3(1)" description="Connection to the 'Sheet3' query in the workbook." type="5" refreshedVersion="8" background="1" saveData="1">
    <dbPr connection="Provider=Microsoft.Mashup.OleDb.1;Data Source=$Workbook$;Location=Sheet3;Extended Properties=&quot;&quot;" command="SELECT * FROM [Sheet3]"/>
  </connection>
  <connection id="4" xr16:uid="{8BA0E014-BC0A-5745-9711-9327AF6DFDA5}" keepAlive="1" name="Query - Sheet4(1)" description="Connection to the 'Sheet4' query in the workbook." type="5" refreshedVersion="8" background="1" saveData="1">
    <dbPr connection="Provider=Microsoft.Mashup.OleDb.1;Data Source=$Workbook$;Location=Sheet4;Extended Properties=&quot;&quot;" command="SELECT * FROM [Sheet4]"/>
  </connection>
  <connection id="5" xr16:uid="{9C44A1CD-6356-234C-9574-8D6EFDFF1F3A}" keepAlive="1" name="Query - Sheet6(1)" description="Connection to the 'Sheet6' query in the workbook." type="5" refreshedVersion="8" background="1" saveData="1">
    <dbPr connection="Provider=Microsoft.Mashup.OleDb.1;Data Source=$Workbook$;Location=Sheet6;Extended Properties=&quot;&quot;" command="SELECT * FROM [Sheet6]"/>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<sst xmlns="http://schemas.openxmlformats.org/spreadsheetml/2006/main" count="8816" uniqueCount="41">
  <si>
    <t>Date</t>
  </si>
  <si>
    <t>Item</t>
  </si>
  <si>
    <t>Sales Rep</t>
  </si>
  <si>
    <t>Quantity</t>
  </si>
  <si>
    <t>Price</t>
  </si>
  <si>
    <t>Commission</t>
  </si>
  <si>
    <t>Projector</t>
  </si>
  <si>
    <t>Bob</t>
  </si>
  <si>
    <t>White Board</t>
  </si>
  <si>
    <t>Mark</t>
  </si>
  <si>
    <t>Stacey</t>
  </si>
  <si>
    <t>Office Chair</t>
  </si>
  <si>
    <t>John</t>
  </si>
  <si>
    <t>Printer</t>
  </si>
  <si>
    <t>Laura</t>
  </si>
  <si>
    <t>Diary</t>
  </si>
  <si>
    <t>Price per unit</t>
  </si>
  <si>
    <t>Commission per unit sold</t>
  </si>
  <si>
    <t>Total sale</t>
  </si>
  <si>
    <t>Total comission</t>
  </si>
  <si>
    <t>Low</t>
  </si>
  <si>
    <t>High</t>
  </si>
  <si>
    <t>Sales representative</t>
  </si>
  <si>
    <t>Total</t>
  </si>
  <si>
    <t>Total sales</t>
  </si>
  <si>
    <t>Total items sold</t>
  </si>
  <si>
    <t>Perfomarnce based on sales</t>
  </si>
  <si>
    <t>Average</t>
  </si>
  <si>
    <t>Average of Total sale</t>
  </si>
  <si>
    <t>Total commission</t>
  </si>
  <si>
    <t>Commission per sale</t>
  </si>
  <si>
    <t>Comission in £</t>
  </si>
  <si>
    <t>Commission in %</t>
  </si>
  <si>
    <t>SALES PER REP</t>
  </si>
  <si>
    <t>SALES PER ITEM/REP</t>
  </si>
  <si>
    <t>Sales representativE</t>
  </si>
  <si>
    <t>ITEMS SOLD PER REP</t>
  </si>
  <si>
    <t>ITEMS SOLD DAILY</t>
  </si>
  <si>
    <t>Running total sales</t>
  </si>
  <si>
    <t xml:space="preserve">Total sales </t>
  </si>
  <si>
    <t>Stacy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</si>
</sst>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 x14ac:knownFonts="1">
    <font>
      <sz val="12"/>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9EE6EB"/>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3">
    <xf numFmtId="0" fontId="0" fillId="0" borderId="0" xfId="0"/>
    <xf numFmtId="14" fontId="0" fillId="0" borderId="0" xfId="0" applyNumberFormat="1"/>
    <xf numFmtId="10"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4" fontId="0" fillId="2" borderId="0" xfId="0" applyNumberFormat="1" applyFill="1"/>
    <xf numFmtId="14" fontId="0" fillId="0" borderId="0" xfId="0" applyNumberFormat="1" applyAlignment="1">
      <alignment horizontal="left"/>
    </xf>
    <xf numFmtId="165" fontId="0" fillId="0" borderId="0" xfId="0" applyNumberFormat="1"/>
    <xf numFmtId="0" fontId="0" fillId="0" borderId="1" xfId="0" applyBorder="1"/>
    <xf numFmtId="0" fontId="0" fillId="3" borderId="0" xfId="0" applyFill="1"/>
    <xf numFmtId="0" fontId="0" fillId="0" borderId="0" xfId="0" applyFill="1"/>
  </cellXfs>
  <cellStyles count="1">
    <cellStyle name="Normal" xfId="0" builtinId="0"/>
  </cellStyles>
  <dxfs count="37">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0" formatCode="General"/>
    </dxf>
    <dxf>
      <numFmt numFmtId="0" formatCode="General"/>
    </dxf>
    <dxf>
      <numFmt numFmtId="19" formatCode="dd/mm/yyyy"/>
    </dxf>
    <dxf>
      <numFmt numFmtId="19" formatCode="dd/mm/yyyy"/>
    </dxf>
    <dxf>
      <font>
        <b val="0"/>
      </font>
      <numFmt numFmtId="164" formatCode="&quot;£&quot;#,##0.00"/>
    </dxf>
    <dxf>
      <font>
        <b val="0"/>
        <i val="0"/>
        <strike val="0"/>
        <condense val="0"/>
        <extend val="0"/>
        <outline val="0"/>
        <shadow val="0"/>
        <u val="none"/>
        <vertAlign val="baseline"/>
        <sz val="12"/>
        <color theme="1"/>
        <name val="Calibri"/>
        <family val="2"/>
        <scheme val="minor"/>
      </font>
      <numFmt numFmtId="0" formatCode="General"/>
      <border diagonalUp="0" diagonalDown="0" outline="0">
        <left/>
        <right/>
        <top/>
        <bottom style="thin">
          <color theme="4" tint="0.39997558519241921"/>
        </bottom>
      </border>
    </dxf>
    <dxf>
      <font>
        <b val="0"/>
        <i val="0"/>
        <strike val="0"/>
        <condense val="0"/>
        <extend val="0"/>
        <outline val="0"/>
        <shadow val="0"/>
        <u val="none"/>
        <vertAlign val="baseline"/>
        <sz val="12"/>
        <color theme="1"/>
        <name val="Calibri"/>
        <family val="2"/>
        <scheme val="minor"/>
      </font>
      <numFmt numFmtId="0" formatCode="General"/>
      <border diagonalUp="0" diagonalDown="0" outline="0">
        <left/>
        <right/>
        <top/>
        <bottom style="thin">
          <color theme="4" tint="0.39997558519241921"/>
        </bottom>
      </border>
    </dxf>
    <dxf>
      <font>
        <b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164" formatCode="&quot;£&quot;#,##0.00"/>
    </dxf>
    <dxf>
      <numFmt numFmtId="0" formatCode="General"/>
    </dxf>
    <dxf>
      <font>
        <color rgb="FF006100"/>
      </font>
      <fill>
        <patternFill>
          <bgColor rgb="FFC6EFCE"/>
        </patternFill>
      </fill>
    </dxf>
    <dxf>
      <font>
        <color rgb="FF006100"/>
      </font>
      <fill>
        <patternFill>
          <bgColor rgb="FFC6EFCE"/>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ont>
        <color rgb="FF006100"/>
      </font>
      <fill>
        <patternFill>
          <bgColor rgb="FFC6EFCE"/>
        </patternFill>
      </fill>
    </dxf>
    <dxf>
      <numFmt numFmtId="0" formatCode="General"/>
    </dxf>
    <dxf>
      <numFmt numFmtId="164" formatCode="&quot;£&quot;#,##0.00"/>
    </dxf>
    <dxf>
      <numFmt numFmtId="164" formatCode="&quot;£&quot;#,##0.00"/>
    </dxf>
    <dxf>
      <numFmt numFmtId="0" formatCode="General"/>
    </dxf>
    <dxf>
      <numFmt numFmtId="0" formatCode="General"/>
    </dxf>
    <dxf>
      <numFmt numFmtId="19" formatCode="dd/mm/yyyy"/>
    </dxf>
  </dxfs>
  <tableStyles count="0" defaultTableStyle="TableStyleMedium2" defaultPivotStyle="PivotStyleLight20"/>
  <colors>
    <mruColors>
      <color rgb="FF184981"/>
      <color rgb="FF9EE6EB"/>
      <color rgb="FF18A478"/>
      <color rgb="FF96EADD"/>
      <color rgb="FF1AD4D4"/>
      <color rgb="FF06FEFF"/>
      <color rgb="FFE1D7FF"/>
      <color rgb="FFE4E5FF"/>
      <color rgb="FFDF532C"/>
      <color rgb="FFC022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eetMetadata" Target="metadata.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DBA.xlsx]Sales!PivotTable2</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Sales!$C$4:$C$5</c:f>
              <c:strCache>
                <c:ptCount val="1"/>
                <c:pt idx="0">
                  <c:v>John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Sales!$B$6:$B$37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Sales!$C$6:$C$37</c:f>
              <c:numCache>
                <c:formatCode>"£"#,##0.00</c:formatCode>
                <c:ptCount val="31"/>
                <c:pt idx="0">
                  <c:v>6256</c:v>
                </c:pt>
                <c:pt idx="1">
                  <c:v>6370</c:v>
                </c:pt>
                <c:pt idx="2">
                  <c:v>8102</c:v>
                </c:pt>
                <c:pt idx="3">
                  <c:v>17068</c:v>
                </c:pt>
                <c:pt idx="4">
                  <c:v>18822</c:v>
                </c:pt>
                <c:pt idx="5">
                  <c:v>14182</c:v>
                </c:pt>
                <c:pt idx="6">
                  <c:v>14462</c:v>
                </c:pt>
                <c:pt idx="7">
                  <c:v>20170</c:v>
                </c:pt>
                <c:pt idx="8">
                  <c:v>11296</c:v>
                </c:pt>
                <c:pt idx="9">
                  <c:v>13770</c:v>
                </c:pt>
                <c:pt idx="10">
                  <c:v>16282</c:v>
                </c:pt>
                <c:pt idx="11">
                  <c:v>11358</c:v>
                </c:pt>
                <c:pt idx="12">
                  <c:v>13368</c:v>
                </c:pt>
                <c:pt idx="13">
                  <c:v>25440</c:v>
                </c:pt>
                <c:pt idx="14">
                  <c:v>10812</c:v>
                </c:pt>
                <c:pt idx="15">
                  <c:v>18612</c:v>
                </c:pt>
                <c:pt idx="16">
                  <c:v>7576</c:v>
                </c:pt>
                <c:pt idx="17">
                  <c:v>10820</c:v>
                </c:pt>
                <c:pt idx="18">
                  <c:v>18546</c:v>
                </c:pt>
                <c:pt idx="19">
                  <c:v>19560</c:v>
                </c:pt>
                <c:pt idx="20">
                  <c:v>8168</c:v>
                </c:pt>
                <c:pt idx="21">
                  <c:v>7794</c:v>
                </c:pt>
                <c:pt idx="22">
                  <c:v>9672</c:v>
                </c:pt>
                <c:pt idx="23">
                  <c:v>14720</c:v>
                </c:pt>
                <c:pt idx="24">
                  <c:v>29300</c:v>
                </c:pt>
                <c:pt idx="25">
                  <c:v>9520</c:v>
                </c:pt>
                <c:pt idx="26">
                  <c:v>21814</c:v>
                </c:pt>
                <c:pt idx="27">
                  <c:v>18228</c:v>
                </c:pt>
                <c:pt idx="28">
                  <c:v>22780</c:v>
                </c:pt>
                <c:pt idx="29">
                  <c:v>7608</c:v>
                </c:pt>
                <c:pt idx="30">
                  <c:v>6250</c:v>
                </c:pt>
              </c:numCache>
            </c:numRef>
          </c:val>
          <c:smooth val="0"/>
          <c:extLst>
            <c:ext xmlns:c16="http://schemas.microsoft.com/office/drawing/2014/chart" uri="{C3380CC4-5D6E-409C-BE32-E72D297353CC}">
              <c16:uniqueId val="{00000000-9E7B-DE4F-9358-288182F73655}"/>
            </c:ext>
          </c:extLst>
        </c:ser>
        <c:ser>
          <c:idx val="1"/>
          <c:order val="1"/>
          <c:tx>
            <c:strRef>
              <c:f>Sales!$D$4:$D$5</c:f>
              <c:strCache>
                <c:ptCount val="1"/>
                <c:pt idx="0">
                  <c:v>Laura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Sales!$B$6:$B$37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Sales!$D$6:$D$37</c:f>
              <c:numCache>
                <c:formatCode>"£"#,##0.00</c:formatCode>
                <c:ptCount val="31"/>
                <c:pt idx="0">
                  <c:v>8348</c:v>
                </c:pt>
                <c:pt idx="1">
                  <c:v>24280</c:v>
                </c:pt>
                <c:pt idx="2">
                  <c:v>17126</c:v>
                </c:pt>
                <c:pt idx="3">
                  <c:v>7734</c:v>
                </c:pt>
                <c:pt idx="4">
                  <c:v>13220</c:v>
                </c:pt>
                <c:pt idx="5">
                  <c:v>17806</c:v>
                </c:pt>
                <c:pt idx="6">
                  <c:v>20990</c:v>
                </c:pt>
                <c:pt idx="7">
                  <c:v>14360</c:v>
                </c:pt>
                <c:pt idx="8">
                  <c:v>8572</c:v>
                </c:pt>
                <c:pt idx="9">
                  <c:v>19464</c:v>
                </c:pt>
                <c:pt idx="10">
                  <c:v>11538</c:v>
                </c:pt>
                <c:pt idx="11">
                  <c:v>448</c:v>
                </c:pt>
                <c:pt idx="12">
                  <c:v>6958</c:v>
                </c:pt>
                <c:pt idx="13">
                  <c:v>18244</c:v>
                </c:pt>
                <c:pt idx="14">
                  <c:v>18774</c:v>
                </c:pt>
                <c:pt idx="15">
                  <c:v>17298</c:v>
                </c:pt>
                <c:pt idx="16">
                  <c:v>11026</c:v>
                </c:pt>
                <c:pt idx="17">
                  <c:v>11928</c:v>
                </c:pt>
                <c:pt idx="18">
                  <c:v>11840</c:v>
                </c:pt>
                <c:pt idx="19">
                  <c:v>13980</c:v>
                </c:pt>
                <c:pt idx="20">
                  <c:v>4492</c:v>
                </c:pt>
                <c:pt idx="21">
                  <c:v>6568</c:v>
                </c:pt>
                <c:pt idx="22">
                  <c:v>6554</c:v>
                </c:pt>
                <c:pt idx="23">
                  <c:v>22360</c:v>
                </c:pt>
                <c:pt idx="24">
                  <c:v>11288</c:v>
                </c:pt>
                <c:pt idx="25">
                  <c:v>18358</c:v>
                </c:pt>
                <c:pt idx="26">
                  <c:v>22516</c:v>
                </c:pt>
                <c:pt idx="27">
                  <c:v>26292</c:v>
                </c:pt>
                <c:pt idx="28">
                  <c:v>17928</c:v>
                </c:pt>
                <c:pt idx="29">
                  <c:v>16650</c:v>
                </c:pt>
                <c:pt idx="30">
                  <c:v>6640</c:v>
                </c:pt>
              </c:numCache>
            </c:numRef>
          </c:val>
          <c:smooth val="0"/>
          <c:extLst>
            <c:ext xmlns:c16="http://schemas.microsoft.com/office/drawing/2014/chart" uri="{C3380CC4-5D6E-409C-BE32-E72D297353CC}">
              <c16:uniqueId val="{00000017-9E7B-DE4F-9358-288182F73655}"/>
            </c:ext>
          </c:extLst>
        </c:ser>
        <c:ser>
          <c:idx val="2"/>
          <c:order val="2"/>
          <c:tx>
            <c:strRef>
              <c:f>Sales!$E$4:$E$5</c:f>
              <c:strCache>
                <c:ptCount val="1"/>
                <c:pt idx="0">
                  <c:v>Mark</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Sales!$B$6:$B$37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Sales!$E$6:$E$37</c:f>
              <c:numCache>
                <c:formatCode>"£"#,##0.00</c:formatCode>
                <c:ptCount val="31"/>
                <c:pt idx="0">
                  <c:v>23790</c:v>
                </c:pt>
                <c:pt idx="1">
                  <c:v>35510</c:v>
                </c:pt>
                <c:pt idx="2">
                  <c:v>7930</c:v>
                </c:pt>
                <c:pt idx="3">
                  <c:v>15038</c:v>
                </c:pt>
                <c:pt idx="4">
                  <c:v>14960</c:v>
                </c:pt>
                <c:pt idx="5">
                  <c:v>29258</c:v>
                </c:pt>
                <c:pt idx="6">
                  <c:v>14340</c:v>
                </c:pt>
                <c:pt idx="7">
                  <c:v>14920</c:v>
                </c:pt>
                <c:pt idx="8">
                  <c:v>10428</c:v>
                </c:pt>
                <c:pt idx="9">
                  <c:v>13904</c:v>
                </c:pt>
                <c:pt idx="10">
                  <c:v>15952</c:v>
                </c:pt>
                <c:pt idx="11">
                  <c:v>14010</c:v>
                </c:pt>
                <c:pt idx="12">
                  <c:v>13740</c:v>
                </c:pt>
                <c:pt idx="13">
                  <c:v>18610</c:v>
                </c:pt>
                <c:pt idx="14">
                  <c:v>6240</c:v>
                </c:pt>
                <c:pt idx="15">
                  <c:v>14382</c:v>
                </c:pt>
                <c:pt idx="16">
                  <c:v>6952</c:v>
                </c:pt>
                <c:pt idx="17">
                  <c:v>5646</c:v>
                </c:pt>
                <c:pt idx="18">
                  <c:v>14584</c:v>
                </c:pt>
                <c:pt idx="19">
                  <c:v>6680</c:v>
                </c:pt>
                <c:pt idx="20">
                  <c:v>37672</c:v>
                </c:pt>
                <c:pt idx="21">
                  <c:v>6128</c:v>
                </c:pt>
                <c:pt idx="22">
                  <c:v>6020</c:v>
                </c:pt>
                <c:pt idx="23">
                  <c:v>24392</c:v>
                </c:pt>
                <c:pt idx="24">
                  <c:v>5880</c:v>
                </c:pt>
                <c:pt idx="25">
                  <c:v>20754</c:v>
                </c:pt>
                <c:pt idx="26">
                  <c:v>12988</c:v>
                </c:pt>
                <c:pt idx="27">
                  <c:v>13670</c:v>
                </c:pt>
                <c:pt idx="28">
                  <c:v>2156</c:v>
                </c:pt>
                <c:pt idx="29">
                  <c:v>21490</c:v>
                </c:pt>
                <c:pt idx="30">
                  <c:v>2160</c:v>
                </c:pt>
              </c:numCache>
            </c:numRef>
          </c:val>
          <c:smooth val="0"/>
          <c:extLst>
            <c:ext xmlns:c16="http://schemas.microsoft.com/office/drawing/2014/chart" uri="{C3380CC4-5D6E-409C-BE32-E72D297353CC}">
              <c16:uniqueId val="{00000018-9E7B-DE4F-9358-288182F73655}"/>
            </c:ext>
          </c:extLst>
        </c:ser>
        <c:dLbls>
          <c:showLegendKey val="0"/>
          <c:showVal val="0"/>
          <c:showCatName val="0"/>
          <c:showSerName val="0"/>
          <c:showPercent val="0"/>
          <c:showBubbleSize val="0"/>
        </c:dLbls>
        <c:marker val="1"/>
        <c:smooth val="0"/>
        <c:axId val="1407825247"/>
        <c:axId val="1407214239"/>
      </c:lineChart>
      <c:catAx>
        <c:axId val="140782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214239"/>
        <c:crosses val="autoZero"/>
        <c:auto val="1"/>
        <c:lblAlgn val="ctr"/>
        <c:lblOffset val="100"/>
        <c:noMultiLvlLbl val="0"/>
      </c:catAx>
      <c:valAx>
        <c:axId val="1407214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407825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DBA.xlsx]Sales!PivotTable4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a:sp3d/>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a:sp3d/>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32655706773742"/>
          <c:y val="9.7074448468782958E-3"/>
          <c:w val="0.860430226741421"/>
          <c:h val="0.93955819610054492"/>
        </c:manualLayout>
      </c:layout>
      <c:bar3DChart>
        <c:barDir val="col"/>
        <c:grouping val="clustered"/>
        <c:varyColors val="0"/>
        <c:ser>
          <c:idx val="0"/>
          <c:order val="0"/>
          <c:tx>
            <c:strRef>
              <c:f>Sales!$C$41:$C$42</c:f>
              <c:strCache>
                <c:ptCount val="1"/>
                <c:pt idx="0">
                  <c:v>John</c:v>
                </c:pt>
              </c:strCache>
            </c:strRef>
          </c:tx>
          <c:spPr>
            <a:solidFill>
              <a:schemeClr val="accent1"/>
            </a:solidFill>
            <a:ln>
              <a:noFill/>
            </a:ln>
            <a:effectLst/>
            <a:sp3d/>
          </c:spPr>
          <c:invertIfNegative val="0"/>
          <c:cat>
            <c:strRef>
              <c:f>Sales!$B$43:$B$48</c:f>
              <c:strCache>
                <c:ptCount val="5"/>
                <c:pt idx="0">
                  <c:v>Diary</c:v>
                </c:pt>
                <c:pt idx="1">
                  <c:v>Office Chair</c:v>
                </c:pt>
                <c:pt idx="2">
                  <c:v>Printer</c:v>
                </c:pt>
                <c:pt idx="3">
                  <c:v>Projector</c:v>
                </c:pt>
                <c:pt idx="4">
                  <c:v>White Board</c:v>
                </c:pt>
              </c:strCache>
            </c:strRef>
          </c:cat>
          <c:val>
            <c:numRef>
              <c:f>Sales!$C$43:$C$48</c:f>
              <c:numCache>
                <c:formatCode>"£"#,##0.00</c:formatCode>
                <c:ptCount val="5"/>
                <c:pt idx="0">
                  <c:v>21216</c:v>
                </c:pt>
                <c:pt idx="1">
                  <c:v>128570</c:v>
                </c:pt>
                <c:pt idx="2">
                  <c:v>79120</c:v>
                </c:pt>
                <c:pt idx="3">
                  <c:v>168900</c:v>
                </c:pt>
                <c:pt idx="4">
                  <c:v>40920</c:v>
                </c:pt>
              </c:numCache>
            </c:numRef>
          </c:val>
          <c:extLst>
            <c:ext xmlns:c16="http://schemas.microsoft.com/office/drawing/2014/chart" uri="{C3380CC4-5D6E-409C-BE32-E72D297353CC}">
              <c16:uniqueId val="{00000000-442E-A14D-A310-93508CA76389}"/>
            </c:ext>
          </c:extLst>
        </c:ser>
        <c:dLbls>
          <c:showLegendKey val="0"/>
          <c:showVal val="0"/>
          <c:showCatName val="0"/>
          <c:showSerName val="0"/>
          <c:showPercent val="0"/>
          <c:showBubbleSize val="0"/>
        </c:dLbls>
        <c:gapWidth val="219"/>
        <c:shape val="box"/>
        <c:axId val="1367304559"/>
        <c:axId val="1423614607"/>
        <c:axId val="0"/>
      </c:bar3DChart>
      <c:catAx>
        <c:axId val="13673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423614607"/>
        <c:crosses val="autoZero"/>
        <c:auto val="1"/>
        <c:lblAlgn val="ctr"/>
        <c:lblOffset val="100"/>
        <c:noMultiLvlLbl val="0"/>
      </c:catAx>
      <c:valAx>
        <c:axId val="14236146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3673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DBA.xlsx]Items sold per day!PivotTable12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a:sp3d/>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'Items sold per day'!$C$4:$C$5</c:f>
              <c:strCache>
                <c:ptCount val="1"/>
                <c:pt idx="0">
                  <c:v>Projector</c:v>
                </c:pt>
              </c:strCache>
            </c:strRef>
          </c:tx>
          <c:spPr>
            <a:solidFill>
              <a:schemeClr val="accent1"/>
            </a:solidFill>
            <a:ln>
              <a:noFill/>
            </a:ln>
            <a:effectLst/>
            <a:sp3d/>
          </c:spPr>
          <c:invertIfNegative val="0"/>
          <c:cat>
            <c:strRef>
              <c:f>'Items sold per day'!$B$6:$B$37</c:f>
              <c:strCache>
                <c:ptCount val="31"/>
                <c:pt idx="0">
                  <c:v>01/07/2018</c:v>
                </c:pt>
                <c:pt idx="1">
                  <c:v>02/07/2018</c:v>
                </c:pt>
                <c:pt idx="2">
                  <c:v>03/07/2018</c:v>
                </c:pt>
                <c:pt idx="3">
                  <c:v>04/07/2018</c:v>
                </c:pt>
                <c:pt idx="4">
                  <c:v>05/07/2018</c:v>
                </c:pt>
                <c:pt idx="5">
                  <c:v>06/07/2018</c:v>
                </c:pt>
                <c:pt idx="6">
                  <c:v>07/07/2018</c:v>
                </c:pt>
                <c:pt idx="7">
                  <c:v>08/07/2018</c:v>
                </c:pt>
                <c:pt idx="8">
                  <c:v>09/07/2018</c:v>
                </c:pt>
                <c:pt idx="9">
                  <c:v>10/07/2018</c:v>
                </c:pt>
                <c:pt idx="10">
                  <c:v>11/07/2018</c:v>
                </c:pt>
                <c:pt idx="11">
                  <c:v>12/07/2018</c:v>
                </c:pt>
                <c:pt idx="12">
                  <c:v>13/07/2018</c:v>
                </c:pt>
                <c:pt idx="13">
                  <c:v>14/07/2018</c:v>
                </c:pt>
                <c:pt idx="14">
                  <c:v>15/07/2018</c:v>
                </c:pt>
                <c:pt idx="15">
                  <c:v>16/07/2018</c:v>
                </c:pt>
                <c:pt idx="16">
                  <c:v>17/07/2018</c:v>
                </c:pt>
                <c:pt idx="17">
                  <c:v>18/07/2018</c:v>
                </c:pt>
                <c:pt idx="18">
                  <c:v>19/07/2018</c:v>
                </c:pt>
                <c:pt idx="19">
                  <c:v>20/07/2018</c:v>
                </c:pt>
                <c:pt idx="20">
                  <c:v>21/07/2018</c:v>
                </c:pt>
                <c:pt idx="21">
                  <c:v>22/07/2018</c:v>
                </c:pt>
                <c:pt idx="22">
                  <c:v>23/07/2018</c:v>
                </c:pt>
                <c:pt idx="23">
                  <c:v>24/07/2018</c:v>
                </c:pt>
                <c:pt idx="24">
                  <c:v>25/07/2018</c:v>
                </c:pt>
                <c:pt idx="25">
                  <c:v>26/07/2018</c:v>
                </c:pt>
                <c:pt idx="26">
                  <c:v>27/07/2018</c:v>
                </c:pt>
                <c:pt idx="27">
                  <c:v>28/07/2018</c:v>
                </c:pt>
                <c:pt idx="28">
                  <c:v>29/07/2018</c:v>
                </c:pt>
                <c:pt idx="29">
                  <c:v>30/07/2018</c:v>
                </c:pt>
                <c:pt idx="30">
                  <c:v>31/07/2018</c:v>
                </c:pt>
              </c:strCache>
            </c:strRef>
          </c:cat>
          <c:val>
            <c:numRef>
              <c:f>'Items sold per day'!$C$6:$C$37</c:f>
              <c:numCache>
                <c:formatCode>General</c:formatCode>
                <c:ptCount val="31"/>
                <c:pt idx="0">
                  <c:v>170</c:v>
                </c:pt>
                <c:pt idx="1">
                  <c:v>23</c:v>
                </c:pt>
                <c:pt idx="2">
                  <c:v>21</c:v>
                </c:pt>
                <c:pt idx="3">
                  <c:v>126</c:v>
                </c:pt>
                <c:pt idx="4">
                  <c:v>111</c:v>
                </c:pt>
                <c:pt idx="5">
                  <c:v>147</c:v>
                </c:pt>
                <c:pt idx="6">
                  <c:v>153</c:v>
                </c:pt>
                <c:pt idx="7">
                  <c:v>252</c:v>
                </c:pt>
                <c:pt idx="8">
                  <c:v>90</c:v>
                </c:pt>
                <c:pt idx="9">
                  <c:v>154</c:v>
                </c:pt>
                <c:pt idx="10">
                  <c:v>132</c:v>
                </c:pt>
                <c:pt idx="11">
                  <c:v>80</c:v>
                </c:pt>
                <c:pt idx="12">
                  <c:v>114</c:v>
                </c:pt>
                <c:pt idx="13">
                  <c:v>259</c:v>
                </c:pt>
                <c:pt idx="14">
                  <c:v>106</c:v>
                </c:pt>
                <c:pt idx="15">
                  <c:v>164</c:v>
                </c:pt>
                <c:pt idx="16">
                  <c:v>84</c:v>
                </c:pt>
                <c:pt idx="17">
                  <c:v>133</c:v>
                </c:pt>
                <c:pt idx="18">
                  <c:v>113</c:v>
                </c:pt>
                <c:pt idx="19">
                  <c:v>163</c:v>
                </c:pt>
                <c:pt idx="20">
                  <c:v>197</c:v>
                </c:pt>
                <c:pt idx="21">
                  <c:v>102</c:v>
                </c:pt>
                <c:pt idx="22">
                  <c:v>96</c:v>
                </c:pt>
                <c:pt idx="23">
                  <c:v>153</c:v>
                </c:pt>
                <c:pt idx="24">
                  <c:v>214</c:v>
                </c:pt>
                <c:pt idx="25">
                  <c:v>109</c:v>
                </c:pt>
                <c:pt idx="26">
                  <c:v>194</c:v>
                </c:pt>
                <c:pt idx="27">
                  <c:v>191</c:v>
                </c:pt>
                <c:pt idx="28">
                  <c:v>174</c:v>
                </c:pt>
                <c:pt idx="29">
                  <c:v>227</c:v>
                </c:pt>
                <c:pt idx="30">
                  <c:v>55</c:v>
                </c:pt>
              </c:numCache>
            </c:numRef>
          </c:val>
          <c:extLst>
            <c:ext xmlns:c16="http://schemas.microsoft.com/office/drawing/2014/chart" uri="{C3380CC4-5D6E-409C-BE32-E72D297353CC}">
              <c16:uniqueId val="{00000000-54B0-9544-B81D-C3CF46FBCF0B}"/>
            </c:ext>
          </c:extLst>
        </c:ser>
        <c:dLbls>
          <c:showLegendKey val="0"/>
          <c:showVal val="0"/>
          <c:showCatName val="0"/>
          <c:showSerName val="0"/>
          <c:showPercent val="0"/>
          <c:showBubbleSize val="0"/>
        </c:dLbls>
        <c:gapWidth val="219"/>
        <c:shape val="box"/>
        <c:axId val="1107312767"/>
        <c:axId val="1108015951"/>
        <c:axId val="0"/>
      </c:bar3DChart>
      <c:catAx>
        <c:axId val="1107312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08015951"/>
        <c:crosses val="autoZero"/>
        <c:auto val="1"/>
        <c:lblAlgn val="ctr"/>
        <c:lblOffset val="100"/>
        <c:noMultiLvlLbl val="0"/>
      </c:catAx>
      <c:valAx>
        <c:axId val="1108015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1107312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DBA.xlsx]Sales!PivotTable5</c:name>
    <c:fmtId val="2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Sales!$C$52:$C$53</c:f>
              <c:strCache>
                <c:ptCount val="1"/>
                <c:pt idx="0">
                  <c:v>Diary</c:v>
                </c:pt>
              </c:strCache>
            </c:strRef>
          </c:tx>
          <c:spPr>
            <a:solidFill>
              <a:schemeClr val="accent1"/>
            </a:solidFill>
            <a:ln>
              <a:noFill/>
            </a:ln>
            <a:effectLst/>
            <a:sp3d/>
          </c:spPr>
          <c:invertIfNegative val="0"/>
          <c:cat>
            <c:strRef>
              <c:f>Sales!$B$54:$B$57</c:f>
              <c:strCache>
                <c:ptCount val="3"/>
                <c:pt idx="0">
                  <c:v>John</c:v>
                </c:pt>
                <c:pt idx="1">
                  <c:v>Laura</c:v>
                </c:pt>
                <c:pt idx="2">
                  <c:v>Mark</c:v>
                </c:pt>
              </c:strCache>
            </c:strRef>
          </c:cat>
          <c:val>
            <c:numRef>
              <c:f>Sales!$C$54:$C$57</c:f>
              <c:numCache>
                <c:formatCode>"£"#,##0.00</c:formatCode>
                <c:ptCount val="3"/>
                <c:pt idx="0">
                  <c:v>238.38202247191012</c:v>
                </c:pt>
                <c:pt idx="1">
                  <c:v>168.88888888888889</c:v>
                </c:pt>
                <c:pt idx="2">
                  <c:v>204.8</c:v>
                </c:pt>
              </c:numCache>
            </c:numRef>
          </c:val>
          <c:extLst>
            <c:ext xmlns:c16="http://schemas.microsoft.com/office/drawing/2014/chart" uri="{C3380CC4-5D6E-409C-BE32-E72D297353CC}">
              <c16:uniqueId val="{00000000-00CC-B741-AF55-7E3D8DA04B41}"/>
            </c:ext>
          </c:extLst>
        </c:ser>
        <c:ser>
          <c:idx val="1"/>
          <c:order val="1"/>
          <c:tx>
            <c:strRef>
              <c:f>Sales!$D$52:$D$53</c:f>
              <c:strCache>
                <c:ptCount val="1"/>
                <c:pt idx="0">
                  <c:v>Office Chair</c:v>
                </c:pt>
              </c:strCache>
            </c:strRef>
          </c:tx>
          <c:spPr>
            <a:solidFill>
              <a:schemeClr val="accent2"/>
            </a:solidFill>
            <a:ln>
              <a:noFill/>
            </a:ln>
            <a:effectLst/>
            <a:sp3d/>
          </c:spPr>
          <c:invertIfNegative val="0"/>
          <c:cat>
            <c:strRef>
              <c:f>Sales!$B$54:$B$57</c:f>
              <c:strCache>
                <c:ptCount val="3"/>
                <c:pt idx="0">
                  <c:v>John</c:v>
                </c:pt>
                <c:pt idx="1">
                  <c:v>Laura</c:v>
                </c:pt>
                <c:pt idx="2">
                  <c:v>Mark</c:v>
                </c:pt>
              </c:strCache>
            </c:strRef>
          </c:cat>
          <c:val>
            <c:numRef>
              <c:f>Sales!$D$54:$D$57</c:f>
              <c:numCache>
                <c:formatCode>"£"#,##0.00</c:formatCode>
                <c:ptCount val="3"/>
                <c:pt idx="0">
                  <c:v>2142.8333333333335</c:v>
                </c:pt>
                <c:pt idx="1">
                  <c:v>2500.5128205128203</c:v>
                </c:pt>
                <c:pt idx="2">
                  <c:v>2778.8524590163934</c:v>
                </c:pt>
              </c:numCache>
            </c:numRef>
          </c:val>
          <c:extLst>
            <c:ext xmlns:c16="http://schemas.microsoft.com/office/drawing/2014/chart" uri="{C3380CC4-5D6E-409C-BE32-E72D297353CC}">
              <c16:uniqueId val="{00000006-00CC-B741-AF55-7E3D8DA04B41}"/>
            </c:ext>
          </c:extLst>
        </c:ser>
        <c:ser>
          <c:idx val="2"/>
          <c:order val="2"/>
          <c:tx>
            <c:strRef>
              <c:f>Sales!$E$52:$E$53</c:f>
              <c:strCache>
                <c:ptCount val="1"/>
                <c:pt idx="0">
                  <c:v>Printer</c:v>
                </c:pt>
              </c:strCache>
            </c:strRef>
          </c:tx>
          <c:spPr>
            <a:solidFill>
              <a:schemeClr val="accent3"/>
            </a:solidFill>
            <a:ln>
              <a:noFill/>
            </a:ln>
            <a:effectLst/>
            <a:sp3d/>
          </c:spPr>
          <c:invertIfNegative val="0"/>
          <c:cat>
            <c:strRef>
              <c:f>Sales!$B$54:$B$57</c:f>
              <c:strCache>
                <c:ptCount val="3"/>
                <c:pt idx="0">
                  <c:v>John</c:v>
                </c:pt>
                <c:pt idx="1">
                  <c:v>Laura</c:v>
                </c:pt>
                <c:pt idx="2">
                  <c:v>Mark</c:v>
                </c:pt>
              </c:strCache>
            </c:strRef>
          </c:cat>
          <c:val>
            <c:numRef>
              <c:f>Sales!$E$54:$E$57</c:f>
              <c:numCache>
                <c:formatCode>"£"#,##0.00</c:formatCode>
                <c:ptCount val="3"/>
                <c:pt idx="0">
                  <c:v>1069.1891891891892</c:v>
                </c:pt>
                <c:pt idx="1">
                  <c:v>934.49275362318838</c:v>
                </c:pt>
                <c:pt idx="2">
                  <c:v>856</c:v>
                </c:pt>
              </c:numCache>
            </c:numRef>
          </c:val>
          <c:extLst>
            <c:ext xmlns:c16="http://schemas.microsoft.com/office/drawing/2014/chart" uri="{C3380CC4-5D6E-409C-BE32-E72D297353CC}">
              <c16:uniqueId val="{00000007-00CC-B741-AF55-7E3D8DA04B41}"/>
            </c:ext>
          </c:extLst>
        </c:ser>
        <c:ser>
          <c:idx val="3"/>
          <c:order val="3"/>
          <c:tx>
            <c:strRef>
              <c:f>Sales!$F$52:$F$53</c:f>
              <c:strCache>
                <c:ptCount val="1"/>
                <c:pt idx="0">
                  <c:v>Projector</c:v>
                </c:pt>
              </c:strCache>
            </c:strRef>
          </c:tx>
          <c:spPr>
            <a:solidFill>
              <a:schemeClr val="accent4"/>
            </a:solidFill>
            <a:ln>
              <a:noFill/>
            </a:ln>
            <a:effectLst/>
            <a:sp3d/>
          </c:spPr>
          <c:invertIfNegative val="0"/>
          <c:cat>
            <c:strRef>
              <c:f>Sales!$B$54:$B$57</c:f>
              <c:strCache>
                <c:ptCount val="3"/>
                <c:pt idx="0">
                  <c:v>John</c:v>
                </c:pt>
                <c:pt idx="1">
                  <c:v>Laura</c:v>
                </c:pt>
                <c:pt idx="2">
                  <c:v>Mark</c:v>
                </c:pt>
              </c:strCache>
            </c:strRef>
          </c:cat>
          <c:val>
            <c:numRef>
              <c:f>Sales!$F$54:$F$57</c:f>
              <c:numCache>
                <c:formatCode>"£"#,##0.00</c:formatCode>
                <c:ptCount val="3"/>
                <c:pt idx="0">
                  <c:v>1941.3793103448277</c:v>
                </c:pt>
                <c:pt idx="1">
                  <c:v>2205</c:v>
                </c:pt>
                <c:pt idx="2">
                  <c:v>2388.6363636363635</c:v>
                </c:pt>
              </c:numCache>
            </c:numRef>
          </c:val>
          <c:extLst>
            <c:ext xmlns:c16="http://schemas.microsoft.com/office/drawing/2014/chart" uri="{C3380CC4-5D6E-409C-BE32-E72D297353CC}">
              <c16:uniqueId val="{00000008-00CC-B741-AF55-7E3D8DA04B41}"/>
            </c:ext>
          </c:extLst>
        </c:ser>
        <c:ser>
          <c:idx val="4"/>
          <c:order val="4"/>
          <c:tx>
            <c:strRef>
              <c:f>Sales!$G$52:$G$53</c:f>
              <c:strCache>
                <c:ptCount val="1"/>
                <c:pt idx="0">
                  <c:v>White Board</c:v>
                </c:pt>
              </c:strCache>
            </c:strRef>
          </c:tx>
          <c:spPr>
            <a:solidFill>
              <a:schemeClr val="accent5"/>
            </a:solidFill>
            <a:ln>
              <a:noFill/>
            </a:ln>
            <a:effectLst/>
            <a:sp3d/>
          </c:spPr>
          <c:invertIfNegative val="0"/>
          <c:cat>
            <c:strRef>
              <c:f>Sales!$B$54:$B$57</c:f>
              <c:strCache>
                <c:ptCount val="3"/>
                <c:pt idx="0">
                  <c:v>John</c:v>
                </c:pt>
                <c:pt idx="1">
                  <c:v>Laura</c:v>
                </c:pt>
                <c:pt idx="2">
                  <c:v>Mark</c:v>
                </c:pt>
              </c:strCache>
            </c:strRef>
          </c:cat>
          <c:val>
            <c:numRef>
              <c:f>Sales!$G$54:$G$57</c:f>
              <c:numCache>
                <c:formatCode>"£"#,##0.00</c:formatCode>
                <c:ptCount val="3"/>
                <c:pt idx="0">
                  <c:v>538.42105263157896</c:v>
                </c:pt>
                <c:pt idx="1">
                  <c:v>354.13333333333333</c:v>
                </c:pt>
                <c:pt idx="2">
                  <c:v>489.01408450704224</c:v>
                </c:pt>
              </c:numCache>
            </c:numRef>
          </c:val>
          <c:extLst>
            <c:ext xmlns:c16="http://schemas.microsoft.com/office/drawing/2014/chart" uri="{C3380CC4-5D6E-409C-BE32-E72D297353CC}">
              <c16:uniqueId val="{00000009-00CC-B741-AF55-7E3D8DA04B41}"/>
            </c:ext>
          </c:extLst>
        </c:ser>
        <c:dLbls>
          <c:showLegendKey val="0"/>
          <c:showVal val="0"/>
          <c:showCatName val="0"/>
          <c:showSerName val="0"/>
          <c:showPercent val="0"/>
          <c:showBubbleSize val="0"/>
        </c:dLbls>
        <c:gapWidth val="219"/>
        <c:shape val="box"/>
        <c:axId val="831160943"/>
        <c:axId val="915234063"/>
        <c:axId val="0"/>
      </c:bar3DChart>
      <c:catAx>
        <c:axId val="831160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crossAx val="915234063"/>
        <c:crosses val="autoZero"/>
        <c:auto val="1"/>
        <c:lblAlgn val="ctr"/>
        <c:lblOffset val="100"/>
        <c:noMultiLvlLbl val="0"/>
      </c:catAx>
      <c:valAx>
        <c:axId val="9152340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831160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 DBA.xlsx]Comissions!PivotTable3</c:name>
    <c:fmtId val="2"/>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cene3d>
            <a:camera prst="orthographicFront"/>
            <a:lightRig rig="threePt" dir="t"/>
          </a:scene3d>
          <a:sp3d>
            <a:bevelT/>
          </a:sp3d>
        </c:spPr>
      </c:pivotFmt>
      <c:pivotFmt>
        <c:idx val="18"/>
        <c:spPr>
          <a:solidFill>
            <a:schemeClr val="accent1"/>
          </a:solidFill>
          <a:ln>
            <a:noFill/>
          </a:ln>
          <a:effectLst/>
          <a:scene3d>
            <a:camera prst="orthographicFront"/>
            <a:lightRig rig="threePt" dir="t"/>
          </a:scene3d>
          <a:sp3d>
            <a:bevelT/>
          </a:sp3d>
        </c:spPr>
      </c:pivotFmt>
      <c:pivotFmt>
        <c:idx val="19"/>
        <c:spPr>
          <a:solidFill>
            <a:schemeClr val="accent1"/>
          </a:solidFill>
          <a:ln>
            <a:noFill/>
          </a:ln>
          <a:effectLst/>
          <a:scene3d>
            <a:camera prst="orthographicFront"/>
            <a:lightRig rig="threePt" dir="t"/>
          </a:scene3d>
          <a:sp3d>
            <a:bevelT/>
          </a:sp3d>
        </c:spPr>
      </c:pivotFmt>
      <c:pivotFmt>
        <c:idx val="20"/>
        <c:spPr>
          <a:solidFill>
            <a:schemeClr val="accent1"/>
          </a:solidFill>
          <a:ln>
            <a:noFill/>
          </a:ln>
          <a:effectLst/>
          <a:scene3d>
            <a:camera prst="orthographicFront"/>
            <a:lightRig rig="threePt" dir="t"/>
          </a:scene3d>
          <a:sp3d>
            <a:bevelT/>
          </a:sp3d>
        </c:spPr>
      </c:pivotFmt>
      <c:pivotFmt>
        <c:idx val="21"/>
        <c:spPr>
          <a:solidFill>
            <a:schemeClr val="accent1"/>
          </a:solidFill>
          <a:ln>
            <a:noFill/>
          </a:ln>
          <a:effectLst/>
          <a:scene3d>
            <a:camera prst="orthographicFront"/>
            <a:lightRig rig="threePt" dir="t"/>
          </a:scene3d>
          <a:sp3d>
            <a:bevelT/>
          </a:sp3d>
        </c:spPr>
      </c:pivotFmt>
      <c:pivotFmt>
        <c:idx val="22"/>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cene3d>
            <a:camera prst="orthographicFront"/>
            <a:lightRig rig="threePt" dir="t"/>
          </a:scene3d>
          <a:sp3d>
            <a:bevelT/>
          </a:sp3d>
        </c:spPr>
      </c:pivotFmt>
      <c:pivotFmt>
        <c:idx val="24"/>
        <c:spPr>
          <a:solidFill>
            <a:schemeClr val="accent1"/>
          </a:solidFill>
          <a:ln>
            <a:noFill/>
          </a:ln>
          <a:effectLst/>
          <a:scene3d>
            <a:camera prst="orthographicFront"/>
            <a:lightRig rig="threePt" dir="t"/>
          </a:scene3d>
          <a:sp3d>
            <a:bevelT/>
          </a:sp3d>
        </c:spPr>
      </c:pivotFmt>
      <c:pivotFmt>
        <c:idx val="25"/>
        <c:spPr>
          <a:solidFill>
            <a:schemeClr val="accent1"/>
          </a:solidFill>
          <a:ln>
            <a:noFill/>
          </a:ln>
          <a:effectLst/>
          <a:scene3d>
            <a:camera prst="orthographicFront"/>
            <a:lightRig rig="threePt" dir="t"/>
          </a:scene3d>
          <a:sp3d>
            <a:bevelT/>
          </a:sp3d>
        </c:spPr>
      </c:pivotFmt>
      <c:pivotFmt>
        <c:idx val="26"/>
        <c:spPr>
          <a:solidFill>
            <a:schemeClr val="accent1"/>
          </a:solidFill>
          <a:ln>
            <a:noFill/>
          </a:ln>
          <a:effectLst/>
          <a:scene3d>
            <a:camera prst="orthographicFront"/>
            <a:lightRig rig="threePt" dir="t"/>
          </a:scene3d>
          <a:sp3d>
            <a:bevelT/>
          </a:sp3d>
        </c:spPr>
      </c:pivotFmt>
      <c:pivotFmt>
        <c:idx val="27"/>
        <c:spPr>
          <a:solidFill>
            <a:schemeClr val="accent1"/>
          </a:solidFill>
          <a:ln>
            <a:noFill/>
          </a:ln>
          <a:effectLst/>
          <a:scene3d>
            <a:camera prst="orthographicFront"/>
            <a:lightRig rig="threePt" dir="t"/>
          </a:scene3d>
          <a:sp3d>
            <a:bevelT/>
          </a:sp3d>
        </c:spPr>
      </c:pivotFmt>
    </c:pivotFmts>
    <c:plotArea>
      <c:layout/>
      <c:doughnutChart>
        <c:varyColors val="1"/>
        <c:ser>
          <c:idx val="0"/>
          <c:order val="0"/>
          <c:tx>
            <c:strRef>
              <c:f>Comissions!$C$4</c:f>
              <c:strCache>
                <c:ptCount val="1"/>
                <c:pt idx="0">
                  <c:v>Total commission</c:v>
                </c:pt>
              </c:strCache>
            </c:strRef>
          </c:tx>
          <c:spPr>
            <a:scene3d>
              <a:camera prst="orthographicFront"/>
              <a:lightRig rig="threePt" dir="t"/>
            </a:scene3d>
            <a:sp3d>
              <a:bevelT/>
            </a:sp3d>
          </c:spPr>
          <c:dPt>
            <c:idx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1-18CD-DF48-B7F3-DDAE17A9851E}"/>
              </c:ext>
            </c:extLst>
          </c:dPt>
          <c:dPt>
            <c:idx val="1"/>
            <c:bubble3D val="0"/>
            <c:spPr>
              <a:solidFill>
                <a:schemeClr val="accent2"/>
              </a:solidFill>
              <a:ln>
                <a:noFill/>
              </a:ln>
              <a:effectLst/>
              <a:scene3d>
                <a:camera prst="orthographicFront"/>
                <a:lightRig rig="threePt" dir="t"/>
              </a:scene3d>
              <a:sp3d>
                <a:bevelT/>
              </a:sp3d>
            </c:spPr>
            <c:extLst>
              <c:ext xmlns:c16="http://schemas.microsoft.com/office/drawing/2014/chart" uri="{C3380CC4-5D6E-409C-BE32-E72D297353CC}">
                <c16:uniqueId val="{00000003-18CD-DF48-B7F3-DDAE17A9851E}"/>
              </c:ext>
            </c:extLst>
          </c:dPt>
          <c:dPt>
            <c:idx val="2"/>
            <c:bubble3D val="0"/>
            <c:spPr>
              <a:solidFill>
                <a:schemeClr val="accent3"/>
              </a:solidFill>
              <a:ln>
                <a:noFill/>
              </a:ln>
              <a:effectLst/>
              <a:scene3d>
                <a:camera prst="orthographicFront"/>
                <a:lightRig rig="threePt" dir="t"/>
              </a:scene3d>
              <a:sp3d>
                <a:bevelT/>
              </a:sp3d>
            </c:spPr>
            <c:extLst>
              <c:ext xmlns:c16="http://schemas.microsoft.com/office/drawing/2014/chart" uri="{C3380CC4-5D6E-409C-BE32-E72D297353CC}">
                <c16:uniqueId val="{00000005-18CD-DF48-B7F3-DDAE17A9851E}"/>
              </c:ext>
            </c:extLst>
          </c:dPt>
          <c:dPt>
            <c:idx val="3"/>
            <c:bubble3D val="0"/>
            <c:spPr>
              <a:solidFill>
                <a:schemeClr val="accent4"/>
              </a:solidFill>
              <a:ln>
                <a:noFill/>
              </a:ln>
              <a:effectLst/>
              <a:scene3d>
                <a:camera prst="orthographicFront"/>
                <a:lightRig rig="threePt" dir="t"/>
              </a:scene3d>
              <a:sp3d>
                <a:bevelT/>
              </a:sp3d>
            </c:spPr>
            <c:extLst>
              <c:ext xmlns:c16="http://schemas.microsoft.com/office/drawing/2014/chart" uri="{C3380CC4-5D6E-409C-BE32-E72D297353CC}">
                <c16:uniqueId val="{00000007-18CD-DF48-B7F3-DDAE17A9851E}"/>
              </c:ext>
            </c:extLst>
          </c:dPt>
          <c:dPt>
            <c:idx val="4"/>
            <c:bubble3D val="0"/>
            <c:spPr>
              <a:solidFill>
                <a:schemeClr val="accent5"/>
              </a:solidFill>
              <a:ln>
                <a:noFill/>
              </a:ln>
              <a:effectLst/>
              <a:scene3d>
                <a:camera prst="orthographicFront"/>
                <a:lightRig rig="threePt" dir="t"/>
              </a:scene3d>
              <a:sp3d>
                <a:bevelT/>
              </a:sp3d>
            </c:spPr>
            <c:extLst>
              <c:ext xmlns:c16="http://schemas.microsoft.com/office/drawing/2014/chart" uri="{C3380CC4-5D6E-409C-BE32-E72D297353CC}">
                <c16:uniqueId val="{00000009-18CD-DF48-B7F3-DDAE17A9851E}"/>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Comissions!$B$5:$B$10</c:f>
              <c:strCache>
                <c:ptCount val="5"/>
                <c:pt idx="0">
                  <c:v>Bob</c:v>
                </c:pt>
                <c:pt idx="1">
                  <c:v>John</c:v>
                </c:pt>
                <c:pt idx="2">
                  <c:v>Laura</c:v>
                </c:pt>
                <c:pt idx="3">
                  <c:v>Mark</c:v>
                </c:pt>
                <c:pt idx="4">
                  <c:v>Stacey</c:v>
                </c:pt>
              </c:strCache>
            </c:strRef>
          </c:cat>
          <c:val>
            <c:numRef>
              <c:f>Comissions!$C$5:$C$10</c:f>
              <c:numCache>
                <c:formatCode>General</c:formatCode>
                <c:ptCount val="5"/>
                <c:pt idx="0">
                  <c:v>24.709999999999976</c:v>
                </c:pt>
                <c:pt idx="1">
                  <c:v>24.12999999999996</c:v>
                </c:pt>
                <c:pt idx="2">
                  <c:v>20.629999999999978</c:v>
                </c:pt>
                <c:pt idx="3">
                  <c:v>21.349999999999966</c:v>
                </c:pt>
                <c:pt idx="4">
                  <c:v>22.140000000000008</c:v>
                </c:pt>
              </c:numCache>
            </c:numRef>
          </c:val>
          <c:extLst>
            <c:ext xmlns:c16="http://schemas.microsoft.com/office/drawing/2014/chart" uri="{C3380CC4-5D6E-409C-BE32-E72D297353CC}">
              <c16:uniqueId val="{0000000A-18CD-DF48-B7F3-DDAE17A9851E}"/>
            </c:ext>
          </c:extLst>
        </c:ser>
        <c:ser>
          <c:idx val="1"/>
          <c:order val="1"/>
          <c:tx>
            <c:strRef>
              <c:f>Comissions!$D$4</c:f>
              <c:strCache>
                <c:ptCount val="1"/>
                <c:pt idx="0">
                  <c:v>Total sales </c:v>
                </c:pt>
              </c:strCache>
            </c:strRef>
          </c:tx>
          <c:spPr>
            <a:scene3d>
              <a:camera prst="orthographicFront"/>
              <a:lightRig rig="threePt" dir="t"/>
            </a:scene3d>
            <a:sp3d>
              <a:bevelT/>
            </a:sp3d>
          </c:spPr>
          <c:dPt>
            <c:idx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C-18CD-DF48-B7F3-DDAE17A9851E}"/>
              </c:ext>
            </c:extLst>
          </c:dPt>
          <c:dPt>
            <c:idx val="1"/>
            <c:bubble3D val="0"/>
            <c:spPr>
              <a:solidFill>
                <a:schemeClr val="accent2"/>
              </a:solidFill>
              <a:ln>
                <a:noFill/>
              </a:ln>
              <a:effectLst/>
              <a:scene3d>
                <a:camera prst="orthographicFront"/>
                <a:lightRig rig="threePt" dir="t"/>
              </a:scene3d>
              <a:sp3d>
                <a:bevelT/>
              </a:sp3d>
            </c:spPr>
            <c:extLst>
              <c:ext xmlns:c16="http://schemas.microsoft.com/office/drawing/2014/chart" uri="{C3380CC4-5D6E-409C-BE32-E72D297353CC}">
                <c16:uniqueId val="{0000000E-18CD-DF48-B7F3-DDAE17A9851E}"/>
              </c:ext>
            </c:extLst>
          </c:dPt>
          <c:dPt>
            <c:idx val="2"/>
            <c:bubble3D val="0"/>
            <c:spPr>
              <a:solidFill>
                <a:schemeClr val="accent3"/>
              </a:solidFill>
              <a:ln>
                <a:noFill/>
              </a:ln>
              <a:effectLst/>
              <a:scene3d>
                <a:camera prst="orthographicFront"/>
                <a:lightRig rig="threePt" dir="t"/>
              </a:scene3d>
              <a:sp3d>
                <a:bevelT/>
              </a:sp3d>
            </c:spPr>
            <c:extLst>
              <c:ext xmlns:c16="http://schemas.microsoft.com/office/drawing/2014/chart" uri="{C3380CC4-5D6E-409C-BE32-E72D297353CC}">
                <c16:uniqueId val="{00000010-18CD-DF48-B7F3-DDAE17A9851E}"/>
              </c:ext>
            </c:extLst>
          </c:dPt>
          <c:dPt>
            <c:idx val="3"/>
            <c:bubble3D val="0"/>
            <c:spPr>
              <a:solidFill>
                <a:schemeClr val="accent4"/>
              </a:solidFill>
              <a:ln>
                <a:noFill/>
              </a:ln>
              <a:effectLst/>
              <a:scene3d>
                <a:camera prst="orthographicFront"/>
                <a:lightRig rig="threePt" dir="t"/>
              </a:scene3d>
              <a:sp3d>
                <a:bevelT/>
              </a:sp3d>
            </c:spPr>
            <c:extLst>
              <c:ext xmlns:c16="http://schemas.microsoft.com/office/drawing/2014/chart" uri="{C3380CC4-5D6E-409C-BE32-E72D297353CC}">
                <c16:uniqueId val="{00000012-18CD-DF48-B7F3-DDAE17A9851E}"/>
              </c:ext>
            </c:extLst>
          </c:dPt>
          <c:dPt>
            <c:idx val="4"/>
            <c:bubble3D val="0"/>
            <c:spPr>
              <a:solidFill>
                <a:schemeClr val="accent5"/>
              </a:solidFill>
              <a:ln>
                <a:noFill/>
              </a:ln>
              <a:effectLst/>
              <a:scene3d>
                <a:camera prst="orthographicFront"/>
                <a:lightRig rig="threePt" dir="t"/>
              </a:scene3d>
              <a:sp3d>
                <a:bevelT/>
              </a:sp3d>
            </c:spPr>
            <c:extLst>
              <c:ext xmlns:c16="http://schemas.microsoft.com/office/drawing/2014/chart" uri="{C3380CC4-5D6E-409C-BE32-E72D297353CC}">
                <c16:uniqueId val="{00000014-18CD-DF48-B7F3-DDAE17A9851E}"/>
              </c:ext>
            </c:extLst>
          </c:dPt>
          <c:dLbls>
            <c:spPr>
              <a:noFill/>
              <a:ln>
                <a:noFill/>
              </a:ln>
              <a:effectLst/>
            </c:spPr>
            <c:txPr>
              <a:bodyPr rot="0" spcFirstLastPara="1" vertOverflow="ellipsis" vert="horz" wrap="square" lIns="38100" tIns="19050" rIns="38100" bIns="19050" anchor="ctr" anchorCtr="1">
                <a:spAutoFit/>
              </a:bodyPr>
              <a:lstStyle/>
              <a:p>
                <a:pPr>
                  <a:defRPr sz="1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Comissions!$B$5:$B$10</c:f>
              <c:strCache>
                <c:ptCount val="5"/>
                <c:pt idx="0">
                  <c:v>Bob</c:v>
                </c:pt>
                <c:pt idx="1">
                  <c:v>John</c:v>
                </c:pt>
                <c:pt idx="2">
                  <c:v>Laura</c:v>
                </c:pt>
                <c:pt idx="3">
                  <c:v>Mark</c:v>
                </c:pt>
                <c:pt idx="4">
                  <c:v>Stacey</c:v>
                </c:pt>
              </c:strCache>
            </c:strRef>
          </c:cat>
          <c:val>
            <c:numRef>
              <c:f>Comissions!$D$5:$D$10</c:f>
              <c:numCache>
                <c:formatCode>"£"#,##0</c:formatCode>
                <c:ptCount val="5"/>
                <c:pt idx="0">
                  <c:v>428464</c:v>
                </c:pt>
                <c:pt idx="1">
                  <c:v>438726</c:v>
                </c:pt>
                <c:pt idx="2">
                  <c:v>433580</c:v>
                </c:pt>
                <c:pt idx="3">
                  <c:v>450184</c:v>
                </c:pt>
                <c:pt idx="4">
                  <c:v>441008</c:v>
                </c:pt>
              </c:numCache>
            </c:numRef>
          </c:val>
          <c:extLst>
            <c:ext xmlns:c16="http://schemas.microsoft.com/office/drawing/2014/chart" uri="{C3380CC4-5D6E-409C-BE32-E72D297353CC}">
              <c16:uniqueId val="{00000015-18CD-DF48-B7F3-DDAE17A9851E}"/>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3.xml"/><Relationship Id="rId2" Type="http://schemas.openxmlformats.org/officeDocument/2006/relationships/image" Target="../media/image2.sv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11.svg"/><Relationship Id="rId10" Type="http://schemas.openxmlformats.org/officeDocument/2006/relationships/chart" Target="../charts/chart1.xml"/><Relationship Id="rId4" Type="http://schemas.openxmlformats.org/officeDocument/2006/relationships/image" Target="../media/image4.svg"/><Relationship Id="rId9" Type="http://schemas.openxmlformats.org/officeDocument/2006/relationships/image" Target="../media/image9.emf"/><Relationship Id="rId1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28</xdr:col>
      <xdr:colOff>773968</xdr:colOff>
      <xdr:row>31</xdr:row>
      <xdr:rowOff>73046</xdr:rowOff>
    </xdr:from>
    <xdr:to>
      <xdr:col>36</xdr:col>
      <xdr:colOff>75470</xdr:colOff>
      <xdr:row>40</xdr:row>
      <xdr:rowOff>168619</xdr:rowOff>
    </xdr:to>
    <xdr:sp macro="" textlink="">
      <xdr:nvSpPr>
        <xdr:cNvPr id="69" name="Rounded Rectangle 68">
          <a:extLst>
            <a:ext uri="{FF2B5EF4-FFF2-40B4-BE49-F238E27FC236}">
              <a16:creationId xmlns:a16="http://schemas.microsoft.com/office/drawing/2014/main" id="{053F40A1-4351-DB42-BCC8-B2B1DBFF97FA}"/>
            </a:ext>
          </a:extLst>
        </xdr:cNvPr>
        <xdr:cNvSpPr/>
      </xdr:nvSpPr>
      <xdr:spPr>
        <a:xfrm>
          <a:off x="23783380" y="5547920"/>
          <a:ext cx="5875619" cy="192053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twoCellAnchor>
    <xdr:from>
      <xdr:col>2</xdr:col>
      <xdr:colOff>213360</xdr:colOff>
      <xdr:row>26</xdr:row>
      <xdr:rowOff>91446</xdr:rowOff>
    </xdr:from>
    <xdr:to>
      <xdr:col>5</xdr:col>
      <xdr:colOff>60960</xdr:colOff>
      <xdr:row>34</xdr:row>
      <xdr:rowOff>131386</xdr:rowOff>
    </xdr:to>
    <xdr:sp macro="" textlink="">
      <xdr:nvSpPr>
        <xdr:cNvPr id="72" name="Rounded Rectangular Callout 71">
          <a:extLst>
            <a:ext uri="{FF2B5EF4-FFF2-40B4-BE49-F238E27FC236}">
              <a16:creationId xmlns:a16="http://schemas.microsoft.com/office/drawing/2014/main" id="{7856B697-502E-CE03-07DF-2D00A5CFC550}"/>
            </a:ext>
          </a:extLst>
        </xdr:cNvPr>
        <xdr:cNvSpPr/>
      </xdr:nvSpPr>
      <xdr:spPr>
        <a:xfrm>
          <a:off x="1836138" y="4748113"/>
          <a:ext cx="2281766" cy="1733273"/>
        </a:xfrm>
        <a:prstGeom prst="wedgeRoundRectCallout">
          <a:avLst/>
        </a:prstGeom>
        <a:solidFill>
          <a:schemeClr val="bg1"/>
        </a:solidFill>
        <a:ln w="3175">
          <a:solidFill>
            <a:srgbClr val="28056B"/>
          </a:solidFill>
          <a:prstDash val="lgDash"/>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rgbClr val="28056B"/>
            </a:solidFill>
          </a:endParaRPr>
        </a:p>
      </xdr:txBody>
    </xdr:sp>
    <xdr:clientData/>
  </xdr:twoCellAnchor>
  <xdr:twoCellAnchor>
    <xdr:from>
      <xdr:col>22</xdr:col>
      <xdr:colOff>471717</xdr:colOff>
      <xdr:row>52</xdr:row>
      <xdr:rowOff>90584</xdr:rowOff>
    </xdr:from>
    <xdr:to>
      <xdr:col>37</xdr:col>
      <xdr:colOff>767200</xdr:colOff>
      <xdr:row>95</xdr:row>
      <xdr:rowOff>18178</xdr:rowOff>
    </xdr:to>
    <xdr:sp macro="" textlink="">
      <xdr:nvSpPr>
        <xdr:cNvPr id="64" name="Rounded Rectangle 63">
          <a:extLst>
            <a:ext uri="{FF2B5EF4-FFF2-40B4-BE49-F238E27FC236}">
              <a16:creationId xmlns:a16="http://schemas.microsoft.com/office/drawing/2014/main" id="{18B721AB-F1F3-7F43-8459-A1E4163C654E}"/>
            </a:ext>
          </a:extLst>
        </xdr:cNvPr>
        <xdr:cNvSpPr/>
      </xdr:nvSpPr>
      <xdr:spPr>
        <a:xfrm>
          <a:off x="18832288" y="10540870"/>
          <a:ext cx="12814055" cy="9289308"/>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twoCellAnchor>
    <xdr:from>
      <xdr:col>0</xdr:col>
      <xdr:colOff>254000</xdr:colOff>
      <xdr:row>3</xdr:row>
      <xdr:rowOff>190500</xdr:rowOff>
    </xdr:from>
    <xdr:to>
      <xdr:col>6</xdr:col>
      <xdr:colOff>148771</xdr:colOff>
      <xdr:row>8</xdr:row>
      <xdr:rowOff>190500</xdr:rowOff>
    </xdr:to>
    <xdr:sp macro="" textlink="">
      <xdr:nvSpPr>
        <xdr:cNvPr id="4" name="Round Diagonal Corner of Rectangle 3">
          <a:extLst>
            <a:ext uri="{FF2B5EF4-FFF2-40B4-BE49-F238E27FC236}">
              <a16:creationId xmlns:a16="http://schemas.microsoft.com/office/drawing/2014/main" id="{E1655A9E-11F5-08A6-6300-FD0956E0A920}"/>
            </a:ext>
          </a:extLst>
        </xdr:cNvPr>
        <xdr:cNvSpPr/>
      </xdr:nvSpPr>
      <xdr:spPr>
        <a:xfrm>
          <a:off x="254000" y="800100"/>
          <a:ext cx="4923971" cy="1016000"/>
        </a:xfrm>
        <a:prstGeom prst="round2DiagRect">
          <a:avLst/>
        </a:prstGeom>
        <a:solidFill>
          <a:srgbClr val="18498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oneCellAnchor>
    <xdr:from>
      <xdr:col>0</xdr:col>
      <xdr:colOff>520700</xdr:colOff>
      <xdr:row>4</xdr:row>
      <xdr:rowOff>133542</xdr:rowOff>
    </xdr:from>
    <xdr:ext cx="2696700" cy="718466"/>
    <xdr:sp macro="" textlink="">
      <xdr:nvSpPr>
        <xdr:cNvPr id="5" name="TextBox 4">
          <a:extLst>
            <a:ext uri="{FF2B5EF4-FFF2-40B4-BE49-F238E27FC236}">
              <a16:creationId xmlns:a16="http://schemas.microsoft.com/office/drawing/2014/main" id="{340ED4D2-7DAA-9E0D-3221-5FEF09162DBC}"/>
            </a:ext>
          </a:extLst>
        </xdr:cNvPr>
        <xdr:cNvSpPr txBox="1"/>
      </xdr:nvSpPr>
      <xdr:spPr>
        <a:xfrm>
          <a:off x="520700" y="946342"/>
          <a:ext cx="269670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4000">
              <a:solidFill>
                <a:schemeClr val="bg1"/>
              </a:solidFill>
            </a:rPr>
            <a:t>FEBRUARY's</a:t>
          </a:r>
        </a:p>
      </xdr:txBody>
    </xdr:sp>
    <xdr:clientData/>
  </xdr:oneCellAnchor>
  <xdr:oneCellAnchor>
    <xdr:from>
      <xdr:col>3</xdr:col>
      <xdr:colOff>660400</xdr:colOff>
      <xdr:row>5</xdr:row>
      <xdr:rowOff>108142</xdr:rowOff>
    </xdr:from>
    <xdr:ext cx="1571841" cy="483722"/>
    <xdr:sp macro="" textlink="">
      <xdr:nvSpPr>
        <xdr:cNvPr id="6" name="TextBox 5">
          <a:extLst>
            <a:ext uri="{FF2B5EF4-FFF2-40B4-BE49-F238E27FC236}">
              <a16:creationId xmlns:a16="http://schemas.microsoft.com/office/drawing/2014/main" id="{9209D9F5-9678-7F47-8BD0-18AF38B8B6A4}"/>
            </a:ext>
          </a:extLst>
        </xdr:cNvPr>
        <xdr:cNvSpPr txBox="1"/>
      </xdr:nvSpPr>
      <xdr:spPr>
        <a:xfrm>
          <a:off x="3175000" y="1124142"/>
          <a:ext cx="1571841"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2500">
              <a:solidFill>
                <a:schemeClr val="bg1"/>
              </a:solidFill>
            </a:rPr>
            <a:t>dashboard</a:t>
          </a:r>
        </a:p>
      </xdr:txBody>
    </xdr:sp>
    <xdr:clientData/>
  </xdr:oneCellAnchor>
  <xdr:twoCellAnchor>
    <xdr:from>
      <xdr:col>0</xdr:col>
      <xdr:colOff>0</xdr:colOff>
      <xdr:row>15</xdr:row>
      <xdr:rowOff>127000</xdr:rowOff>
    </xdr:from>
    <xdr:to>
      <xdr:col>9</xdr:col>
      <xdr:colOff>141111</xdr:colOff>
      <xdr:row>15</xdr:row>
      <xdr:rowOff>127000</xdr:rowOff>
    </xdr:to>
    <xdr:cxnSp macro="">
      <xdr:nvCxnSpPr>
        <xdr:cNvPr id="9" name="Straight Connector 8">
          <a:extLst>
            <a:ext uri="{FF2B5EF4-FFF2-40B4-BE49-F238E27FC236}">
              <a16:creationId xmlns:a16="http://schemas.microsoft.com/office/drawing/2014/main" id="{6EF90B93-506B-09F7-7891-1609B618E221}"/>
            </a:ext>
          </a:extLst>
        </xdr:cNvPr>
        <xdr:cNvCxnSpPr/>
      </xdr:nvCxnSpPr>
      <xdr:spPr>
        <a:xfrm>
          <a:off x="0" y="2455333"/>
          <a:ext cx="7443611" cy="0"/>
        </a:xfrm>
        <a:prstGeom prst="line">
          <a:avLst/>
        </a:prstGeom>
        <a:ln w="38100" cmpd="sng">
          <a:solidFill>
            <a:schemeClr val="bg1"/>
          </a:solidFill>
          <a:prstDash val="solid"/>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0</xdr:col>
      <xdr:colOff>0</xdr:colOff>
      <xdr:row>12</xdr:row>
      <xdr:rowOff>165100</xdr:rowOff>
    </xdr:from>
    <xdr:ext cx="2796150" cy="718466"/>
    <xdr:sp macro="" textlink="">
      <xdr:nvSpPr>
        <xdr:cNvPr id="10" name="TextBox 9">
          <a:extLst>
            <a:ext uri="{FF2B5EF4-FFF2-40B4-BE49-F238E27FC236}">
              <a16:creationId xmlns:a16="http://schemas.microsoft.com/office/drawing/2014/main" id="{1DE3A544-D42F-9548-AE9E-B4EFA1E189D7}"/>
            </a:ext>
          </a:extLst>
        </xdr:cNvPr>
        <xdr:cNvSpPr txBox="1"/>
      </xdr:nvSpPr>
      <xdr:spPr>
        <a:xfrm>
          <a:off x="0" y="1790700"/>
          <a:ext cx="2796150"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4000" b="1" i="0">
              <a:solidFill>
                <a:srgbClr val="184981"/>
              </a:solidFill>
            </a:rPr>
            <a:t>HIGHLIGHTS</a:t>
          </a:r>
        </a:p>
      </xdr:txBody>
    </xdr:sp>
    <xdr:clientData/>
  </xdr:oneCellAnchor>
  <xdr:twoCellAnchor>
    <xdr:from>
      <xdr:col>5</xdr:col>
      <xdr:colOff>369459</xdr:colOff>
      <xdr:row>23</xdr:row>
      <xdr:rowOff>47159</xdr:rowOff>
    </xdr:from>
    <xdr:to>
      <xdr:col>12</xdr:col>
      <xdr:colOff>441426</xdr:colOff>
      <xdr:row>37</xdr:row>
      <xdr:rowOff>182626</xdr:rowOff>
    </xdr:to>
    <xdr:sp macro="" textlink="">
      <xdr:nvSpPr>
        <xdr:cNvPr id="17" name="Rounded Rectangle 16">
          <a:extLst>
            <a:ext uri="{FF2B5EF4-FFF2-40B4-BE49-F238E27FC236}">
              <a16:creationId xmlns:a16="http://schemas.microsoft.com/office/drawing/2014/main" id="{E1722D9B-43CD-B040-8F9F-E571B3822221}"/>
            </a:ext>
          </a:extLst>
        </xdr:cNvPr>
        <xdr:cNvSpPr/>
      </xdr:nvSpPr>
      <xdr:spPr>
        <a:xfrm>
          <a:off x="4426403" y="4068826"/>
          <a:ext cx="5751690" cy="3098800"/>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6</xdr:col>
      <xdr:colOff>745209</xdr:colOff>
      <xdr:row>27</xdr:row>
      <xdr:rowOff>156025</xdr:rowOff>
    </xdr:from>
    <xdr:ext cx="3727402" cy="1031629"/>
    <xdr:sp macro="" textlink="">
      <xdr:nvSpPr>
        <xdr:cNvPr id="18" name="TextBox 17">
          <a:extLst>
            <a:ext uri="{FF2B5EF4-FFF2-40B4-BE49-F238E27FC236}">
              <a16:creationId xmlns:a16="http://schemas.microsoft.com/office/drawing/2014/main" id="{B9453B1E-9E5F-D247-8335-F678AED32CC8}"/>
            </a:ext>
          </a:extLst>
        </xdr:cNvPr>
        <xdr:cNvSpPr txBox="1"/>
      </xdr:nvSpPr>
      <xdr:spPr>
        <a:xfrm>
          <a:off x="5613542" y="5024358"/>
          <a:ext cx="3727402" cy="1031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6000" b="1" i="0" u="none" strike="noStrike">
              <a:solidFill>
                <a:schemeClr val="tx1">
                  <a:lumMod val="65000"/>
                  <a:lumOff val="35000"/>
                </a:schemeClr>
              </a:solidFill>
              <a:effectLst/>
              <a:latin typeface="+mn-lt"/>
              <a:ea typeface="+mn-ea"/>
              <a:cs typeface="+mn-cs"/>
            </a:rPr>
            <a:t>£2,191,962</a:t>
          </a:r>
          <a:r>
            <a:rPr lang="en-GB" sz="6000">
              <a:solidFill>
                <a:schemeClr val="tx1">
                  <a:lumMod val="65000"/>
                  <a:lumOff val="35000"/>
                </a:schemeClr>
              </a:solidFill>
            </a:rPr>
            <a:t>  </a:t>
          </a:r>
        </a:p>
      </xdr:txBody>
    </xdr:sp>
    <xdr:clientData/>
  </xdr:oneCellAnchor>
  <xdr:twoCellAnchor editAs="oneCell">
    <xdr:from>
      <xdr:col>10</xdr:col>
      <xdr:colOff>317900</xdr:colOff>
      <xdr:row>32</xdr:row>
      <xdr:rowOff>172178</xdr:rowOff>
    </xdr:from>
    <xdr:to>
      <xdr:col>12</xdr:col>
      <xdr:colOff>136169</xdr:colOff>
      <xdr:row>40</xdr:row>
      <xdr:rowOff>1736</xdr:rowOff>
    </xdr:to>
    <xdr:pic>
      <xdr:nvPicPr>
        <xdr:cNvPr id="19" name="Graphic 18" descr="Coins outline">
          <a:extLst>
            <a:ext uri="{FF2B5EF4-FFF2-40B4-BE49-F238E27FC236}">
              <a16:creationId xmlns:a16="http://schemas.microsoft.com/office/drawing/2014/main" id="{08D2E15E-2E21-DB48-BE4C-44F8D58A579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31789" y="6098845"/>
          <a:ext cx="1441047" cy="1522891"/>
        </a:xfrm>
        <a:prstGeom prst="rect">
          <a:avLst/>
        </a:prstGeom>
      </xdr:spPr>
    </xdr:pic>
    <xdr:clientData/>
  </xdr:twoCellAnchor>
  <xdr:oneCellAnchor>
    <xdr:from>
      <xdr:col>6</xdr:col>
      <xdr:colOff>727031</xdr:colOff>
      <xdr:row>20</xdr:row>
      <xdr:rowOff>171085</xdr:rowOff>
    </xdr:from>
    <xdr:ext cx="3776657" cy="875048"/>
    <xdr:sp macro="" textlink="">
      <xdr:nvSpPr>
        <xdr:cNvPr id="20" name="TextBox 19">
          <a:extLst>
            <a:ext uri="{FF2B5EF4-FFF2-40B4-BE49-F238E27FC236}">
              <a16:creationId xmlns:a16="http://schemas.microsoft.com/office/drawing/2014/main" id="{D2A41763-7428-A343-A3EE-0AABB25D3D75}"/>
            </a:ext>
          </a:extLst>
        </xdr:cNvPr>
        <xdr:cNvSpPr txBox="1"/>
      </xdr:nvSpPr>
      <xdr:spPr>
        <a:xfrm>
          <a:off x="5595364" y="3557752"/>
          <a:ext cx="3776657"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rgbClr val="DF532C"/>
              </a:solidFill>
              <a:effectLst/>
              <a:latin typeface="+mn-lt"/>
              <a:ea typeface="+mn-ea"/>
              <a:cs typeface="+mn-cs"/>
            </a:rPr>
            <a:t>TOTAL SALES</a:t>
          </a:r>
          <a:endParaRPr lang="en-GB" sz="5000">
            <a:solidFill>
              <a:srgbClr val="DF532C"/>
            </a:solidFill>
          </a:endParaRPr>
        </a:p>
      </xdr:txBody>
    </xdr:sp>
    <xdr:clientData/>
  </xdr:oneCellAnchor>
  <xdr:twoCellAnchor editAs="oneCell">
    <xdr:from>
      <xdr:col>11</xdr:col>
      <xdr:colOff>368299</xdr:colOff>
      <xdr:row>31</xdr:row>
      <xdr:rowOff>31756</xdr:rowOff>
    </xdr:from>
    <xdr:to>
      <xdr:col>13</xdr:col>
      <xdr:colOff>457199</xdr:colOff>
      <xdr:row>39</xdr:row>
      <xdr:rowOff>146057</xdr:rowOff>
    </xdr:to>
    <xdr:pic>
      <xdr:nvPicPr>
        <xdr:cNvPr id="26" name="Graphic 25" descr="Money outline">
          <a:extLst>
            <a:ext uri="{FF2B5EF4-FFF2-40B4-BE49-F238E27FC236}">
              <a16:creationId xmlns:a16="http://schemas.microsoft.com/office/drawing/2014/main" id="{82F987DC-ED4E-9149-5C8A-1A345678C31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rot="14400000">
          <a:off x="9245599" y="5794734"/>
          <a:ext cx="1807634" cy="1711678"/>
        </a:xfrm>
        <a:prstGeom prst="rect">
          <a:avLst/>
        </a:prstGeom>
      </xdr:spPr>
    </xdr:pic>
    <xdr:clientData/>
  </xdr:twoCellAnchor>
  <xdr:twoCellAnchor>
    <xdr:from>
      <xdr:col>13</xdr:col>
      <xdr:colOff>635000</xdr:colOff>
      <xdr:row>20</xdr:row>
      <xdr:rowOff>91641</xdr:rowOff>
    </xdr:from>
    <xdr:to>
      <xdr:col>20</xdr:col>
      <xdr:colOff>774701</xdr:colOff>
      <xdr:row>29</xdr:row>
      <xdr:rowOff>177742</xdr:rowOff>
    </xdr:to>
    <xdr:sp macro="" textlink="">
      <xdr:nvSpPr>
        <xdr:cNvPr id="27" name="Rounded Rectangle 26">
          <a:extLst>
            <a:ext uri="{FF2B5EF4-FFF2-40B4-BE49-F238E27FC236}">
              <a16:creationId xmlns:a16="http://schemas.microsoft.com/office/drawing/2014/main" id="{B13FF5CD-2FC3-904C-A60F-3A7056B51A54}"/>
            </a:ext>
          </a:extLst>
        </xdr:cNvPr>
        <xdr:cNvSpPr/>
      </xdr:nvSpPr>
      <xdr:spPr>
        <a:xfrm>
          <a:off x="11183056" y="3478308"/>
          <a:ext cx="5819423" cy="199110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16</xdr:col>
      <xdr:colOff>222364</xdr:colOff>
      <xdr:row>22</xdr:row>
      <xdr:rowOff>193322</xdr:rowOff>
    </xdr:from>
    <xdr:ext cx="2007522" cy="875048"/>
    <xdr:sp macro="" textlink="">
      <xdr:nvSpPr>
        <xdr:cNvPr id="28" name="TextBox 27">
          <a:extLst>
            <a:ext uri="{FF2B5EF4-FFF2-40B4-BE49-F238E27FC236}">
              <a16:creationId xmlns:a16="http://schemas.microsoft.com/office/drawing/2014/main" id="{11F15DC3-8956-4243-AAAE-CEF199A40397}"/>
            </a:ext>
          </a:extLst>
        </xdr:cNvPr>
        <xdr:cNvSpPr txBox="1"/>
      </xdr:nvSpPr>
      <xdr:spPr>
        <a:xfrm>
          <a:off x="13204586" y="4003322"/>
          <a:ext cx="2007522"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chemeClr val="tx1">
                  <a:lumMod val="65000"/>
                  <a:lumOff val="35000"/>
                </a:schemeClr>
              </a:solidFill>
              <a:effectLst/>
              <a:latin typeface="+mn-lt"/>
              <a:ea typeface="+mn-ea"/>
              <a:cs typeface="+mn-cs"/>
            </a:rPr>
            <a:t>23,328</a:t>
          </a:r>
          <a:endParaRPr lang="en-GB" sz="5000">
            <a:solidFill>
              <a:schemeClr val="tx1">
                <a:lumMod val="65000"/>
                <a:lumOff val="35000"/>
              </a:schemeClr>
            </a:solidFill>
          </a:endParaRPr>
        </a:p>
      </xdr:txBody>
    </xdr:sp>
    <xdr:clientData/>
  </xdr:oneCellAnchor>
  <xdr:oneCellAnchor>
    <xdr:from>
      <xdr:col>15</xdr:col>
      <xdr:colOff>424143</xdr:colOff>
      <xdr:row>18</xdr:row>
      <xdr:rowOff>166175</xdr:rowOff>
    </xdr:from>
    <xdr:ext cx="3254648" cy="561949"/>
    <xdr:sp macro="" textlink="">
      <xdr:nvSpPr>
        <xdr:cNvPr id="29" name="TextBox 28">
          <a:extLst>
            <a:ext uri="{FF2B5EF4-FFF2-40B4-BE49-F238E27FC236}">
              <a16:creationId xmlns:a16="http://schemas.microsoft.com/office/drawing/2014/main" id="{22BCABEF-97BF-7646-8AA3-1DFF6B19B335}"/>
            </a:ext>
          </a:extLst>
        </xdr:cNvPr>
        <xdr:cNvSpPr txBox="1"/>
      </xdr:nvSpPr>
      <xdr:spPr>
        <a:xfrm>
          <a:off x="12594976" y="3129508"/>
          <a:ext cx="3254648"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TOTAL ITEMS SOLD</a:t>
          </a:r>
          <a:endParaRPr lang="en-GB" sz="3000">
            <a:solidFill>
              <a:schemeClr val="tx1">
                <a:lumMod val="50000"/>
                <a:lumOff val="50000"/>
              </a:schemeClr>
            </a:solidFill>
          </a:endParaRPr>
        </a:p>
      </xdr:txBody>
    </xdr:sp>
    <xdr:clientData/>
  </xdr:oneCellAnchor>
  <xdr:twoCellAnchor editAs="oneCell">
    <xdr:from>
      <xdr:col>19</xdr:col>
      <xdr:colOff>223615</xdr:colOff>
      <xdr:row>24</xdr:row>
      <xdr:rowOff>178043</xdr:rowOff>
    </xdr:from>
    <xdr:to>
      <xdr:col>21</xdr:col>
      <xdr:colOff>330883</xdr:colOff>
      <xdr:row>33</xdr:row>
      <xdr:rowOff>130513</xdr:rowOff>
    </xdr:to>
    <xdr:pic>
      <xdr:nvPicPr>
        <xdr:cNvPr id="33" name="Graphic 32" descr="Clipboard Mixed outline">
          <a:extLst>
            <a:ext uri="{FF2B5EF4-FFF2-40B4-BE49-F238E27FC236}">
              <a16:creationId xmlns:a16="http://schemas.microsoft.com/office/drawing/2014/main" id="{4F2284D8-A3CB-F249-9C0B-1E7633CFE36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rot="20700000">
          <a:off x="15640004" y="4411376"/>
          <a:ext cx="1730046" cy="1857470"/>
        </a:xfrm>
        <a:prstGeom prst="rect">
          <a:avLst/>
        </a:prstGeom>
      </xdr:spPr>
    </xdr:pic>
    <xdr:clientData/>
  </xdr:twoCellAnchor>
  <xdr:twoCellAnchor>
    <xdr:from>
      <xdr:col>13</xdr:col>
      <xdr:colOff>636722</xdr:colOff>
      <xdr:row>31</xdr:row>
      <xdr:rowOff>62366</xdr:rowOff>
    </xdr:from>
    <xdr:to>
      <xdr:col>20</xdr:col>
      <xdr:colOff>776423</xdr:colOff>
      <xdr:row>40</xdr:row>
      <xdr:rowOff>157939</xdr:rowOff>
    </xdr:to>
    <xdr:sp macro="" textlink="">
      <xdr:nvSpPr>
        <xdr:cNvPr id="30" name="Rounded Rectangle 29">
          <a:extLst>
            <a:ext uri="{FF2B5EF4-FFF2-40B4-BE49-F238E27FC236}">
              <a16:creationId xmlns:a16="http://schemas.microsoft.com/office/drawing/2014/main" id="{FB5E6ADE-A32A-A442-8BE4-BF23BDD8CA5F}"/>
            </a:ext>
          </a:extLst>
        </xdr:cNvPr>
        <xdr:cNvSpPr/>
      </xdr:nvSpPr>
      <xdr:spPr>
        <a:xfrm>
          <a:off x="11184778" y="5777366"/>
          <a:ext cx="5819423" cy="200057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15</xdr:col>
      <xdr:colOff>425865</xdr:colOff>
      <xdr:row>29</xdr:row>
      <xdr:rowOff>147794</xdr:rowOff>
    </xdr:from>
    <xdr:ext cx="3042646" cy="561949"/>
    <xdr:sp macro="" textlink="">
      <xdr:nvSpPr>
        <xdr:cNvPr id="31" name="TextBox 30">
          <a:extLst>
            <a:ext uri="{FF2B5EF4-FFF2-40B4-BE49-F238E27FC236}">
              <a16:creationId xmlns:a16="http://schemas.microsoft.com/office/drawing/2014/main" id="{5C6FD39B-D99C-3744-B1B2-1797ECBBDC48}"/>
            </a:ext>
          </a:extLst>
        </xdr:cNvPr>
        <xdr:cNvSpPr txBox="1"/>
      </xdr:nvSpPr>
      <xdr:spPr>
        <a:xfrm>
          <a:off x="12596698" y="5439461"/>
          <a:ext cx="304264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MOST</a:t>
          </a:r>
          <a:r>
            <a:rPr lang="en-GB" sz="3000" b="1" i="0" u="none" strike="noStrike" baseline="0">
              <a:solidFill>
                <a:schemeClr val="tx1">
                  <a:lumMod val="50000"/>
                  <a:lumOff val="50000"/>
                </a:schemeClr>
              </a:solidFill>
              <a:effectLst/>
              <a:latin typeface="+mn-lt"/>
              <a:ea typeface="+mn-ea"/>
              <a:cs typeface="+mn-cs"/>
            </a:rPr>
            <a:t> SOLD ITEM</a:t>
          </a:r>
          <a:endParaRPr lang="en-GB" sz="3000">
            <a:solidFill>
              <a:schemeClr val="tx1">
                <a:lumMod val="50000"/>
                <a:lumOff val="50000"/>
              </a:schemeClr>
            </a:solidFill>
          </a:endParaRPr>
        </a:p>
      </xdr:txBody>
    </xdr:sp>
    <xdr:clientData/>
  </xdr:oneCellAnchor>
  <xdr:oneCellAnchor>
    <xdr:from>
      <xdr:col>15</xdr:col>
      <xdr:colOff>185244</xdr:colOff>
      <xdr:row>33</xdr:row>
      <xdr:rowOff>173518</xdr:rowOff>
    </xdr:from>
    <xdr:ext cx="3512586" cy="875048"/>
    <xdr:sp macro="" textlink="">
      <xdr:nvSpPr>
        <xdr:cNvPr id="32" name="TextBox 31">
          <a:extLst>
            <a:ext uri="{FF2B5EF4-FFF2-40B4-BE49-F238E27FC236}">
              <a16:creationId xmlns:a16="http://schemas.microsoft.com/office/drawing/2014/main" id="{6C49A882-530B-BB4B-8B18-6F6C4D2774EE}"/>
            </a:ext>
          </a:extLst>
        </xdr:cNvPr>
        <xdr:cNvSpPr txBox="1"/>
      </xdr:nvSpPr>
      <xdr:spPr>
        <a:xfrm>
          <a:off x="12356077" y="6311851"/>
          <a:ext cx="3512586"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chemeClr val="tx1">
                  <a:lumMod val="65000"/>
                  <a:lumOff val="35000"/>
                </a:schemeClr>
              </a:solidFill>
              <a:effectLst/>
              <a:latin typeface="+mn-lt"/>
              <a:ea typeface="+mn-ea"/>
              <a:cs typeface="+mn-cs"/>
            </a:rPr>
            <a:t>White board</a:t>
          </a:r>
          <a:endParaRPr lang="en-GB" sz="5000">
            <a:solidFill>
              <a:schemeClr val="tx1">
                <a:lumMod val="65000"/>
                <a:lumOff val="35000"/>
              </a:schemeClr>
            </a:solidFill>
          </a:endParaRPr>
        </a:p>
      </xdr:txBody>
    </xdr:sp>
    <xdr:clientData/>
  </xdr:oneCellAnchor>
  <xdr:twoCellAnchor>
    <xdr:from>
      <xdr:col>21</xdr:col>
      <xdr:colOff>321733</xdr:colOff>
      <xdr:row>20</xdr:row>
      <xdr:rowOff>91641</xdr:rowOff>
    </xdr:from>
    <xdr:to>
      <xdr:col>28</xdr:col>
      <xdr:colOff>461434</xdr:colOff>
      <xdr:row>29</xdr:row>
      <xdr:rowOff>177742</xdr:rowOff>
    </xdr:to>
    <xdr:sp macro="" textlink="">
      <xdr:nvSpPr>
        <xdr:cNvPr id="40" name="Rounded Rectangle 39">
          <a:extLst>
            <a:ext uri="{FF2B5EF4-FFF2-40B4-BE49-F238E27FC236}">
              <a16:creationId xmlns:a16="http://schemas.microsoft.com/office/drawing/2014/main" id="{3751EE27-5630-EC4A-8144-0DA89E5971A1}"/>
            </a:ext>
          </a:extLst>
        </xdr:cNvPr>
        <xdr:cNvSpPr/>
      </xdr:nvSpPr>
      <xdr:spPr>
        <a:xfrm>
          <a:off x="17360900" y="3478308"/>
          <a:ext cx="5819423" cy="199110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23</xdr:col>
      <xdr:colOff>58677</xdr:colOff>
      <xdr:row>21</xdr:row>
      <xdr:rowOff>179214</xdr:rowOff>
    </xdr:from>
    <xdr:ext cx="3243326" cy="875048"/>
    <xdr:sp macro="" textlink="">
      <xdr:nvSpPr>
        <xdr:cNvPr id="41" name="TextBox 40">
          <a:extLst>
            <a:ext uri="{FF2B5EF4-FFF2-40B4-BE49-F238E27FC236}">
              <a16:creationId xmlns:a16="http://schemas.microsoft.com/office/drawing/2014/main" id="{6E0EC874-B251-3F40-BABC-F0006EE84FBF}"/>
            </a:ext>
          </a:extLst>
        </xdr:cNvPr>
        <xdr:cNvSpPr txBox="1"/>
      </xdr:nvSpPr>
      <xdr:spPr>
        <a:xfrm>
          <a:off x="18720621" y="3777547"/>
          <a:ext cx="3243326"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chemeClr val="tx1">
                  <a:lumMod val="65000"/>
                  <a:lumOff val="35000"/>
                </a:schemeClr>
              </a:solidFill>
              <a:effectLst/>
              <a:latin typeface="+mn-lt"/>
              <a:ea typeface="+mn-ea"/>
              <a:cs typeface="+mn-cs"/>
            </a:rPr>
            <a:t>Office</a:t>
          </a:r>
          <a:r>
            <a:rPr lang="en-GB" sz="5000" b="1" i="0" u="none" strike="noStrike" baseline="0">
              <a:solidFill>
                <a:schemeClr val="tx1">
                  <a:lumMod val="65000"/>
                  <a:lumOff val="35000"/>
                </a:schemeClr>
              </a:solidFill>
              <a:effectLst/>
              <a:latin typeface="+mn-lt"/>
              <a:ea typeface="+mn-ea"/>
              <a:cs typeface="+mn-cs"/>
            </a:rPr>
            <a:t> chair</a:t>
          </a:r>
          <a:endParaRPr lang="en-GB" sz="5000">
            <a:solidFill>
              <a:schemeClr val="tx1">
                <a:lumMod val="65000"/>
                <a:lumOff val="35000"/>
              </a:schemeClr>
            </a:solidFill>
          </a:endParaRPr>
        </a:p>
      </xdr:txBody>
    </xdr:sp>
    <xdr:clientData/>
  </xdr:oneCellAnchor>
  <xdr:oneCellAnchor>
    <xdr:from>
      <xdr:col>22</xdr:col>
      <xdr:colOff>774099</xdr:colOff>
      <xdr:row>18</xdr:row>
      <xdr:rowOff>166175</xdr:rowOff>
    </xdr:from>
    <xdr:ext cx="3535436" cy="561949"/>
    <xdr:sp macro="" textlink="">
      <xdr:nvSpPr>
        <xdr:cNvPr id="42" name="TextBox 41">
          <a:extLst>
            <a:ext uri="{FF2B5EF4-FFF2-40B4-BE49-F238E27FC236}">
              <a16:creationId xmlns:a16="http://schemas.microsoft.com/office/drawing/2014/main" id="{FEA33B09-1433-994A-972A-A93339AD88FA}"/>
            </a:ext>
          </a:extLst>
        </xdr:cNvPr>
        <xdr:cNvSpPr txBox="1"/>
      </xdr:nvSpPr>
      <xdr:spPr>
        <a:xfrm>
          <a:off x="18624655" y="3129508"/>
          <a:ext cx="353543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ITEM</a:t>
          </a:r>
          <a:r>
            <a:rPr lang="en-GB" sz="3000" b="1" i="0" u="none" strike="noStrike" baseline="0">
              <a:solidFill>
                <a:schemeClr val="tx1">
                  <a:lumMod val="50000"/>
                  <a:lumOff val="50000"/>
                </a:schemeClr>
              </a:solidFill>
              <a:effectLst/>
              <a:latin typeface="+mn-lt"/>
              <a:ea typeface="+mn-ea"/>
              <a:cs typeface="+mn-cs"/>
            </a:rPr>
            <a:t> HIGHEST SALES</a:t>
          </a:r>
          <a:endParaRPr lang="en-GB" sz="3000">
            <a:solidFill>
              <a:schemeClr val="tx1">
                <a:lumMod val="50000"/>
                <a:lumOff val="50000"/>
              </a:schemeClr>
            </a:solidFill>
          </a:endParaRPr>
        </a:p>
      </xdr:txBody>
    </xdr:sp>
    <xdr:clientData/>
  </xdr:oneCellAnchor>
  <xdr:twoCellAnchor>
    <xdr:from>
      <xdr:col>21</xdr:col>
      <xdr:colOff>323455</xdr:colOff>
      <xdr:row>31</xdr:row>
      <xdr:rowOff>62366</xdr:rowOff>
    </xdr:from>
    <xdr:to>
      <xdr:col>28</xdr:col>
      <xdr:colOff>463156</xdr:colOff>
      <xdr:row>40</xdr:row>
      <xdr:rowOff>157939</xdr:rowOff>
    </xdr:to>
    <xdr:sp macro="" textlink="">
      <xdr:nvSpPr>
        <xdr:cNvPr id="43" name="Rounded Rectangle 42">
          <a:extLst>
            <a:ext uri="{FF2B5EF4-FFF2-40B4-BE49-F238E27FC236}">
              <a16:creationId xmlns:a16="http://schemas.microsoft.com/office/drawing/2014/main" id="{A34EF208-934F-DE4A-975A-2F5856554BE0}"/>
            </a:ext>
          </a:extLst>
        </xdr:cNvPr>
        <xdr:cNvSpPr/>
      </xdr:nvSpPr>
      <xdr:spPr>
        <a:xfrm>
          <a:off x="17362622" y="5777366"/>
          <a:ext cx="5819423" cy="2000573"/>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23</xdr:col>
      <xdr:colOff>297454</xdr:colOff>
      <xdr:row>29</xdr:row>
      <xdr:rowOff>147794</xdr:rowOff>
    </xdr:from>
    <xdr:ext cx="2585446" cy="561949"/>
    <xdr:sp macro="" textlink="">
      <xdr:nvSpPr>
        <xdr:cNvPr id="44" name="TextBox 43">
          <a:extLst>
            <a:ext uri="{FF2B5EF4-FFF2-40B4-BE49-F238E27FC236}">
              <a16:creationId xmlns:a16="http://schemas.microsoft.com/office/drawing/2014/main" id="{D6A10856-1686-5D46-A18A-773C46246F53}"/>
            </a:ext>
          </a:extLst>
        </xdr:cNvPr>
        <xdr:cNvSpPr txBox="1"/>
      </xdr:nvSpPr>
      <xdr:spPr>
        <a:xfrm>
          <a:off x="18959398" y="5439461"/>
          <a:ext cx="258544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rgbClr val="DF532C"/>
              </a:solidFill>
              <a:effectLst/>
              <a:latin typeface="+mn-lt"/>
              <a:ea typeface="+mn-ea"/>
              <a:cs typeface="+mn-cs"/>
            </a:rPr>
            <a:t>TOP</a:t>
          </a:r>
          <a:r>
            <a:rPr lang="en-GB" sz="3000" b="1" i="0" u="none" strike="noStrike" baseline="0">
              <a:solidFill>
                <a:srgbClr val="DF532C"/>
              </a:solidFill>
              <a:effectLst/>
              <a:latin typeface="+mn-lt"/>
              <a:ea typeface="+mn-ea"/>
              <a:cs typeface="+mn-cs"/>
            </a:rPr>
            <a:t> SALES REP</a:t>
          </a:r>
          <a:endParaRPr lang="en-GB" sz="3000">
            <a:solidFill>
              <a:srgbClr val="DF532C"/>
            </a:solidFill>
          </a:endParaRPr>
        </a:p>
      </xdr:txBody>
    </xdr:sp>
    <xdr:clientData/>
  </xdr:oneCellAnchor>
  <xdr:oneCellAnchor>
    <xdr:from>
      <xdr:col>24</xdr:col>
      <xdr:colOff>7444</xdr:colOff>
      <xdr:row>32</xdr:row>
      <xdr:rowOff>173517</xdr:rowOff>
    </xdr:from>
    <xdr:ext cx="1619567" cy="875048"/>
    <xdr:sp macro="" textlink="">
      <xdr:nvSpPr>
        <xdr:cNvPr id="45" name="TextBox 44">
          <a:extLst>
            <a:ext uri="{FF2B5EF4-FFF2-40B4-BE49-F238E27FC236}">
              <a16:creationId xmlns:a16="http://schemas.microsoft.com/office/drawing/2014/main" id="{3FBE9ABB-0C12-6A43-9219-D5C052F43835}"/>
            </a:ext>
          </a:extLst>
        </xdr:cNvPr>
        <xdr:cNvSpPr txBox="1"/>
      </xdr:nvSpPr>
      <xdr:spPr>
        <a:xfrm>
          <a:off x="19480777" y="6100184"/>
          <a:ext cx="1619567"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chemeClr val="tx1">
                  <a:lumMod val="65000"/>
                  <a:lumOff val="35000"/>
                </a:schemeClr>
              </a:solidFill>
              <a:effectLst/>
              <a:latin typeface="+mn-lt"/>
              <a:ea typeface="+mn-ea"/>
              <a:cs typeface="+mn-cs"/>
            </a:rPr>
            <a:t>Mark</a:t>
          </a:r>
          <a:endParaRPr lang="en-GB" sz="5000">
            <a:solidFill>
              <a:schemeClr val="tx1">
                <a:lumMod val="65000"/>
                <a:lumOff val="35000"/>
              </a:schemeClr>
            </a:solidFill>
          </a:endParaRPr>
        </a:p>
      </xdr:txBody>
    </xdr:sp>
    <xdr:clientData/>
  </xdr:oneCellAnchor>
  <xdr:oneCellAnchor>
    <xdr:from>
      <xdr:col>23</xdr:col>
      <xdr:colOff>751092</xdr:colOff>
      <xdr:row>25</xdr:row>
      <xdr:rowOff>160442</xdr:rowOff>
    </xdr:from>
    <xdr:ext cx="1633257" cy="483722"/>
    <xdr:sp macro="" textlink="">
      <xdr:nvSpPr>
        <xdr:cNvPr id="46" name="TextBox 45">
          <a:extLst>
            <a:ext uri="{FF2B5EF4-FFF2-40B4-BE49-F238E27FC236}">
              <a16:creationId xmlns:a16="http://schemas.microsoft.com/office/drawing/2014/main" id="{8A7406C2-779E-CD46-84D2-4FA43F51DE51}"/>
            </a:ext>
          </a:extLst>
        </xdr:cNvPr>
        <xdr:cNvSpPr txBox="1"/>
      </xdr:nvSpPr>
      <xdr:spPr>
        <a:xfrm>
          <a:off x="19413036" y="4605442"/>
          <a:ext cx="1633257"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500" b="1" i="0" u="none" strike="noStrike">
              <a:solidFill>
                <a:schemeClr val="tx1">
                  <a:lumMod val="50000"/>
                  <a:lumOff val="50000"/>
                </a:schemeClr>
              </a:solidFill>
              <a:effectLst/>
              <a:latin typeface="+mn-lt"/>
              <a:ea typeface="+mn-ea"/>
              <a:cs typeface="+mn-cs"/>
            </a:rPr>
            <a:t>+£819,000</a:t>
          </a:r>
          <a:endParaRPr lang="en-GB" sz="2500">
            <a:solidFill>
              <a:schemeClr val="tx1">
                <a:lumMod val="50000"/>
                <a:lumOff val="50000"/>
              </a:schemeClr>
            </a:solidFill>
          </a:endParaRPr>
        </a:p>
      </xdr:txBody>
    </xdr:sp>
    <xdr:clientData/>
  </xdr:oneCellAnchor>
  <xdr:twoCellAnchor>
    <xdr:from>
      <xdr:col>25</xdr:col>
      <xdr:colOff>590272</xdr:colOff>
      <xdr:row>26</xdr:row>
      <xdr:rowOff>35677</xdr:rowOff>
    </xdr:from>
    <xdr:to>
      <xdr:col>26</xdr:col>
      <xdr:colOff>161295</xdr:colOff>
      <xdr:row>27</xdr:row>
      <xdr:rowOff>134455</xdr:rowOff>
    </xdr:to>
    <xdr:sp macro="" textlink="">
      <xdr:nvSpPr>
        <xdr:cNvPr id="47" name="Up Arrow 46">
          <a:extLst>
            <a:ext uri="{FF2B5EF4-FFF2-40B4-BE49-F238E27FC236}">
              <a16:creationId xmlns:a16="http://schemas.microsoft.com/office/drawing/2014/main" id="{92646765-E832-4129-3D06-FD957E76CE67}"/>
            </a:ext>
          </a:extLst>
        </xdr:cNvPr>
        <xdr:cNvSpPr/>
      </xdr:nvSpPr>
      <xdr:spPr>
        <a:xfrm>
          <a:off x="20874994" y="4692344"/>
          <a:ext cx="382412" cy="310444"/>
        </a:xfrm>
        <a:prstGeom prst="upArrow">
          <a:avLst/>
        </a:prstGeom>
        <a:solidFill>
          <a:srgbClr val="1DC6A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26</xdr:col>
      <xdr:colOff>76200</xdr:colOff>
      <xdr:row>31</xdr:row>
      <xdr:rowOff>165105</xdr:rowOff>
    </xdr:from>
    <xdr:to>
      <xdr:col>28</xdr:col>
      <xdr:colOff>584200</xdr:colOff>
      <xdr:row>42</xdr:row>
      <xdr:rowOff>76206</xdr:rowOff>
    </xdr:to>
    <xdr:pic>
      <xdr:nvPicPr>
        <xdr:cNvPr id="49" name="Graphic 48" descr="Upstairs outline">
          <a:extLst>
            <a:ext uri="{FF2B5EF4-FFF2-40B4-BE49-F238E27FC236}">
              <a16:creationId xmlns:a16="http://schemas.microsoft.com/office/drawing/2014/main" id="{F4C0A25E-78C0-8070-30B3-AF086CA90AB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1172311" y="5880105"/>
          <a:ext cx="2130778" cy="2239434"/>
        </a:xfrm>
        <a:prstGeom prst="rect">
          <a:avLst/>
        </a:prstGeom>
      </xdr:spPr>
    </xdr:pic>
    <xdr:clientData/>
  </xdr:twoCellAnchor>
  <xdr:oneCellAnchor>
    <xdr:from>
      <xdr:col>24</xdr:col>
      <xdr:colOff>57255</xdr:colOff>
      <xdr:row>36</xdr:row>
      <xdr:rowOff>96782</xdr:rowOff>
    </xdr:from>
    <xdr:ext cx="1403246" cy="483722"/>
    <xdr:sp macro="" textlink="">
      <xdr:nvSpPr>
        <xdr:cNvPr id="50" name="TextBox 49">
          <a:extLst>
            <a:ext uri="{FF2B5EF4-FFF2-40B4-BE49-F238E27FC236}">
              <a16:creationId xmlns:a16="http://schemas.microsoft.com/office/drawing/2014/main" id="{D49F17C6-0F51-7044-A703-BB5E724D78D2}"/>
            </a:ext>
          </a:extLst>
        </xdr:cNvPr>
        <xdr:cNvSpPr txBox="1"/>
      </xdr:nvSpPr>
      <xdr:spPr>
        <a:xfrm>
          <a:off x="19530588" y="6870115"/>
          <a:ext cx="1403246"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500" b="1" i="0" u="none" strike="noStrike">
              <a:solidFill>
                <a:schemeClr val="tx1">
                  <a:lumMod val="50000"/>
                  <a:lumOff val="50000"/>
                </a:schemeClr>
              </a:solidFill>
              <a:effectLst/>
              <a:latin typeface="+mn-lt"/>
              <a:ea typeface="+mn-ea"/>
              <a:cs typeface="+mn-cs"/>
            </a:rPr>
            <a:t>£450,184</a:t>
          </a:r>
          <a:endParaRPr lang="en-GB" sz="2500">
            <a:solidFill>
              <a:schemeClr val="tx1">
                <a:lumMod val="50000"/>
                <a:lumOff val="50000"/>
              </a:schemeClr>
            </a:solidFill>
          </a:endParaRPr>
        </a:p>
      </xdr:txBody>
    </xdr:sp>
    <xdr:clientData/>
  </xdr:oneCellAnchor>
  <xdr:twoCellAnchor>
    <xdr:from>
      <xdr:col>0</xdr:col>
      <xdr:colOff>0</xdr:colOff>
      <xdr:row>45</xdr:row>
      <xdr:rowOff>71717</xdr:rowOff>
    </xdr:from>
    <xdr:to>
      <xdr:col>11</xdr:col>
      <xdr:colOff>176389</xdr:colOff>
      <xdr:row>45</xdr:row>
      <xdr:rowOff>71717</xdr:rowOff>
    </xdr:to>
    <xdr:cxnSp macro="">
      <xdr:nvCxnSpPr>
        <xdr:cNvPr id="52" name="Straight Connector 51">
          <a:extLst>
            <a:ext uri="{FF2B5EF4-FFF2-40B4-BE49-F238E27FC236}">
              <a16:creationId xmlns:a16="http://schemas.microsoft.com/office/drawing/2014/main" id="{218E7696-2117-3C4B-81E2-3C76E2962B45}"/>
            </a:ext>
          </a:extLst>
        </xdr:cNvPr>
        <xdr:cNvCxnSpPr/>
      </xdr:nvCxnSpPr>
      <xdr:spPr>
        <a:xfrm>
          <a:off x="0" y="8750050"/>
          <a:ext cx="9101667" cy="0"/>
        </a:xfrm>
        <a:prstGeom prst="line">
          <a:avLst/>
        </a:prstGeom>
        <a:ln w="38100" cmpd="sng">
          <a:solidFill>
            <a:schemeClr val="bg1"/>
          </a:solidFill>
          <a:prstDash val="solid"/>
        </a:ln>
      </xdr:spPr>
      <xdr:style>
        <a:lnRef idx="1">
          <a:schemeClr val="accent3"/>
        </a:lnRef>
        <a:fillRef idx="0">
          <a:schemeClr val="accent3"/>
        </a:fillRef>
        <a:effectRef idx="0">
          <a:schemeClr val="accent3"/>
        </a:effectRef>
        <a:fontRef idx="minor">
          <a:schemeClr val="tx1"/>
        </a:fontRef>
      </xdr:style>
    </xdr:cxnSp>
    <xdr:clientData/>
  </xdr:twoCellAnchor>
  <xdr:oneCellAnchor>
    <xdr:from>
      <xdr:col>0</xdr:col>
      <xdr:colOff>0</xdr:colOff>
      <xdr:row>42</xdr:row>
      <xdr:rowOff>109817</xdr:rowOff>
    </xdr:from>
    <xdr:ext cx="4181722" cy="718466"/>
    <xdr:sp macro="" textlink="">
      <xdr:nvSpPr>
        <xdr:cNvPr id="53" name="TextBox 52">
          <a:extLst>
            <a:ext uri="{FF2B5EF4-FFF2-40B4-BE49-F238E27FC236}">
              <a16:creationId xmlns:a16="http://schemas.microsoft.com/office/drawing/2014/main" id="{72693F10-944F-604C-9C2D-7569C22B9739}"/>
            </a:ext>
          </a:extLst>
        </xdr:cNvPr>
        <xdr:cNvSpPr txBox="1"/>
      </xdr:nvSpPr>
      <xdr:spPr>
        <a:xfrm>
          <a:off x="0" y="8644217"/>
          <a:ext cx="4181722" cy="718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4000" b="1" i="0">
              <a:solidFill>
                <a:srgbClr val="184981"/>
              </a:solidFill>
            </a:rPr>
            <a:t>DETAILED</a:t>
          </a:r>
          <a:r>
            <a:rPr lang="en-GB" sz="4000" b="1" i="0" baseline="0">
              <a:solidFill>
                <a:srgbClr val="184981"/>
              </a:solidFill>
            </a:rPr>
            <a:t> </a:t>
          </a:r>
          <a:r>
            <a:rPr lang="en-GB" sz="4000" b="1" i="0">
              <a:solidFill>
                <a:srgbClr val="184981"/>
              </a:solidFill>
            </a:rPr>
            <a:t>FIGURES</a:t>
          </a:r>
        </a:p>
      </xdr:txBody>
    </xdr:sp>
    <xdr:clientData/>
  </xdr:oneCellAnchor>
  <xdr:twoCellAnchor>
    <xdr:from>
      <xdr:col>3</xdr:col>
      <xdr:colOff>390501</xdr:colOff>
      <xdr:row>52</xdr:row>
      <xdr:rowOff>59359</xdr:rowOff>
    </xdr:from>
    <xdr:to>
      <xdr:col>18</xdr:col>
      <xdr:colOff>753916</xdr:colOff>
      <xdr:row>95</xdr:row>
      <xdr:rowOff>36290</xdr:rowOff>
    </xdr:to>
    <xdr:sp macro="" textlink="">
      <xdr:nvSpPr>
        <xdr:cNvPr id="57" name="Rounded Rectangle 56">
          <a:extLst>
            <a:ext uri="{FF2B5EF4-FFF2-40B4-BE49-F238E27FC236}">
              <a16:creationId xmlns:a16="http://schemas.microsoft.com/office/drawing/2014/main" id="{5277BA69-9962-5545-88EE-C93F96B47806}"/>
            </a:ext>
          </a:extLst>
        </xdr:cNvPr>
        <xdr:cNvSpPr/>
      </xdr:nvSpPr>
      <xdr:spPr>
        <a:xfrm>
          <a:off x="2905101" y="9812959"/>
          <a:ext cx="12936415" cy="871453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8</xdr:col>
      <xdr:colOff>815942</xdr:colOff>
      <xdr:row>50</xdr:row>
      <xdr:rowOff>149705</xdr:rowOff>
    </xdr:from>
    <xdr:ext cx="3567801" cy="561949"/>
    <xdr:sp macro="" textlink="">
      <xdr:nvSpPr>
        <xdr:cNvPr id="58" name="TextBox 57">
          <a:extLst>
            <a:ext uri="{FF2B5EF4-FFF2-40B4-BE49-F238E27FC236}">
              <a16:creationId xmlns:a16="http://schemas.microsoft.com/office/drawing/2014/main" id="{95058132-1008-754F-B8A9-1E0C9FA57931}"/>
            </a:ext>
          </a:extLst>
        </xdr:cNvPr>
        <xdr:cNvSpPr txBox="1"/>
      </xdr:nvSpPr>
      <xdr:spPr>
        <a:xfrm>
          <a:off x="7492513" y="10164562"/>
          <a:ext cx="3567801"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DAILY SALES PER REP</a:t>
          </a:r>
          <a:endParaRPr lang="en-GB" sz="3000">
            <a:solidFill>
              <a:schemeClr val="tx1">
                <a:lumMod val="50000"/>
                <a:lumOff val="50000"/>
              </a:schemeClr>
            </a:solidFill>
          </a:endParaRPr>
        </a:p>
      </xdr:txBody>
    </xdr:sp>
    <xdr:clientData/>
  </xdr:oneCellAnchor>
  <xdr:oneCellAnchor>
    <xdr:from>
      <xdr:col>27</xdr:col>
      <xdr:colOff>218453</xdr:colOff>
      <xdr:row>50</xdr:row>
      <xdr:rowOff>168229</xdr:rowOff>
    </xdr:from>
    <xdr:ext cx="5203424" cy="561949"/>
    <xdr:sp macro="" textlink="">
      <xdr:nvSpPr>
        <xdr:cNvPr id="65" name="TextBox 64">
          <a:extLst>
            <a:ext uri="{FF2B5EF4-FFF2-40B4-BE49-F238E27FC236}">
              <a16:creationId xmlns:a16="http://schemas.microsoft.com/office/drawing/2014/main" id="{E6E887EE-CB32-C643-BCCA-55DF13B406DC}"/>
            </a:ext>
          </a:extLst>
        </xdr:cNvPr>
        <xdr:cNvSpPr txBox="1"/>
      </xdr:nvSpPr>
      <xdr:spPr>
        <a:xfrm>
          <a:off x="22751882" y="10183086"/>
          <a:ext cx="5203424"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TOTAL SALES PER ITEM PER REP</a:t>
          </a:r>
          <a:endParaRPr lang="en-GB" sz="3000">
            <a:solidFill>
              <a:schemeClr val="tx1">
                <a:lumMod val="50000"/>
                <a:lumOff val="50000"/>
              </a:schemeClr>
            </a:solidFill>
          </a:endParaRPr>
        </a:p>
      </xdr:txBody>
    </xdr:sp>
    <xdr:clientData/>
  </xdr:oneCellAnchor>
  <xdr:twoCellAnchor>
    <xdr:from>
      <xdr:col>28</xdr:col>
      <xdr:colOff>772246</xdr:colOff>
      <xdr:row>20</xdr:row>
      <xdr:rowOff>102321</xdr:rowOff>
    </xdr:from>
    <xdr:to>
      <xdr:col>36</xdr:col>
      <xdr:colOff>73748</xdr:colOff>
      <xdr:row>29</xdr:row>
      <xdr:rowOff>188422</xdr:rowOff>
    </xdr:to>
    <xdr:sp macro="" textlink="">
      <xdr:nvSpPr>
        <xdr:cNvPr id="66" name="Rounded Rectangle 65">
          <a:extLst>
            <a:ext uri="{FF2B5EF4-FFF2-40B4-BE49-F238E27FC236}">
              <a16:creationId xmlns:a16="http://schemas.microsoft.com/office/drawing/2014/main" id="{AE9FEA3B-483D-EA43-820E-833DF045F50F}"/>
            </a:ext>
          </a:extLst>
        </xdr:cNvPr>
        <xdr:cNvSpPr/>
      </xdr:nvSpPr>
      <xdr:spPr>
        <a:xfrm>
          <a:off x="23491135" y="3488988"/>
          <a:ext cx="5792613" cy="199110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30</xdr:col>
      <xdr:colOff>650606</xdr:colOff>
      <xdr:row>22</xdr:row>
      <xdr:rowOff>189893</xdr:rowOff>
    </xdr:from>
    <xdr:ext cx="2905394" cy="875048"/>
    <xdr:sp macro="" textlink="">
      <xdr:nvSpPr>
        <xdr:cNvPr id="67" name="TextBox 66">
          <a:extLst>
            <a:ext uri="{FF2B5EF4-FFF2-40B4-BE49-F238E27FC236}">
              <a16:creationId xmlns:a16="http://schemas.microsoft.com/office/drawing/2014/main" id="{2A28B12D-0737-A742-B8AA-063127B7A991}"/>
            </a:ext>
          </a:extLst>
        </xdr:cNvPr>
        <xdr:cNvSpPr txBox="1"/>
      </xdr:nvSpPr>
      <xdr:spPr>
        <a:xfrm>
          <a:off x="24992273" y="3999893"/>
          <a:ext cx="2905394"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GB" sz="5000" b="1" i="0" u="none" strike="noStrike">
              <a:solidFill>
                <a:schemeClr val="tx1">
                  <a:lumMod val="65000"/>
                  <a:lumOff val="35000"/>
                </a:schemeClr>
              </a:solidFill>
              <a:effectLst/>
              <a:latin typeface="+mn-lt"/>
              <a:ea typeface="+mn-ea"/>
              <a:cs typeface="+mn-cs"/>
            </a:rPr>
            <a:t>£1,188.70</a:t>
          </a:r>
          <a:endParaRPr lang="en-GB" sz="5000">
            <a:solidFill>
              <a:schemeClr val="tx1">
                <a:lumMod val="65000"/>
                <a:lumOff val="35000"/>
              </a:schemeClr>
            </a:solidFill>
          </a:endParaRPr>
        </a:p>
      </xdr:txBody>
    </xdr:sp>
    <xdr:clientData/>
  </xdr:oneCellAnchor>
  <xdr:oneCellAnchor>
    <xdr:from>
      <xdr:col>30</xdr:col>
      <xdr:colOff>629428</xdr:colOff>
      <xdr:row>18</xdr:row>
      <xdr:rowOff>164987</xdr:rowOff>
    </xdr:from>
    <xdr:ext cx="2977372" cy="561949"/>
    <xdr:sp macro="" textlink="">
      <xdr:nvSpPr>
        <xdr:cNvPr id="68" name="TextBox 67">
          <a:extLst>
            <a:ext uri="{FF2B5EF4-FFF2-40B4-BE49-F238E27FC236}">
              <a16:creationId xmlns:a16="http://schemas.microsoft.com/office/drawing/2014/main" id="{79354034-3D79-5D46-84EC-5D75BC293D33}"/>
            </a:ext>
          </a:extLst>
        </xdr:cNvPr>
        <xdr:cNvSpPr txBox="1"/>
      </xdr:nvSpPr>
      <xdr:spPr>
        <a:xfrm>
          <a:off x="24971095" y="3128320"/>
          <a:ext cx="2977372"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rgbClr val="DF532C"/>
              </a:solidFill>
              <a:effectLst/>
              <a:latin typeface="+mn-lt"/>
              <a:ea typeface="+mn-ea"/>
              <a:cs typeface="+mn-cs"/>
            </a:rPr>
            <a:t>AVG</a:t>
          </a:r>
          <a:r>
            <a:rPr lang="en-GB" sz="3000" b="1" i="0" u="none" strike="noStrike" baseline="0">
              <a:solidFill>
                <a:srgbClr val="DF532C"/>
              </a:solidFill>
              <a:effectLst/>
              <a:latin typeface="+mn-lt"/>
              <a:ea typeface="+mn-ea"/>
              <a:cs typeface="+mn-cs"/>
            </a:rPr>
            <a:t> DAILY SALES</a:t>
          </a:r>
          <a:endParaRPr lang="en-GB" sz="3000">
            <a:solidFill>
              <a:srgbClr val="DF532C"/>
            </a:solidFill>
          </a:endParaRPr>
        </a:p>
      </xdr:txBody>
    </xdr:sp>
    <xdr:clientData/>
  </xdr:oneCellAnchor>
  <xdr:oneCellAnchor>
    <xdr:from>
      <xdr:col>30</xdr:col>
      <xdr:colOff>486155</xdr:colOff>
      <xdr:row>29</xdr:row>
      <xdr:rowOff>158474</xdr:rowOff>
    </xdr:from>
    <xdr:ext cx="3206617" cy="561949"/>
    <xdr:sp macro="" textlink="">
      <xdr:nvSpPr>
        <xdr:cNvPr id="70" name="TextBox 69">
          <a:extLst>
            <a:ext uri="{FF2B5EF4-FFF2-40B4-BE49-F238E27FC236}">
              <a16:creationId xmlns:a16="http://schemas.microsoft.com/office/drawing/2014/main" id="{2483EB68-50F0-364F-A50F-2C30231C2AC3}"/>
            </a:ext>
          </a:extLst>
        </xdr:cNvPr>
        <xdr:cNvSpPr txBox="1"/>
      </xdr:nvSpPr>
      <xdr:spPr>
        <a:xfrm>
          <a:off x="25104617" y="5043089"/>
          <a:ext cx="3206617"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MOST</a:t>
          </a:r>
          <a:r>
            <a:rPr lang="en-GB" sz="3000" b="1" i="0" u="none" strike="noStrike" baseline="0">
              <a:solidFill>
                <a:schemeClr val="tx1">
                  <a:lumMod val="50000"/>
                  <a:lumOff val="50000"/>
                </a:schemeClr>
              </a:solidFill>
              <a:effectLst/>
              <a:latin typeface="+mn-lt"/>
              <a:ea typeface="+mn-ea"/>
              <a:cs typeface="+mn-cs"/>
            </a:rPr>
            <a:t> ITEMS SOLD</a:t>
          </a:r>
          <a:endParaRPr lang="en-GB" sz="3000">
            <a:solidFill>
              <a:schemeClr val="tx1">
                <a:lumMod val="50000"/>
                <a:lumOff val="50000"/>
              </a:schemeClr>
            </a:solidFill>
          </a:endParaRPr>
        </a:p>
      </xdr:txBody>
    </xdr:sp>
    <xdr:clientData/>
  </xdr:oneCellAnchor>
  <xdr:twoCellAnchor editAs="oneCell">
    <xdr:from>
      <xdr:col>2</xdr:col>
      <xdr:colOff>516380</xdr:colOff>
      <xdr:row>27</xdr:row>
      <xdr:rowOff>122248</xdr:rowOff>
    </xdr:from>
    <xdr:to>
      <xdr:col>4</xdr:col>
      <xdr:colOff>630242</xdr:colOff>
      <xdr:row>33</xdr:row>
      <xdr:rowOff>127942</xdr:rowOff>
    </xdr:to>
    <xdr:pic>
      <xdr:nvPicPr>
        <xdr:cNvPr id="73" name="Picture 72">
          <a:extLst>
            <a:ext uri="{FF2B5EF4-FFF2-40B4-BE49-F238E27FC236}">
              <a16:creationId xmlns:a16="http://schemas.microsoft.com/office/drawing/2014/main" id="{1BA7DFFF-E32F-CE43-336F-A72BCBEECECE}"/>
            </a:ext>
          </a:extLst>
        </xdr:cNvPr>
        <xdr:cNvPicPr>
          <a:picLocks noChangeAspect="1"/>
        </xdr:cNvPicPr>
      </xdr:nvPicPr>
      <xdr:blipFill>
        <a:blip xmlns:r="http://schemas.openxmlformats.org/officeDocument/2006/relationships" r:embed="rId9">
          <a:duotone>
            <a:prstClr val="black"/>
            <a:srgbClr val="E4E5FF">
              <a:tint val="45000"/>
              <a:satMod val="400000"/>
            </a:srgbClr>
          </a:duotone>
        </a:blip>
        <a:stretch>
          <a:fillRect/>
        </a:stretch>
      </xdr:blipFill>
      <xdr:spPr>
        <a:xfrm>
          <a:off x="2139158" y="4990581"/>
          <a:ext cx="1736640" cy="1275694"/>
        </a:xfrm>
        <a:prstGeom prst="rect">
          <a:avLst/>
        </a:prstGeom>
      </xdr:spPr>
    </xdr:pic>
    <xdr:clientData/>
  </xdr:twoCellAnchor>
  <xdr:oneCellAnchor>
    <xdr:from>
      <xdr:col>29</xdr:col>
      <xdr:colOff>732655</xdr:colOff>
      <xdr:row>91</xdr:row>
      <xdr:rowOff>42833</xdr:rowOff>
    </xdr:from>
    <xdr:ext cx="626246" cy="327077"/>
    <xdr:sp macro="" textlink="">
      <xdr:nvSpPr>
        <xdr:cNvPr id="74" name="TextBox 73">
          <a:extLst>
            <a:ext uri="{FF2B5EF4-FFF2-40B4-BE49-F238E27FC236}">
              <a16:creationId xmlns:a16="http://schemas.microsoft.com/office/drawing/2014/main" id="{97E74507-DB90-9F46-B270-DBC98FF106DD}"/>
            </a:ext>
          </a:extLst>
        </xdr:cNvPr>
        <xdr:cNvSpPr txBox="1"/>
      </xdr:nvSpPr>
      <xdr:spPr>
        <a:xfrm>
          <a:off x="24935226" y="18983976"/>
          <a:ext cx="626246" cy="327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Items</a:t>
          </a:r>
          <a:endParaRPr lang="en-GB" sz="1500" b="0">
            <a:solidFill>
              <a:schemeClr val="tx1">
                <a:lumMod val="50000"/>
                <a:lumOff val="50000"/>
              </a:schemeClr>
            </a:solidFill>
          </a:endParaRPr>
        </a:p>
      </xdr:txBody>
    </xdr:sp>
    <xdr:clientData/>
  </xdr:oneCellAnchor>
  <xdr:oneCellAnchor>
    <xdr:from>
      <xdr:col>10</xdr:col>
      <xdr:colOff>24043</xdr:colOff>
      <xdr:row>91</xdr:row>
      <xdr:rowOff>42833</xdr:rowOff>
    </xdr:from>
    <xdr:ext cx="1811918" cy="327077"/>
    <xdr:sp macro="" textlink="">
      <xdr:nvSpPr>
        <xdr:cNvPr id="76" name="TextBox 75">
          <a:extLst>
            <a:ext uri="{FF2B5EF4-FFF2-40B4-BE49-F238E27FC236}">
              <a16:creationId xmlns:a16="http://schemas.microsoft.com/office/drawing/2014/main" id="{453C6339-8C40-9E4C-9F6E-750C41A5FC19}"/>
            </a:ext>
          </a:extLst>
        </xdr:cNvPr>
        <xdr:cNvSpPr txBox="1"/>
      </xdr:nvSpPr>
      <xdr:spPr>
        <a:xfrm>
          <a:off x="8369757" y="18983976"/>
          <a:ext cx="1811918" cy="327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Sales</a:t>
          </a:r>
          <a:r>
            <a:rPr lang="en-GB" sz="1500" b="0" i="0" u="none" strike="noStrike" baseline="0">
              <a:solidFill>
                <a:schemeClr val="tx1">
                  <a:lumMod val="50000"/>
                  <a:lumOff val="50000"/>
                </a:schemeClr>
              </a:solidFill>
              <a:effectLst/>
              <a:latin typeface="+mn-lt"/>
              <a:ea typeface="+mn-ea"/>
              <a:cs typeface="+mn-cs"/>
            </a:rPr>
            <a:t> representative</a:t>
          </a:r>
          <a:endParaRPr lang="en-GB" sz="1500" b="0">
            <a:solidFill>
              <a:schemeClr val="tx1">
                <a:lumMod val="50000"/>
                <a:lumOff val="50000"/>
              </a:schemeClr>
            </a:solidFill>
          </a:endParaRPr>
        </a:p>
      </xdr:txBody>
    </xdr:sp>
    <xdr:clientData/>
  </xdr:oneCellAnchor>
  <xdr:oneCellAnchor>
    <xdr:from>
      <xdr:col>3</xdr:col>
      <xdr:colOff>794373</xdr:colOff>
      <xdr:row>73</xdr:row>
      <xdr:rowOff>10030</xdr:rowOff>
    </xdr:from>
    <xdr:ext cx="978217" cy="327077"/>
    <xdr:sp macro="" textlink="">
      <xdr:nvSpPr>
        <xdr:cNvPr id="77" name="TextBox 76">
          <a:extLst>
            <a:ext uri="{FF2B5EF4-FFF2-40B4-BE49-F238E27FC236}">
              <a16:creationId xmlns:a16="http://schemas.microsoft.com/office/drawing/2014/main" id="{5530586A-BA0F-1C44-98BD-FD61103E98A0}"/>
            </a:ext>
          </a:extLst>
        </xdr:cNvPr>
        <xdr:cNvSpPr txBox="1"/>
      </xdr:nvSpPr>
      <xdr:spPr>
        <a:xfrm>
          <a:off x="3298087" y="15032316"/>
          <a:ext cx="978217" cy="327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Sales</a:t>
          </a:r>
          <a:endParaRPr lang="en-GB" sz="1500" b="0">
            <a:solidFill>
              <a:schemeClr val="tx1">
                <a:lumMod val="50000"/>
                <a:lumOff val="50000"/>
              </a:schemeClr>
            </a:solidFill>
          </a:endParaRPr>
        </a:p>
      </xdr:txBody>
    </xdr:sp>
    <xdr:clientData/>
  </xdr:oneCellAnchor>
  <xdr:twoCellAnchor>
    <xdr:from>
      <xdr:col>5</xdr:col>
      <xdr:colOff>61191</xdr:colOff>
      <xdr:row>56</xdr:row>
      <xdr:rowOff>124697</xdr:rowOff>
    </xdr:from>
    <xdr:to>
      <xdr:col>18</xdr:col>
      <xdr:colOff>109296</xdr:colOff>
      <xdr:row>89</xdr:row>
      <xdr:rowOff>26560</xdr:rowOff>
    </xdr:to>
    <xdr:graphicFrame macro="">
      <xdr:nvGraphicFramePr>
        <xdr:cNvPr id="7" name="Chart 6">
          <a:extLst>
            <a:ext uri="{FF2B5EF4-FFF2-40B4-BE49-F238E27FC236}">
              <a16:creationId xmlns:a16="http://schemas.microsoft.com/office/drawing/2014/main" id="{2DBF7F66-3276-ED4C-BDD1-68B5E46FF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xdr:col>
      <xdr:colOff>17802</xdr:colOff>
      <xdr:row>66</xdr:row>
      <xdr:rowOff>113152</xdr:rowOff>
    </xdr:from>
    <xdr:to>
      <xdr:col>3</xdr:col>
      <xdr:colOff>172511</xdr:colOff>
      <xdr:row>79</xdr:row>
      <xdr:rowOff>105933</xdr:rowOff>
    </xdr:to>
    <mc:AlternateContent xmlns:mc="http://schemas.openxmlformats.org/markup-compatibility/2006" xmlns:a14="http://schemas.microsoft.com/office/drawing/2010/main">
      <mc:Choice Requires="a14">
        <xdr:graphicFrame macro="">
          <xdr:nvGraphicFramePr>
            <xdr:cNvPr id="8" name="Sales Rep">
              <a:extLst>
                <a:ext uri="{FF2B5EF4-FFF2-40B4-BE49-F238E27FC236}">
                  <a16:creationId xmlns:a16="http://schemas.microsoft.com/office/drawing/2014/main" id="{E1857ADB-446D-B77A-33AB-1BD33E136717}"/>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839567" y="14904917"/>
              <a:ext cx="1798238" cy="29063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13009</xdr:colOff>
      <xdr:row>56</xdr:row>
      <xdr:rowOff>2483</xdr:rowOff>
    </xdr:from>
    <xdr:to>
      <xdr:col>36</xdr:col>
      <xdr:colOff>787400</xdr:colOff>
      <xdr:row>91</xdr:row>
      <xdr:rowOff>76205</xdr:rowOff>
    </xdr:to>
    <xdr:graphicFrame macro="">
      <xdr:nvGraphicFramePr>
        <xdr:cNvPr id="11" name="Chart 10">
          <a:extLst>
            <a:ext uri="{FF2B5EF4-FFF2-40B4-BE49-F238E27FC236}">
              <a16:creationId xmlns:a16="http://schemas.microsoft.com/office/drawing/2014/main" id="{8AED8DA0-348C-844C-BBC8-FC78B4A1A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101375</xdr:colOff>
      <xdr:row>73</xdr:row>
      <xdr:rowOff>186717</xdr:rowOff>
    </xdr:from>
    <xdr:to>
      <xdr:col>22</xdr:col>
      <xdr:colOff>253776</xdr:colOff>
      <xdr:row>86</xdr:row>
      <xdr:rowOff>167164</xdr:rowOff>
    </xdr:to>
    <mc:AlternateContent xmlns:mc="http://schemas.openxmlformats.org/markup-compatibility/2006" xmlns:a14="http://schemas.microsoft.com/office/drawing/2010/main">
      <mc:Choice Requires="a14">
        <xdr:graphicFrame macro="">
          <xdr:nvGraphicFramePr>
            <xdr:cNvPr id="12" name="Sales Rep 1">
              <a:extLst>
                <a:ext uri="{FF2B5EF4-FFF2-40B4-BE49-F238E27FC236}">
                  <a16:creationId xmlns:a16="http://schemas.microsoft.com/office/drawing/2014/main" id="{121BCE78-2A2B-78D7-FB1D-889A13C835BF}"/>
                </a:ext>
              </a:extLst>
            </xdr:cNvPr>
            <xdr:cNvGraphicFramePr/>
          </xdr:nvGraphicFramePr>
          <xdr:xfrm>
            <a:off x="0" y="0"/>
            <a:ext cx="0" cy="0"/>
          </xdr:xfrm>
          <a:graphic>
            <a:graphicData uri="http://schemas.microsoft.com/office/drawing/2010/slicer">
              <sle:slicer xmlns:sle="http://schemas.microsoft.com/office/drawing/2010/slicer" name="Sales Rep 1"/>
            </a:graphicData>
          </a:graphic>
        </xdr:graphicFrame>
      </mc:Choice>
      <mc:Fallback xmlns="">
        <xdr:sp macro="" textlink="">
          <xdr:nvSpPr>
            <xdr:cNvPr id="0" name=""/>
            <xdr:cNvSpPr>
              <a:spLocks noTextEdit="1"/>
            </xdr:cNvSpPr>
          </xdr:nvSpPr>
          <xdr:spPr>
            <a:xfrm>
              <a:off x="16536669" y="16547305"/>
              <a:ext cx="1795931" cy="28939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80209</xdr:colOff>
      <xdr:row>60</xdr:row>
      <xdr:rowOff>125891</xdr:rowOff>
    </xdr:from>
    <xdr:to>
      <xdr:col>22</xdr:col>
      <xdr:colOff>249543</xdr:colOff>
      <xdr:row>73</xdr:row>
      <xdr:rowOff>90963</xdr:rowOff>
    </xdr:to>
    <mc:AlternateContent xmlns:mc="http://schemas.openxmlformats.org/markup-compatibility/2006" xmlns:a14="http://schemas.microsoft.com/office/drawing/2010/main">
      <mc:Choice Requires="a14">
        <xdr:graphicFrame macro="">
          <xdr:nvGraphicFramePr>
            <xdr:cNvPr id="15" name="Item">
              <a:extLst>
                <a:ext uri="{FF2B5EF4-FFF2-40B4-BE49-F238E27FC236}">
                  <a16:creationId xmlns:a16="http://schemas.microsoft.com/office/drawing/2014/main" id="{47E5B331-1EBA-4AE3-AF37-B47F05658A5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6515503" y="13572950"/>
              <a:ext cx="1812864" cy="28786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51469</xdr:colOff>
      <xdr:row>72</xdr:row>
      <xdr:rowOff>112924</xdr:rowOff>
    </xdr:from>
    <xdr:ext cx="978217" cy="561820"/>
    <xdr:sp macro="" textlink="">
      <xdr:nvSpPr>
        <xdr:cNvPr id="75" name="TextBox 74">
          <a:extLst>
            <a:ext uri="{FF2B5EF4-FFF2-40B4-BE49-F238E27FC236}">
              <a16:creationId xmlns:a16="http://schemas.microsoft.com/office/drawing/2014/main" id="{4C6F80A4-4F7B-DB40-8E84-09D088A772E9}"/>
            </a:ext>
          </a:extLst>
        </xdr:cNvPr>
        <xdr:cNvSpPr txBox="1"/>
      </xdr:nvSpPr>
      <xdr:spPr>
        <a:xfrm>
          <a:off x="19246612" y="14917495"/>
          <a:ext cx="978217" cy="561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Total</a:t>
          </a:r>
        </a:p>
        <a:p>
          <a:r>
            <a:rPr lang="en-GB" sz="1500" b="0" i="0" u="none" strike="noStrike">
              <a:solidFill>
                <a:schemeClr val="tx1">
                  <a:lumMod val="50000"/>
                  <a:lumOff val="50000"/>
                </a:schemeClr>
              </a:solidFill>
              <a:effectLst/>
              <a:latin typeface="+mn-lt"/>
              <a:ea typeface="+mn-ea"/>
              <a:cs typeface="+mn-cs"/>
            </a:rPr>
            <a:t>sales</a:t>
          </a:r>
          <a:endParaRPr lang="en-GB" sz="1500" b="0">
            <a:solidFill>
              <a:schemeClr val="tx1">
                <a:lumMod val="50000"/>
                <a:lumOff val="50000"/>
              </a:schemeClr>
            </a:solidFill>
          </a:endParaRPr>
        </a:p>
      </xdr:txBody>
    </xdr:sp>
    <xdr:clientData/>
  </xdr:oneCellAnchor>
  <xdr:twoCellAnchor editAs="oneCell">
    <xdr:from>
      <xdr:col>19</xdr:col>
      <xdr:colOff>798944</xdr:colOff>
      <xdr:row>121</xdr:row>
      <xdr:rowOff>37330</xdr:rowOff>
    </xdr:from>
    <xdr:to>
      <xdr:col>22</xdr:col>
      <xdr:colOff>263757</xdr:colOff>
      <xdr:row>131</xdr:row>
      <xdr:rowOff>166886</xdr:rowOff>
    </xdr:to>
    <mc:AlternateContent xmlns:mc="http://schemas.openxmlformats.org/markup-compatibility/2006" xmlns:a14="http://schemas.microsoft.com/office/drawing/2010/main">
      <mc:Choice Requires="a14">
        <xdr:graphicFrame macro="">
          <xdr:nvGraphicFramePr>
            <xdr:cNvPr id="21" name="Date">
              <a:extLst>
                <a:ext uri="{FF2B5EF4-FFF2-40B4-BE49-F238E27FC236}">
                  <a16:creationId xmlns:a16="http://schemas.microsoft.com/office/drawing/2014/main" id="{F68CE382-99E1-C643-B425-C162D361D1BF}"/>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6412473" y="27155565"/>
              <a:ext cx="1930108" cy="23707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791591</xdr:colOff>
      <xdr:row>110</xdr:row>
      <xdr:rowOff>40607</xdr:rowOff>
    </xdr:from>
    <xdr:to>
      <xdr:col>22</xdr:col>
      <xdr:colOff>261656</xdr:colOff>
      <xdr:row>120</xdr:row>
      <xdr:rowOff>174929</xdr:rowOff>
    </xdr:to>
    <mc:AlternateContent xmlns:mc="http://schemas.openxmlformats.org/markup-compatibility/2006" xmlns:a14="http://schemas.microsoft.com/office/drawing/2010/main">
      <mc:Choice Requires="a14">
        <xdr:graphicFrame macro="">
          <xdr:nvGraphicFramePr>
            <xdr:cNvPr id="22" name="Item 1">
              <a:extLst>
                <a:ext uri="{FF2B5EF4-FFF2-40B4-BE49-F238E27FC236}">
                  <a16:creationId xmlns:a16="http://schemas.microsoft.com/office/drawing/2014/main" id="{C2DB3A0D-D0E4-7948-A08A-FD5612BA9EB6}"/>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16405120" y="24693548"/>
              <a:ext cx="1935360" cy="2375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500645</xdr:colOff>
      <xdr:row>100</xdr:row>
      <xdr:rowOff>112003</xdr:rowOff>
    </xdr:from>
    <xdr:to>
      <xdr:col>38</xdr:col>
      <xdr:colOff>55879</xdr:colOff>
      <xdr:row>143</xdr:row>
      <xdr:rowOff>89862</xdr:rowOff>
    </xdr:to>
    <xdr:sp macro="" textlink="">
      <xdr:nvSpPr>
        <xdr:cNvPr id="23" name="Rounded Rectangle 22">
          <a:extLst>
            <a:ext uri="{FF2B5EF4-FFF2-40B4-BE49-F238E27FC236}">
              <a16:creationId xmlns:a16="http://schemas.microsoft.com/office/drawing/2014/main" id="{5B437CAF-A4BB-6C4D-BA2E-051208F1AF02}"/>
            </a:ext>
          </a:extLst>
        </xdr:cNvPr>
        <xdr:cNvSpPr/>
      </xdr:nvSpPr>
      <xdr:spPr>
        <a:xfrm>
          <a:off x="18280645" y="18584730"/>
          <a:ext cx="12486143" cy="8252102"/>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twoCellAnchor>
    <xdr:from>
      <xdr:col>23</xdr:col>
      <xdr:colOff>179562</xdr:colOff>
      <xdr:row>104</xdr:row>
      <xdr:rowOff>1</xdr:rowOff>
    </xdr:from>
    <xdr:to>
      <xdr:col>37</xdr:col>
      <xdr:colOff>318654</xdr:colOff>
      <xdr:row>140</xdr:row>
      <xdr:rowOff>141289</xdr:rowOff>
    </xdr:to>
    <xdr:graphicFrame macro="">
      <xdr:nvGraphicFramePr>
        <xdr:cNvPr id="16" name="Chart 15">
          <a:extLst>
            <a:ext uri="{FF2B5EF4-FFF2-40B4-BE49-F238E27FC236}">
              <a16:creationId xmlns:a16="http://schemas.microsoft.com/office/drawing/2014/main" id="{DFF98710-D658-1C48-904B-AA7E79206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29</xdr:col>
      <xdr:colOff>790122</xdr:colOff>
      <xdr:row>139</xdr:row>
      <xdr:rowOff>110361</xdr:rowOff>
    </xdr:from>
    <xdr:ext cx="665113" cy="327141"/>
    <xdr:sp macro="" textlink="">
      <xdr:nvSpPr>
        <xdr:cNvPr id="25" name="TextBox 24">
          <a:extLst>
            <a:ext uri="{FF2B5EF4-FFF2-40B4-BE49-F238E27FC236}">
              <a16:creationId xmlns:a16="http://schemas.microsoft.com/office/drawing/2014/main" id="{DD5D403B-19E6-0441-A2BF-F32F9A94A22B}"/>
            </a:ext>
          </a:extLst>
        </xdr:cNvPr>
        <xdr:cNvSpPr txBox="1"/>
      </xdr:nvSpPr>
      <xdr:spPr>
        <a:xfrm>
          <a:off x="24227395" y="26087634"/>
          <a:ext cx="665113" cy="327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Date</a:t>
          </a:r>
          <a:endParaRPr lang="en-GB" sz="1500" b="0">
            <a:solidFill>
              <a:schemeClr val="tx1">
                <a:lumMod val="50000"/>
                <a:lumOff val="50000"/>
              </a:schemeClr>
            </a:solidFill>
          </a:endParaRPr>
        </a:p>
      </xdr:txBody>
    </xdr:sp>
    <xdr:clientData/>
  </xdr:oneCellAnchor>
  <xdr:oneCellAnchor>
    <xdr:from>
      <xdr:col>23</xdr:col>
      <xdr:colOff>96335</xdr:colOff>
      <xdr:row>120</xdr:row>
      <xdr:rowOff>167516</xdr:rowOff>
    </xdr:from>
    <xdr:ext cx="978217" cy="561949"/>
    <xdr:sp macro="" textlink="">
      <xdr:nvSpPr>
        <xdr:cNvPr id="34" name="TextBox 33">
          <a:extLst>
            <a:ext uri="{FF2B5EF4-FFF2-40B4-BE49-F238E27FC236}">
              <a16:creationId xmlns:a16="http://schemas.microsoft.com/office/drawing/2014/main" id="{78B06CB0-D550-C04B-BBBD-6BE1B5EF5411}"/>
            </a:ext>
          </a:extLst>
        </xdr:cNvPr>
        <xdr:cNvSpPr txBox="1"/>
      </xdr:nvSpPr>
      <xdr:spPr>
        <a:xfrm>
          <a:off x="18684517" y="22488728"/>
          <a:ext cx="978217"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a:t>
          </a:r>
          <a:r>
            <a:rPr lang="en-GB" sz="1500" b="0" i="0" u="none" strike="noStrike" baseline="0">
              <a:solidFill>
                <a:schemeClr val="tx1">
                  <a:lumMod val="50000"/>
                  <a:lumOff val="50000"/>
                </a:schemeClr>
              </a:solidFill>
              <a:effectLst/>
              <a:latin typeface="+mn-lt"/>
              <a:ea typeface="+mn-ea"/>
              <a:cs typeface="+mn-cs"/>
            </a:rPr>
            <a:t> of</a:t>
          </a:r>
        </a:p>
        <a:p>
          <a:r>
            <a:rPr lang="en-GB" sz="1500" b="0" i="0" u="none" strike="noStrike" baseline="0">
              <a:solidFill>
                <a:schemeClr val="tx1">
                  <a:lumMod val="50000"/>
                  <a:lumOff val="50000"/>
                </a:schemeClr>
              </a:solidFill>
              <a:effectLst/>
              <a:latin typeface="+mn-lt"/>
              <a:ea typeface="+mn-ea"/>
              <a:cs typeface="+mn-cs"/>
            </a:rPr>
            <a:t>items</a:t>
          </a:r>
          <a:endParaRPr lang="en-GB" sz="1500" b="0">
            <a:solidFill>
              <a:schemeClr val="tx1">
                <a:lumMod val="50000"/>
                <a:lumOff val="50000"/>
              </a:schemeClr>
            </a:solidFill>
          </a:endParaRPr>
        </a:p>
      </xdr:txBody>
    </xdr:sp>
    <xdr:clientData/>
  </xdr:oneCellAnchor>
  <xdr:twoCellAnchor editAs="oneCell">
    <xdr:from>
      <xdr:col>0</xdr:col>
      <xdr:colOff>783266</xdr:colOff>
      <xdr:row>122</xdr:row>
      <xdr:rowOff>75107</xdr:rowOff>
    </xdr:from>
    <xdr:to>
      <xdr:col>3</xdr:col>
      <xdr:colOff>156754</xdr:colOff>
      <xdr:row>135</xdr:row>
      <xdr:rowOff>99039</xdr:rowOff>
    </xdr:to>
    <mc:AlternateContent xmlns:mc="http://schemas.openxmlformats.org/markup-compatibility/2006" xmlns:a14="http://schemas.microsoft.com/office/drawing/2010/main">
      <mc:Choice Requires="a14">
        <xdr:graphicFrame macro="">
          <xdr:nvGraphicFramePr>
            <xdr:cNvPr id="37" name="Sales Rep 2">
              <a:extLst>
                <a:ext uri="{FF2B5EF4-FFF2-40B4-BE49-F238E27FC236}">
                  <a16:creationId xmlns:a16="http://schemas.microsoft.com/office/drawing/2014/main" id="{A99F1109-00DE-7745-824A-CEE806A5AB43}"/>
                </a:ext>
              </a:extLst>
            </xdr:cNvPr>
            <xdr:cNvGraphicFramePr/>
          </xdr:nvGraphicFramePr>
          <xdr:xfrm>
            <a:off x="0" y="0"/>
            <a:ext cx="0" cy="0"/>
          </xdr:xfrm>
          <a:graphic>
            <a:graphicData uri="http://schemas.microsoft.com/office/drawing/2010/slicer">
              <sle:slicer xmlns:sle="http://schemas.microsoft.com/office/drawing/2010/slicer" name="Sales Rep 2"/>
            </a:graphicData>
          </a:graphic>
        </xdr:graphicFrame>
      </mc:Choice>
      <mc:Fallback xmlns="">
        <xdr:sp macro="" textlink="">
          <xdr:nvSpPr>
            <xdr:cNvPr id="0" name=""/>
            <xdr:cNvSpPr>
              <a:spLocks noTextEdit="1"/>
            </xdr:cNvSpPr>
          </xdr:nvSpPr>
          <xdr:spPr>
            <a:xfrm>
              <a:off x="783266" y="27417460"/>
              <a:ext cx="1838782" cy="293746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776779</xdr:colOff>
      <xdr:row>108</xdr:row>
      <xdr:rowOff>125906</xdr:rowOff>
    </xdr:from>
    <xdr:to>
      <xdr:col>3</xdr:col>
      <xdr:colOff>168236</xdr:colOff>
      <xdr:row>121</xdr:row>
      <xdr:rowOff>149839</xdr:rowOff>
    </xdr:to>
    <mc:AlternateContent xmlns:mc="http://schemas.openxmlformats.org/markup-compatibility/2006" xmlns:a14="http://schemas.microsoft.com/office/drawing/2010/main">
      <mc:Choice Requires="a14">
        <xdr:graphicFrame macro="">
          <xdr:nvGraphicFramePr>
            <xdr:cNvPr id="38" name="Item 3">
              <a:extLst>
                <a:ext uri="{FF2B5EF4-FFF2-40B4-BE49-F238E27FC236}">
                  <a16:creationId xmlns:a16="http://schemas.microsoft.com/office/drawing/2014/main" id="{2419C6AB-9743-0541-B084-77605EC2ABCE}"/>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776779" y="24330612"/>
              <a:ext cx="1856751" cy="293746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393902</xdr:colOff>
      <xdr:row>100</xdr:row>
      <xdr:rowOff>152341</xdr:rowOff>
    </xdr:from>
    <xdr:to>
      <xdr:col>18</xdr:col>
      <xdr:colOff>757317</xdr:colOff>
      <xdr:row>143</xdr:row>
      <xdr:rowOff>129272</xdr:rowOff>
    </xdr:to>
    <xdr:sp macro="" textlink="">
      <xdr:nvSpPr>
        <xdr:cNvPr id="55" name="Rounded Rectangle 54">
          <a:extLst>
            <a:ext uri="{FF2B5EF4-FFF2-40B4-BE49-F238E27FC236}">
              <a16:creationId xmlns:a16="http://schemas.microsoft.com/office/drawing/2014/main" id="{19B769D0-60A4-594F-AA98-9FAE12DAD066}"/>
            </a:ext>
          </a:extLst>
        </xdr:cNvPr>
        <xdr:cNvSpPr/>
      </xdr:nvSpPr>
      <xdr:spPr>
        <a:xfrm>
          <a:off x="2894215" y="19202341"/>
          <a:ext cx="12864977" cy="8509744"/>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8</xdr:col>
      <xdr:colOff>467652</xdr:colOff>
      <xdr:row>99</xdr:row>
      <xdr:rowOff>44249</xdr:rowOff>
    </xdr:from>
    <xdr:ext cx="4143426" cy="561949"/>
    <xdr:sp macro="" textlink="">
      <xdr:nvSpPr>
        <xdr:cNvPr id="56" name="TextBox 55">
          <a:extLst>
            <a:ext uri="{FF2B5EF4-FFF2-40B4-BE49-F238E27FC236}">
              <a16:creationId xmlns:a16="http://schemas.microsoft.com/office/drawing/2014/main" id="{98557FAF-63E5-7942-A993-3421EB903710}"/>
            </a:ext>
          </a:extLst>
        </xdr:cNvPr>
        <xdr:cNvSpPr txBox="1"/>
      </xdr:nvSpPr>
      <xdr:spPr>
        <a:xfrm>
          <a:off x="7032575" y="18605787"/>
          <a:ext cx="414342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AVERAGE SALES PER REP</a:t>
          </a:r>
          <a:endParaRPr lang="en-GB" sz="3000">
            <a:solidFill>
              <a:schemeClr val="tx1">
                <a:lumMod val="50000"/>
                <a:lumOff val="50000"/>
              </a:schemeClr>
            </a:solidFill>
          </a:endParaRPr>
        </a:p>
      </xdr:txBody>
    </xdr:sp>
    <xdr:clientData/>
  </xdr:oneCellAnchor>
  <xdr:oneCellAnchor>
    <xdr:from>
      <xdr:col>3</xdr:col>
      <xdr:colOff>797774</xdr:colOff>
      <xdr:row>121</xdr:row>
      <xdr:rowOff>103012</xdr:rowOff>
    </xdr:from>
    <xdr:ext cx="978217" cy="327077"/>
    <xdr:sp macro="" textlink="">
      <xdr:nvSpPr>
        <xdr:cNvPr id="79" name="TextBox 78">
          <a:extLst>
            <a:ext uri="{FF2B5EF4-FFF2-40B4-BE49-F238E27FC236}">
              <a16:creationId xmlns:a16="http://schemas.microsoft.com/office/drawing/2014/main" id="{D705DA01-87F3-C946-9968-6D39C0DE20B2}"/>
            </a:ext>
          </a:extLst>
        </xdr:cNvPr>
        <xdr:cNvSpPr txBox="1"/>
      </xdr:nvSpPr>
      <xdr:spPr>
        <a:xfrm>
          <a:off x="3298087" y="23320200"/>
          <a:ext cx="978217" cy="327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Sales</a:t>
          </a:r>
          <a:endParaRPr lang="en-GB" sz="1500" b="0">
            <a:solidFill>
              <a:schemeClr val="tx1">
                <a:lumMod val="50000"/>
                <a:lumOff val="50000"/>
              </a:schemeClr>
            </a:solidFill>
          </a:endParaRPr>
        </a:p>
      </xdr:txBody>
    </xdr:sp>
    <xdr:clientData/>
  </xdr:oneCellAnchor>
  <xdr:twoCellAnchor>
    <xdr:from>
      <xdr:col>4</xdr:col>
      <xdr:colOff>453065</xdr:colOff>
      <xdr:row>103</xdr:row>
      <xdr:rowOff>192088</xdr:rowOff>
    </xdr:from>
    <xdr:to>
      <xdr:col>17</xdr:col>
      <xdr:colOff>769126</xdr:colOff>
      <xdr:row>140</xdr:row>
      <xdr:rowOff>79375</xdr:rowOff>
    </xdr:to>
    <xdr:graphicFrame macro="">
      <xdr:nvGraphicFramePr>
        <xdr:cNvPr id="36" name="Chart 35">
          <a:extLst>
            <a:ext uri="{FF2B5EF4-FFF2-40B4-BE49-F238E27FC236}">
              <a16:creationId xmlns:a16="http://schemas.microsoft.com/office/drawing/2014/main" id="{6597A3D8-D5D1-8C4B-B9FB-A69FC0E98E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oneCellAnchor>
    <xdr:from>
      <xdr:col>10</xdr:col>
      <xdr:colOff>27444</xdr:colOff>
      <xdr:row>139</xdr:row>
      <xdr:rowOff>135815</xdr:rowOff>
    </xdr:from>
    <xdr:ext cx="1811918" cy="327077"/>
    <xdr:sp macro="" textlink="">
      <xdr:nvSpPr>
        <xdr:cNvPr id="62" name="TextBox 61">
          <a:extLst>
            <a:ext uri="{FF2B5EF4-FFF2-40B4-BE49-F238E27FC236}">
              <a16:creationId xmlns:a16="http://schemas.microsoft.com/office/drawing/2014/main" id="{D898F2CE-735A-534F-B4C8-10B506B0B09F}"/>
            </a:ext>
          </a:extLst>
        </xdr:cNvPr>
        <xdr:cNvSpPr txBox="1"/>
      </xdr:nvSpPr>
      <xdr:spPr>
        <a:xfrm>
          <a:off x="8361819" y="26924878"/>
          <a:ext cx="1811918" cy="327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500" b="0" i="0" u="none" strike="noStrike">
              <a:solidFill>
                <a:schemeClr val="tx1">
                  <a:lumMod val="50000"/>
                  <a:lumOff val="50000"/>
                </a:schemeClr>
              </a:solidFill>
              <a:effectLst/>
              <a:latin typeface="+mn-lt"/>
              <a:ea typeface="+mn-ea"/>
              <a:cs typeface="+mn-cs"/>
            </a:rPr>
            <a:t>Sales</a:t>
          </a:r>
          <a:r>
            <a:rPr lang="en-GB" sz="1500" b="0" i="0" u="none" strike="noStrike" baseline="0">
              <a:solidFill>
                <a:schemeClr val="tx1">
                  <a:lumMod val="50000"/>
                  <a:lumOff val="50000"/>
                </a:schemeClr>
              </a:solidFill>
              <a:effectLst/>
              <a:latin typeface="+mn-lt"/>
              <a:ea typeface="+mn-ea"/>
              <a:cs typeface="+mn-cs"/>
            </a:rPr>
            <a:t> representative</a:t>
          </a:r>
          <a:endParaRPr lang="en-GB" sz="1500" b="0">
            <a:solidFill>
              <a:schemeClr val="tx1">
                <a:lumMod val="50000"/>
                <a:lumOff val="50000"/>
              </a:schemeClr>
            </a:solidFill>
          </a:endParaRPr>
        </a:p>
      </xdr:txBody>
    </xdr:sp>
    <xdr:clientData/>
  </xdr:oneCellAnchor>
  <xdr:twoCellAnchor editAs="oneCell">
    <xdr:from>
      <xdr:col>32</xdr:col>
      <xdr:colOff>294482</xdr:colOff>
      <xdr:row>34</xdr:row>
      <xdr:rowOff>142</xdr:rowOff>
    </xdr:from>
    <xdr:to>
      <xdr:col>34</xdr:col>
      <xdr:colOff>405598</xdr:colOff>
      <xdr:row>42</xdr:row>
      <xdr:rowOff>133585</xdr:rowOff>
    </xdr:to>
    <xdr:pic>
      <xdr:nvPicPr>
        <xdr:cNvPr id="86" name="Graphic 85" descr="Bullseye outline">
          <a:extLst>
            <a:ext uri="{FF2B5EF4-FFF2-40B4-BE49-F238E27FC236}">
              <a16:creationId xmlns:a16="http://schemas.microsoft.com/office/drawing/2014/main" id="{685024B4-4477-7FB8-96DA-80148A65B27B}"/>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rot="3654215">
          <a:off x="26502673" y="6156467"/>
          <a:ext cx="1772153" cy="1749826"/>
        </a:xfrm>
        <a:prstGeom prst="rect">
          <a:avLst/>
        </a:prstGeom>
      </xdr:spPr>
    </xdr:pic>
    <xdr:clientData/>
  </xdr:twoCellAnchor>
  <xdr:oneCellAnchor>
    <xdr:from>
      <xdr:col>31</xdr:col>
      <xdr:colOff>640354</xdr:colOff>
      <xdr:row>36</xdr:row>
      <xdr:rowOff>118106</xdr:rowOff>
    </xdr:from>
    <xdr:ext cx="1202832" cy="483722"/>
    <xdr:sp macro="" textlink="">
      <xdr:nvSpPr>
        <xdr:cNvPr id="84" name="TextBox 83">
          <a:extLst>
            <a:ext uri="{FF2B5EF4-FFF2-40B4-BE49-F238E27FC236}">
              <a16:creationId xmlns:a16="http://schemas.microsoft.com/office/drawing/2014/main" id="{29D25618-75C0-5842-8937-C7A15F0B1586}"/>
            </a:ext>
          </a:extLst>
        </xdr:cNvPr>
        <xdr:cNvSpPr txBox="1"/>
      </xdr:nvSpPr>
      <xdr:spPr>
        <a:xfrm>
          <a:off x="26074071" y="6591734"/>
          <a:ext cx="1202832"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500" b="1" i="0" u="none" strike="noStrike">
              <a:solidFill>
                <a:schemeClr val="tx1">
                  <a:lumMod val="50000"/>
                  <a:lumOff val="50000"/>
                </a:schemeClr>
              </a:solidFill>
              <a:effectLst/>
              <a:latin typeface="+mn-lt"/>
              <a:ea typeface="+mn-ea"/>
              <a:cs typeface="+mn-cs"/>
            </a:rPr>
            <a:t>5069</a:t>
          </a:r>
          <a:r>
            <a:rPr lang="en-GB" sz="2500" b="1" i="0" u="none" strike="noStrike" baseline="0">
              <a:solidFill>
                <a:schemeClr val="tx1">
                  <a:lumMod val="50000"/>
                  <a:lumOff val="50000"/>
                </a:schemeClr>
              </a:solidFill>
              <a:effectLst/>
              <a:latin typeface="+mn-lt"/>
              <a:ea typeface="+mn-ea"/>
              <a:cs typeface="+mn-cs"/>
            </a:rPr>
            <a:t> </a:t>
          </a:r>
          <a:r>
            <a:rPr lang="en-GB" sz="1000" b="1" i="0" u="none" strike="noStrike" baseline="0">
              <a:solidFill>
                <a:schemeClr val="tx1">
                  <a:lumMod val="50000"/>
                  <a:lumOff val="50000"/>
                </a:schemeClr>
              </a:solidFill>
              <a:effectLst/>
              <a:latin typeface="+mn-lt"/>
              <a:ea typeface="+mn-ea"/>
              <a:cs typeface="+mn-cs"/>
            </a:rPr>
            <a:t>items</a:t>
          </a:r>
          <a:endParaRPr lang="en-GB" sz="1000">
            <a:solidFill>
              <a:schemeClr val="tx1">
                <a:lumMod val="50000"/>
                <a:lumOff val="50000"/>
              </a:schemeClr>
            </a:solidFill>
          </a:endParaRPr>
        </a:p>
      </xdr:txBody>
    </xdr:sp>
    <xdr:clientData/>
  </xdr:oneCellAnchor>
  <xdr:oneCellAnchor>
    <xdr:from>
      <xdr:col>31</xdr:col>
      <xdr:colOff>621409</xdr:colOff>
      <xdr:row>32</xdr:row>
      <xdr:rowOff>184197</xdr:rowOff>
    </xdr:from>
    <xdr:ext cx="1273822" cy="875048"/>
    <xdr:sp macro="" textlink="">
      <xdr:nvSpPr>
        <xdr:cNvPr id="71" name="TextBox 70">
          <a:extLst>
            <a:ext uri="{FF2B5EF4-FFF2-40B4-BE49-F238E27FC236}">
              <a16:creationId xmlns:a16="http://schemas.microsoft.com/office/drawing/2014/main" id="{9FC61DF3-B2A3-0640-9B2C-320AB5DFA589}"/>
            </a:ext>
          </a:extLst>
        </xdr:cNvPr>
        <xdr:cNvSpPr txBox="1"/>
      </xdr:nvSpPr>
      <xdr:spPr>
        <a:xfrm>
          <a:off x="26060486" y="5654966"/>
          <a:ext cx="1273822" cy="8750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5000" b="1" i="0" u="none" strike="noStrike">
              <a:solidFill>
                <a:schemeClr val="tx1">
                  <a:lumMod val="65000"/>
                  <a:lumOff val="35000"/>
                </a:schemeClr>
              </a:solidFill>
              <a:effectLst/>
              <a:latin typeface="+mn-lt"/>
              <a:ea typeface="+mn-ea"/>
              <a:cs typeface="+mn-cs"/>
            </a:rPr>
            <a:t>Bob</a:t>
          </a:r>
          <a:endParaRPr lang="en-GB" sz="5000">
            <a:solidFill>
              <a:schemeClr val="tx1">
                <a:lumMod val="65000"/>
                <a:lumOff val="35000"/>
              </a:schemeClr>
            </a:solidFill>
          </a:endParaRPr>
        </a:p>
      </xdr:txBody>
    </xdr:sp>
    <xdr:clientData/>
  </xdr:oneCellAnchor>
  <xdr:oneCellAnchor>
    <xdr:from>
      <xdr:col>28</xdr:col>
      <xdr:colOff>123775</xdr:colOff>
      <xdr:row>99</xdr:row>
      <xdr:rowOff>38387</xdr:rowOff>
    </xdr:from>
    <xdr:ext cx="4143426" cy="561949"/>
    <xdr:sp macro="" textlink="">
      <xdr:nvSpPr>
        <xdr:cNvPr id="88" name="TextBox 87">
          <a:extLst>
            <a:ext uri="{FF2B5EF4-FFF2-40B4-BE49-F238E27FC236}">
              <a16:creationId xmlns:a16="http://schemas.microsoft.com/office/drawing/2014/main" id="{955E81E2-AA49-FD40-8D3E-1D17A3E93159}"/>
            </a:ext>
          </a:extLst>
        </xdr:cNvPr>
        <xdr:cNvSpPr txBox="1"/>
      </xdr:nvSpPr>
      <xdr:spPr>
        <a:xfrm>
          <a:off x="23593375" y="19342387"/>
          <a:ext cx="414342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a:t>
          </a:r>
          <a:r>
            <a:rPr lang="en-GB" sz="3000" b="1" i="0" u="none" strike="noStrike" baseline="0">
              <a:solidFill>
                <a:schemeClr val="tx1">
                  <a:lumMod val="50000"/>
                  <a:lumOff val="50000"/>
                </a:schemeClr>
              </a:solidFill>
              <a:effectLst/>
              <a:latin typeface="+mn-lt"/>
              <a:ea typeface="+mn-ea"/>
              <a:cs typeface="+mn-cs"/>
            </a:rPr>
            <a:t> ITEMS SOLD PER DAY</a:t>
          </a:r>
          <a:endParaRPr lang="en-GB" sz="3000">
            <a:solidFill>
              <a:schemeClr val="tx1">
                <a:lumMod val="50000"/>
                <a:lumOff val="50000"/>
              </a:schemeClr>
            </a:solidFill>
          </a:endParaRPr>
        </a:p>
      </xdr:txBody>
    </xdr:sp>
    <xdr:clientData/>
  </xdr:oneCellAnchor>
  <xdr:twoCellAnchor>
    <xdr:from>
      <xdr:col>3</xdr:col>
      <xdr:colOff>328815</xdr:colOff>
      <xdr:row>149</xdr:row>
      <xdr:rowOff>101541</xdr:rowOff>
    </xdr:from>
    <xdr:to>
      <xdr:col>18</xdr:col>
      <xdr:colOff>692230</xdr:colOff>
      <xdr:row>192</xdr:row>
      <xdr:rowOff>78472</xdr:rowOff>
    </xdr:to>
    <xdr:sp macro="" textlink="">
      <xdr:nvSpPr>
        <xdr:cNvPr id="89" name="Rounded Rectangle 88">
          <a:extLst>
            <a:ext uri="{FF2B5EF4-FFF2-40B4-BE49-F238E27FC236}">
              <a16:creationId xmlns:a16="http://schemas.microsoft.com/office/drawing/2014/main" id="{311C621E-FA5E-0246-8EAE-568B6C1C2333}"/>
            </a:ext>
          </a:extLst>
        </xdr:cNvPr>
        <xdr:cNvSpPr/>
      </xdr:nvSpPr>
      <xdr:spPr>
        <a:xfrm>
          <a:off x="2843415" y="29565541"/>
          <a:ext cx="12936415" cy="8714531"/>
        </a:xfrm>
        <a:prstGeom prst="roundRect">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600">
            <a:solidFill>
              <a:schemeClr val="tx1">
                <a:lumMod val="65000"/>
                <a:lumOff val="35000"/>
              </a:schemeClr>
            </a:solidFill>
          </a:endParaRPr>
        </a:p>
      </xdr:txBody>
    </xdr:sp>
    <xdr:clientData/>
  </xdr:twoCellAnchor>
  <xdr:oneCellAnchor>
    <xdr:from>
      <xdr:col>8</xdr:col>
      <xdr:colOff>326974</xdr:colOff>
      <xdr:row>147</xdr:row>
      <xdr:rowOff>178087</xdr:rowOff>
    </xdr:from>
    <xdr:ext cx="4549826" cy="561949"/>
    <xdr:sp macro="" textlink="">
      <xdr:nvSpPr>
        <xdr:cNvPr id="90" name="TextBox 89">
          <a:extLst>
            <a:ext uri="{FF2B5EF4-FFF2-40B4-BE49-F238E27FC236}">
              <a16:creationId xmlns:a16="http://schemas.microsoft.com/office/drawing/2014/main" id="{10024B75-CFDC-4340-B4F4-1221E157BEEC}"/>
            </a:ext>
          </a:extLst>
        </xdr:cNvPr>
        <xdr:cNvSpPr txBox="1"/>
      </xdr:nvSpPr>
      <xdr:spPr>
        <a:xfrm>
          <a:off x="6930974" y="29235687"/>
          <a:ext cx="4549826" cy="561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3000" b="1" i="0" u="none" strike="noStrike">
              <a:solidFill>
                <a:schemeClr val="tx1">
                  <a:lumMod val="50000"/>
                  <a:lumOff val="50000"/>
                </a:schemeClr>
              </a:solidFill>
              <a:effectLst/>
              <a:latin typeface="+mn-lt"/>
              <a:ea typeface="+mn-ea"/>
              <a:cs typeface="+mn-cs"/>
            </a:rPr>
            <a:t>COMMISSION</a:t>
          </a:r>
          <a:r>
            <a:rPr lang="en-GB" sz="3000" b="1" i="0" u="none" strike="noStrike" baseline="0">
              <a:solidFill>
                <a:schemeClr val="tx1">
                  <a:lumMod val="50000"/>
                  <a:lumOff val="50000"/>
                </a:schemeClr>
              </a:solidFill>
              <a:effectLst/>
              <a:latin typeface="+mn-lt"/>
              <a:ea typeface="+mn-ea"/>
              <a:cs typeface="+mn-cs"/>
            </a:rPr>
            <a:t> % PER SALES</a:t>
          </a:r>
          <a:endParaRPr lang="en-GB" sz="3000">
            <a:solidFill>
              <a:schemeClr val="tx1">
                <a:lumMod val="50000"/>
                <a:lumOff val="50000"/>
              </a:schemeClr>
            </a:solidFill>
          </a:endParaRPr>
        </a:p>
      </xdr:txBody>
    </xdr:sp>
    <xdr:clientData/>
  </xdr:oneCellAnchor>
  <xdr:twoCellAnchor>
    <xdr:from>
      <xdr:col>4</xdr:col>
      <xdr:colOff>278566</xdr:colOff>
      <xdr:row>153</xdr:row>
      <xdr:rowOff>58878</xdr:rowOff>
    </xdr:from>
    <xdr:to>
      <xdr:col>17</xdr:col>
      <xdr:colOff>811554</xdr:colOff>
      <xdr:row>188</xdr:row>
      <xdr:rowOff>172202</xdr:rowOff>
    </xdr:to>
    <xdr:graphicFrame macro="">
      <xdr:nvGraphicFramePr>
        <xdr:cNvPr id="87" name="Chart 86">
          <a:extLst>
            <a:ext uri="{FF2B5EF4-FFF2-40B4-BE49-F238E27FC236}">
              <a16:creationId xmlns:a16="http://schemas.microsoft.com/office/drawing/2014/main" id="{A1746671-50E5-0E46-8682-ADC8513B51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ch" refreshedDate="45326.607002662036" createdVersion="8" refreshedVersion="8" minRefreshableVersion="3" recordCount="1844" xr:uid="{0A533275-AAAB-164C-9CC6-CAAC89E49D90}">
  <cacheSource type="worksheet">
    <worksheetSource name="Sheet1"/>
  </cacheSource>
  <cacheFields count="8">
    <cacheField name="Date" numFmtId="14">
      <sharedItems containsSemiMixedTypes="0" containsNonDate="0" containsDate="1" containsString="0" minDate="2018-07-01T00:00:00" maxDate="2018-08-01T00:00:00" count="31">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sharedItems>
    </cacheField>
    <cacheField name="Sales Rep" numFmtId="0">
      <sharedItems count="5">
        <s v="Bob"/>
        <s v="John"/>
        <s v="Laura"/>
        <s v="Mark"/>
        <s v="Stacey"/>
      </sharedItems>
    </cacheField>
    <cacheField name="Item" numFmtId="0">
      <sharedItems count="5">
        <s v="Office Chair"/>
        <s v="Projector"/>
        <s v="Diary"/>
        <s v="Printer"/>
        <s v="White Board"/>
      </sharedItems>
    </cacheField>
    <cacheField name="Quantity" numFmtId="0">
      <sharedItems containsSemiMixedTypes="0" containsString="0" containsNumber="1" containsInteger="1" minValue="2" maxValue="23"/>
    </cacheField>
    <cacheField name="Price per unit" numFmtId="164">
      <sharedItems containsSemiMixedTypes="0" containsString="0" containsNumber="1" containsInteger="1" minValue="16" maxValue="230"/>
    </cacheField>
    <cacheField name="Total sale" numFmtId="164">
      <sharedItems containsSemiMixedTypes="0" containsString="0" containsNumber="1" containsInteger="1" minValue="32" maxValue="5290"/>
    </cacheField>
    <cacheField name="Commission per sale" numFmtId="0">
      <sharedItems containsSemiMixedTypes="0" containsString="0" containsNumber="1" minValue="0.01" maxValue="0.12" count="12">
        <n v="0.11"/>
        <n v="0.08"/>
        <n v="0.01"/>
        <n v="0.09"/>
        <n v="0.1"/>
        <n v="0.04"/>
        <n v="0.03"/>
        <n v="0.06"/>
        <n v="0.05"/>
        <n v="0.02"/>
        <n v="7.0000000000000007E-2"/>
        <n v="0.12"/>
      </sharedItems>
    </cacheField>
    <cacheField name="Perfomarnce based on sales" numFmtId="0">
      <sharedItems count="3">
        <s v="Average"/>
        <s v="Low"/>
        <s v="High"/>
      </sharedItems>
    </cacheField>
  </cacheFields>
  <extLst>
    <ext xmlns:x14="http://schemas.microsoft.com/office/spreadsheetml/2009/9/main" uri="{725AE2AE-9491-48be-B2B4-4EB974FC3084}">
      <x14:pivotCacheDefinition pivotCacheId="24191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44">
  <r>
    <x v="0"/>
    <x v="0"/>
    <x v="0"/>
    <n v="17"/>
    <n v="230"/>
    <n v="3910"/>
    <x v="0"/>
    <x v="0"/>
  </r>
  <r>
    <x v="0"/>
    <x v="0"/>
    <x v="1"/>
    <n v="13"/>
    <n v="150"/>
    <n v="1950"/>
    <x v="0"/>
    <x v="0"/>
  </r>
  <r>
    <x v="0"/>
    <x v="0"/>
    <x v="2"/>
    <n v="17"/>
    <n v="16"/>
    <n v="272"/>
    <x v="1"/>
    <x v="1"/>
  </r>
  <r>
    <x v="0"/>
    <x v="0"/>
    <x v="2"/>
    <n v="15"/>
    <n v="16"/>
    <n v="240"/>
    <x v="2"/>
    <x v="1"/>
  </r>
  <r>
    <x v="0"/>
    <x v="0"/>
    <x v="2"/>
    <n v="15"/>
    <n v="16"/>
    <n v="240"/>
    <x v="2"/>
    <x v="1"/>
  </r>
  <r>
    <x v="0"/>
    <x v="0"/>
    <x v="2"/>
    <n v="15"/>
    <n v="16"/>
    <n v="240"/>
    <x v="2"/>
    <x v="1"/>
  </r>
  <r>
    <x v="0"/>
    <x v="0"/>
    <x v="2"/>
    <n v="15"/>
    <n v="16"/>
    <n v="240"/>
    <x v="2"/>
    <x v="1"/>
  </r>
  <r>
    <x v="0"/>
    <x v="0"/>
    <x v="3"/>
    <n v="22"/>
    <n v="80"/>
    <n v="1760"/>
    <x v="0"/>
    <x v="0"/>
  </r>
  <r>
    <x v="0"/>
    <x v="0"/>
    <x v="3"/>
    <n v="22"/>
    <n v="80"/>
    <n v="1760"/>
    <x v="0"/>
    <x v="0"/>
  </r>
  <r>
    <x v="0"/>
    <x v="0"/>
    <x v="3"/>
    <n v="22"/>
    <n v="80"/>
    <n v="1760"/>
    <x v="0"/>
    <x v="0"/>
  </r>
  <r>
    <x v="0"/>
    <x v="0"/>
    <x v="3"/>
    <n v="22"/>
    <n v="80"/>
    <n v="1760"/>
    <x v="0"/>
    <x v="0"/>
  </r>
  <r>
    <x v="0"/>
    <x v="1"/>
    <x v="2"/>
    <n v="21"/>
    <n v="16"/>
    <n v="336"/>
    <x v="3"/>
    <x v="1"/>
  </r>
  <r>
    <x v="0"/>
    <x v="1"/>
    <x v="1"/>
    <n v="4"/>
    <n v="150"/>
    <n v="600"/>
    <x v="4"/>
    <x v="1"/>
  </r>
  <r>
    <x v="0"/>
    <x v="1"/>
    <x v="3"/>
    <n v="6"/>
    <n v="80"/>
    <n v="480"/>
    <x v="2"/>
    <x v="1"/>
  </r>
  <r>
    <x v="0"/>
    <x v="1"/>
    <x v="1"/>
    <n v="20"/>
    <n v="150"/>
    <n v="3000"/>
    <x v="5"/>
    <x v="0"/>
  </r>
  <r>
    <x v="0"/>
    <x v="1"/>
    <x v="0"/>
    <n v="8"/>
    <n v="230"/>
    <n v="1840"/>
    <x v="6"/>
    <x v="0"/>
  </r>
  <r>
    <x v="0"/>
    <x v="2"/>
    <x v="0"/>
    <n v="12"/>
    <n v="230"/>
    <n v="2760"/>
    <x v="6"/>
    <x v="0"/>
  </r>
  <r>
    <x v="0"/>
    <x v="2"/>
    <x v="3"/>
    <n v="10"/>
    <n v="80"/>
    <n v="800"/>
    <x v="1"/>
    <x v="1"/>
  </r>
  <r>
    <x v="0"/>
    <x v="2"/>
    <x v="3"/>
    <n v="10"/>
    <n v="80"/>
    <n v="800"/>
    <x v="1"/>
    <x v="1"/>
  </r>
  <r>
    <x v="0"/>
    <x v="2"/>
    <x v="2"/>
    <n v="6"/>
    <n v="16"/>
    <n v="96"/>
    <x v="2"/>
    <x v="1"/>
  </r>
  <r>
    <x v="0"/>
    <x v="2"/>
    <x v="2"/>
    <n v="6"/>
    <n v="16"/>
    <n v="96"/>
    <x v="2"/>
    <x v="1"/>
  </r>
  <r>
    <x v="0"/>
    <x v="2"/>
    <x v="2"/>
    <n v="6"/>
    <n v="16"/>
    <n v="96"/>
    <x v="2"/>
    <x v="1"/>
  </r>
  <r>
    <x v="0"/>
    <x v="2"/>
    <x v="2"/>
    <n v="6"/>
    <n v="16"/>
    <n v="96"/>
    <x v="2"/>
    <x v="1"/>
  </r>
  <r>
    <x v="0"/>
    <x v="2"/>
    <x v="2"/>
    <n v="14"/>
    <n v="16"/>
    <n v="224"/>
    <x v="2"/>
    <x v="1"/>
  </r>
  <r>
    <x v="0"/>
    <x v="2"/>
    <x v="1"/>
    <n v="18"/>
    <n v="150"/>
    <n v="2700"/>
    <x v="7"/>
    <x v="0"/>
  </r>
  <r>
    <x v="0"/>
    <x v="2"/>
    <x v="4"/>
    <n v="6"/>
    <n v="40"/>
    <n v="240"/>
    <x v="7"/>
    <x v="1"/>
  </r>
  <r>
    <x v="0"/>
    <x v="2"/>
    <x v="4"/>
    <n v="11"/>
    <n v="40"/>
    <n v="440"/>
    <x v="8"/>
    <x v="1"/>
  </r>
  <r>
    <x v="0"/>
    <x v="3"/>
    <x v="0"/>
    <n v="22"/>
    <n v="230"/>
    <n v="5060"/>
    <x v="0"/>
    <x v="2"/>
  </r>
  <r>
    <x v="0"/>
    <x v="3"/>
    <x v="1"/>
    <n v="13"/>
    <n v="150"/>
    <n v="1950"/>
    <x v="9"/>
    <x v="0"/>
  </r>
  <r>
    <x v="0"/>
    <x v="3"/>
    <x v="4"/>
    <n v="4"/>
    <n v="40"/>
    <n v="160"/>
    <x v="7"/>
    <x v="1"/>
  </r>
  <r>
    <x v="0"/>
    <x v="3"/>
    <x v="4"/>
    <n v="8"/>
    <n v="40"/>
    <n v="320"/>
    <x v="3"/>
    <x v="1"/>
  </r>
  <r>
    <x v="0"/>
    <x v="3"/>
    <x v="0"/>
    <n v="7"/>
    <n v="230"/>
    <n v="1610"/>
    <x v="2"/>
    <x v="0"/>
  </r>
  <r>
    <x v="0"/>
    <x v="3"/>
    <x v="0"/>
    <n v="7"/>
    <n v="230"/>
    <n v="1610"/>
    <x v="1"/>
    <x v="0"/>
  </r>
  <r>
    <x v="0"/>
    <x v="3"/>
    <x v="3"/>
    <n v="14"/>
    <n v="80"/>
    <n v="1120"/>
    <x v="0"/>
    <x v="1"/>
  </r>
  <r>
    <x v="0"/>
    <x v="3"/>
    <x v="4"/>
    <n v="18"/>
    <n v="40"/>
    <n v="720"/>
    <x v="1"/>
    <x v="1"/>
  </r>
  <r>
    <x v="0"/>
    <x v="3"/>
    <x v="4"/>
    <n v="14"/>
    <n v="40"/>
    <n v="560"/>
    <x v="7"/>
    <x v="1"/>
  </r>
  <r>
    <x v="0"/>
    <x v="3"/>
    <x v="0"/>
    <n v="7"/>
    <n v="230"/>
    <n v="1610"/>
    <x v="1"/>
    <x v="0"/>
  </r>
  <r>
    <x v="0"/>
    <x v="3"/>
    <x v="1"/>
    <n v="13"/>
    <n v="150"/>
    <n v="1950"/>
    <x v="9"/>
    <x v="0"/>
  </r>
  <r>
    <x v="0"/>
    <x v="3"/>
    <x v="1"/>
    <n v="13"/>
    <n v="150"/>
    <n v="1950"/>
    <x v="9"/>
    <x v="0"/>
  </r>
  <r>
    <x v="0"/>
    <x v="3"/>
    <x v="0"/>
    <n v="7"/>
    <n v="230"/>
    <n v="1610"/>
    <x v="1"/>
    <x v="0"/>
  </r>
  <r>
    <x v="0"/>
    <x v="3"/>
    <x v="0"/>
    <n v="7"/>
    <n v="230"/>
    <n v="1610"/>
    <x v="1"/>
    <x v="0"/>
  </r>
  <r>
    <x v="0"/>
    <x v="3"/>
    <x v="1"/>
    <n v="13"/>
    <n v="150"/>
    <n v="1950"/>
    <x v="9"/>
    <x v="0"/>
  </r>
  <r>
    <x v="0"/>
    <x v="4"/>
    <x v="3"/>
    <n v="19"/>
    <n v="80"/>
    <n v="1520"/>
    <x v="9"/>
    <x v="0"/>
  </r>
  <r>
    <x v="0"/>
    <x v="4"/>
    <x v="4"/>
    <n v="13"/>
    <n v="40"/>
    <n v="520"/>
    <x v="3"/>
    <x v="1"/>
  </r>
  <r>
    <x v="0"/>
    <x v="4"/>
    <x v="4"/>
    <n v="15"/>
    <n v="40"/>
    <n v="600"/>
    <x v="6"/>
    <x v="1"/>
  </r>
  <r>
    <x v="0"/>
    <x v="4"/>
    <x v="4"/>
    <n v="7"/>
    <n v="40"/>
    <n v="280"/>
    <x v="10"/>
    <x v="1"/>
  </r>
  <r>
    <x v="0"/>
    <x v="4"/>
    <x v="1"/>
    <n v="7"/>
    <n v="150"/>
    <n v="1050"/>
    <x v="8"/>
    <x v="1"/>
  </r>
  <r>
    <x v="0"/>
    <x v="4"/>
    <x v="2"/>
    <n v="14"/>
    <n v="16"/>
    <n v="224"/>
    <x v="11"/>
    <x v="1"/>
  </r>
  <r>
    <x v="0"/>
    <x v="4"/>
    <x v="1"/>
    <n v="9"/>
    <n v="150"/>
    <n v="1350"/>
    <x v="9"/>
    <x v="1"/>
  </r>
  <r>
    <x v="0"/>
    <x v="4"/>
    <x v="0"/>
    <n v="19"/>
    <n v="230"/>
    <n v="4370"/>
    <x v="7"/>
    <x v="0"/>
  </r>
  <r>
    <x v="0"/>
    <x v="4"/>
    <x v="1"/>
    <n v="20"/>
    <n v="150"/>
    <n v="3000"/>
    <x v="4"/>
    <x v="0"/>
  </r>
  <r>
    <x v="0"/>
    <x v="4"/>
    <x v="2"/>
    <n v="10"/>
    <n v="16"/>
    <n v="160"/>
    <x v="2"/>
    <x v="1"/>
  </r>
  <r>
    <x v="0"/>
    <x v="4"/>
    <x v="1"/>
    <n v="9"/>
    <n v="150"/>
    <n v="1350"/>
    <x v="9"/>
    <x v="1"/>
  </r>
  <r>
    <x v="0"/>
    <x v="4"/>
    <x v="2"/>
    <n v="10"/>
    <n v="16"/>
    <n v="160"/>
    <x v="5"/>
    <x v="1"/>
  </r>
  <r>
    <x v="0"/>
    <x v="4"/>
    <x v="4"/>
    <n v="15"/>
    <n v="40"/>
    <n v="600"/>
    <x v="6"/>
    <x v="1"/>
  </r>
  <r>
    <x v="0"/>
    <x v="4"/>
    <x v="4"/>
    <n v="9"/>
    <n v="40"/>
    <n v="360"/>
    <x v="7"/>
    <x v="1"/>
  </r>
  <r>
    <x v="0"/>
    <x v="4"/>
    <x v="4"/>
    <n v="18"/>
    <n v="40"/>
    <n v="720"/>
    <x v="7"/>
    <x v="1"/>
  </r>
  <r>
    <x v="0"/>
    <x v="4"/>
    <x v="4"/>
    <n v="15"/>
    <n v="40"/>
    <n v="600"/>
    <x v="6"/>
    <x v="1"/>
  </r>
  <r>
    <x v="0"/>
    <x v="4"/>
    <x v="4"/>
    <n v="18"/>
    <n v="40"/>
    <n v="720"/>
    <x v="7"/>
    <x v="1"/>
  </r>
  <r>
    <x v="0"/>
    <x v="4"/>
    <x v="1"/>
    <n v="9"/>
    <n v="150"/>
    <n v="1350"/>
    <x v="9"/>
    <x v="1"/>
  </r>
  <r>
    <x v="0"/>
    <x v="4"/>
    <x v="1"/>
    <n v="9"/>
    <n v="150"/>
    <n v="1350"/>
    <x v="9"/>
    <x v="1"/>
  </r>
  <r>
    <x v="0"/>
    <x v="4"/>
    <x v="4"/>
    <n v="15"/>
    <n v="40"/>
    <n v="600"/>
    <x v="6"/>
    <x v="1"/>
  </r>
  <r>
    <x v="0"/>
    <x v="4"/>
    <x v="4"/>
    <n v="18"/>
    <n v="40"/>
    <n v="720"/>
    <x v="7"/>
    <x v="1"/>
  </r>
  <r>
    <x v="0"/>
    <x v="4"/>
    <x v="4"/>
    <n v="18"/>
    <n v="40"/>
    <n v="720"/>
    <x v="7"/>
    <x v="1"/>
  </r>
  <r>
    <x v="1"/>
    <x v="0"/>
    <x v="0"/>
    <n v="21"/>
    <n v="230"/>
    <n v="4830"/>
    <x v="8"/>
    <x v="2"/>
  </r>
  <r>
    <x v="1"/>
    <x v="0"/>
    <x v="4"/>
    <n v="20"/>
    <n v="40"/>
    <n v="800"/>
    <x v="8"/>
    <x v="1"/>
  </r>
  <r>
    <x v="1"/>
    <x v="0"/>
    <x v="3"/>
    <n v="9"/>
    <n v="80"/>
    <n v="720"/>
    <x v="7"/>
    <x v="1"/>
  </r>
  <r>
    <x v="1"/>
    <x v="0"/>
    <x v="3"/>
    <n v="9"/>
    <n v="80"/>
    <n v="720"/>
    <x v="7"/>
    <x v="1"/>
  </r>
  <r>
    <x v="1"/>
    <x v="0"/>
    <x v="3"/>
    <n v="9"/>
    <n v="80"/>
    <n v="720"/>
    <x v="7"/>
    <x v="1"/>
  </r>
  <r>
    <x v="1"/>
    <x v="0"/>
    <x v="3"/>
    <n v="9"/>
    <n v="80"/>
    <n v="720"/>
    <x v="7"/>
    <x v="1"/>
  </r>
  <r>
    <x v="1"/>
    <x v="0"/>
    <x v="3"/>
    <n v="9"/>
    <n v="80"/>
    <n v="720"/>
    <x v="7"/>
    <x v="1"/>
  </r>
  <r>
    <x v="1"/>
    <x v="0"/>
    <x v="2"/>
    <n v="15"/>
    <n v="16"/>
    <n v="240"/>
    <x v="2"/>
    <x v="1"/>
  </r>
  <r>
    <x v="1"/>
    <x v="0"/>
    <x v="3"/>
    <n v="9"/>
    <n v="80"/>
    <n v="720"/>
    <x v="9"/>
    <x v="1"/>
  </r>
  <r>
    <x v="1"/>
    <x v="0"/>
    <x v="4"/>
    <n v="16"/>
    <n v="40"/>
    <n v="640"/>
    <x v="3"/>
    <x v="1"/>
  </r>
  <r>
    <x v="1"/>
    <x v="1"/>
    <x v="4"/>
    <n v="7"/>
    <n v="40"/>
    <n v="280"/>
    <x v="4"/>
    <x v="1"/>
  </r>
  <r>
    <x v="1"/>
    <x v="1"/>
    <x v="4"/>
    <n v="7"/>
    <n v="40"/>
    <n v="280"/>
    <x v="4"/>
    <x v="1"/>
  </r>
  <r>
    <x v="1"/>
    <x v="1"/>
    <x v="4"/>
    <n v="23"/>
    <n v="40"/>
    <n v="920"/>
    <x v="6"/>
    <x v="1"/>
  </r>
  <r>
    <x v="1"/>
    <x v="1"/>
    <x v="3"/>
    <n v="20"/>
    <n v="80"/>
    <n v="1600"/>
    <x v="2"/>
    <x v="0"/>
  </r>
  <r>
    <x v="1"/>
    <x v="1"/>
    <x v="4"/>
    <n v="7"/>
    <n v="40"/>
    <n v="280"/>
    <x v="4"/>
    <x v="1"/>
  </r>
  <r>
    <x v="1"/>
    <x v="1"/>
    <x v="4"/>
    <n v="7"/>
    <n v="40"/>
    <n v="280"/>
    <x v="4"/>
    <x v="1"/>
  </r>
  <r>
    <x v="1"/>
    <x v="1"/>
    <x v="2"/>
    <n v="20"/>
    <n v="16"/>
    <n v="320"/>
    <x v="2"/>
    <x v="1"/>
  </r>
  <r>
    <x v="1"/>
    <x v="1"/>
    <x v="0"/>
    <n v="7"/>
    <n v="230"/>
    <n v="1610"/>
    <x v="9"/>
    <x v="0"/>
  </r>
  <r>
    <x v="1"/>
    <x v="1"/>
    <x v="4"/>
    <n v="20"/>
    <n v="40"/>
    <n v="800"/>
    <x v="5"/>
    <x v="1"/>
  </r>
  <r>
    <x v="1"/>
    <x v="2"/>
    <x v="2"/>
    <n v="23"/>
    <n v="16"/>
    <n v="368"/>
    <x v="0"/>
    <x v="1"/>
  </r>
  <r>
    <x v="1"/>
    <x v="2"/>
    <x v="4"/>
    <n v="2"/>
    <n v="40"/>
    <n v="80"/>
    <x v="6"/>
    <x v="1"/>
  </r>
  <r>
    <x v="1"/>
    <x v="2"/>
    <x v="3"/>
    <n v="6"/>
    <n v="80"/>
    <n v="480"/>
    <x v="3"/>
    <x v="1"/>
  </r>
  <r>
    <x v="1"/>
    <x v="2"/>
    <x v="3"/>
    <n v="16"/>
    <n v="80"/>
    <n v="1280"/>
    <x v="9"/>
    <x v="1"/>
  </r>
  <r>
    <x v="1"/>
    <x v="2"/>
    <x v="4"/>
    <n v="11"/>
    <n v="40"/>
    <n v="440"/>
    <x v="8"/>
    <x v="1"/>
  </r>
  <r>
    <x v="1"/>
    <x v="2"/>
    <x v="4"/>
    <n v="2"/>
    <n v="40"/>
    <n v="80"/>
    <x v="6"/>
    <x v="1"/>
  </r>
  <r>
    <x v="1"/>
    <x v="2"/>
    <x v="2"/>
    <n v="6"/>
    <n v="16"/>
    <n v="96"/>
    <x v="10"/>
    <x v="1"/>
  </r>
  <r>
    <x v="1"/>
    <x v="2"/>
    <x v="4"/>
    <n v="11"/>
    <n v="40"/>
    <n v="440"/>
    <x v="8"/>
    <x v="1"/>
  </r>
  <r>
    <x v="1"/>
    <x v="2"/>
    <x v="2"/>
    <n v="6"/>
    <n v="16"/>
    <n v="96"/>
    <x v="10"/>
    <x v="1"/>
  </r>
  <r>
    <x v="1"/>
    <x v="2"/>
    <x v="2"/>
    <n v="6"/>
    <n v="16"/>
    <n v="96"/>
    <x v="10"/>
    <x v="1"/>
  </r>
  <r>
    <x v="1"/>
    <x v="2"/>
    <x v="0"/>
    <n v="15"/>
    <n v="230"/>
    <n v="3450"/>
    <x v="0"/>
    <x v="0"/>
  </r>
  <r>
    <x v="1"/>
    <x v="2"/>
    <x v="2"/>
    <n v="6"/>
    <n v="16"/>
    <n v="96"/>
    <x v="10"/>
    <x v="1"/>
  </r>
  <r>
    <x v="1"/>
    <x v="2"/>
    <x v="0"/>
    <n v="15"/>
    <n v="230"/>
    <n v="3450"/>
    <x v="0"/>
    <x v="0"/>
  </r>
  <r>
    <x v="1"/>
    <x v="2"/>
    <x v="0"/>
    <n v="15"/>
    <n v="230"/>
    <n v="3450"/>
    <x v="0"/>
    <x v="0"/>
  </r>
  <r>
    <x v="1"/>
    <x v="2"/>
    <x v="3"/>
    <n v="16"/>
    <n v="80"/>
    <n v="1280"/>
    <x v="5"/>
    <x v="1"/>
  </r>
  <r>
    <x v="1"/>
    <x v="2"/>
    <x v="0"/>
    <n v="15"/>
    <n v="230"/>
    <n v="3450"/>
    <x v="0"/>
    <x v="0"/>
  </r>
  <r>
    <x v="1"/>
    <x v="2"/>
    <x v="4"/>
    <n v="11"/>
    <n v="40"/>
    <n v="440"/>
    <x v="8"/>
    <x v="1"/>
  </r>
  <r>
    <x v="1"/>
    <x v="2"/>
    <x v="3"/>
    <n v="16"/>
    <n v="80"/>
    <n v="1280"/>
    <x v="5"/>
    <x v="1"/>
  </r>
  <r>
    <x v="1"/>
    <x v="2"/>
    <x v="2"/>
    <n v="12"/>
    <n v="16"/>
    <n v="192"/>
    <x v="6"/>
    <x v="1"/>
  </r>
  <r>
    <x v="1"/>
    <x v="2"/>
    <x v="4"/>
    <n v="11"/>
    <n v="40"/>
    <n v="440"/>
    <x v="8"/>
    <x v="1"/>
  </r>
  <r>
    <x v="1"/>
    <x v="2"/>
    <x v="3"/>
    <n v="16"/>
    <n v="80"/>
    <n v="1280"/>
    <x v="5"/>
    <x v="1"/>
  </r>
  <r>
    <x v="1"/>
    <x v="2"/>
    <x v="2"/>
    <n v="12"/>
    <n v="16"/>
    <n v="192"/>
    <x v="6"/>
    <x v="1"/>
  </r>
  <r>
    <x v="1"/>
    <x v="2"/>
    <x v="2"/>
    <n v="12"/>
    <n v="16"/>
    <n v="192"/>
    <x v="6"/>
    <x v="1"/>
  </r>
  <r>
    <x v="1"/>
    <x v="2"/>
    <x v="3"/>
    <n v="16"/>
    <n v="80"/>
    <n v="1280"/>
    <x v="5"/>
    <x v="1"/>
  </r>
  <r>
    <x v="1"/>
    <x v="2"/>
    <x v="4"/>
    <n v="2"/>
    <n v="40"/>
    <n v="80"/>
    <x v="6"/>
    <x v="1"/>
  </r>
  <r>
    <x v="1"/>
    <x v="2"/>
    <x v="2"/>
    <n v="12"/>
    <n v="16"/>
    <n v="192"/>
    <x v="6"/>
    <x v="1"/>
  </r>
  <r>
    <x v="1"/>
    <x v="2"/>
    <x v="4"/>
    <n v="2"/>
    <n v="40"/>
    <n v="80"/>
    <x v="6"/>
    <x v="1"/>
  </r>
  <r>
    <x v="1"/>
    <x v="3"/>
    <x v="4"/>
    <n v="8"/>
    <n v="40"/>
    <n v="320"/>
    <x v="3"/>
    <x v="1"/>
  </r>
  <r>
    <x v="1"/>
    <x v="3"/>
    <x v="0"/>
    <n v="15"/>
    <n v="230"/>
    <n v="3450"/>
    <x v="3"/>
    <x v="0"/>
  </r>
  <r>
    <x v="1"/>
    <x v="3"/>
    <x v="3"/>
    <n v="21"/>
    <n v="80"/>
    <n v="1680"/>
    <x v="5"/>
    <x v="0"/>
  </r>
  <r>
    <x v="1"/>
    <x v="3"/>
    <x v="3"/>
    <n v="21"/>
    <n v="80"/>
    <n v="1680"/>
    <x v="5"/>
    <x v="0"/>
  </r>
  <r>
    <x v="1"/>
    <x v="3"/>
    <x v="0"/>
    <n v="15"/>
    <n v="230"/>
    <n v="3450"/>
    <x v="3"/>
    <x v="0"/>
  </r>
  <r>
    <x v="1"/>
    <x v="3"/>
    <x v="0"/>
    <n v="19"/>
    <n v="230"/>
    <n v="4370"/>
    <x v="0"/>
    <x v="0"/>
  </r>
  <r>
    <x v="1"/>
    <x v="3"/>
    <x v="0"/>
    <n v="19"/>
    <n v="230"/>
    <n v="4370"/>
    <x v="0"/>
    <x v="0"/>
  </r>
  <r>
    <x v="1"/>
    <x v="3"/>
    <x v="0"/>
    <n v="19"/>
    <n v="230"/>
    <n v="4370"/>
    <x v="0"/>
    <x v="0"/>
  </r>
  <r>
    <x v="1"/>
    <x v="3"/>
    <x v="0"/>
    <n v="19"/>
    <n v="230"/>
    <n v="4370"/>
    <x v="0"/>
    <x v="0"/>
  </r>
  <r>
    <x v="1"/>
    <x v="3"/>
    <x v="4"/>
    <n v="4"/>
    <n v="40"/>
    <n v="160"/>
    <x v="7"/>
    <x v="1"/>
  </r>
  <r>
    <x v="1"/>
    <x v="3"/>
    <x v="4"/>
    <n v="4"/>
    <n v="40"/>
    <n v="160"/>
    <x v="7"/>
    <x v="1"/>
  </r>
  <r>
    <x v="1"/>
    <x v="3"/>
    <x v="4"/>
    <n v="4"/>
    <n v="40"/>
    <n v="160"/>
    <x v="7"/>
    <x v="1"/>
  </r>
  <r>
    <x v="1"/>
    <x v="3"/>
    <x v="4"/>
    <n v="4"/>
    <n v="40"/>
    <n v="160"/>
    <x v="7"/>
    <x v="1"/>
  </r>
  <r>
    <x v="1"/>
    <x v="3"/>
    <x v="3"/>
    <n v="21"/>
    <n v="80"/>
    <n v="1680"/>
    <x v="5"/>
    <x v="0"/>
  </r>
  <r>
    <x v="1"/>
    <x v="3"/>
    <x v="3"/>
    <n v="21"/>
    <n v="80"/>
    <n v="1680"/>
    <x v="5"/>
    <x v="0"/>
  </r>
  <r>
    <x v="1"/>
    <x v="3"/>
    <x v="1"/>
    <n v="23"/>
    <n v="150"/>
    <n v="3450"/>
    <x v="0"/>
    <x v="0"/>
  </r>
  <r>
    <x v="1"/>
    <x v="4"/>
    <x v="2"/>
    <n v="22"/>
    <n v="16"/>
    <n v="352"/>
    <x v="6"/>
    <x v="1"/>
  </r>
  <r>
    <x v="1"/>
    <x v="4"/>
    <x v="4"/>
    <n v="4"/>
    <n v="40"/>
    <n v="160"/>
    <x v="8"/>
    <x v="1"/>
  </r>
  <r>
    <x v="1"/>
    <x v="4"/>
    <x v="4"/>
    <n v="4"/>
    <n v="40"/>
    <n v="160"/>
    <x v="8"/>
    <x v="1"/>
  </r>
  <r>
    <x v="1"/>
    <x v="4"/>
    <x v="4"/>
    <n v="23"/>
    <n v="40"/>
    <n v="920"/>
    <x v="7"/>
    <x v="1"/>
  </r>
  <r>
    <x v="1"/>
    <x v="4"/>
    <x v="4"/>
    <n v="4"/>
    <n v="40"/>
    <n v="160"/>
    <x v="8"/>
    <x v="1"/>
  </r>
  <r>
    <x v="1"/>
    <x v="4"/>
    <x v="4"/>
    <n v="4"/>
    <n v="40"/>
    <n v="160"/>
    <x v="8"/>
    <x v="1"/>
  </r>
  <r>
    <x v="1"/>
    <x v="4"/>
    <x v="3"/>
    <n v="7"/>
    <n v="80"/>
    <n v="560"/>
    <x v="10"/>
    <x v="1"/>
  </r>
  <r>
    <x v="2"/>
    <x v="0"/>
    <x v="4"/>
    <n v="11"/>
    <n v="40"/>
    <n v="440"/>
    <x v="8"/>
    <x v="1"/>
  </r>
  <r>
    <x v="2"/>
    <x v="0"/>
    <x v="3"/>
    <n v="16"/>
    <n v="80"/>
    <n v="1280"/>
    <x v="3"/>
    <x v="1"/>
  </r>
  <r>
    <x v="2"/>
    <x v="0"/>
    <x v="4"/>
    <n v="16"/>
    <n v="40"/>
    <n v="640"/>
    <x v="3"/>
    <x v="1"/>
  </r>
  <r>
    <x v="2"/>
    <x v="1"/>
    <x v="4"/>
    <n v="9"/>
    <n v="40"/>
    <n v="360"/>
    <x v="2"/>
    <x v="1"/>
  </r>
  <r>
    <x v="2"/>
    <x v="1"/>
    <x v="1"/>
    <n v="13"/>
    <n v="150"/>
    <n v="1950"/>
    <x v="8"/>
    <x v="0"/>
  </r>
  <r>
    <x v="2"/>
    <x v="1"/>
    <x v="4"/>
    <n v="7"/>
    <n v="40"/>
    <n v="280"/>
    <x v="4"/>
    <x v="1"/>
  </r>
  <r>
    <x v="2"/>
    <x v="1"/>
    <x v="4"/>
    <n v="18"/>
    <n v="40"/>
    <n v="720"/>
    <x v="7"/>
    <x v="1"/>
  </r>
  <r>
    <x v="2"/>
    <x v="1"/>
    <x v="3"/>
    <n v="18"/>
    <n v="80"/>
    <n v="1440"/>
    <x v="9"/>
    <x v="1"/>
  </r>
  <r>
    <x v="2"/>
    <x v="1"/>
    <x v="4"/>
    <n v="18"/>
    <n v="40"/>
    <n v="720"/>
    <x v="7"/>
    <x v="1"/>
  </r>
  <r>
    <x v="2"/>
    <x v="1"/>
    <x v="2"/>
    <n v="7"/>
    <n v="16"/>
    <n v="112"/>
    <x v="1"/>
    <x v="1"/>
  </r>
  <r>
    <x v="2"/>
    <x v="1"/>
    <x v="4"/>
    <n v="9"/>
    <n v="40"/>
    <n v="360"/>
    <x v="2"/>
    <x v="1"/>
  </r>
  <r>
    <x v="2"/>
    <x v="1"/>
    <x v="4"/>
    <n v="9"/>
    <n v="40"/>
    <n v="360"/>
    <x v="2"/>
    <x v="1"/>
  </r>
  <r>
    <x v="2"/>
    <x v="1"/>
    <x v="4"/>
    <n v="18"/>
    <n v="40"/>
    <n v="720"/>
    <x v="7"/>
    <x v="1"/>
  </r>
  <r>
    <x v="2"/>
    <x v="1"/>
    <x v="4"/>
    <n v="18"/>
    <n v="40"/>
    <n v="720"/>
    <x v="7"/>
    <x v="1"/>
  </r>
  <r>
    <x v="2"/>
    <x v="1"/>
    <x v="4"/>
    <n v="9"/>
    <n v="40"/>
    <n v="360"/>
    <x v="2"/>
    <x v="1"/>
  </r>
  <r>
    <x v="2"/>
    <x v="2"/>
    <x v="2"/>
    <n v="11"/>
    <n v="16"/>
    <n v="176"/>
    <x v="5"/>
    <x v="1"/>
  </r>
  <r>
    <x v="2"/>
    <x v="2"/>
    <x v="2"/>
    <n v="17"/>
    <n v="16"/>
    <n v="272"/>
    <x v="8"/>
    <x v="1"/>
  </r>
  <r>
    <x v="2"/>
    <x v="2"/>
    <x v="2"/>
    <n v="17"/>
    <n v="16"/>
    <n v="272"/>
    <x v="8"/>
    <x v="1"/>
  </r>
  <r>
    <x v="2"/>
    <x v="2"/>
    <x v="3"/>
    <n v="10"/>
    <n v="80"/>
    <n v="800"/>
    <x v="1"/>
    <x v="1"/>
  </r>
  <r>
    <x v="2"/>
    <x v="2"/>
    <x v="2"/>
    <n v="17"/>
    <n v="16"/>
    <n v="272"/>
    <x v="8"/>
    <x v="1"/>
  </r>
  <r>
    <x v="2"/>
    <x v="2"/>
    <x v="2"/>
    <n v="17"/>
    <n v="16"/>
    <n v="272"/>
    <x v="8"/>
    <x v="1"/>
  </r>
  <r>
    <x v="2"/>
    <x v="2"/>
    <x v="2"/>
    <n v="12"/>
    <n v="16"/>
    <n v="192"/>
    <x v="0"/>
    <x v="1"/>
  </r>
  <r>
    <x v="2"/>
    <x v="2"/>
    <x v="0"/>
    <n v="12"/>
    <n v="230"/>
    <n v="2760"/>
    <x v="7"/>
    <x v="0"/>
  </r>
  <r>
    <x v="2"/>
    <x v="2"/>
    <x v="0"/>
    <n v="12"/>
    <n v="230"/>
    <n v="2760"/>
    <x v="7"/>
    <x v="0"/>
  </r>
  <r>
    <x v="2"/>
    <x v="2"/>
    <x v="0"/>
    <n v="12"/>
    <n v="230"/>
    <n v="2760"/>
    <x v="7"/>
    <x v="0"/>
  </r>
  <r>
    <x v="2"/>
    <x v="2"/>
    <x v="0"/>
    <n v="12"/>
    <n v="230"/>
    <n v="2760"/>
    <x v="7"/>
    <x v="0"/>
  </r>
  <r>
    <x v="2"/>
    <x v="2"/>
    <x v="0"/>
    <n v="15"/>
    <n v="230"/>
    <n v="3450"/>
    <x v="5"/>
    <x v="0"/>
  </r>
  <r>
    <x v="2"/>
    <x v="2"/>
    <x v="4"/>
    <n v="2"/>
    <n v="40"/>
    <n v="80"/>
    <x v="6"/>
    <x v="1"/>
  </r>
  <r>
    <x v="2"/>
    <x v="2"/>
    <x v="1"/>
    <n v="2"/>
    <n v="150"/>
    <n v="300"/>
    <x v="9"/>
    <x v="1"/>
  </r>
  <r>
    <x v="2"/>
    <x v="3"/>
    <x v="0"/>
    <n v="7"/>
    <n v="230"/>
    <n v="1610"/>
    <x v="2"/>
    <x v="0"/>
  </r>
  <r>
    <x v="2"/>
    <x v="3"/>
    <x v="4"/>
    <n v="7"/>
    <n v="40"/>
    <n v="280"/>
    <x v="2"/>
    <x v="1"/>
  </r>
  <r>
    <x v="2"/>
    <x v="3"/>
    <x v="2"/>
    <n v="7"/>
    <n v="16"/>
    <n v="112"/>
    <x v="1"/>
    <x v="1"/>
  </r>
  <r>
    <x v="2"/>
    <x v="3"/>
    <x v="0"/>
    <n v="9"/>
    <n v="230"/>
    <n v="2070"/>
    <x v="6"/>
    <x v="0"/>
  </r>
  <r>
    <x v="2"/>
    <x v="3"/>
    <x v="2"/>
    <n v="22"/>
    <n v="16"/>
    <n v="352"/>
    <x v="5"/>
    <x v="1"/>
  </r>
  <r>
    <x v="2"/>
    <x v="3"/>
    <x v="0"/>
    <n v="7"/>
    <n v="230"/>
    <n v="1610"/>
    <x v="1"/>
    <x v="0"/>
  </r>
  <r>
    <x v="2"/>
    <x v="3"/>
    <x v="2"/>
    <n v="22"/>
    <n v="16"/>
    <n v="352"/>
    <x v="5"/>
    <x v="1"/>
  </r>
  <r>
    <x v="2"/>
    <x v="3"/>
    <x v="4"/>
    <n v="7"/>
    <n v="40"/>
    <n v="280"/>
    <x v="2"/>
    <x v="1"/>
  </r>
  <r>
    <x v="2"/>
    <x v="3"/>
    <x v="4"/>
    <n v="7"/>
    <n v="40"/>
    <n v="280"/>
    <x v="2"/>
    <x v="1"/>
  </r>
  <r>
    <x v="2"/>
    <x v="3"/>
    <x v="2"/>
    <n v="22"/>
    <n v="16"/>
    <n v="352"/>
    <x v="5"/>
    <x v="1"/>
  </r>
  <r>
    <x v="2"/>
    <x v="3"/>
    <x v="2"/>
    <n v="22"/>
    <n v="16"/>
    <n v="352"/>
    <x v="5"/>
    <x v="1"/>
  </r>
  <r>
    <x v="2"/>
    <x v="3"/>
    <x v="4"/>
    <n v="7"/>
    <n v="40"/>
    <n v="280"/>
    <x v="2"/>
    <x v="1"/>
  </r>
  <r>
    <x v="2"/>
    <x v="4"/>
    <x v="4"/>
    <n v="23"/>
    <n v="40"/>
    <n v="920"/>
    <x v="7"/>
    <x v="1"/>
  </r>
  <r>
    <x v="2"/>
    <x v="4"/>
    <x v="1"/>
    <n v="6"/>
    <n v="150"/>
    <n v="900"/>
    <x v="6"/>
    <x v="1"/>
  </r>
  <r>
    <x v="2"/>
    <x v="4"/>
    <x v="4"/>
    <n v="4"/>
    <n v="40"/>
    <n v="160"/>
    <x v="8"/>
    <x v="1"/>
  </r>
  <r>
    <x v="2"/>
    <x v="4"/>
    <x v="4"/>
    <n v="9"/>
    <n v="40"/>
    <n v="360"/>
    <x v="7"/>
    <x v="1"/>
  </r>
  <r>
    <x v="2"/>
    <x v="4"/>
    <x v="4"/>
    <n v="15"/>
    <n v="40"/>
    <n v="600"/>
    <x v="6"/>
    <x v="1"/>
  </r>
  <r>
    <x v="2"/>
    <x v="4"/>
    <x v="0"/>
    <n v="8"/>
    <n v="230"/>
    <n v="1840"/>
    <x v="8"/>
    <x v="0"/>
  </r>
  <r>
    <x v="2"/>
    <x v="4"/>
    <x v="3"/>
    <n v="21"/>
    <n v="80"/>
    <n v="1680"/>
    <x v="9"/>
    <x v="0"/>
  </r>
  <r>
    <x v="2"/>
    <x v="4"/>
    <x v="3"/>
    <n v="11"/>
    <n v="80"/>
    <n v="880"/>
    <x v="2"/>
    <x v="1"/>
  </r>
  <r>
    <x v="2"/>
    <x v="4"/>
    <x v="3"/>
    <n v="19"/>
    <n v="80"/>
    <n v="1520"/>
    <x v="9"/>
    <x v="0"/>
  </r>
  <r>
    <x v="2"/>
    <x v="4"/>
    <x v="2"/>
    <n v="14"/>
    <n v="16"/>
    <n v="224"/>
    <x v="11"/>
    <x v="1"/>
  </r>
  <r>
    <x v="2"/>
    <x v="4"/>
    <x v="0"/>
    <n v="8"/>
    <n v="230"/>
    <n v="1840"/>
    <x v="8"/>
    <x v="0"/>
  </r>
  <r>
    <x v="2"/>
    <x v="4"/>
    <x v="4"/>
    <n v="13"/>
    <n v="40"/>
    <n v="520"/>
    <x v="3"/>
    <x v="1"/>
  </r>
  <r>
    <x v="2"/>
    <x v="4"/>
    <x v="3"/>
    <n v="22"/>
    <n v="80"/>
    <n v="1760"/>
    <x v="6"/>
    <x v="0"/>
  </r>
  <r>
    <x v="3"/>
    <x v="0"/>
    <x v="4"/>
    <n v="20"/>
    <n v="40"/>
    <n v="800"/>
    <x v="10"/>
    <x v="1"/>
  </r>
  <r>
    <x v="3"/>
    <x v="0"/>
    <x v="3"/>
    <n v="17"/>
    <n v="80"/>
    <n v="1360"/>
    <x v="10"/>
    <x v="1"/>
  </r>
  <r>
    <x v="3"/>
    <x v="0"/>
    <x v="0"/>
    <n v="22"/>
    <n v="230"/>
    <n v="5060"/>
    <x v="4"/>
    <x v="2"/>
  </r>
  <r>
    <x v="3"/>
    <x v="0"/>
    <x v="0"/>
    <n v="22"/>
    <n v="230"/>
    <n v="5060"/>
    <x v="4"/>
    <x v="2"/>
  </r>
  <r>
    <x v="3"/>
    <x v="0"/>
    <x v="0"/>
    <n v="3"/>
    <n v="230"/>
    <n v="690"/>
    <x v="4"/>
    <x v="1"/>
  </r>
  <r>
    <x v="3"/>
    <x v="0"/>
    <x v="4"/>
    <n v="20"/>
    <n v="40"/>
    <n v="800"/>
    <x v="8"/>
    <x v="1"/>
  </r>
  <r>
    <x v="3"/>
    <x v="0"/>
    <x v="0"/>
    <n v="20"/>
    <n v="230"/>
    <n v="4600"/>
    <x v="0"/>
    <x v="2"/>
  </r>
  <r>
    <x v="3"/>
    <x v="1"/>
    <x v="4"/>
    <n v="9"/>
    <n v="40"/>
    <n v="360"/>
    <x v="2"/>
    <x v="1"/>
  </r>
  <r>
    <x v="3"/>
    <x v="1"/>
    <x v="1"/>
    <n v="17"/>
    <n v="150"/>
    <n v="2550"/>
    <x v="11"/>
    <x v="0"/>
  </r>
  <r>
    <x v="3"/>
    <x v="1"/>
    <x v="1"/>
    <n v="17"/>
    <n v="150"/>
    <n v="2550"/>
    <x v="11"/>
    <x v="0"/>
  </r>
  <r>
    <x v="3"/>
    <x v="1"/>
    <x v="2"/>
    <n v="7"/>
    <n v="16"/>
    <n v="112"/>
    <x v="1"/>
    <x v="1"/>
  </r>
  <r>
    <x v="3"/>
    <x v="1"/>
    <x v="1"/>
    <n v="5"/>
    <n v="150"/>
    <n v="750"/>
    <x v="0"/>
    <x v="1"/>
  </r>
  <r>
    <x v="3"/>
    <x v="1"/>
    <x v="1"/>
    <n v="5"/>
    <n v="150"/>
    <n v="750"/>
    <x v="0"/>
    <x v="1"/>
  </r>
  <r>
    <x v="3"/>
    <x v="1"/>
    <x v="3"/>
    <n v="14"/>
    <n v="80"/>
    <n v="1120"/>
    <x v="1"/>
    <x v="1"/>
  </r>
  <r>
    <x v="3"/>
    <x v="1"/>
    <x v="1"/>
    <n v="17"/>
    <n v="150"/>
    <n v="2550"/>
    <x v="11"/>
    <x v="0"/>
  </r>
  <r>
    <x v="3"/>
    <x v="1"/>
    <x v="1"/>
    <n v="17"/>
    <n v="150"/>
    <n v="2550"/>
    <x v="11"/>
    <x v="0"/>
  </r>
  <r>
    <x v="3"/>
    <x v="1"/>
    <x v="0"/>
    <n v="3"/>
    <n v="230"/>
    <n v="690"/>
    <x v="0"/>
    <x v="1"/>
  </r>
  <r>
    <x v="3"/>
    <x v="1"/>
    <x v="1"/>
    <n v="5"/>
    <n v="150"/>
    <n v="750"/>
    <x v="0"/>
    <x v="1"/>
  </r>
  <r>
    <x v="3"/>
    <x v="1"/>
    <x v="1"/>
    <n v="5"/>
    <n v="150"/>
    <n v="750"/>
    <x v="0"/>
    <x v="1"/>
  </r>
  <r>
    <x v="3"/>
    <x v="1"/>
    <x v="3"/>
    <n v="8"/>
    <n v="80"/>
    <n v="640"/>
    <x v="1"/>
    <x v="1"/>
  </r>
  <r>
    <x v="3"/>
    <x v="1"/>
    <x v="0"/>
    <n v="3"/>
    <n v="230"/>
    <n v="690"/>
    <x v="7"/>
    <x v="1"/>
  </r>
  <r>
    <x v="3"/>
    <x v="1"/>
    <x v="2"/>
    <n v="16"/>
    <n v="16"/>
    <n v="256"/>
    <x v="6"/>
    <x v="1"/>
  </r>
  <r>
    <x v="3"/>
    <x v="2"/>
    <x v="2"/>
    <n v="12"/>
    <n v="16"/>
    <n v="192"/>
    <x v="6"/>
    <x v="1"/>
  </r>
  <r>
    <x v="3"/>
    <x v="2"/>
    <x v="0"/>
    <n v="6"/>
    <n v="230"/>
    <n v="1380"/>
    <x v="8"/>
    <x v="1"/>
  </r>
  <r>
    <x v="3"/>
    <x v="2"/>
    <x v="4"/>
    <n v="4"/>
    <n v="40"/>
    <n v="160"/>
    <x v="7"/>
    <x v="1"/>
  </r>
  <r>
    <x v="3"/>
    <x v="2"/>
    <x v="2"/>
    <n v="8"/>
    <n v="16"/>
    <n v="128"/>
    <x v="6"/>
    <x v="1"/>
  </r>
  <r>
    <x v="3"/>
    <x v="2"/>
    <x v="1"/>
    <n v="9"/>
    <n v="150"/>
    <n v="1350"/>
    <x v="9"/>
    <x v="1"/>
  </r>
  <r>
    <x v="3"/>
    <x v="2"/>
    <x v="0"/>
    <n v="6"/>
    <n v="230"/>
    <n v="1380"/>
    <x v="8"/>
    <x v="1"/>
  </r>
  <r>
    <x v="3"/>
    <x v="2"/>
    <x v="0"/>
    <n v="6"/>
    <n v="230"/>
    <n v="1380"/>
    <x v="8"/>
    <x v="1"/>
  </r>
  <r>
    <x v="3"/>
    <x v="2"/>
    <x v="2"/>
    <n v="8"/>
    <n v="16"/>
    <n v="128"/>
    <x v="6"/>
    <x v="1"/>
  </r>
  <r>
    <x v="3"/>
    <x v="2"/>
    <x v="2"/>
    <n v="8"/>
    <n v="16"/>
    <n v="128"/>
    <x v="6"/>
    <x v="1"/>
  </r>
  <r>
    <x v="3"/>
    <x v="2"/>
    <x v="0"/>
    <n v="6"/>
    <n v="230"/>
    <n v="1380"/>
    <x v="8"/>
    <x v="1"/>
  </r>
  <r>
    <x v="3"/>
    <x v="2"/>
    <x v="2"/>
    <n v="8"/>
    <n v="16"/>
    <n v="128"/>
    <x v="6"/>
    <x v="1"/>
  </r>
  <r>
    <x v="3"/>
    <x v="3"/>
    <x v="1"/>
    <n v="16"/>
    <n v="150"/>
    <n v="2400"/>
    <x v="8"/>
    <x v="0"/>
  </r>
  <r>
    <x v="3"/>
    <x v="3"/>
    <x v="2"/>
    <n v="7"/>
    <n v="16"/>
    <n v="112"/>
    <x v="1"/>
    <x v="1"/>
  </r>
  <r>
    <x v="3"/>
    <x v="3"/>
    <x v="2"/>
    <n v="7"/>
    <n v="16"/>
    <n v="112"/>
    <x v="1"/>
    <x v="1"/>
  </r>
  <r>
    <x v="3"/>
    <x v="3"/>
    <x v="4"/>
    <n v="4"/>
    <n v="40"/>
    <n v="160"/>
    <x v="11"/>
    <x v="1"/>
  </r>
  <r>
    <x v="3"/>
    <x v="3"/>
    <x v="2"/>
    <n v="7"/>
    <n v="16"/>
    <n v="112"/>
    <x v="1"/>
    <x v="1"/>
  </r>
  <r>
    <x v="3"/>
    <x v="3"/>
    <x v="2"/>
    <n v="7"/>
    <n v="16"/>
    <n v="112"/>
    <x v="1"/>
    <x v="1"/>
  </r>
  <r>
    <x v="3"/>
    <x v="3"/>
    <x v="4"/>
    <n v="12"/>
    <n v="40"/>
    <n v="480"/>
    <x v="4"/>
    <x v="1"/>
  </r>
  <r>
    <x v="3"/>
    <x v="3"/>
    <x v="3"/>
    <n v="16"/>
    <n v="80"/>
    <n v="1280"/>
    <x v="5"/>
    <x v="1"/>
  </r>
  <r>
    <x v="3"/>
    <x v="3"/>
    <x v="3"/>
    <n v="16"/>
    <n v="80"/>
    <n v="1280"/>
    <x v="5"/>
    <x v="1"/>
  </r>
  <r>
    <x v="3"/>
    <x v="3"/>
    <x v="3"/>
    <n v="14"/>
    <n v="80"/>
    <n v="1120"/>
    <x v="0"/>
    <x v="1"/>
  </r>
  <r>
    <x v="3"/>
    <x v="3"/>
    <x v="3"/>
    <n v="14"/>
    <n v="80"/>
    <n v="1120"/>
    <x v="0"/>
    <x v="1"/>
  </r>
  <r>
    <x v="3"/>
    <x v="3"/>
    <x v="3"/>
    <n v="16"/>
    <n v="80"/>
    <n v="1280"/>
    <x v="5"/>
    <x v="1"/>
  </r>
  <r>
    <x v="3"/>
    <x v="3"/>
    <x v="3"/>
    <n v="16"/>
    <n v="80"/>
    <n v="1280"/>
    <x v="5"/>
    <x v="1"/>
  </r>
  <r>
    <x v="3"/>
    <x v="3"/>
    <x v="3"/>
    <n v="14"/>
    <n v="80"/>
    <n v="1120"/>
    <x v="0"/>
    <x v="1"/>
  </r>
  <r>
    <x v="3"/>
    <x v="3"/>
    <x v="3"/>
    <n v="14"/>
    <n v="80"/>
    <n v="1120"/>
    <x v="0"/>
    <x v="1"/>
  </r>
  <r>
    <x v="3"/>
    <x v="3"/>
    <x v="1"/>
    <n v="13"/>
    <n v="150"/>
    <n v="1950"/>
    <x v="9"/>
    <x v="0"/>
  </r>
  <r>
    <x v="3"/>
    <x v="4"/>
    <x v="2"/>
    <n v="7"/>
    <n v="16"/>
    <n v="112"/>
    <x v="1"/>
    <x v="1"/>
  </r>
  <r>
    <x v="3"/>
    <x v="4"/>
    <x v="3"/>
    <n v="16"/>
    <n v="80"/>
    <n v="1280"/>
    <x v="10"/>
    <x v="1"/>
  </r>
  <r>
    <x v="3"/>
    <x v="4"/>
    <x v="2"/>
    <n v="7"/>
    <n v="16"/>
    <n v="112"/>
    <x v="1"/>
    <x v="1"/>
  </r>
  <r>
    <x v="3"/>
    <x v="4"/>
    <x v="2"/>
    <n v="10"/>
    <n v="16"/>
    <n v="160"/>
    <x v="5"/>
    <x v="1"/>
  </r>
  <r>
    <x v="3"/>
    <x v="4"/>
    <x v="2"/>
    <n v="7"/>
    <n v="16"/>
    <n v="112"/>
    <x v="1"/>
    <x v="1"/>
  </r>
  <r>
    <x v="3"/>
    <x v="4"/>
    <x v="2"/>
    <n v="7"/>
    <n v="16"/>
    <n v="112"/>
    <x v="1"/>
    <x v="1"/>
  </r>
  <r>
    <x v="3"/>
    <x v="4"/>
    <x v="0"/>
    <n v="19"/>
    <n v="230"/>
    <n v="4370"/>
    <x v="7"/>
    <x v="0"/>
  </r>
  <r>
    <x v="3"/>
    <x v="4"/>
    <x v="4"/>
    <n v="13"/>
    <n v="40"/>
    <n v="520"/>
    <x v="7"/>
    <x v="1"/>
  </r>
  <r>
    <x v="3"/>
    <x v="4"/>
    <x v="4"/>
    <n v="22"/>
    <n v="40"/>
    <n v="880"/>
    <x v="2"/>
    <x v="1"/>
  </r>
  <r>
    <x v="3"/>
    <x v="4"/>
    <x v="2"/>
    <n v="15"/>
    <n v="16"/>
    <n v="240"/>
    <x v="11"/>
    <x v="1"/>
  </r>
  <r>
    <x v="4"/>
    <x v="0"/>
    <x v="3"/>
    <n v="13"/>
    <n v="80"/>
    <n v="1040"/>
    <x v="8"/>
    <x v="1"/>
  </r>
  <r>
    <x v="4"/>
    <x v="0"/>
    <x v="3"/>
    <n v="16"/>
    <n v="80"/>
    <n v="1280"/>
    <x v="8"/>
    <x v="1"/>
  </r>
  <r>
    <x v="4"/>
    <x v="0"/>
    <x v="4"/>
    <n v="3"/>
    <n v="40"/>
    <n v="120"/>
    <x v="6"/>
    <x v="1"/>
  </r>
  <r>
    <x v="4"/>
    <x v="0"/>
    <x v="4"/>
    <n v="18"/>
    <n v="40"/>
    <n v="720"/>
    <x v="7"/>
    <x v="1"/>
  </r>
  <r>
    <x v="4"/>
    <x v="0"/>
    <x v="4"/>
    <n v="23"/>
    <n v="40"/>
    <n v="920"/>
    <x v="8"/>
    <x v="1"/>
  </r>
  <r>
    <x v="4"/>
    <x v="0"/>
    <x v="3"/>
    <n v="13"/>
    <n v="80"/>
    <n v="1040"/>
    <x v="8"/>
    <x v="1"/>
  </r>
  <r>
    <x v="4"/>
    <x v="0"/>
    <x v="3"/>
    <n v="9"/>
    <n v="80"/>
    <n v="720"/>
    <x v="10"/>
    <x v="1"/>
  </r>
  <r>
    <x v="4"/>
    <x v="0"/>
    <x v="4"/>
    <n v="18"/>
    <n v="40"/>
    <n v="720"/>
    <x v="7"/>
    <x v="1"/>
  </r>
  <r>
    <x v="4"/>
    <x v="0"/>
    <x v="0"/>
    <n v="5"/>
    <n v="230"/>
    <n v="1150"/>
    <x v="11"/>
    <x v="1"/>
  </r>
  <r>
    <x v="4"/>
    <x v="1"/>
    <x v="3"/>
    <n v="17"/>
    <n v="80"/>
    <n v="1360"/>
    <x v="3"/>
    <x v="1"/>
  </r>
  <r>
    <x v="4"/>
    <x v="1"/>
    <x v="4"/>
    <n v="23"/>
    <n v="40"/>
    <n v="920"/>
    <x v="6"/>
    <x v="1"/>
  </r>
  <r>
    <x v="4"/>
    <x v="1"/>
    <x v="1"/>
    <n v="22"/>
    <n v="150"/>
    <n v="3300"/>
    <x v="10"/>
    <x v="0"/>
  </r>
  <r>
    <x v="4"/>
    <x v="1"/>
    <x v="0"/>
    <n v="7"/>
    <n v="230"/>
    <n v="1610"/>
    <x v="9"/>
    <x v="0"/>
  </r>
  <r>
    <x v="4"/>
    <x v="1"/>
    <x v="4"/>
    <n v="22"/>
    <n v="40"/>
    <n v="880"/>
    <x v="9"/>
    <x v="1"/>
  </r>
  <r>
    <x v="4"/>
    <x v="1"/>
    <x v="2"/>
    <n v="21"/>
    <n v="16"/>
    <n v="336"/>
    <x v="3"/>
    <x v="1"/>
  </r>
  <r>
    <x v="4"/>
    <x v="1"/>
    <x v="1"/>
    <n v="13"/>
    <n v="150"/>
    <n v="1950"/>
    <x v="8"/>
    <x v="0"/>
  </r>
  <r>
    <x v="4"/>
    <x v="1"/>
    <x v="0"/>
    <n v="9"/>
    <n v="230"/>
    <n v="2070"/>
    <x v="10"/>
    <x v="0"/>
  </r>
  <r>
    <x v="4"/>
    <x v="1"/>
    <x v="0"/>
    <n v="3"/>
    <n v="230"/>
    <n v="690"/>
    <x v="7"/>
    <x v="1"/>
  </r>
  <r>
    <x v="4"/>
    <x v="1"/>
    <x v="1"/>
    <n v="22"/>
    <n v="150"/>
    <n v="3300"/>
    <x v="10"/>
    <x v="0"/>
  </r>
  <r>
    <x v="4"/>
    <x v="1"/>
    <x v="2"/>
    <n v="21"/>
    <n v="16"/>
    <n v="336"/>
    <x v="3"/>
    <x v="1"/>
  </r>
  <r>
    <x v="4"/>
    <x v="1"/>
    <x v="0"/>
    <n v="9"/>
    <n v="230"/>
    <n v="2070"/>
    <x v="10"/>
    <x v="0"/>
  </r>
  <r>
    <x v="4"/>
    <x v="2"/>
    <x v="0"/>
    <n v="12"/>
    <n v="230"/>
    <n v="2760"/>
    <x v="6"/>
    <x v="0"/>
  </r>
  <r>
    <x v="4"/>
    <x v="2"/>
    <x v="4"/>
    <n v="20"/>
    <n v="40"/>
    <n v="800"/>
    <x v="2"/>
    <x v="1"/>
  </r>
  <r>
    <x v="4"/>
    <x v="2"/>
    <x v="2"/>
    <n v="12"/>
    <n v="16"/>
    <n v="192"/>
    <x v="0"/>
    <x v="1"/>
  </r>
  <r>
    <x v="4"/>
    <x v="2"/>
    <x v="2"/>
    <n v="12"/>
    <n v="16"/>
    <n v="192"/>
    <x v="0"/>
    <x v="1"/>
  </r>
  <r>
    <x v="4"/>
    <x v="2"/>
    <x v="1"/>
    <n v="20"/>
    <n v="150"/>
    <n v="3000"/>
    <x v="5"/>
    <x v="0"/>
  </r>
  <r>
    <x v="4"/>
    <x v="2"/>
    <x v="1"/>
    <n v="2"/>
    <n v="150"/>
    <n v="300"/>
    <x v="9"/>
    <x v="1"/>
  </r>
  <r>
    <x v="4"/>
    <x v="2"/>
    <x v="1"/>
    <n v="2"/>
    <n v="150"/>
    <n v="300"/>
    <x v="9"/>
    <x v="1"/>
  </r>
  <r>
    <x v="4"/>
    <x v="2"/>
    <x v="2"/>
    <n v="23"/>
    <n v="16"/>
    <n v="368"/>
    <x v="0"/>
    <x v="1"/>
  </r>
  <r>
    <x v="4"/>
    <x v="2"/>
    <x v="2"/>
    <n v="23"/>
    <n v="16"/>
    <n v="368"/>
    <x v="0"/>
    <x v="1"/>
  </r>
  <r>
    <x v="4"/>
    <x v="2"/>
    <x v="4"/>
    <n v="20"/>
    <n v="40"/>
    <n v="800"/>
    <x v="2"/>
    <x v="1"/>
  </r>
  <r>
    <x v="4"/>
    <x v="2"/>
    <x v="0"/>
    <n v="18"/>
    <n v="230"/>
    <n v="4140"/>
    <x v="2"/>
    <x v="0"/>
  </r>
  <r>
    <x v="4"/>
    <x v="3"/>
    <x v="3"/>
    <n v="21"/>
    <n v="80"/>
    <n v="1680"/>
    <x v="5"/>
    <x v="0"/>
  </r>
  <r>
    <x v="4"/>
    <x v="3"/>
    <x v="3"/>
    <n v="9"/>
    <n v="80"/>
    <n v="720"/>
    <x v="6"/>
    <x v="1"/>
  </r>
  <r>
    <x v="4"/>
    <x v="3"/>
    <x v="3"/>
    <n v="10"/>
    <n v="80"/>
    <n v="800"/>
    <x v="0"/>
    <x v="1"/>
  </r>
  <r>
    <x v="4"/>
    <x v="3"/>
    <x v="0"/>
    <n v="22"/>
    <n v="230"/>
    <n v="5060"/>
    <x v="0"/>
    <x v="2"/>
  </r>
  <r>
    <x v="4"/>
    <x v="3"/>
    <x v="1"/>
    <n v="15"/>
    <n v="150"/>
    <n v="2250"/>
    <x v="9"/>
    <x v="0"/>
  </r>
  <r>
    <x v="4"/>
    <x v="3"/>
    <x v="2"/>
    <n v="15"/>
    <n v="16"/>
    <n v="240"/>
    <x v="9"/>
    <x v="1"/>
  </r>
  <r>
    <x v="4"/>
    <x v="3"/>
    <x v="1"/>
    <n v="15"/>
    <n v="150"/>
    <n v="2250"/>
    <x v="9"/>
    <x v="0"/>
  </r>
  <r>
    <x v="4"/>
    <x v="3"/>
    <x v="4"/>
    <n v="19"/>
    <n v="40"/>
    <n v="760"/>
    <x v="4"/>
    <x v="1"/>
  </r>
  <r>
    <x v="4"/>
    <x v="3"/>
    <x v="3"/>
    <n v="10"/>
    <n v="80"/>
    <n v="800"/>
    <x v="0"/>
    <x v="1"/>
  </r>
  <r>
    <x v="4"/>
    <x v="3"/>
    <x v="3"/>
    <n v="2"/>
    <n v="80"/>
    <n v="160"/>
    <x v="5"/>
    <x v="1"/>
  </r>
  <r>
    <x v="4"/>
    <x v="3"/>
    <x v="2"/>
    <n v="15"/>
    <n v="16"/>
    <n v="240"/>
    <x v="9"/>
    <x v="1"/>
  </r>
  <r>
    <x v="4"/>
    <x v="4"/>
    <x v="4"/>
    <n v="22"/>
    <n v="40"/>
    <n v="880"/>
    <x v="2"/>
    <x v="1"/>
  </r>
  <r>
    <x v="4"/>
    <x v="4"/>
    <x v="4"/>
    <n v="18"/>
    <n v="40"/>
    <n v="720"/>
    <x v="5"/>
    <x v="1"/>
  </r>
  <r>
    <x v="4"/>
    <x v="4"/>
    <x v="0"/>
    <n v="23"/>
    <n v="230"/>
    <n v="5290"/>
    <x v="7"/>
    <x v="2"/>
  </r>
  <r>
    <x v="4"/>
    <x v="4"/>
    <x v="2"/>
    <n v="5"/>
    <n v="16"/>
    <n v="80"/>
    <x v="3"/>
    <x v="1"/>
  </r>
  <r>
    <x v="4"/>
    <x v="4"/>
    <x v="0"/>
    <n v="18"/>
    <n v="230"/>
    <n v="4140"/>
    <x v="2"/>
    <x v="0"/>
  </r>
  <r>
    <x v="4"/>
    <x v="4"/>
    <x v="4"/>
    <n v="18"/>
    <n v="40"/>
    <n v="720"/>
    <x v="5"/>
    <x v="1"/>
  </r>
  <r>
    <x v="4"/>
    <x v="4"/>
    <x v="0"/>
    <n v="16"/>
    <n v="230"/>
    <n v="3680"/>
    <x v="0"/>
    <x v="0"/>
  </r>
  <r>
    <x v="4"/>
    <x v="4"/>
    <x v="0"/>
    <n v="18"/>
    <n v="230"/>
    <n v="4140"/>
    <x v="2"/>
    <x v="0"/>
  </r>
  <r>
    <x v="4"/>
    <x v="4"/>
    <x v="4"/>
    <n v="22"/>
    <n v="40"/>
    <n v="880"/>
    <x v="2"/>
    <x v="1"/>
  </r>
  <r>
    <x v="4"/>
    <x v="4"/>
    <x v="0"/>
    <n v="16"/>
    <n v="230"/>
    <n v="3680"/>
    <x v="0"/>
    <x v="0"/>
  </r>
  <r>
    <x v="4"/>
    <x v="4"/>
    <x v="2"/>
    <n v="22"/>
    <n v="16"/>
    <n v="352"/>
    <x v="6"/>
    <x v="1"/>
  </r>
  <r>
    <x v="4"/>
    <x v="4"/>
    <x v="4"/>
    <n v="22"/>
    <n v="40"/>
    <n v="880"/>
    <x v="2"/>
    <x v="1"/>
  </r>
  <r>
    <x v="4"/>
    <x v="4"/>
    <x v="0"/>
    <n v="11"/>
    <n v="230"/>
    <n v="2530"/>
    <x v="11"/>
    <x v="0"/>
  </r>
  <r>
    <x v="4"/>
    <x v="4"/>
    <x v="2"/>
    <n v="22"/>
    <n v="16"/>
    <n v="352"/>
    <x v="6"/>
    <x v="1"/>
  </r>
  <r>
    <x v="4"/>
    <x v="4"/>
    <x v="0"/>
    <n v="11"/>
    <n v="230"/>
    <n v="2530"/>
    <x v="11"/>
    <x v="0"/>
  </r>
  <r>
    <x v="5"/>
    <x v="0"/>
    <x v="3"/>
    <n v="21"/>
    <n v="80"/>
    <n v="1680"/>
    <x v="3"/>
    <x v="0"/>
  </r>
  <r>
    <x v="5"/>
    <x v="0"/>
    <x v="4"/>
    <n v="4"/>
    <n v="40"/>
    <n v="160"/>
    <x v="3"/>
    <x v="1"/>
  </r>
  <r>
    <x v="5"/>
    <x v="0"/>
    <x v="3"/>
    <n v="10"/>
    <n v="80"/>
    <n v="800"/>
    <x v="7"/>
    <x v="1"/>
  </r>
  <r>
    <x v="5"/>
    <x v="0"/>
    <x v="2"/>
    <n v="22"/>
    <n v="16"/>
    <n v="352"/>
    <x v="11"/>
    <x v="1"/>
  </r>
  <r>
    <x v="5"/>
    <x v="0"/>
    <x v="4"/>
    <n v="4"/>
    <n v="40"/>
    <n v="160"/>
    <x v="3"/>
    <x v="1"/>
  </r>
  <r>
    <x v="5"/>
    <x v="0"/>
    <x v="1"/>
    <n v="15"/>
    <n v="150"/>
    <n v="2250"/>
    <x v="10"/>
    <x v="0"/>
  </r>
  <r>
    <x v="5"/>
    <x v="1"/>
    <x v="3"/>
    <n v="8"/>
    <n v="80"/>
    <n v="640"/>
    <x v="3"/>
    <x v="1"/>
  </r>
  <r>
    <x v="5"/>
    <x v="1"/>
    <x v="2"/>
    <n v="16"/>
    <n v="16"/>
    <n v="256"/>
    <x v="6"/>
    <x v="1"/>
  </r>
  <r>
    <x v="5"/>
    <x v="1"/>
    <x v="4"/>
    <n v="22"/>
    <n v="40"/>
    <n v="880"/>
    <x v="9"/>
    <x v="1"/>
  </r>
  <r>
    <x v="5"/>
    <x v="1"/>
    <x v="3"/>
    <n v="20"/>
    <n v="80"/>
    <n v="1600"/>
    <x v="2"/>
    <x v="0"/>
  </r>
  <r>
    <x v="5"/>
    <x v="1"/>
    <x v="1"/>
    <n v="23"/>
    <n v="150"/>
    <n v="3450"/>
    <x v="4"/>
    <x v="0"/>
  </r>
  <r>
    <x v="5"/>
    <x v="1"/>
    <x v="3"/>
    <n v="21"/>
    <n v="80"/>
    <n v="1680"/>
    <x v="5"/>
    <x v="0"/>
  </r>
  <r>
    <x v="5"/>
    <x v="1"/>
    <x v="3"/>
    <n v="20"/>
    <n v="80"/>
    <n v="1600"/>
    <x v="2"/>
    <x v="0"/>
  </r>
  <r>
    <x v="5"/>
    <x v="1"/>
    <x v="2"/>
    <n v="11"/>
    <n v="16"/>
    <n v="176"/>
    <x v="3"/>
    <x v="1"/>
  </r>
  <r>
    <x v="5"/>
    <x v="1"/>
    <x v="4"/>
    <n v="15"/>
    <n v="40"/>
    <n v="600"/>
    <x v="7"/>
    <x v="1"/>
  </r>
  <r>
    <x v="5"/>
    <x v="1"/>
    <x v="1"/>
    <n v="22"/>
    <n v="150"/>
    <n v="3300"/>
    <x v="8"/>
    <x v="0"/>
  </r>
  <r>
    <x v="5"/>
    <x v="2"/>
    <x v="3"/>
    <n v="10"/>
    <n v="80"/>
    <n v="800"/>
    <x v="1"/>
    <x v="1"/>
  </r>
  <r>
    <x v="5"/>
    <x v="2"/>
    <x v="0"/>
    <n v="10"/>
    <n v="230"/>
    <n v="2300"/>
    <x v="9"/>
    <x v="0"/>
  </r>
  <r>
    <x v="5"/>
    <x v="2"/>
    <x v="2"/>
    <n v="12"/>
    <n v="16"/>
    <n v="192"/>
    <x v="6"/>
    <x v="1"/>
  </r>
  <r>
    <x v="5"/>
    <x v="2"/>
    <x v="0"/>
    <n v="7"/>
    <n v="230"/>
    <n v="1610"/>
    <x v="2"/>
    <x v="0"/>
  </r>
  <r>
    <x v="5"/>
    <x v="2"/>
    <x v="3"/>
    <n v="7"/>
    <n v="80"/>
    <n v="560"/>
    <x v="8"/>
    <x v="1"/>
  </r>
  <r>
    <x v="5"/>
    <x v="2"/>
    <x v="3"/>
    <n v="8"/>
    <n v="80"/>
    <n v="640"/>
    <x v="9"/>
    <x v="1"/>
  </r>
  <r>
    <x v="5"/>
    <x v="2"/>
    <x v="2"/>
    <n v="23"/>
    <n v="16"/>
    <n v="368"/>
    <x v="0"/>
    <x v="1"/>
  </r>
  <r>
    <x v="5"/>
    <x v="2"/>
    <x v="3"/>
    <n v="5"/>
    <n v="80"/>
    <n v="400"/>
    <x v="3"/>
    <x v="1"/>
  </r>
  <r>
    <x v="5"/>
    <x v="2"/>
    <x v="2"/>
    <n v="6"/>
    <n v="16"/>
    <n v="96"/>
    <x v="2"/>
    <x v="1"/>
  </r>
  <r>
    <x v="5"/>
    <x v="2"/>
    <x v="0"/>
    <n v="20"/>
    <n v="230"/>
    <n v="4600"/>
    <x v="7"/>
    <x v="2"/>
  </r>
  <r>
    <x v="5"/>
    <x v="2"/>
    <x v="1"/>
    <n v="22"/>
    <n v="150"/>
    <n v="3300"/>
    <x v="3"/>
    <x v="0"/>
  </r>
  <r>
    <x v="5"/>
    <x v="2"/>
    <x v="0"/>
    <n v="10"/>
    <n v="230"/>
    <n v="2300"/>
    <x v="9"/>
    <x v="0"/>
  </r>
  <r>
    <x v="5"/>
    <x v="2"/>
    <x v="3"/>
    <n v="8"/>
    <n v="80"/>
    <n v="640"/>
    <x v="9"/>
    <x v="1"/>
  </r>
  <r>
    <x v="5"/>
    <x v="3"/>
    <x v="0"/>
    <n v="15"/>
    <n v="230"/>
    <n v="3450"/>
    <x v="3"/>
    <x v="0"/>
  </r>
  <r>
    <x v="5"/>
    <x v="3"/>
    <x v="3"/>
    <n v="17"/>
    <n v="80"/>
    <n v="1360"/>
    <x v="6"/>
    <x v="1"/>
  </r>
  <r>
    <x v="5"/>
    <x v="3"/>
    <x v="1"/>
    <n v="10"/>
    <n v="150"/>
    <n v="1500"/>
    <x v="2"/>
    <x v="1"/>
  </r>
  <r>
    <x v="5"/>
    <x v="3"/>
    <x v="3"/>
    <n v="17"/>
    <n v="80"/>
    <n v="1360"/>
    <x v="6"/>
    <x v="1"/>
  </r>
  <r>
    <x v="5"/>
    <x v="3"/>
    <x v="0"/>
    <n v="6"/>
    <n v="230"/>
    <n v="1380"/>
    <x v="4"/>
    <x v="1"/>
  </r>
  <r>
    <x v="5"/>
    <x v="3"/>
    <x v="0"/>
    <n v="9"/>
    <n v="230"/>
    <n v="2070"/>
    <x v="6"/>
    <x v="0"/>
  </r>
  <r>
    <x v="5"/>
    <x v="3"/>
    <x v="0"/>
    <n v="9"/>
    <n v="230"/>
    <n v="2070"/>
    <x v="6"/>
    <x v="0"/>
  </r>
  <r>
    <x v="5"/>
    <x v="3"/>
    <x v="0"/>
    <n v="9"/>
    <n v="230"/>
    <n v="2070"/>
    <x v="6"/>
    <x v="0"/>
  </r>
  <r>
    <x v="5"/>
    <x v="3"/>
    <x v="1"/>
    <n v="16"/>
    <n v="150"/>
    <n v="2400"/>
    <x v="6"/>
    <x v="0"/>
  </r>
  <r>
    <x v="5"/>
    <x v="3"/>
    <x v="4"/>
    <n v="14"/>
    <n v="40"/>
    <n v="560"/>
    <x v="7"/>
    <x v="1"/>
  </r>
  <r>
    <x v="5"/>
    <x v="3"/>
    <x v="1"/>
    <n v="16"/>
    <n v="150"/>
    <n v="2400"/>
    <x v="6"/>
    <x v="0"/>
  </r>
  <r>
    <x v="5"/>
    <x v="3"/>
    <x v="2"/>
    <n v="4"/>
    <n v="16"/>
    <n v="64"/>
    <x v="10"/>
    <x v="1"/>
  </r>
  <r>
    <x v="5"/>
    <x v="3"/>
    <x v="2"/>
    <n v="4"/>
    <n v="16"/>
    <n v="64"/>
    <x v="3"/>
    <x v="1"/>
  </r>
  <r>
    <x v="5"/>
    <x v="3"/>
    <x v="1"/>
    <n v="23"/>
    <n v="150"/>
    <n v="3450"/>
    <x v="0"/>
    <x v="0"/>
  </r>
  <r>
    <x v="5"/>
    <x v="3"/>
    <x v="0"/>
    <n v="22"/>
    <n v="230"/>
    <n v="5060"/>
    <x v="5"/>
    <x v="2"/>
  </r>
  <r>
    <x v="5"/>
    <x v="4"/>
    <x v="0"/>
    <n v="18"/>
    <n v="230"/>
    <n v="4140"/>
    <x v="2"/>
    <x v="0"/>
  </r>
  <r>
    <x v="5"/>
    <x v="4"/>
    <x v="4"/>
    <n v="23"/>
    <n v="40"/>
    <n v="920"/>
    <x v="7"/>
    <x v="1"/>
  </r>
  <r>
    <x v="5"/>
    <x v="4"/>
    <x v="4"/>
    <n v="18"/>
    <n v="40"/>
    <n v="720"/>
    <x v="7"/>
    <x v="1"/>
  </r>
  <r>
    <x v="5"/>
    <x v="4"/>
    <x v="4"/>
    <n v="23"/>
    <n v="40"/>
    <n v="920"/>
    <x v="7"/>
    <x v="1"/>
  </r>
  <r>
    <x v="5"/>
    <x v="4"/>
    <x v="3"/>
    <n v="7"/>
    <n v="80"/>
    <n v="560"/>
    <x v="10"/>
    <x v="1"/>
  </r>
  <r>
    <x v="5"/>
    <x v="4"/>
    <x v="3"/>
    <n v="10"/>
    <n v="80"/>
    <n v="800"/>
    <x v="4"/>
    <x v="1"/>
  </r>
  <r>
    <x v="5"/>
    <x v="4"/>
    <x v="3"/>
    <n v="15"/>
    <n v="80"/>
    <n v="1200"/>
    <x v="1"/>
    <x v="1"/>
  </r>
  <r>
    <x v="5"/>
    <x v="4"/>
    <x v="4"/>
    <n v="18"/>
    <n v="40"/>
    <n v="720"/>
    <x v="5"/>
    <x v="1"/>
  </r>
  <r>
    <x v="5"/>
    <x v="4"/>
    <x v="3"/>
    <n v="16"/>
    <n v="80"/>
    <n v="1280"/>
    <x v="4"/>
    <x v="1"/>
  </r>
  <r>
    <x v="5"/>
    <x v="4"/>
    <x v="3"/>
    <n v="16"/>
    <n v="80"/>
    <n v="1280"/>
    <x v="10"/>
    <x v="1"/>
  </r>
  <r>
    <x v="5"/>
    <x v="4"/>
    <x v="3"/>
    <n v="21"/>
    <n v="80"/>
    <n v="1680"/>
    <x v="9"/>
    <x v="0"/>
  </r>
  <r>
    <x v="6"/>
    <x v="0"/>
    <x v="0"/>
    <n v="22"/>
    <n v="230"/>
    <n v="5060"/>
    <x v="4"/>
    <x v="2"/>
  </r>
  <r>
    <x v="6"/>
    <x v="0"/>
    <x v="1"/>
    <n v="7"/>
    <n v="150"/>
    <n v="1050"/>
    <x v="6"/>
    <x v="1"/>
  </r>
  <r>
    <x v="6"/>
    <x v="0"/>
    <x v="0"/>
    <n v="22"/>
    <n v="230"/>
    <n v="5060"/>
    <x v="4"/>
    <x v="2"/>
  </r>
  <r>
    <x v="6"/>
    <x v="0"/>
    <x v="2"/>
    <n v="14"/>
    <n v="16"/>
    <n v="224"/>
    <x v="7"/>
    <x v="1"/>
  </r>
  <r>
    <x v="6"/>
    <x v="0"/>
    <x v="1"/>
    <n v="7"/>
    <n v="150"/>
    <n v="1050"/>
    <x v="9"/>
    <x v="1"/>
  </r>
  <r>
    <x v="6"/>
    <x v="0"/>
    <x v="2"/>
    <n v="11"/>
    <n v="16"/>
    <n v="176"/>
    <x v="11"/>
    <x v="1"/>
  </r>
  <r>
    <x v="6"/>
    <x v="0"/>
    <x v="1"/>
    <n v="7"/>
    <n v="150"/>
    <n v="1050"/>
    <x v="9"/>
    <x v="1"/>
  </r>
  <r>
    <x v="6"/>
    <x v="0"/>
    <x v="3"/>
    <n v="10"/>
    <n v="80"/>
    <n v="800"/>
    <x v="7"/>
    <x v="1"/>
  </r>
  <r>
    <x v="6"/>
    <x v="0"/>
    <x v="0"/>
    <n v="21"/>
    <n v="230"/>
    <n v="4830"/>
    <x v="8"/>
    <x v="2"/>
  </r>
  <r>
    <x v="6"/>
    <x v="0"/>
    <x v="0"/>
    <n v="21"/>
    <n v="230"/>
    <n v="4830"/>
    <x v="8"/>
    <x v="2"/>
  </r>
  <r>
    <x v="6"/>
    <x v="0"/>
    <x v="4"/>
    <n v="20"/>
    <n v="40"/>
    <n v="800"/>
    <x v="4"/>
    <x v="1"/>
  </r>
  <r>
    <x v="6"/>
    <x v="0"/>
    <x v="1"/>
    <n v="13"/>
    <n v="150"/>
    <n v="1950"/>
    <x v="0"/>
    <x v="0"/>
  </r>
  <r>
    <x v="6"/>
    <x v="0"/>
    <x v="1"/>
    <n v="13"/>
    <n v="150"/>
    <n v="1950"/>
    <x v="0"/>
    <x v="0"/>
  </r>
  <r>
    <x v="6"/>
    <x v="0"/>
    <x v="0"/>
    <n v="22"/>
    <n v="230"/>
    <n v="5060"/>
    <x v="4"/>
    <x v="2"/>
  </r>
  <r>
    <x v="6"/>
    <x v="0"/>
    <x v="1"/>
    <n v="7"/>
    <n v="150"/>
    <n v="1050"/>
    <x v="9"/>
    <x v="1"/>
  </r>
  <r>
    <x v="6"/>
    <x v="0"/>
    <x v="2"/>
    <n v="11"/>
    <n v="16"/>
    <n v="176"/>
    <x v="11"/>
    <x v="1"/>
  </r>
  <r>
    <x v="6"/>
    <x v="1"/>
    <x v="3"/>
    <n v="8"/>
    <n v="80"/>
    <n v="640"/>
    <x v="3"/>
    <x v="1"/>
  </r>
  <r>
    <x v="6"/>
    <x v="1"/>
    <x v="2"/>
    <n v="12"/>
    <n v="16"/>
    <n v="192"/>
    <x v="0"/>
    <x v="1"/>
  </r>
  <r>
    <x v="6"/>
    <x v="1"/>
    <x v="3"/>
    <n v="8"/>
    <n v="80"/>
    <n v="640"/>
    <x v="3"/>
    <x v="1"/>
  </r>
  <r>
    <x v="6"/>
    <x v="1"/>
    <x v="3"/>
    <n v="14"/>
    <n v="80"/>
    <n v="1120"/>
    <x v="1"/>
    <x v="1"/>
  </r>
  <r>
    <x v="6"/>
    <x v="1"/>
    <x v="0"/>
    <n v="20"/>
    <n v="230"/>
    <n v="4600"/>
    <x v="5"/>
    <x v="2"/>
  </r>
  <r>
    <x v="6"/>
    <x v="1"/>
    <x v="3"/>
    <n v="7"/>
    <n v="80"/>
    <n v="560"/>
    <x v="9"/>
    <x v="1"/>
  </r>
  <r>
    <x v="6"/>
    <x v="1"/>
    <x v="0"/>
    <n v="20"/>
    <n v="230"/>
    <n v="4600"/>
    <x v="5"/>
    <x v="2"/>
  </r>
  <r>
    <x v="6"/>
    <x v="1"/>
    <x v="1"/>
    <n v="5"/>
    <n v="150"/>
    <n v="750"/>
    <x v="0"/>
    <x v="1"/>
  </r>
  <r>
    <x v="6"/>
    <x v="1"/>
    <x v="3"/>
    <n v="17"/>
    <n v="80"/>
    <n v="1360"/>
    <x v="10"/>
    <x v="1"/>
  </r>
  <r>
    <x v="6"/>
    <x v="2"/>
    <x v="3"/>
    <n v="20"/>
    <n v="80"/>
    <n v="1600"/>
    <x v="10"/>
    <x v="0"/>
  </r>
  <r>
    <x v="6"/>
    <x v="2"/>
    <x v="0"/>
    <n v="15"/>
    <n v="230"/>
    <n v="3450"/>
    <x v="0"/>
    <x v="0"/>
  </r>
  <r>
    <x v="6"/>
    <x v="2"/>
    <x v="4"/>
    <n v="20"/>
    <n v="40"/>
    <n v="800"/>
    <x v="2"/>
    <x v="1"/>
  </r>
  <r>
    <x v="6"/>
    <x v="2"/>
    <x v="3"/>
    <n v="20"/>
    <n v="80"/>
    <n v="1600"/>
    <x v="10"/>
    <x v="0"/>
  </r>
  <r>
    <x v="6"/>
    <x v="2"/>
    <x v="4"/>
    <n v="6"/>
    <n v="40"/>
    <n v="240"/>
    <x v="7"/>
    <x v="1"/>
  </r>
  <r>
    <x v="6"/>
    <x v="2"/>
    <x v="4"/>
    <n v="6"/>
    <n v="40"/>
    <n v="240"/>
    <x v="7"/>
    <x v="1"/>
  </r>
  <r>
    <x v="6"/>
    <x v="2"/>
    <x v="3"/>
    <n v="7"/>
    <n v="80"/>
    <n v="560"/>
    <x v="8"/>
    <x v="1"/>
  </r>
  <r>
    <x v="6"/>
    <x v="2"/>
    <x v="3"/>
    <n v="7"/>
    <n v="80"/>
    <n v="560"/>
    <x v="8"/>
    <x v="1"/>
  </r>
  <r>
    <x v="6"/>
    <x v="2"/>
    <x v="0"/>
    <n v="18"/>
    <n v="230"/>
    <n v="4140"/>
    <x v="2"/>
    <x v="0"/>
  </r>
  <r>
    <x v="6"/>
    <x v="2"/>
    <x v="0"/>
    <n v="18"/>
    <n v="230"/>
    <n v="4140"/>
    <x v="2"/>
    <x v="0"/>
  </r>
  <r>
    <x v="6"/>
    <x v="2"/>
    <x v="1"/>
    <n v="18"/>
    <n v="150"/>
    <n v="2700"/>
    <x v="7"/>
    <x v="0"/>
  </r>
  <r>
    <x v="6"/>
    <x v="2"/>
    <x v="4"/>
    <n v="4"/>
    <n v="40"/>
    <n v="160"/>
    <x v="7"/>
    <x v="1"/>
  </r>
  <r>
    <x v="6"/>
    <x v="2"/>
    <x v="4"/>
    <n v="20"/>
    <n v="40"/>
    <n v="800"/>
    <x v="2"/>
    <x v="1"/>
  </r>
  <r>
    <x v="6"/>
    <x v="3"/>
    <x v="4"/>
    <n v="4"/>
    <n v="40"/>
    <n v="160"/>
    <x v="6"/>
    <x v="1"/>
  </r>
  <r>
    <x v="6"/>
    <x v="3"/>
    <x v="0"/>
    <n v="6"/>
    <n v="230"/>
    <n v="1380"/>
    <x v="4"/>
    <x v="1"/>
  </r>
  <r>
    <x v="6"/>
    <x v="3"/>
    <x v="0"/>
    <n v="6"/>
    <n v="230"/>
    <n v="1380"/>
    <x v="4"/>
    <x v="1"/>
  </r>
  <r>
    <x v="6"/>
    <x v="3"/>
    <x v="4"/>
    <n v="15"/>
    <n v="40"/>
    <n v="600"/>
    <x v="5"/>
    <x v="1"/>
  </r>
  <r>
    <x v="6"/>
    <x v="3"/>
    <x v="4"/>
    <n v="15"/>
    <n v="40"/>
    <n v="600"/>
    <x v="9"/>
    <x v="1"/>
  </r>
  <r>
    <x v="6"/>
    <x v="3"/>
    <x v="3"/>
    <n v="3"/>
    <n v="80"/>
    <n v="240"/>
    <x v="9"/>
    <x v="1"/>
  </r>
  <r>
    <x v="6"/>
    <x v="3"/>
    <x v="3"/>
    <n v="3"/>
    <n v="80"/>
    <n v="240"/>
    <x v="9"/>
    <x v="1"/>
  </r>
  <r>
    <x v="6"/>
    <x v="3"/>
    <x v="3"/>
    <n v="2"/>
    <n v="80"/>
    <n v="160"/>
    <x v="10"/>
    <x v="1"/>
  </r>
  <r>
    <x v="6"/>
    <x v="3"/>
    <x v="4"/>
    <n v="15"/>
    <n v="40"/>
    <n v="600"/>
    <x v="5"/>
    <x v="1"/>
  </r>
  <r>
    <x v="6"/>
    <x v="3"/>
    <x v="1"/>
    <n v="20"/>
    <n v="150"/>
    <n v="3000"/>
    <x v="3"/>
    <x v="0"/>
  </r>
  <r>
    <x v="6"/>
    <x v="3"/>
    <x v="1"/>
    <n v="16"/>
    <n v="150"/>
    <n v="2400"/>
    <x v="8"/>
    <x v="0"/>
  </r>
  <r>
    <x v="6"/>
    <x v="3"/>
    <x v="4"/>
    <n v="23"/>
    <n v="40"/>
    <n v="920"/>
    <x v="7"/>
    <x v="1"/>
  </r>
  <r>
    <x v="6"/>
    <x v="3"/>
    <x v="0"/>
    <n v="6"/>
    <n v="230"/>
    <n v="1380"/>
    <x v="4"/>
    <x v="1"/>
  </r>
  <r>
    <x v="6"/>
    <x v="3"/>
    <x v="3"/>
    <n v="16"/>
    <n v="80"/>
    <n v="1280"/>
    <x v="5"/>
    <x v="1"/>
  </r>
  <r>
    <x v="6"/>
    <x v="4"/>
    <x v="3"/>
    <n v="15"/>
    <n v="80"/>
    <n v="1200"/>
    <x v="1"/>
    <x v="1"/>
  </r>
  <r>
    <x v="6"/>
    <x v="4"/>
    <x v="2"/>
    <n v="18"/>
    <n v="16"/>
    <n v="288"/>
    <x v="5"/>
    <x v="1"/>
  </r>
  <r>
    <x v="6"/>
    <x v="4"/>
    <x v="3"/>
    <n v="15"/>
    <n v="80"/>
    <n v="1200"/>
    <x v="1"/>
    <x v="1"/>
  </r>
  <r>
    <x v="6"/>
    <x v="4"/>
    <x v="3"/>
    <n v="10"/>
    <n v="80"/>
    <n v="800"/>
    <x v="4"/>
    <x v="1"/>
  </r>
  <r>
    <x v="6"/>
    <x v="4"/>
    <x v="3"/>
    <n v="8"/>
    <n v="80"/>
    <n v="640"/>
    <x v="7"/>
    <x v="1"/>
  </r>
  <r>
    <x v="6"/>
    <x v="4"/>
    <x v="4"/>
    <n v="15"/>
    <n v="40"/>
    <n v="600"/>
    <x v="6"/>
    <x v="1"/>
  </r>
  <r>
    <x v="6"/>
    <x v="4"/>
    <x v="3"/>
    <n v="8"/>
    <n v="80"/>
    <n v="640"/>
    <x v="7"/>
    <x v="1"/>
  </r>
  <r>
    <x v="6"/>
    <x v="4"/>
    <x v="0"/>
    <n v="23"/>
    <n v="230"/>
    <n v="5290"/>
    <x v="7"/>
    <x v="2"/>
  </r>
  <r>
    <x v="6"/>
    <x v="4"/>
    <x v="1"/>
    <n v="20"/>
    <n v="150"/>
    <n v="3000"/>
    <x v="4"/>
    <x v="0"/>
  </r>
  <r>
    <x v="6"/>
    <x v="4"/>
    <x v="4"/>
    <n v="23"/>
    <n v="40"/>
    <n v="920"/>
    <x v="7"/>
    <x v="1"/>
  </r>
  <r>
    <x v="6"/>
    <x v="4"/>
    <x v="1"/>
    <n v="20"/>
    <n v="150"/>
    <n v="3000"/>
    <x v="4"/>
    <x v="0"/>
  </r>
  <r>
    <x v="6"/>
    <x v="4"/>
    <x v="3"/>
    <n v="10"/>
    <n v="80"/>
    <n v="800"/>
    <x v="4"/>
    <x v="1"/>
  </r>
  <r>
    <x v="6"/>
    <x v="4"/>
    <x v="3"/>
    <n v="10"/>
    <n v="80"/>
    <n v="800"/>
    <x v="4"/>
    <x v="1"/>
  </r>
  <r>
    <x v="6"/>
    <x v="4"/>
    <x v="3"/>
    <n v="23"/>
    <n v="80"/>
    <n v="1840"/>
    <x v="0"/>
    <x v="0"/>
  </r>
  <r>
    <x v="6"/>
    <x v="4"/>
    <x v="3"/>
    <n v="23"/>
    <n v="80"/>
    <n v="1840"/>
    <x v="0"/>
    <x v="0"/>
  </r>
  <r>
    <x v="6"/>
    <x v="4"/>
    <x v="4"/>
    <n v="4"/>
    <n v="40"/>
    <n v="160"/>
    <x v="8"/>
    <x v="1"/>
  </r>
  <r>
    <x v="6"/>
    <x v="4"/>
    <x v="0"/>
    <n v="3"/>
    <n v="230"/>
    <n v="690"/>
    <x v="2"/>
    <x v="1"/>
  </r>
  <r>
    <x v="6"/>
    <x v="4"/>
    <x v="3"/>
    <n v="16"/>
    <n v="80"/>
    <n v="1280"/>
    <x v="8"/>
    <x v="1"/>
  </r>
  <r>
    <x v="7"/>
    <x v="0"/>
    <x v="4"/>
    <n v="7"/>
    <n v="40"/>
    <n v="280"/>
    <x v="11"/>
    <x v="1"/>
  </r>
  <r>
    <x v="7"/>
    <x v="0"/>
    <x v="2"/>
    <n v="11"/>
    <n v="16"/>
    <n v="176"/>
    <x v="11"/>
    <x v="1"/>
  </r>
  <r>
    <x v="7"/>
    <x v="0"/>
    <x v="4"/>
    <n v="17"/>
    <n v="40"/>
    <n v="680"/>
    <x v="9"/>
    <x v="1"/>
  </r>
  <r>
    <x v="7"/>
    <x v="0"/>
    <x v="0"/>
    <n v="2"/>
    <n v="230"/>
    <n v="460"/>
    <x v="1"/>
    <x v="1"/>
  </r>
  <r>
    <x v="7"/>
    <x v="0"/>
    <x v="3"/>
    <n v="22"/>
    <n v="80"/>
    <n v="1760"/>
    <x v="3"/>
    <x v="0"/>
  </r>
  <r>
    <x v="7"/>
    <x v="0"/>
    <x v="2"/>
    <n v="3"/>
    <n v="16"/>
    <n v="48"/>
    <x v="6"/>
    <x v="1"/>
  </r>
  <r>
    <x v="7"/>
    <x v="0"/>
    <x v="1"/>
    <n v="11"/>
    <n v="150"/>
    <n v="1650"/>
    <x v="3"/>
    <x v="0"/>
  </r>
  <r>
    <x v="7"/>
    <x v="0"/>
    <x v="0"/>
    <n v="5"/>
    <n v="230"/>
    <n v="1150"/>
    <x v="11"/>
    <x v="1"/>
  </r>
  <r>
    <x v="7"/>
    <x v="0"/>
    <x v="0"/>
    <n v="2"/>
    <n v="230"/>
    <n v="460"/>
    <x v="1"/>
    <x v="1"/>
  </r>
  <r>
    <x v="7"/>
    <x v="0"/>
    <x v="4"/>
    <n v="20"/>
    <n v="40"/>
    <n v="800"/>
    <x v="10"/>
    <x v="1"/>
  </r>
  <r>
    <x v="7"/>
    <x v="0"/>
    <x v="1"/>
    <n v="7"/>
    <n v="150"/>
    <n v="1050"/>
    <x v="9"/>
    <x v="1"/>
  </r>
  <r>
    <x v="7"/>
    <x v="0"/>
    <x v="2"/>
    <n v="3"/>
    <n v="16"/>
    <n v="48"/>
    <x v="6"/>
    <x v="1"/>
  </r>
  <r>
    <x v="7"/>
    <x v="0"/>
    <x v="4"/>
    <n v="17"/>
    <n v="40"/>
    <n v="680"/>
    <x v="9"/>
    <x v="1"/>
  </r>
  <r>
    <x v="7"/>
    <x v="0"/>
    <x v="0"/>
    <n v="2"/>
    <n v="230"/>
    <n v="460"/>
    <x v="1"/>
    <x v="1"/>
  </r>
  <r>
    <x v="7"/>
    <x v="0"/>
    <x v="2"/>
    <n v="3"/>
    <n v="16"/>
    <n v="48"/>
    <x v="6"/>
    <x v="1"/>
  </r>
  <r>
    <x v="7"/>
    <x v="0"/>
    <x v="3"/>
    <n v="21"/>
    <n v="80"/>
    <n v="1680"/>
    <x v="3"/>
    <x v="0"/>
  </r>
  <r>
    <x v="7"/>
    <x v="0"/>
    <x v="0"/>
    <n v="2"/>
    <n v="230"/>
    <n v="460"/>
    <x v="1"/>
    <x v="1"/>
  </r>
  <r>
    <x v="7"/>
    <x v="0"/>
    <x v="2"/>
    <n v="3"/>
    <n v="16"/>
    <n v="48"/>
    <x v="6"/>
    <x v="1"/>
  </r>
  <r>
    <x v="7"/>
    <x v="0"/>
    <x v="0"/>
    <n v="2"/>
    <n v="230"/>
    <n v="460"/>
    <x v="1"/>
    <x v="1"/>
  </r>
  <r>
    <x v="7"/>
    <x v="0"/>
    <x v="3"/>
    <n v="21"/>
    <n v="80"/>
    <n v="1680"/>
    <x v="3"/>
    <x v="0"/>
  </r>
  <r>
    <x v="7"/>
    <x v="1"/>
    <x v="2"/>
    <n v="22"/>
    <n v="16"/>
    <n v="352"/>
    <x v="7"/>
    <x v="1"/>
  </r>
  <r>
    <x v="7"/>
    <x v="1"/>
    <x v="2"/>
    <n v="18"/>
    <n v="16"/>
    <n v="288"/>
    <x v="8"/>
    <x v="1"/>
  </r>
  <r>
    <x v="7"/>
    <x v="1"/>
    <x v="4"/>
    <n v="20"/>
    <n v="40"/>
    <n v="800"/>
    <x v="5"/>
    <x v="1"/>
  </r>
  <r>
    <x v="7"/>
    <x v="1"/>
    <x v="0"/>
    <n v="20"/>
    <n v="230"/>
    <n v="4600"/>
    <x v="5"/>
    <x v="2"/>
  </r>
  <r>
    <x v="7"/>
    <x v="1"/>
    <x v="2"/>
    <n v="21"/>
    <n v="16"/>
    <n v="336"/>
    <x v="3"/>
    <x v="1"/>
  </r>
  <r>
    <x v="7"/>
    <x v="1"/>
    <x v="3"/>
    <n v="16"/>
    <n v="80"/>
    <n v="1280"/>
    <x v="6"/>
    <x v="1"/>
  </r>
  <r>
    <x v="7"/>
    <x v="1"/>
    <x v="3"/>
    <n v="18"/>
    <n v="80"/>
    <n v="1440"/>
    <x v="9"/>
    <x v="1"/>
  </r>
  <r>
    <x v="7"/>
    <x v="1"/>
    <x v="4"/>
    <n v="18"/>
    <n v="40"/>
    <n v="720"/>
    <x v="0"/>
    <x v="1"/>
  </r>
  <r>
    <x v="7"/>
    <x v="1"/>
    <x v="4"/>
    <n v="5"/>
    <n v="40"/>
    <n v="200"/>
    <x v="3"/>
    <x v="1"/>
  </r>
  <r>
    <x v="7"/>
    <x v="1"/>
    <x v="1"/>
    <n v="9"/>
    <n v="150"/>
    <n v="1350"/>
    <x v="4"/>
    <x v="1"/>
  </r>
  <r>
    <x v="7"/>
    <x v="1"/>
    <x v="1"/>
    <n v="22"/>
    <n v="150"/>
    <n v="3300"/>
    <x v="8"/>
    <x v="0"/>
  </r>
  <r>
    <x v="7"/>
    <x v="1"/>
    <x v="2"/>
    <n v="21"/>
    <n v="16"/>
    <n v="336"/>
    <x v="3"/>
    <x v="1"/>
  </r>
  <r>
    <x v="7"/>
    <x v="1"/>
    <x v="0"/>
    <n v="3"/>
    <n v="230"/>
    <n v="690"/>
    <x v="0"/>
    <x v="1"/>
  </r>
  <r>
    <x v="7"/>
    <x v="1"/>
    <x v="1"/>
    <n v="17"/>
    <n v="150"/>
    <n v="2550"/>
    <x v="11"/>
    <x v="0"/>
  </r>
  <r>
    <x v="7"/>
    <x v="1"/>
    <x v="2"/>
    <n v="22"/>
    <n v="16"/>
    <n v="352"/>
    <x v="7"/>
    <x v="1"/>
  </r>
  <r>
    <x v="7"/>
    <x v="1"/>
    <x v="2"/>
    <n v="22"/>
    <n v="16"/>
    <n v="352"/>
    <x v="7"/>
    <x v="1"/>
  </r>
  <r>
    <x v="7"/>
    <x v="1"/>
    <x v="2"/>
    <n v="21"/>
    <n v="16"/>
    <n v="336"/>
    <x v="3"/>
    <x v="1"/>
  </r>
  <r>
    <x v="7"/>
    <x v="1"/>
    <x v="4"/>
    <n v="5"/>
    <n v="40"/>
    <n v="200"/>
    <x v="3"/>
    <x v="1"/>
  </r>
  <r>
    <x v="7"/>
    <x v="1"/>
    <x v="2"/>
    <n v="21"/>
    <n v="16"/>
    <n v="336"/>
    <x v="3"/>
    <x v="1"/>
  </r>
  <r>
    <x v="7"/>
    <x v="1"/>
    <x v="2"/>
    <n v="22"/>
    <n v="16"/>
    <n v="352"/>
    <x v="7"/>
    <x v="1"/>
  </r>
  <r>
    <x v="7"/>
    <x v="2"/>
    <x v="4"/>
    <n v="2"/>
    <n v="40"/>
    <n v="80"/>
    <x v="6"/>
    <x v="1"/>
  </r>
  <r>
    <x v="7"/>
    <x v="2"/>
    <x v="3"/>
    <n v="10"/>
    <n v="80"/>
    <n v="800"/>
    <x v="0"/>
    <x v="1"/>
  </r>
  <r>
    <x v="7"/>
    <x v="2"/>
    <x v="4"/>
    <n v="13"/>
    <n v="40"/>
    <n v="520"/>
    <x v="9"/>
    <x v="1"/>
  </r>
  <r>
    <x v="7"/>
    <x v="2"/>
    <x v="3"/>
    <n v="6"/>
    <n v="80"/>
    <n v="480"/>
    <x v="3"/>
    <x v="1"/>
  </r>
  <r>
    <x v="7"/>
    <x v="2"/>
    <x v="3"/>
    <n v="23"/>
    <n v="80"/>
    <n v="1840"/>
    <x v="8"/>
    <x v="0"/>
  </r>
  <r>
    <x v="7"/>
    <x v="2"/>
    <x v="3"/>
    <n v="23"/>
    <n v="80"/>
    <n v="1840"/>
    <x v="8"/>
    <x v="0"/>
  </r>
  <r>
    <x v="7"/>
    <x v="2"/>
    <x v="3"/>
    <n v="23"/>
    <n v="80"/>
    <n v="1840"/>
    <x v="8"/>
    <x v="0"/>
  </r>
  <r>
    <x v="7"/>
    <x v="2"/>
    <x v="1"/>
    <n v="9"/>
    <n v="150"/>
    <n v="1350"/>
    <x v="9"/>
    <x v="1"/>
  </r>
  <r>
    <x v="7"/>
    <x v="2"/>
    <x v="0"/>
    <n v="2"/>
    <n v="230"/>
    <n v="460"/>
    <x v="3"/>
    <x v="1"/>
  </r>
  <r>
    <x v="7"/>
    <x v="2"/>
    <x v="4"/>
    <n v="4"/>
    <n v="40"/>
    <n v="160"/>
    <x v="4"/>
    <x v="1"/>
  </r>
  <r>
    <x v="7"/>
    <x v="2"/>
    <x v="4"/>
    <n v="13"/>
    <n v="40"/>
    <n v="520"/>
    <x v="9"/>
    <x v="1"/>
  </r>
  <r>
    <x v="7"/>
    <x v="2"/>
    <x v="4"/>
    <n v="13"/>
    <n v="40"/>
    <n v="520"/>
    <x v="9"/>
    <x v="1"/>
  </r>
  <r>
    <x v="7"/>
    <x v="2"/>
    <x v="3"/>
    <n v="23"/>
    <n v="80"/>
    <n v="1840"/>
    <x v="8"/>
    <x v="0"/>
  </r>
  <r>
    <x v="7"/>
    <x v="2"/>
    <x v="1"/>
    <n v="11"/>
    <n v="150"/>
    <n v="1650"/>
    <x v="0"/>
    <x v="0"/>
  </r>
  <r>
    <x v="7"/>
    <x v="2"/>
    <x v="0"/>
    <n v="2"/>
    <n v="230"/>
    <n v="460"/>
    <x v="3"/>
    <x v="1"/>
  </r>
  <r>
    <x v="7"/>
    <x v="3"/>
    <x v="1"/>
    <n v="23"/>
    <n v="150"/>
    <n v="3450"/>
    <x v="0"/>
    <x v="0"/>
  </r>
  <r>
    <x v="7"/>
    <x v="3"/>
    <x v="3"/>
    <n v="14"/>
    <n v="80"/>
    <n v="1120"/>
    <x v="0"/>
    <x v="1"/>
  </r>
  <r>
    <x v="7"/>
    <x v="3"/>
    <x v="1"/>
    <n v="23"/>
    <n v="150"/>
    <n v="3450"/>
    <x v="0"/>
    <x v="0"/>
  </r>
  <r>
    <x v="7"/>
    <x v="3"/>
    <x v="1"/>
    <n v="23"/>
    <n v="150"/>
    <n v="3450"/>
    <x v="0"/>
    <x v="0"/>
  </r>
  <r>
    <x v="7"/>
    <x v="3"/>
    <x v="1"/>
    <n v="23"/>
    <n v="150"/>
    <n v="3450"/>
    <x v="0"/>
    <x v="0"/>
  </r>
  <r>
    <x v="7"/>
    <x v="4"/>
    <x v="3"/>
    <n v="7"/>
    <n v="80"/>
    <n v="560"/>
    <x v="9"/>
    <x v="1"/>
  </r>
  <r>
    <x v="7"/>
    <x v="4"/>
    <x v="0"/>
    <n v="2"/>
    <n v="230"/>
    <n v="460"/>
    <x v="3"/>
    <x v="1"/>
  </r>
  <r>
    <x v="7"/>
    <x v="4"/>
    <x v="1"/>
    <n v="22"/>
    <n v="150"/>
    <n v="3300"/>
    <x v="8"/>
    <x v="0"/>
  </r>
  <r>
    <x v="7"/>
    <x v="4"/>
    <x v="4"/>
    <n v="11"/>
    <n v="40"/>
    <n v="440"/>
    <x v="7"/>
    <x v="1"/>
  </r>
  <r>
    <x v="7"/>
    <x v="4"/>
    <x v="4"/>
    <n v="9"/>
    <n v="40"/>
    <n v="360"/>
    <x v="7"/>
    <x v="1"/>
  </r>
  <r>
    <x v="7"/>
    <x v="4"/>
    <x v="3"/>
    <n v="7"/>
    <n v="80"/>
    <n v="560"/>
    <x v="10"/>
    <x v="1"/>
  </r>
  <r>
    <x v="7"/>
    <x v="4"/>
    <x v="3"/>
    <n v="16"/>
    <n v="80"/>
    <n v="1280"/>
    <x v="4"/>
    <x v="1"/>
  </r>
  <r>
    <x v="7"/>
    <x v="4"/>
    <x v="4"/>
    <n v="7"/>
    <n v="40"/>
    <n v="280"/>
    <x v="0"/>
    <x v="1"/>
  </r>
  <r>
    <x v="7"/>
    <x v="4"/>
    <x v="3"/>
    <n v="7"/>
    <n v="80"/>
    <n v="560"/>
    <x v="9"/>
    <x v="1"/>
  </r>
  <r>
    <x v="7"/>
    <x v="4"/>
    <x v="3"/>
    <n v="7"/>
    <n v="80"/>
    <n v="560"/>
    <x v="10"/>
    <x v="1"/>
  </r>
  <r>
    <x v="7"/>
    <x v="4"/>
    <x v="3"/>
    <n v="7"/>
    <n v="80"/>
    <n v="560"/>
    <x v="10"/>
    <x v="1"/>
  </r>
  <r>
    <x v="7"/>
    <x v="4"/>
    <x v="1"/>
    <n v="22"/>
    <n v="150"/>
    <n v="3300"/>
    <x v="8"/>
    <x v="0"/>
  </r>
  <r>
    <x v="7"/>
    <x v="4"/>
    <x v="2"/>
    <n v="10"/>
    <n v="16"/>
    <n v="160"/>
    <x v="2"/>
    <x v="1"/>
  </r>
  <r>
    <x v="7"/>
    <x v="4"/>
    <x v="3"/>
    <n v="7"/>
    <n v="80"/>
    <n v="560"/>
    <x v="10"/>
    <x v="1"/>
  </r>
  <r>
    <x v="7"/>
    <x v="4"/>
    <x v="1"/>
    <n v="15"/>
    <n v="150"/>
    <n v="2250"/>
    <x v="8"/>
    <x v="0"/>
  </r>
  <r>
    <x v="7"/>
    <x v="4"/>
    <x v="3"/>
    <n v="7"/>
    <n v="80"/>
    <n v="560"/>
    <x v="9"/>
    <x v="1"/>
  </r>
  <r>
    <x v="7"/>
    <x v="4"/>
    <x v="3"/>
    <n v="7"/>
    <n v="80"/>
    <n v="560"/>
    <x v="10"/>
    <x v="1"/>
  </r>
  <r>
    <x v="7"/>
    <x v="4"/>
    <x v="2"/>
    <n v="10"/>
    <n v="16"/>
    <n v="160"/>
    <x v="2"/>
    <x v="1"/>
  </r>
  <r>
    <x v="7"/>
    <x v="4"/>
    <x v="1"/>
    <n v="15"/>
    <n v="150"/>
    <n v="2250"/>
    <x v="8"/>
    <x v="0"/>
  </r>
  <r>
    <x v="8"/>
    <x v="0"/>
    <x v="4"/>
    <n v="11"/>
    <n v="40"/>
    <n v="440"/>
    <x v="8"/>
    <x v="1"/>
  </r>
  <r>
    <x v="8"/>
    <x v="0"/>
    <x v="4"/>
    <n v="7"/>
    <n v="40"/>
    <n v="280"/>
    <x v="11"/>
    <x v="1"/>
  </r>
  <r>
    <x v="8"/>
    <x v="0"/>
    <x v="3"/>
    <n v="22"/>
    <n v="80"/>
    <n v="1760"/>
    <x v="3"/>
    <x v="0"/>
  </r>
  <r>
    <x v="8"/>
    <x v="0"/>
    <x v="4"/>
    <n v="7"/>
    <n v="40"/>
    <n v="280"/>
    <x v="11"/>
    <x v="1"/>
  </r>
  <r>
    <x v="8"/>
    <x v="0"/>
    <x v="3"/>
    <n v="16"/>
    <n v="80"/>
    <n v="1280"/>
    <x v="8"/>
    <x v="1"/>
  </r>
  <r>
    <x v="8"/>
    <x v="0"/>
    <x v="4"/>
    <n v="17"/>
    <n v="40"/>
    <n v="680"/>
    <x v="9"/>
    <x v="1"/>
  </r>
  <r>
    <x v="8"/>
    <x v="0"/>
    <x v="3"/>
    <n v="16"/>
    <n v="80"/>
    <n v="1280"/>
    <x v="8"/>
    <x v="1"/>
  </r>
  <r>
    <x v="8"/>
    <x v="0"/>
    <x v="4"/>
    <n v="7"/>
    <n v="40"/>
    <n v="280"/>
    <x v="11"/>
    <x v="1"/>
  </r>
  <r>
    <x v="8"/>
    <x v="0"/>
    <x v="2"/>
    <n v="17"/>
    <n v="16"/>
    <n v="272"/>
    <x v="1"/>
    <x v="1"/>
  </r>
  <r>
    <x v="8"/>
    <x v="0"/>
    <x v="4"/>
    <n v="7"/>
    <n v="40"/>
    <n v="280"/>
    <x v="11"/>
    <x v="1"/>
  </r>
  <r>
    <x v="8"/>
    <x v="0"/>
    <x v="3"/>
    <n v="16"/>
    <n v="80"/>
    <n v="1280"/>
    <x v="8"/>
    <x v="1"/>
  </r>
  <r>
    <x v="8"/>
    <x v="0"/>
    <x v="3"/>
    <n v="9"/>
    <n v="80"/>
    <n v="720"/>
    <x v="9"/>
    <x v="1"/>
  </r>
  <r>
    <x v="8"/>
    <x v="0"/>
    <x v="3"/>
    <n v="16"/>
    <n v="80"/>
    <n v="1280"/>
    <x v="8"/>
    <x v="1"/>
  </r>
  <r>
    <x v="8"/>
    <x v="0"/>
    <x v="3"/>
    <n v="17"/>
    <n v="80"/>
    <n v="1360"/>
    <x v="10"/>
    <x v="1"/>
  </r>
  <r>
    <x v="8"/>
    <x v="0"/>
    <x v="3"/>
    <n v="21"/>
    <n v="80"/>
    <n v="1680"/>
    <x v="3"/>
    <x v="0"/>
  </r>
  <r>
    <x v="8"/>
    <x v="0"/>
    <x v="3"/>
    <n v="22"/>
    <n v="80"/>
    <n v="1760"/>
    <x v="0"/>
    <x v="0"/>
  </r>
  <r>
    <x v="8"/>
    <x v="0"/>
    <x v="3"/>
    <n v="9"/>
    <n v="80"/>
    <n v="720"/>
    <x v="7"/>
    <x v="1"/>
  </r>
  <r>
    <x v="8"/>
    <x v="1"/>
    <x v="1"/>
    <n v="20"/>
    <n v="150"/>
    <n v="3000"/>
    <x v="2"/>
    <x v="0"/>
  </r>
  <r>
    <x v="8"/>
    <x v="1"/>
    <x v="1"/>
    <n v="11"/>
    <n v="150"/>
    <n v="1650"/>
    <x v="8"/>
    <x v="0"/>
  </r>
  <r>
    <x v="8"/>
    <x v="1"/>
    <x v="1"/>
    <n v="11"/>
    <n v="150"/>
    <n v="1650"/>
    <x v="8"/>
    <x v="0"/>
  </r>
  <r>
    <x v="8"/>
    <x v="1"/>
    <x v="2"/>
    <n v="22"/>
    <n v="16"/>
    <n v="352"/>
    <x v="2"/>
    <x v="1"/>
  </r>
  <r>
    <x v="8"/>
    <x v="1"/>
    <x v="2"/>
    <n v="22"/>
    <n v="16"/>
    <n v="352"/>
    <x v="2"/>
    <x v="1"/>
  </r>
  <r>
    <x v="8"/>
    <x v="1"/>
    <x v="2"/>
    <n v="22"/>
    <n v="16"/>
    <n v="352"/>
    <x v="2"/>
    <x v="1"/>
  </r>
  <r>
    <x v="8"/>
    <x v="1"/>
    <x v="2"/>
    <n v="22"/>
    <n v="16"/>
    <n v="352"/>
    <x v="2"/>
    <x v="1"/>
  </r>
  <r>
    <x v="8"/>
    <x v="1"/>
    <x v="1"/>
    <n v="11"/>
    <n v="150"/>
    <n v="1650"/>
    <x v="8"/>
    <x v="0"/>
  </r>
  <r>
    <x v="8"/>
    <x v="1"/>
    <x v="1"/>
    <n v="11"/>
    <n v="150"/>
    <n v="1650"/>
    <x v="8"/>
    <x v="0"/>
  </r>
  <r>
    <x v="8"/>
    <x v="1"/>
    <x v="2"/>
    <n v="18"/>
    <n v="16"/>
    <n v="288"/>
    <x v="0"/>
    <x v="1"/>
  </r>
  <r>
    <x v="8"/>
    <x v="2"/>
    <x v="4"/>
    <n v="4"/>
    <n v="40"/>
    <n v="160"/>
    <x v="0"/>
    <x v="1"/>
  </r>
  <r>
    <x v="8"/>
    <x v="2"/>
    <x v="0"/>
    <n v="6"/>
    <n v="230"/>
    <n v="1380"/>
    <x v="8"/>
    <x v="1"/>
  </r>
  <r>
    <x v="8"/>
    <x v="2"/>
    <x v="2"/>
    <n v="8"/>
    <n v="16"/>
    <n v="128"/>
    <x v="6"/>
    <x v="1"/>
  </r>
  <r>
    <x v="8"/>
    <x v="2"/>
    <x v="3"/>
    <n v="6"/>
    <n v="80"/>
    <n v="480"/>
    <x v="2"/>
    <x v="1"/>
  </r>
  <r>
    <x v="8"/>
    <x v="2"/>
    <x v="4"/>
    <n v="2"/>
    <n v="40"/>
    <n v="80"/>
    <x v="9"/>
    <x v="1"/>
  </r>
  <r>
    <x v="8"/>
    <x v="2"/>
    <x v="2"/>
    <n v="9"/>
    <n v="16"/>
    <n v="144"/>
    <x v="8"/>
    <x v="1"/>
  </r>
  <r>
    <x v="8"/>
    <x v="2"/>
    <x v="0"/>
    <n v="5"/>
    <n v="230"/>
    <n v="1150"/>
    <x v="4"/>
    <x v="1"/>
  </r>
  <r>
    <x v="8"/>
    <x v="2"/>
    <x v="4"/>
    <n v="4"/>
    <n v="40"/>
    <n v="160"/>
    <x v="4"/>
    <x v="1"/>
  </r>
  <r>
    <x v="8"/>
    <x v="2"/>
    <x v="3"/>
    <n v="6"/>
    <n v="80"/>
    <n v="480"/>
    <x v="2"/>
    <x v="1"/>
  </r>
  <r>
    <x v="8"/>
    <x v="2"/>
    <x v="3"/>
    <n v="6"/>
    <n v="80"/>
    <n v="480"/>
    <x v="2"/>
    <x v="1"/>
  </r>
  <r>
    <x v="8"/>
    <x v="2"/>
    <x v="0"/>
    <n v="5"/>
    <n v="230"/>
    <n v="1150"/>
    <x v="4"/>
    <x v="1"/>
  </r>
  <r>
    <x v="8"/>
    <x v="2"/>
    <x v="0"/>
    <n v="5"/>
    <n v="230"/>
    <n v="1150"/>
    <x v="4"/>
    <x v="1"/>
  </r>
  <r>
    <x v="8"/>
    <x v="2"/>
    <x v="3"/>
    <n v="6"/>
    <n v="80"/>
    <n v="480"/>
    <x v="2"/>
    <x v="1"/>
  </r>
  <r>
    <x v="8"/>
    <x v="2"/>
    <x v="0"/>
    <n v="5"/>
    <n v="230"/>
    <n v="1150"/>
    <x v="4"/>
    <x v="1"/>
  </r>
  <r>
    <x v="8"/>
    <x v="3"/>
    <x v="4"/>
    <n v="12"/>
    <n v="40"/>
    <n v="480"/>
    <x v="4"/>
    <x v="1"/>
  </r>
  <r>
    <x v="8"/>
    <x v="3"/>
    <x v="2"/>
    <n v="22"/>
    <n v="16"/>
    <n v="352"/>
    <x v="2"/>
    <x v="1"/>
  </r>
  <r>
    <x v="8"/>
    <x v="3"/>
    <x v="2"/>
    <n v="22"/>
    <n v="16"/>
    <n v="352"/>
    <x v="2"/>
    <x v="1"/>
  </r>
  <r>
    <x v="8"/>
    <x v="3"/>
    <x v="0"/>
    <n v="12"/>
    <n v="230"/>
    <n v="2760"/>
    <x v="6"/>
    <x v="0"/>
  </r>
  <r>
    <x v="8"/>
    <x v="3"/>
    <x v="3"/>
    <n v="2"/>
    <n v="80"/>
    <n v="160"/>
    <x v="5"/>
    <x v="1"/>
  </r>
  <r>
    <x v="8"/>
    <x v="3"/>
    <x v="3"/>
    <n v="2"/>
    <n v="80"/>
    <n v="160"/>
    <x v="5"/>
    <x v="1"/>
  </r>
  <r>
    <x v="8"/>
    <x v="3"/>
    <x v="1"/>
    <n v="22"/>
    <n v="150"/>
    <n v="3300"/>
    <x v="9"/>
    <x v="0"/>
  </r>
  <r>
    <x v="8"/>
    <x v="3"/>
    <x v="3"/>
    <n v="2"/>
    <n v="80"/>
    <n v="160"/>
    <x v="5"/>
    <x v="1"/>
  </r>
  <r>
    <x v="8"/>
    <x v="3"/>
    <x v="3"/>
    <n v="2"/>
    <n v="80"/>
    <n v="160"/>
    <x v="5"/>
    <x v="1"/>
  </r>
  <r>
    <x v="8"/>
    <x v="3"/>
    <x v="2"/>
    <n v="22"/>
    <n v="16"/>
    <n v="352"/>
    <x v="2"/>
    <x v="1"/>
  </r>
  <r>
    <x v="8"/>
    <x v="3"/>
    <x v="2"/>
    <n v="22"/>
    <n v="16"/>
    <n v="352"/>
    <x v="2"/>
    <x v="1"/>
  </r>
  <r>
    <x v="8"/>
    <x v="3"/>
    <x v="3"/>
    <n v="14"/>
    <n v="80"/>
    <n v="1120"/>
    <x v="7"/>
    <x v="1"/>
  </r>
  <r>
    <x v="8"/>
    <x v="3"/>
    <x v="4"/>
    <n v="18"/>
    <n v="40"/>
    <n v="720"/>
    <x v="1"/>
    <x v="1"/>
  </r>
  <r>
    <x v="8"/>
    <x v="4"/>
    <x v="4"/>
    <n v="15"/>
    <n v="40"/>
    <n v="600"/>
    <x v="6"/>
    <x v="1"/>
  </r>
  <r>
    <x v="8"/>
    <x v="4"/>
    <x v="0"/>
    <n v="7"/>
    <n v="230"/>
    <n v="1610"/>
    <x v="7"/>
    <x v="0"/>
  </r>
  <r>
    <x v="8"/>
    <x v="4"/>
    <x v="0"/>
    <n v="23"/>
    <n v="230"/>
    <n v="5290"/>
    <x v="7"/>
    <x v="2"/>
  </r>
  <r>
    <x v="8"/>
    <x v="4"/>
    <x v="0"/>
    <n v="7"/>
    <n v="230"/>
    <n v="1610"/>
    <x v="7"/>
    <x v="0"/>
  </r>
  <r>
    <x v="8"/>
    <x v="4"/>
    <x v="4"/>
    <n v="6"/>
    <n v="40"/>
    <n v="240"/>
    <x v="10"/>
    <x v="1"/>
  </r>
  <r>
    <x v="8"/>
    <x v="4"/>
    <x v="4"/>
    <n v="6"/>
    <n v="40"/>
    <n v="240"/>
    <x v="10"/>
    <x v="1"/>
  </r>
  <r>
    <x v="8"/>
    <x v="4"/>
    <x v="0"/>
    <n v="7"/>
    <n v="230"/>
    <n v="1610"/>
    <x v="7"/>
    <x v="0"/>
  </r>
  <r>
    <x v="8"/>
    <x v="4"/>
    <x v="0"/>
    <n v="7"/>
    <n v="230"/>
    <n v="1610"/>
    <x v="7"/>
    <x v="0"/>
  </r>
  <r>
    <x v="8"/>
    <x v="4"/>
    <x v="4"/>
    <n v="6"/>
    <n v="40"/>
    <n v="240"/>
    <x v="10"/>
    <x v="1"/>
  </r>
  <r>
    <x v="8"/>
    <x v="4"/>
    <x v="4"/>
    <n v="6"/>
    <n v="40"/>
    <n v="240"/>
    <x v="10"/>
    <x v="1"/>
  </r>
  <r>
    <x v="8"/>
    <x v="4"/>
    <x v="2"/>
    <n v="14"/>
    <n v="16"/>
    <n v="224"/>
    <x v="11"/>
    <x v="1"/>
  </r>
  <r>
    <x v="8"/>
    <x v="4"/>
    <x v="2"/>
    <n v="22"/>
    <n v="16"/>
    <n v="352"/>
    <x v="6"/>
    <x v="1"/>
  </r>
  <r>
    <x v="8"/>
    <x v="4"/>
    <x v="1"/>
    <n v="4"/>
    <n v="150"/>
    <n v="600"/>
    <x v="11"/>
    <x v="1"/>
  </r>
  <r>
    <x v="8"/>
    <x v="4"/>
    <x v="3"/>
    <n v="14"/>
    <n v="80"/>
    <n v="1120"/>
    <x v="8"/>
    <x v="1"/>
  </r>
  <r>
    <x v="9"/>
    <x v="0"/>
    <x v="4"/>
    <n v="7"/>
    <n v="40"/>
    <n v="280"/>
    <x v="5"/>
    <x v="1"/>
  </r>
  <r>
    <x v="9"/>
    <x v="0"/>
    <x v="3"/>
    <n v="22"/>
    <n v="80"/>
    <n v="1760"/>
    <x v="3"/>
    <x v="0"/>
  </r>
  <r>
    <x v="9"/>
    <x v="0"/>
    <x v="4"/>
    <n v="7"/>
    <n v="40"/>
    <n v="280"/>
    <x v="11"/>
    <x v="1"/>
  </r>
  <r>
    <x v="9"/>
    <x v="0"/>
    <x v="4"/>
    <n v="21"/>
    <n v="40"/>
    <n v="840"/>
    <x v="2"/>
    <x v="1"/>
  </r>
  <r>
    <x v="9"/>
    <x v="0"/>
    <x v="4"/>
    <n v="20"/>
    <n v="40"/>
    <n v="800"/>
    <x v="8"/>
    <x v="1"/>
  </r>
  <r>
    <x v="9"/>
    <x v="0"/>
    <x v="0"/>
    <n v="21"/>
    <n v="230"/>
    <n v="4830"/>
    <x v="8"/>
    <x v="2"/>
  </r>
  <r>
    <x v="9"/>
    <x v="0"/>
    <x v="3"/>
    <n v="16"/>
    <n v="80"/>
    <n v="1280"/>
    <x v="3"/>
    <x v="1"/>
  </r>
  <r>
    <x v="9"/>
    <x v="0"/>
    <x v="1"/>
    <n v="17"/>
    <n v="150"/>
    <n v="2550"/>
    <x v="9"/>
    <x v="0"/>
  </r>
  <r>
    <x v="9"/>
    <x v="0"/>
    <x v="4"/>
    <n v="20"/>
    <n v="40"/>
    <n v="800"/>
    <x v="8"/>
    <x v="1"/>
  </r>
  <r>
    <x v="9"/>
    <x v="0"/>
    <x v="1"/>
    <n v="17"/>
    <n v="150"/>
    <n v="2550"/>
    <x v="9"/>
    <x v="0"/>
  </r>
  <r>
    <x v="9"/>
    <x v="0"/>
    <x v="2"/>
    <n v="17"/>
    <n v="16"/>
    <n v="272"/>
    <x v="4"/>
    <x v="1"/>
  </r>
  <r>
    <x v="9"/>
    <x v="0"/>
    <x v="0"/>
    <n v="13"/>
    <n v="230"/>
    <n v="2990"/>
    <x v="7"/>
    <x v="0"/>
  </r>
  <r>
    <x v="9"/>
    <x v="0"/>
    <x v="4"/>
    <n v="7"/>
    <n v="40"/>
    <n v="280"/>
    <x v="5"/>
    <x v="1"/>
  </r>
  <r>
    <x v="9"/>
    <x v="0"/>
    <x v="4"/>
    <n v="23"/>
    <n v="40"/>
    <n v="920"/>
    <x v="5"/>
    <x v="1"/>
  </r>
  <r>
    <x v="9"/>
    <x v="0"/>
    <x v="4"/>
    <n v="7"/>
    <n v="40"/>
    <n v="280"/>
    <x v="5"/>
    <x v="1"/>
  </r>
  <r>
    <x v="9"/>
    <x v="0"/>
    <x v="2"/>
    <n v="17"/>
    <n v="16"/>
    <n v="272"/>
    <x v="4"/>
    <x v="1"/>
  </r>
  <r>
    <x v="9"/>
    <x v="0"/>
    <x v="4"/>
    <n v="20"/>
    <n v="40"/>
    <n v="800"/>
    <x v="8"/>
    <x v="1"/>
  </r>
  <r>
    <x v="9"/>
    <x v="0"/>
    <x v="4"/>
    <n v="21"/>
    <n v="40"/>
    <n v="840"/>
    <x v="2"/>
    <x v="1"/>
  </r>
  <r>
    <x v="9"/>
    <x v="0"/>
    <x v="4"/>
    <n v="20"/>
    <n v="40"/>
    <n v="800"/>
    <x v="8"/>
    <x v="1"/>
  </r>
  <r>
    <x v="9"/>
    <x v="0"/>
    <x v="4"/>
    <n v="3"/>
    <n v="40"/>
    <n v="120"/>
    <x v="6"/>
    <x v="1"/>
  </r>
  <r>
    <x v="9"/>
    <x v="0"/>
    <x v="4"/>
    <n v="7"/>
    <n v="40"/>
    <n v="280"/>
    <x v="5"/>
    <x v="1"/>
  </r>
  <r>
    <x v="9"/>
    <x v="1"/>
    <x v="1"/>
    <n v="23"/>
    <n v="150"/>
    <n v="3450"/>
    <x v="4"/>
    <x v="0"/>
  </r>
  <r>
    <x v="9"/>
    <x v="1"/>
    <x v="2"/>
    <n v="18"/>
    <n v="16"/>
    <n v="288"/>
    <x v="8"/>
    <x v="1"/>
  </r>
  <r>
    <x v="9"/>
    <x v="1"/>
    <x v="2"/>
    <n v="18"/>
    <n v="16"/>
    <n v="288"/>
    <x v="8"/>
    <x v="1"/>
  </r>
  <r>
    <x v="9"/>
    <x v="1"/>
    <x v="4"/>
    <n v="11"/>
    <n v="40"/>
    <n v="440"/>
    <x v="5"/>
    <x v="1"/>
  </r>
  <r>
    <x v="9"/>
    <x v="1"/>
    <x v="1"/>
    <n v="20"/>
    <n v="150"/>
    <n v="3000"/>
    <x v="6"/>
    <x v="0"/>
  </r>
  <r>
    <x v="9"/>
    <x v="1"/>
    <x v="1"/>
    <n v="11"/>
    <n v="150"/>
    <n v="1650"/>
    <x v="8"/>
    <x v="0"/>
  </r>
  <r>
    <x v="9"/>
    <x v="1"/>
    <x v="2"/>
    <n v="18"/>
    <n v="16"/>
    <n v="288"/>
    <x v="8"/>
    <x v="1"/>
  </r>
  <r>
    <x v="9"/>
    <x v="1"/>
    <x v="0"/>
    <n v="5"/>
    <n v="230"/>
    <n v="1150"/>
    <x v="4"/>
    <x v="1"/>
  </r>
  <r>
    <x v="9"/>
    <x v="1"/>
    <x v="4"/>
    <n v="18"/>
    <n v="40"/>
    <n v="720"/>
    <x v="0"/>
    <x v="1"/>
  </r>
  <r>
    <x v="9"/>
    <x v="1"/>
    <x v="3"/>
    <n v="12"/>
    <n v="80"/>
    <n v="960"/>
    <x v="5"/>
    <x v="1"/>
  </r>
  <r>
    <x v="9"/>
    <x v="1"/>
    <x v="3"/>
    <n v="6"/>
    <n v="80"/>
    <n v="480"/>
    <x v="10"/>
    <x v="1"/>
  </r>
  <r>
    <x v="9"/>
    <x v="1"/>
    <x v="3"/>
    <n v="6"/>
    <n v="80"/>
    <n v="480"/>
    <x v="10"/>
    <x v="1"/>
  </r>
  <r>
    <x v="9"/>
    <x v="1"/>
    <x v="2"/>
    <n v="18"/>
    <n v="16"/>
    <n v="288"/>
    <x v="8"/>
    <x v="1"/>
  </r>
  <r>
    <x v="9"/>
    <x v="1"/>
    <x v="2"/>
    <n v="18"/>
    <n v="16"/>
    <n v="288"/>
    <x v="8"/>
    <x v="1"/>
  </r>
  <r>
    <x v="9"/>
    <x v="2"/>
    <x v="3"/>
    <n v="16"/>
    <n v="80"/>
    <n v="1280"/>
    <x v="9"/>
    <x v="1"/>
  </r>
  <r>
    <x v="9"/>
    <x v="2"/>
    <x v="0"/>
    <n v="15"/>
    <n v="230"/>
    <n v="3450"/>
    <x v="0"/>
    <x v="0"/>
  </r>
  <r>
    <x v="9"/>
    <x v="2"/>
    <x v="4"/>
    <n v="2"/>
    <n v="40"/>
    <n v="80"/>
    <x v="9"/>
    <x v="1"/>
  </r>
  <r>
    <x v="9"/>
    <x v="2"/>
    <x v="4"/>
    <n v="2"/>
    <n v="40"/>
    <n v="80"/>
    <x v="9"/>
    <x v="1"/>
  </r>
  <r>
    <x v="9"/>
    <x v="2"/>
    <x v="3"/>
    <n v="23"/>
    <n v="80"/>
    <n v="1840"/>
    <x v="8"/>
    <x v="0"/>
  </r>
  <r>
    <x v="9"/>
    <x v="2"/>
    <x v="0"/>
    <n v="10"/>
    <n v="230"/>
    <n v="2300"/>
    <x v="9"/>
    <x v="0"/>
  </r>
  <r>
    <x v="9"/>
    <x v="2"/>
    <x v="1"/>
    <n v="11"/>
    <n v="150"/>
    <n v="1650"/>
    <x v="8"/>
    <x v="0"/>
  </r>
  <r>
    <x v="9"/>
    <x v="2"/>
    <x v="1"/>
    <n v="11"/>
    <n v="150"/>
    <n v="1650"/>
    <x v="8"/>
    <x v="0"/>
  </r>
  <r>
    <x v="9"/>
    <x v="2"/>
    <x v="0"/>
    <n v="10"/>
    <n v="230"/>
    <n v="2300"/>
    <x v="9"/>
    <x v="0"/>
  </r>
  <r>
    <x v="9"/>
    <x v="2"/>
    <x v="0"/>
    <n v="5"/>
    <n v="230"/>
    <n v="1150"/>
    <x v="4"/>
    <x v="1"/>
  </r>
  <r>
    <x v="9"/>
    <x v="2"/>
    <x v="1"/>
    <n v="11"/>
    <n v="150"/>
    <n v="1650"/>
    <x v="8"/>
    <x v="0"/>
  </r>
  <r>
    <x v="9"/>
    <x v="2"/>
    <x v="1"/>
    <n v="11"/>
    <n v="150"/>
    <n v="1650"/>
    <x v="8"/>
    <x v="0"/>
  </r>
  <r>
    <x v="9"/>
    <x v="2"/>
    <x v="2"/>
    <n v="14"/>
    <n v="16"/>
    <n v="224"/>
    <x v="2"/>
    <x v="1"/>
  </r>
  <r>
    <x v="9"/>
    <x v="2"/>
    <x v="4"/>
    <n v="2"/>
    <n v="40"/>
    <n v="80"/>
    <x v="9"/>
    <x v="1"/>
  </r>
  <r>
    <x v="9"/>
    <x v="2"/>
    <x v="4"/>
    <n v="2"/>
    <n v="40"/>
    <n v="80"/>
    <x v="9"/>
    <x v="1"/>
  </r>
  <r>
    <x v="9"/>
    <x v="3"/>
    <x v="4"/>
    <n v="7"/>
    <n v="40"/>
    <n v="280"/>
    <x v="2"/>
    <x v="1"/>
  </r>
  <r>
    <x v="9"/>
    <x v="3"/>
    <x v="3"/>
    <n v="14"/>
    <n v="80"/>
    <n v="1120"/>
    <x v="0"/>
    <x v="1"/>
  </r>
  <r>
    <x v="9"/>
    <x v="3"/>
    <x v="0"/>
    <n v="6"/>
    <n v="230"/>
    <n v="1380"/>
    <x v="4"/>
    <x v="1"/>
  </r>
  <r>
    <x v="9"/>
    <x v="3"/>
    <x v="4"/>
    <n v="15"/>
    <n v="40"/>
    <n v="600"/>
    <x v="5"/>
    <x v="1"/>
  </r>
  <r>
    <x v="9"/>
    <x v="3"/>
    <x v="1"/>
    <n v="22"/>
    <n v="150"/>
    <n v="3300"/>
    <x v="9"/>
    <x v="0"/>
  </r>
  <r>
    <x v="9"/>
    <x v="3"/>
    <x v="4"/>
    <n v="19"/>
    <n v="40"/>
    <n v="760"/>
    <x v="4"/>
    <x v="1"/>
  </r>
  <r>
    <x v="9"/>
    <x v="3"/>
    <x v="4"/>
    <n v="19"/>
    <n v="40"/>
    <n v="760"/>
    <x v="4"/>
    <x v="1"/>
  </r>
  <r>
    <x v="9"/>
    <x v="3"/>
    <x v="4"/>
    <n v="19"/>
    <n v="40"/>
    <n v="760"/>
    <x v="4"/>
    <x v="1"/>
  </r>
  <r>
    <x v="9"/>
    <x v="3"/>
    <x v="2"/>
    <n v="4"/>
    <n v="16"/>
    <n v="64"/>
    <x v="10"/>
    <x v="1"/>
  </r>
  <r>
    <x v="9"/>
    <x v="3"/>
    <x v="3"/>
    <n v="14"/>
    <n v="80"/>
    <n v="1120"/>
    <x v="0"/>
    <x v="1"/>
  </r>
  <r>
    <x v="9"/>
    <x v="3"/>
    <x v="3"/>
    <n v="14"/>
    <n v="80"/>
    <n v="1120"/>
    <x v="0"/>
    <x v="1"/>
  </r>
  <r>
    <x v="9"/>
    <x v="3"/>
    <x v="4"/>
    <n v="19"/>
    <n v="40"/>
    <n v="760"/>
    <x v="4"/>
    <x v="1"/>
  </r>
  <r>
    <x v="9"/>
    <x v="3"/>
    <x v="4"/>
    <n v="19"/>
    <n v="40"/>
    <n v="760"/>
    <x v="4"/>
    <x v="1"/>
  </r>
  <r>
    <x v="9"/>
    <x v="3"/>
    <x v="3"/>
    <n v="14"/>
    <n v="80"/>
    <n v="1120"/>
    <x v="0"/>
    <x v="1"/>
  </r>
  <r>
    <x v="9"/>
    <x v="4"/>
    <x v="0"/>
    <n v="2"/>
    <n v="230"/>
    <n v="460"/>
    <x v="1"/>
    <x v="1"/>
  </r>
  <r>
    <x v="9"/>
    <x v="4"/>
    <x v="3"/>
    <n v="14"/>
    <n v="80"/>
    <n v="1120"/>
    <x v="8"/>
    <x v="1"/>
  </r>
  <r>
    <x v="9"/>
    <x v="4"/>
    <x v="4"/>
    <n v="11"/>
    <n v="40"/>
    <n v="440"/>
    <x v="3"/>
    <x v="1"/>
  </r>
  <r>
    <x v="9"/>
    <x v="4"/>
    <x v="3"/>
    <n v="14"/>
    <n v="80"/>
    <n v="1120"/>
    <x v="8"/>
    <x v="1"/>
  </r>
  <r>
    <x v="9"/>
    <x v="4"/>
    <x v="2"/>
    <n v="10"/>
    <n v="16"/>
    <n v="160"/>
    <x v="5"/>
    <x v="1"/>
  </r>
  <r>
    <x v="9"/>
    <x v="4"/>
    <x v="4"/>
    <n v="7"/>
    <n v="40"/>
    <n v="280"/>
    <x v="10"/>
    <x v="1"/>
  </r>
  <r>
    <x v="9"/>
    <x v="4"/>
    <x v="4"/>
    <n v="13"/>
    <n v="40"/>
    <n v="520"/>
    <x v="3"/>
    <x v="1"/>
  </r>
  <r>
    <x v="9"/>
    <x v="4"/>
    <x v="4"/>
    <n v="7"/>
    <n v="40"/>
    <n v="280"/>
    <x v="10"/>
    <x v="1"/>
  </r>
  <r>
    <x v="9"/>
    <x v="4"/>
    <x v="3"/>
    <n v="14"/>
    <n v="80"/>
    <n v="1120"/>
    <x v="8"/>
    <x v="1"/>
  </r>
  <r>
    <x v="9"/>
    <x v="4"/>
    <x v="2"/>
    <n v="22"/>
    <n v="16"/>
    <n v="352"/>
    <x v="6"/>
    <x v="1"/>
  </r>
  <r>
    <x v="9"/>
    <x v="4"/>
    <x v="3"/>
    <n v="14"/>
    <n v="80"/>
    <n v="1120"/>
    <x v="8"/>
    <x v="1"/>
  </r>
  <r>
    <x v="9"/>
    <x v="4"/>
    <x v="2"/>
    <n v="22"/>
    <n v="16"/>
    <n v="352"/>
    <x v="6"/>
    <x v="1"/>
  </r>
  <r>
    <x v="9"/>
    <x v="4"/>
    <x v="4"/>
    <n v="7"/>
    <n v="40"/>
    <n v="280"/>
    <x v="10"/>
    <x v="1"/>
  </r>
  <r>
    <x v="9"/>
    <x v="4"/>
    <x v="4"/>
    <n v="7"/>
    <n v="40"/>
    <n v="280"/>
    <x v="10"/>
    <x v="1"/>
  </r>
  <r>
    <x v="9"/>
    <x v="4"/>
    <x v="2"/>
    <n v="22"/>
    <n v="16"/>
    <n v="352"/>
    <x v="6"/>
    <x v="1"/>
  </r>
  <r>
    <x v="9"/>
    <x v="4"/>
    <x v="2"/>
    <n v="22"/>
    <n v="16"/>
    <n v="352"/>
    <x v="6"/>
    <x v="1"/>
  </r>
  <r>
    <x v="10"/>
    <x v="0"/>
    <x v="4"/>
    <n v="16"/>
    <n v="40"/>
    <n v="640"/>
    <x v="3"/>
    <x v="1"/>
  </r>
  <r>
    <x v="10"/>
    <x v="0"/>
    <x v="3"/>
    <n v="6"/>
    <n v="80"/>
    <n v="480"/>
    <x v="3"/>
    <x v="1"/>
  </r>
  <r>
    <x v="10"/>
    <x v="0"/>
    <x v="4"/>
    <n v="16"/>
    <n v="40"/>
    <n v="640"/>
    <x v="0"/>
    <x v="1"/>
  </r>
  <r>
    <x v="10"/>
    <x v="0"/>
    <x v="4"/>
    <n v="11"/>
    <n v="40"/>
    <n v="440"/>
    <x v="8"/>
    <x v="1"/>
  </r>
  <r>
    <x v="10"/>
    <x v="0"/>
    <x v="4"/>
    <n v="7"/>
    <n v="40"/>
    <n v="280"/>
    <x v="8"/>
    <x v="1"/>
  </r>
  <r>
    <x v="10"/>
    <x v="0"/>
    <x v="3"/>
    <n v="9"/>
    <n v="80"/>
    <n v="720"/>
    <x v="10"/>
    <x v="1"/>
  </r>
  <r>
    <x v="10"/>
    <x v="0"/>
    <x v="0"/>
    <n v="17"/>
    <n v="230"/>
    <n v="3910"/>
    <x v="0"/>
    <x v="0"/>
  </r>
  <r>
    <x v="10"/>
    <x v="0"/>
    <x v="4"/>
    <n v="11"/>
    <n v="40"/>
    <n v="440"/>
    <x v="8"/>
    <x v="1"/>
  </r>
  <r>
    <x v="10"/>
    <x v="0"/>
    <x v="2"/>
    <n v="12"/>
    <n v="16"/>
    <n v="192"/>
    <x v="5"/>
    <x v="1"/>
  </r>
  <r>
    <x v="10"/>
    <x v="0"/>
    <x v="2"/>
    <n v="14"/>
    <n v="16"/>
    <n v="224"/>
    <x v="7"/>
    <x v="1"/>
  </r>
  <r>
    <x v="10"/>
    <x v="0"/>
    <x v="2"/>
    <n v="23"/>
    <n v="16"/>
    <n v="368"/>
    <x v="2"/>
    <x v="1"/>
  </r>
  <r>
    <x v="10"/>
    <x v="0"/>
    <x v="4"/>
    <n v="16"/>
    <n v="40"/>
    <n v="640"/>
    <x v="0"/>
    <x v="1"/>
  </r>
  <r>
    <x v="10"/>
    <x v="0"/>
    <x v="3"/>
    <n v="21"/>
    <n v="80"/>
    <n v="1680"/>
    <x v="3"/>
    <x v="0"/>
  </r>
  <r>
    <x v="10"/>
    <x v="0"/>
    <x v="2"/>
    <n v="19"/>
    <n v="16"/>
    <n v="304"/>
    <x v="9"/>
    <x v="1"/>
  </r>
  <r>
    <x v="10"/>
    <x v="0"/>
    <x v="4"/>
    <n v="11"/>
    <n v="40"/>
    <n v="440"/>
    <x v="8"/>
    <x v="1"/>
  </r>
  <r>
    <x v="10"/>
    <x v="0"/>
    <x v="4"/>
    <n v="11"/>
    <n v="40"/>
    <n v="440"/>
    <x v="8"/>
    <x v="1"/>
  </r>
  <r>
    <x v="10"/>
    <x v="1"/>
    <x v="1"/>
    <n v="7"/>
    <n v="150"/>
    <n v="1050"/>
    <x v="9"/>
    <x v="1"/>
  </r>
  <r>
    <x v="10"/>
    <x v="1"/>
    <x v="3"/>
    <n v="20"/>
    <n v="80"/>
    <n v="1600"/>
    <x v="2"/>
    <x v="0"/>
  </r>
  <r>
    <x v="10"/>
    <x v="1"/>
    <x v="2"/>
    <n v="4"/>
    <n v="16"/>
    <n v="64"/>
    <x v="11"/>
    <x v="1"/>
  </r>
  <r>
    <x v="10"/>
    <x v="1"/>
    <x v="1"/>
    <n v="7"/>
    <n v="150"/>
    <n v="1050"/>
    <x v="9"/>
    <x v="1"/>
  </r>
  <r>
    <x v="10"/>
    <x v="1"/>
    <x v="2"/>
    <n v="7"/>
    <n v="16"/>
    <n v="112"/>
    <x v="11"/>
    <x v="1"/>
  </r>
  <r>
    <x v="10"/>
    <x v="1"/>
    <x v="0"/>
    <n v="3"/>
    <n v="230"/>
    <n v="690"/>
    <x v="0"/>
    <x v="1"/>
  </r>
  <r>
    <x v="10"/>
    <x v="1"/>
    <x v="2"/>
    <n v="7"/>
    <n v="16"/>
    <n v="112"/>
    <x v="11"/>
    <x v="1"/>
  </r>
  <r>
    <x v="10"/>
    <x v="1"/>
    <x v="1"/>
    <n v="7"/>
    <n v="150"/>
    <n v="1050"/>
    <x v="9"/>
    <x v="1"/>
  </r>
  <r>
    <x v="10"/>
    <x v="1"/>
    <x v="1"/>
    <n v="7"/>
    <n v="150"/>
    <n v="1050"/>
    <x v="9"/>
    <x v="1"/>
  </r>
  <r>
    <x v="10"/>
    <x v="1"/>
    <x v="2"/>
    <n v="7"/>
    <n v="16"/>
    <n v="112"/>
    <x v="11"/>
    <x v="1"/>
  </r>
  <r>
    <x v="10"/>
    <x v="1"/>
    <x v="2"/>
    <n v="7"/>
    <n v="16"/>
    <n v="112"/>
    <x v="11"/>
    <x v="1"/>
  </r>
  <r>
    <x v="10"/>
    <x v="1"/>
    <x v="4"/>
    <n v="2"/>
    <n v="40"/>
    <n v="80"/>
    <x v="11"/>
    <x v="1"/>
  </r>
  <r>
    <x v="10"/>
    <x v="1"/>
    <x v="4"/>
    <n v="2"/>
    <n v="40"/>
    <n v="80"/>
    <x v="11"/>
    <x v="1"/>
  </r>
  <r>
    <x v="10"/>
    <x v="1"/>
    <x v="4"/>
    <n v="2"/>
    <n v="40"/>
    <n v="80"/>
    <x v="11"/>
    <x v="1"/>
  </r>
  <r>
    <x v="10"/>
    <x v="1"/>
    <x v="4"/>
    <n v="2"/>
    <n v="40"/>
    <n v="80"/>
    <x v="11"/>
    <x v="1"/>
  </r>
  <r>
    <x v="10"/>
    <x v="1"/>
    <x v="3"/>
    <n v="20"/>
    <n v="80"/>
    <n v="1600"/>
    <x v="2"/>
    <x v="0"/>
  </r>
  <r>
    <x v="10"/>
    <x v="1"/>
    <x v="3"/>
    <n v="20"/>
    <n v="80"/>
    <n v="1600"/>
    <x v="2"/>
    <x v="0"/>
  </r>
  <r>
    <x v="10"/>
    <x v="1"/>
    <x v="2"/>
    <n v="20"/>
    <n v="16"/>
    <n v="320"/>
    <x v="0"/>
    <x v="1"/>
  </r>
  <r>
    <x v="10"/>
    <x v="1"/>
    <x v="2"/>
    <n v="20"/>
    <n v="16"/>
    <n v="320"/>
    <x v="0"/>
    <x v="1"/>
  </r>
  <r>
    <x v="10"/>
    <x v="1"/>
    <x v="3"/>
    <n v="20"/>
    <n v="80"/>
    <n v="1600"/>
    <x v="2"/>
    <x v="0"/>
  </r>
  <r>
    <x v="10"/>
    <x v="1"/>
    <x v="3"/>
    <n v="20"/>
    <n v="80"/>
    <n v="1600"/>
    <x v="2"/>
    <x v="0"/>
  </r>
  <r>
    <x v="10"/>
    <x v="1"/>
    <x v="2"/>
    <n v="20"/>
    <n v="16"/>
    <n v="320"/>
    <x v="0"/>
    <x v="1"/>
  </r>
  <r>
    <x v="10"/>
    <x v="1"/>
    <x v="2"/>
    <n v="20"/>
    <n v="16"/>
    <n v="320"/>
    <x v="0"/>
    <x v="1"/>
  </r>
  <r>
    <x v="10"/>
    <x v="1"/>
    <x v="3"/>
    <n v="16"/>
    <n v="80"/>
    <n v="1280"/>
    <x v="6"/>
    <x v="1"/>
  </r>
  <r>
    <x v="10"/>
    <x v="2"/>
    <x v="3"/>
    <n v="10"/>
    <n v="80"/>
    <n v="800"/>
    <x v="0"/>
    <x v="1"/>
  </r>
  <r>
    <x v="10"/>
    <x v="2"/>
    <x v="2"/>
    <n v="6"/>
    <n v="16"/>
    <n v="96"/>
    <x v="7"/>
    <x v="1"/>
  </r>
  <r>
    <x v="10"/>
    <x v="2"/>
    <x v="2"/>
    <n v="6"/>
    <n v="16"/>
    <n v="96"/>
    <x v="7"/>
    <x v="1"/>
  </r>
  <r>
    <x v="10"/>
    <x v="2"/>
    <x v="2"/>
    <n v="12"/>
    <n v="16"/>
    <n v="192"/>
    <x v="0"/>
    <x v="1"/>
  </r>
  <r>
    <x v="10"/>
    <x v="2"/>
    <x v="2"/>
    <n v="12"/>
    <n v="16"/>
    <n v="192"/>
    <x v="0"/>
    <x v="1"/>
  </r>
  <r>
    <x v="10"/>
    <x v="2"/>
    <x v="2"/>
    <n v="6"/>
    <n v="16"/>
    <n v="96"/>
    <x v="7"/>
    <x v="1"/>
  </r>
  <r>
    <x v="10"/>
    <x v="2"/>
    <x v="2"/>
    <n v="6"/>
    <n v="16"/>
    <n v="96"/>
    <x v="7"/>
    <x v="1"/>
  </r>
  <r>
    <x v="10"/>
    <x v="2"/>
    <x v="2"/>
    <n v="14"/>
    <n v="16"/>
    <n v="224"/>
    <x v="2"/>
    <x v="1"/>
  </r>
  <r>
    <x v="10"/>
    <x v="2"/>
    <x v="2"/>
    <n v="14"/>
    <n v="16"/>
    <n v="224"/>
    <x v="2"/>
    <x v="1"/>
  </r>
  <r>
    <x v="10"/>
    <x v="2"/>
    <x v="2"/>
    <n v="14"/>
    <n v="16"/>
    <n v="224"/>
    <x v="2"/>
    <x v="1"/>
  </r>
  <r>
    <x v="10"/>
    <x v="2"/>
    <x v="2"/>
    <n v="14"/>
    <n v="16"/>
    <n v="224"/>
    <x v="2"/>
    <x v="1"/>
  </r>
  <r>
    <x v="10"/>
    <x v="2"/>
    <x v="3"/>
    <n v="10"/>
    <n v="80"/>
    <n v="800"/>
    <x v="1"/>
    <x v="1"/>
  </r>
  <r>
    <x v="10"/>
    <x v="2"/>
    <x v="3"/>
    <n v="10"/>
    <n v="80"/>
    <n v="800"/>
    <x v="1"/>
    <x v="1"/>
  </r>
  <r>
    <x v="10"/>
    <x v="2"/>
    <x v="2"/>
    <n v="12"/>
    <n v="16"/>
    <n v="192"/>
    <x v="0"/>
    <x v="1"/>
  </r>
  <r>
    <x v="10"/>
    <x v="2"/>
    <x v="2"/>
    <n v="12"/>
    <n v="16"/>
    <n v="192"/>
    <x v="0"/>
    <x v="1"/>
  </r>
  <r>
    <x v="10"/>
    <x v="2"/>
    <x v="3"/>
    <n v="10"/>
    <n v="80"/>
    <n v="800"/>
    <x v="1"/>
    <x v="1"/>
  </r>
  <r>
    <x v="10"/>
    <x v="2"/>
    <x v="3"/>
    <n v="10"/>
    <n v="80"/>
    <n v="800"/>
    <x v="1"/>
    <x v="1"/>
  </r>
  <r>
    <x v="10"/>
    <x v="2"/>
    <x v="0"/>
    <n v="5"/>
    <n v="230"/>
    <n v="1150"/>
    <x v="4"/>
    <x v="1"/>
  </r>
  <r>
    <x v="10"/>
    <x v="2"/>
    <x v="0"/>
    <n v="14"/>
    <n v="230"/>
    <n v="3220"/>
    <x v="6"/>
    <x v="0"/>
  </r>
  <r>
    <x v="10"/>
    <x v="2"/>
    <x v="3"/>
    <n v="14"/>
    <n v="80"/>
    <n v="1120"/>
    <x v="4"/>
    <x v="1"/>
  </r>
  <r>
    <x v="10"/>
    <x v="3"/>
    <x v="1"/>
    <n v="16"/>
    <n v="150"/>
    <n v="2400"/>
    <x v="6"/>
    <x v="0"/>
  </r>
  <r>
    <x v="10"/>
    <x v="3"/>
    <x v="1"/>
    <n v="15"/>
    <n v="150"/>
    <n v="2250"/>
    <x v="11"/>
    <x v="0"/>
  </r>
  <r>
    <x v="10"/>
    <x v="3"/>
    <x v="1"/>
    <n v="16"/>
    <n v="150"/>
    <n v="2400"/>
    <x v="1"/>
    <x v="0"/>
  </r>
  <r>
    <x v="10"/>
    <x v="3"/>
    <x v="2"/>
    <n v="22"/>
    <n v="16"/>
    <n v="352"/>
    <x v="5"/>
    <x v="1"/>
  </r>
  <r>
    <x v="10"/>
    <x v="3"/>
    <x v="1"/>
    <n v="20"/>
    <n v="150"/>
    <n v="3000"/>
    <x v="3"/>
    <x v="0"/>
  </r>
  <r>
    <x v="10"/>
    <x v="3"/>
    <x v="1"/>
    <n v="15"/>
    <n v="150"/>
    <n v="2250"/>
    <x v="9"/>
    <x v="0"/>
  </r>
  <r>
    <x v="10"/>
    <x v="3"/>
    <x v="1"/>
    <n v="22"/>
    <n v="150"/>
    <n v="3300"/>
    <x v="9"/>
    <x v="0"/>
  </r>
  <r>
    <x v="10"/>
    <x v="4"/>
    <x v="3"/>
    <n v="2"/>
    <n v="80"/>
    <n v="160"/>
    <x v="1"/>
    <x v="1"/>
  </r>
  <r>
    <x v="10"/>
    <x v="4"/>
    <x v="0"/>
    <n v="2"/>
    <n v="230"/>
    <n v="460"/>
    <x v="1"/>
    <x v="1"/>
  </r>
  <r>
    <x v="10"/>
    <x v="4"/>
    <x v="0"/>
    <n v="2"/>
    <n v="230"/>
    <n v="460"/>
    <x v="1"/>
    <x v="1"/>
  </r>
  <r>
    <x v="10"/>
    <x v="4"/>
    <x v="3"/>
    <n v="16"/>
    <n v="80"/>
    <n v="1280"/>
    <x v="4"/>
    <x v="1"/>
  </r>
  <r>
    <x v="10"/>
    <x v="4"/>
    <x v="3"/>
    <n v="17"/>
    <n v="80"/>
    <n v="1360"/>
    <x v="8"/>
    <x v="1"/>
  </r>
  <r>
    <x v="10"/>
    <x v="4"/>
    <x v="3"/>
    <n v="17"/>
    <n v="80"/>
    <n v="1360"/>
    <x v="8"/>
    <x v="1"/>
  </r>
  <r>
    <x v="10"/>
    <x v="4"/>
    <x v="0"/>
    <n v="2"/>
    <n v="230"/>
    <n v="460"/>
    <x v="1"/>
    <x v="1"/>
  </r>
  <r>
    <x v="10"/>
    <x v="4"/>
    <x v="0"/>
    <n v="2"/>
    <n v="230"/>
    <n v="460"/>
    <x v="1"/>
    <x v="1"/>
  </r>
  <r>
    <x v="10"/>
    <x v="4"/>
    <x v="3"/>
    <n v="17"/>
    <n v="80"/>
    <n v="1360"/>
    <x v="8"/>
    <x v="1"/>
  </r>
  <r>
    <x v="10"/>
    <x v="4"/>
    <x v="3"/>
    <n v="17"/>
    <n v="80"/>
    <n v="1360"/>
    <x v="8"/>
    <x v="1"/>
  </r>
  <r>
    <x v="10"/>
    <x v="4"/>
    <x v="3"/>
    <n v="11"/>
    <n v="80"/>
    <n v="880"/>
    <x v="2"/>
    <x v="1"/>
  </r>
  <r>
    <x v="10"/>
    <x v="4"/>
    <x v="3"/>
    <n v="11"/>
    <n v="80"/>
    <n v="880"/>
    <x v="2"/>
    <x v="1"/>
  </r>
  <r>
    <x v="10"/>
    <x v="4"/>
    <x v="3"/>
    <n v="11"/>
    <n v="80"/>
    <n v="880"/>
    <x v="2"/>
    <x v="1"/>
  </r>
  <r>
    <x v="10"/>
    <x v="4"/>
    <x v="3"/>
    <n v="11"/>
    <n v="80"/>
    <n v="880"/>
    <x v="2"/>
    <x v="1"/>
  </r>
  <r>
    <x v="10"/>
    <x v="4"/>
    <x v="4"/>
    <n v="6"/>
    <n v="40"/>
    <n v="240"/>
    <x v="10"/>
    <x v="1"/>
  </r>
  <r>
    <x v="11"/>
    <x v="0"/>
    <x v="0"/>
    <n v="5"/>
    <n v="230"/>
    <n v="1150"/>
    <x v="11"/>
    <x v="1"/>
  </r>
  <r>
    <x v="11"/>
    <x v="0"/>
    <x v="3"/>
    <n v="16"/>
    <n v="80"/>
    <n v="1280"/>
    <x v="3"/>
    <x v="1"/>
  </r>
  <r>
    <x v="11"/>
    <x v="0"/>
    <x v="3"/>
    <n v="16"/>
    <n v="80"/>
    <n v="1280"/>
    <x v="3"/>
    <x v="1"/>
  </r>
  <r>
    <x v="11"/>
    <x v="0"/>
    <x v="3"/>
    <n v="9"/>
    <n v="80"/>
    <n v="720"/>
    <x v="10"/>
    <x v="1"/>
  </r>
  <r>
    <x v="11"/>
    <x v="0"/>
    <x v="3"/>
    <n v="16"/>
    <n v="80"/>
    <n v="1280"/>
    <x v="3"/>
    <x v="1"/>
  </r>
  <r>
    <x v="11"/>
    <x v="0"/>
    <x v="3"/>
    <n v="16"/>
    <n v="80"/>
    <n v="1280"/>
    <x v="3"/>
    <x v="1"/>
  </r>
  <r>
    <x v="11"/>
    <x v="0"/>
    <x v="4"/>
    <n v="18"/>
    <n v="40"/>
    <n v="720"/>
    <x v="7"/>
    <x v="1"/>
  </r>
  <r>
    <x v="11"/>
    <x v="1"/>
    <x v="3"/>
    <n v="21"/>
    <n v="80"/>
    <n v="1680"/>
    <x v="5"/>
    <x v="0"/>
  </r>
  <r>
    <x v="11"/>
    <x v="1"/>
    <x v="2"/>
    <n v="10"/>
    <n v="16"/>
    <n v="160"/>
    <x v="1"/>
    <x v="1"/>
  </r>
  <r>
    <x v="11"/>
    <x v="1"/>
    <x v="3"/>
    <n v="9"/>
    <n v="80"/>
    <n v="720"/>
    <x v="5"/>
    <x v="1"/>
  </r>
  <r>
    <x v="11"/>
    <x v="1"/>
    <x v="2"/>
    <n v="16"/>
    <n v="16"/>
    <n v="256"/>
    <x v="6"/>
    <x v="1"/>
  </r>
  <r>
    <x v="11"/>
    <x v="1"/>
    <x v="1"/>
    <n v="7"/>
    <n v="150"/>
    <n v="1050"/>
    <x v="9"/>
    <x v="1"/>
  </r>
  <r>
    <x v="11"/>
    <x v="1"/>
    <x v="1"/>
    <n v="13"/>
    <n v="150"/>
    <n v="1950"/>
    <x v="8"/>
    <x v="0"/>
  </r>
  <r>
    <x v="11"/>
    <x v="1"/>
    <x v="3"/>
    <n v="9"/>
    <n v="80"/>
    <n v="720"/>
    <x v="5"/>
    <x v="1"/>
  </r>
  <r>
    <x v="11"/>
    <x v="1"/>
    <x v="2"/>
    <n v="20"/>
    <n v="16"/>
    <n v="320"/>
    <x v="0"/>
    <x v="1"/>
  </r>
  <r>
    <x v="11"/>
    <x v="1"/>
    <x v="1"/>
    <n v="17"/>
    <n v="150"/>
    <n v="2550"/>
    <x v="11"/>
    <x v="0"/>
  </r>
  <r>
    <x v="11"/>
    <x v="1"/>
    <x v="2"/>
    <n v="12"/>
    <n v="16"/>
    <n v="192"/>
    <x v="0"/>
    <x v="1"/>
  </r>
  <r>
    <x v="11"/>
    <x v="1"/>
    <x v="2"/>
    <n v="20"/>
    <n v="16"/>
    <n v="320"/>
    <x v="2"/>
    <x v="1"/>
  </r>
  <r>
    <x v="11"/>
    <x v="1"/>
    <x v="3"/>
    <n v="9"/>
    <n v="80"/>
    <n v="720"/>
    <x v="5"/>
    <x v="1"/>
  </r>
  <r>
    <x v="11"/>
    <x v="1"/>
    <x v="3"/>
    <n v="9"/>
    <n v="80"/>
    <n v="720"/>
    <x v="5"/>
    <x v="1"/>
  </r>
  <r>
    <x v="11"/>
    <x v="2"/>
    <x v="4"/>
    <n v="2"/>
    <n v="40"/>
    <n v="80"/>
    <x v="6"/>
    <x v="1"/>
  </r>
  <r>
    <x v="11"/>
    <x v="2"/>
    <x v="2"/>
    <n v="3"/>
    <n v="16"/>
    <n v="48"/>
    <x v="8"/>
    <x v="1"/>
  </r>
  <r>
    <x v="11"/>
    <x v="2"/>
    <x v="2"/>
    <n v="11"/>
    <n v="16"/>
    <n v="176"/>
    <x v="5"/>
    <x v="1"/>
  </r>
  <r>
    <x v="11"/>
    <x v="2"/>
    <x v="2"/>
    <n v="3"/>
    <n v="16"/>
    <n v="48"/>
    <x v="8"/>
    <x v="1"/>
  </r>
  <r>
    <x v="11"/>
    <x v="2"/>
    <x v="2"/>
    <n v="3"/>
    <n v="16"/>
    <n v="48"/>
    <x v="8"/>
    <x v="1"/>
  </r>
  <r>
    <x v="11"/>
    <x v="2"/>
    <x v="2"/>
    <n v="3"/>
    <n v="16"/>
    <n v="48"/>
    <x v="8"/>
    <x v="1"/>
  </r>
  <r>
    <x v="11"/>
    <x v="3"/>
    <x v="3"/>
    <n v="5"/>
    <n v="80"/>
    <n v="400"/>
    <x v="5"/>
    <x v="1"/>
  </r>
  <r>
    <x v="11"/>
    <x v="3"/>
    <x v="0"/>
    <n v="19"/>
    <n v="230"/>
    <n v="4370"/>
    <x v="0"/>
    <x v="0"/>
  </r>
  <r>
    <x v="11"/>
    <x v="3"/>
    <x v="3"/>
    <n v="5"/>
    <n v="80"/>
    <n v="400"/>
    <x v="5"/>
    <x v="1"/>
  </r>
  <r>
    <x v="11"/>
    <x v="3"/>
    <x v="0"/>
    <n v="19"/>
    <n v="230"/>
    <n v="4370"/>
    <x v="0"/>
    <x v="0"/>
  </r>
  <r>
    <x v="11"/>
    <x v="3"/>
    <x v="3"/>
    <n v="5"/>
    <n v="80"/>
    <n v="400"/>
    <x v="5"/>
    <x v="1"/>
  </r>
  <r>
    <x v="11"/>
    <x v="3"/>
    <x v="3"/>
    <n v="5"/>
    <n v="80"/>
    <n v="400"/>
    <x v="5"/>
    <x v="1"/>
  </r>
  <r>
    <x v="11"/>
    <x v="3"/>
    <x v="3"/>
    <n v="5"/>
    <n v="80"/>
    <n v="400"/>
    <x v="5"/>
    <x v="1"/>
  </r>
  <r>
    <x v="11"/>
    <x v="3"/>
    <x v="0"/>
    <n v="7"/>
    <n v="230"/>
    <n v="1610"/>
    <x v="2"/>
    <x v="0"/>
  </r>
  <r>
    <x v="11"/>
    <x v="3"/>
    <x v="1"/>
    <n v="10"/>
    <n v="150"/>
    <n v="1500"/>
    <x v="2"/>
    <x v="1"/>
  </r>
  <r>
    <x v="11"/>
    <x v="3"/>
    <x v="4"/>
    <n v="4"/>
    <n v="40"/>
    <n v="160"/>
    <x v="7"/>
    <x v="1"/>
  </r>
  <r>
    <x v="11"/>
    <x v="4"/>
    <x v="1"/>
    <n v="15"/>
    <n v="150"/>
    <n v="2250"/>
    <x v="8"/>
    <x v="0"/>
  </r>
  <r>
    <x v="11"/>
    <x v="4"/>
    <x v="3"/>
    <n v="4"/>
    <n v="80"/>
    <n v="320"/>
    <x v="0"/>
    <x v="1"/>
  </r>
  <r>
    <x v="11"/>
    <x v="4"/>
    <x v="1"/>
    <n v="15"/>
    <n v="150"/>
    <n v="2250"/>
    <x v="8"/>
    <x v="0"/>
  </r>
  <r>
    <x v="11"/>
    <x v="4"/>
    <x v="3"/>
    <n v="4"/>
    <n v="80"/>
    <n v="320"/>
    <x v="0"/>
    <x v="1"/>
  </r>
  <r>
    <x v="11"/>
    <x v="4"/>
    <x v="0"/>
    <n v="8"/>
    <n v="230"/>
    <n v="1840"/>
    <x v="8"/>
    <x v="0"/>
  </r>
  <r>
    <x v="11"/>
    <x v="4"/>
    <x v="3"/>
    <n v="4"/>
    <n v="80"/>
    <n v="320"/>
    <x v="0"/>
    <x v="1"/>
  </r>
  <r>
    <x v="11"/>
    <x v="4"/>
    <x v="3"/>
    <n v="17"/>
    <n v="80"/>
    <n v="1360"/>
    <x v="8"/>
    <x v="1"/>
  </r>
  <r>
    <x v="11"/>
    <x v="4"/>
    <x v="3"/>
    <n v="4"/>
    <n v="80"/>
    <n v="320"/>
    <x v="0"/>
    <x v="1"/>
  </r>
  <r>
    <x v="11"/>
    <x v="4"/>
    <x v="1"/>
    <n v="3"/>
    <n v="150"/>
    <n v="450"/>
    <x v="2"/>
    <x v="1"/>
  </r>
  <r>
    <x v="12"/>
    <x v="0"/>
    <x v="2"/>
    <n v="19"/>
    <n v="16"/>
    <n v="304"/>
    <x v="9"/>
    <x v="1"/>
  </r>
  <r>
    <x v="12"/>
    <x v="0"/>
    <x v="2"/>
    <n v="2"/>
    <n v="16"/>
    <n v="32"/>
    <x v="5"/>
    <x v="1"/>
  </r>
  <r>
    <x v="12"/>
    <x v="0"/>
    <x v="4"/>
    <n v="16"/>
    <n v="40"/>
    <n v="640"/>
    <x v="3"/>
    <x v="1"/>
  </r>
  <r>
    <x v="12"/>
    <x v="0"/>
    <x v="3"/>
    <n v="16"/>
    <n v="80"/>
    <n v="1280"/>
    <x v="8"/>
    <x v="1"/>
  </r>
  <r>
    <x v="12"/>
    <x v="0"/>
    <x v="3"/>
    <n v="16"/>
    <n v="80"/>
    <n v="1280"/>
    <x v="3"/>
    <x v="1"/>
  </r>
  <r>
    <x v="12"/>
    <x v="0"/>
    <x v="2"/>
    <n v="2"/>
    <n v="16"/>
    <n v="32"/>
    <x v="5"/>
    <x v="1"/>
  </r>
  <r>
    <x v="12"/>
    <x v="0"/>
    <x v="4"/>
    <n v="20"/>
    <n v="40"/>
    <n v="800"/>
    <x v="6"/>
    <x v="1"/>
  </r>
  <r>
    <x v="12"/>
    <x v="0"/>
    <x v="3"/>
    <n v="17"/>
    <n v="80"/>
    <n v="1360"/>
    <x v="10"/>
    <x v="1"/>
  </r>
  <r>
    <x v="12"/>
    <x v="1"/>
    <x v="1"/>
    <n v="20"/>
    <n v="150"/>
    <n v="3000"/>
    <x v="2"/>
    <x v="0"/>
  </r>
  <r>
    <x v="12"/>
    <x v="1"/>
    <x v="3"/>
    <n v="8"/>
    <n v="80"/>
    <n v="640"/>
    <x v="1"/>
    <x v="1"/>
  </r>
  <r>
    <x v="12"/>
    <x v="1"/>
    <x v="2"/>
    <n v="22"/>
    <n v="16"/>
    <n v="352"/>
    <x v="2"/>
    <x v="1"/>
  </r>
  <r>
    <x v="12"/>
    <x v="1"/>
    <x v="1"/>
    <n v="20"/>
    <n v="150"/>
    <n v="3000"/>
    <x v="2"/>
    <x v="0"/>
  </r>
  <r>
    <x v="12"/>
    <x v="1"/>
    <x v="4"/>
    <n v="23"/>
    <n v="40"/>
    <n v="920"/>
    <x v="10"/>
    <x v="1"/>
  </r>
  <r>
    <x v="12"/>
    <x v="1"/>
    <x v="4"/>
    <n v="23"/>
    <n v="40"/>
    <n v="920"/>
    <x v="10"/>
    <x v="1"/>
  </r>
  <r>
    <x v="12"/>
    <x v="1"/>
    <x v="2"/>
    <n v="12"/>
    <n v="16"/>
    <n v="192"/>
    <x v="0"/>
    <x v="1"/>
  </r>
  <r>
    <x v="12"/>
    <x v="1"/>
    <x v="2"/>
    <n v="12"/>
    <n v="16"/>
    <n v="192"/>
    <x v="0"/>
    <x v="1"/>
  </r>
  <r>
    <x v="12"/>
    <x v="1"/>
    <x v="2"/>
    <n v="7"/>
    <n v="16"/>
    <n v="112"/>
    <x v="1"/>
    <x v="1"/>
  </r>
  <r>
    <x v="12"/>
    <x v="1"/>
    <x v="2"/>
    <n v="7"/>
    <n v="16"/>
    <n v="112"/>
    <x v="1"/>
    <x v="1"/>
  </r>
  <r>
    <x v="12"/>
    <x v="1"/>
    <x v="1"/>
    <n v="4"/>
    <n v="150"/>
    <n v="600"/>
    <x v="7"/>
    <x v="1"/>
  </r>
  <r>
    <x v="12"/>
    <x v="1"/>
    <x v="1"/>
    <n v="4"/>
    <n v="150"/>
    <n v="600"/>
    <x v="7"/>
    <x v="1"/>
  </r>
  <r>
    <x v="12"/>
    <x v="1"/>
    <x v="2"/>
    <n v="22"/>
    <n v="16"/>
    <n v="352"/>
    <x v="2"/>
    <x v="1"/>
  </r>
  <r>
    <x v="12"/>
    <x v="1"/>
    <x v="2"/>
    <n v="21"/>
    <n v="16"/>
    <n v="336"/>
    <x v="3"/>
    <x v="1"/>
  </r>
  <r>
    <x v="12"/>
    <x v="1"/>
    <x v="1"/>
    <n v="9"/>
    <n v="150"/>
    <n v="1350"/>
    <x v="4"/>
    <x v="1"/>
  </r>
  <r>
    <x v="12"/>
    <x v="1"/>
    <x v="0"/>
    <n v="3"/>
    <n v="230"/>
    <n v="690"/>
    <x v="7"/>
    <x v="1"/>
  </r>
  <r>
    <x v="12"/>
    <x v="2"/>
    <x v="2"/>
    <n v="17"/>
    <n v="16"/>
    <n v="272"/>
    <x v="8"/>
    <x v="1"/>
  </r>
  <r>
    <x v="12"/>
    <x v="2"/>
    <x v="3"/>
    <n v="6"/>
    <n v="80"/>
    <n v="480"/>
    <x v="3"/>
    <x v="1"/>
  </r>
  <r>
    <x v="12"/>
    <x v="2"/>
    <x v="1"/>
    <n v="9"/>
    <n v="150"/>
    <n v="1350"/>
    <x v="7"/>
    <x v="1"/>
  </r>
  <r>
    <x v="12"/>
    <x v="2"/>
    <x v="3"/>
    <n v="6"/>
    <n v="80"/>
    <n v="480"/>
    <x v="3"/>
    <x v="1"/>
  </r>
  <r>
    <x v="12"/>
    <x v="2"/>
    <x v="1"/>
    <n v="2"/>
    <n v="150"/>
    <n v="300"/>
    <x v="9"/>
    <x v="1"/>
  </r>
  <r>
    <x v="12"/>
    <x v="2"/>
    <x v="2"/>
    <n v="11"/>
    <n v="16"/>
    <n v="176"/>
    <x v="11"/>
    <x v="1"/>
  </r>
  <r>
    <x v="12"/>
    <x v="2"/>
    <x v="4"/>
    <n v="2"/>
    <n v="40"/>
    <n v="80"/>
    <x v="6"/>
    <x v="1"/>
  </r>
  <r>
    <x v="12"/>
    <x v="2"/>
    <x v="3"/>
    <n v="20"/>
    <n v="80"/>
    <n v="1600"/>
    <x v="10"/>
    <x v="0"/>
  </r>
  <r>
    <x v="12"/>
    <x v="2"/>
    <x v="3"/>
    <n v="6"/>
    <n v="80"/>
    <n v="480"/>
    <x v="2"/>
    <x v="1"/>
  </r>
  <r>
    <x v="12"/>
    <x v="2"/>
    <x v="3"/>
    <n v="16"/>
    <n v="80"/>
    <n v="1280"/>
    <x v="5"/>
    <x v="1"/>
  </r>
  <r>
    <x v="12"/>
    <x v="2"/>
    <x v="0"/>
    <n v="2"/>
    <n v="230"/>
    <n v="460"/>
    <x v="3"/>
    <x v="1"/>
  </r>
  <r>
    <x v="12"/>
    <x v="3"/>
    <x v="4"/>
    <n v="15"/>
    <n v="40"/>
    <n v="600"/>
    <x v="9"/>
    <x v="1"/>
  </r>
  <r>
    <x v="12"/>
    <x v="3"/>
    <x v="4"/>
    <n v="4"/>
    <n v="40"/>
    <n v="160"/>
    <x v="11"/>
    <x v="1"/>
  </r>
  <r>
    <x v="12"/>
    <x v="3"/>
    <x v="4"/>
    <n v="4"/>
    <n v="40"/>
    <n v="160"/>
    <x v="7"/>
    <x v="1"/>
  </r>
  <r>
    <x v="12"/>
    <x v="3"/>
    <x v="2"/>
    <n v="7"/>
    <n v="16"/>
    <n v="112"/>
    <x v="1"/>
    <x v="1"/>
  </r>
  <r>
    <x v="12"/>
    <x v="3"/>
    <x v="4"/>
    <n v="23"/>
    <n v="40"/>
    <n v="920"/>
    <x v="7"/>
    <x v="1"/>
  </r>
  <r>
    <x v="12"/>
    <x v="3"/>
    <x v="3"/>
    <n v="5"/>
    <n v="80"/>
    <n v="400"/>
    <x v="5"/>
    <x v="1"/>
  </r>
  <r>
    <x v="12"/>
    <x v="3"/>
    <x v="4"/>
    <n v="19"/>
    <n v="40"/>
    <n v="760"/>
    <x v="4"/>
    <x v="1"/>
  </r>
  <r>
    <x v="12"/>
    <x v="3"/>
    <x v="3"/>
    <n v="2"/>
    <n v="80"/>
    <n v="160"/>
    <x v="10"/>
    <x v="1"/>
  </r>
  <r>
    <x v="12"/>
    <x v="3"/>
    <x v="0"/>
    <n v="14"/>
    <n v="230"/>
    <n v="3220"/>
    <x v="8"/>
    <x v="0"/>
  </r>
  <r>
    <x v="12"/>
    <x v="3"/>
    <x v="2"/>
    <n v="7"/>
    <n v="16"/>
    <n v="112"/>
    <x v="1"/>
    <x v="1"/>
  </r>
  <r>
    <x v="12"/>
    <x v="3"/>
    <x v="4"/>
    <n v="15"/>
    <n v="40"/>
    <n v="600"/>
    <x v="9"/>
    <x v="1"/>
  </r>
  <r>
    <x v="12"/>
    <x v="3"/>
    <x v="2"/>
    <n v="7"/>
    <n v="16"/>
    <n v="112"/>
    <x v="1"/>
    <x v="1"/>
  </r>
  <r>
    <x v="12"/>
    <x v="3"/>
    <x v="4"/>
    <n v="23"/>
    <n v="40"/>
    <n v="920"/>
    <x v="7"/>
    <x v="1"/>
  </r>
  <r>
    <x v="12"/>
    <x v="3"/>
    <x v="4"/>
    <n v="4"/>
    <n v="40"/>
    <n v="160"/>
    <x v="6"/>
    <x v="1"/>
  </r>
  <r>
    <x v="12"/>
    <x v="3"/>
    <x v="3"/>
    <n v="2"/>
    <n v="80"/>
    <n v="160"/>
    <x v="10"/>
    <x v="1"/>
  </r>
  <r>
    <x v="12"/>
    <x v="3"/>
    <x v="1"/>
    <n v="16"/>
    <n v="150"/>
    <n v="2400"/>
    <x v="8"/>
    <x v="0"/>
  </r>
  <r>
    <x v="12"/>
    <x v="3"/>
    <x v="2"/>
    <n v="7"/>
    <n v="16"/>
    <n v="112"/>
    <x v="1"/>
    <x v="1"/>
  </r>
  <r>
    <x v="12"/>
    <x v="3"/>
    <x v="2"/>
    <n v="7"/>
    <n v="16"/>
    <n v="112"/>
    <x v="1"/>
    <x v="1"/>
  </r>
  <r>
    <x v="12"/>
    <x v="3"/>
    <x v="4"/>
    <n v="4"/>
    <n v="40"/>
    <n v="160"/>
    <x v="6"/>
    <x v="1"/>
  </r>
  <r>
    <x v="12"/>
    <x v="3"/>
    <x v="1"/>
    <n v="16"/>
    <n v="150"/>
    <n v="2400"/>
    <x v="8"/>
    <x v="0"/>
  </r>
  <r>
    <x v="12"/>
    <x v="4"/>
    <x v="0"/>
    <n v="8"/>
    <n v="230"/>
    <n v="1840"/>
    <x v="2"/>
    <x v="0"/>
  </r>
  <r>
    <x v="12"/>
    <x v="4"/>
    <x v="4"/>
    <n v="18"/>
    <n v="40"/>
    <n v="720"/>
    <x v="7"/>
    <x v="1"/>
  </r>
  <r>
    <x v="12"/>
    <x v="4"/>
    <x v="0"/>
    <n v="2"/>
    <n v="230"/>
    <n v="460"/>
    <x v="3"/>
    <x v="1"/>
  </r>
  <r>
    <x v="12"/>
    <x v="4"/>
    <x v="0"/>
    <n v="7"/>
    <n v="230"/>
    <n v="1610"/>
    <x v="7"/>
    <x v="0"/>
  </r>
  <r>
    <x v="12"/>
    <x v="4"/>
    <x v="0"/>
    <n v="17"/>
    <n v="230"/>
    <n v="3910"/>
    <x v="11"/>
    <x v="0"/>
  </r>
  <r>
    <x v="12"/>
    <x v="4"/>
    <x v="2"/>
    <n v="10"/>
    <n v="16"/>
    <n v="160"/>
    <x v="5"/>
    <x v="1"/>
  </r>
  <r>
    <x v="12"/>
    <x v="4"/>
    <x v="0"/>
    <n v="23"/>
    <n v="230"/>
    <n v="5290"/>
    <x v="7"/>
    <x v="2"/>
  </r>
  <r>
    <x v="12"/>
    <x v="4"/>
    <x v="1"/>
    <n v="7"/>
    <n v="150"/>
    <n v="1050"/>
    <x v="8"/>
    <x v="1"/>
  </r>
  <r>
    <x v="12"/>
    <x v="4"/>
    <x v="0"/>
    <n v="2"/>
    <n v="230"/>
    <n v="460"/>
    <x v="3"/>
    <x v="1"/>
  </r>
  <r>
    <x v="12"/>
    <x v="4"/>
    <x v="2"/>
    <n v="10"/>
    <n v="16"/>
    <n v="160"/>
    <x v="5"/>
    <x v="1"/>
  </r>
  <r>
    <x v="12"/>
    <x v="4"/>
    <x v="1"/>
    <n v="7"/>
    <n v="150"/>
    <n v="1050"/>
    <x v="8"/>
    <x v="1"/>
  </r>
  <r>
    <x v="13"/>
    <x v="0"/>
    <x v="1"/>
    <n v="13"/>
    <n v="150"/>
    <n v="1950"/>
    <x v="0"/>
    <x v="0"/>
  </r>
  <r>
    <x v="13"/>
    <x v="0"/>
    <x v="2"/>
    <n v="23"/>
    <n v="16"/>
    <n v="368"/>
    <x v="2"/>
    <x v="1"/>
  </r>
  <r>
    <x v="13"/>
    <x v="0"/>
    <x v="2"/>
    <n v="23"/>
    <n v="16"/>
    <n v="368"/>
    <x v="2"/>
    <x v="1"/>
  </r>
  <r>
    <x v="13"/>
    <x v="0"/>
    <x v="4"/>
    <n v="7"/>
    <n v="40"/>
    <n v="280"/>
    <x v="5"/>
    <x v="1"/>
  </r>
  <r>
    <x v="13"/>
    <x v="0"/>
    <x v="1"/>
    <n v="11"/>
    <n v="150"/>
    <n v="1650"/>
    <x v="3"/>
    <x v="0"/>
  </r>
  <r>
    <x v="13"/>
    <x v="0"/>
    <x v="4"/>
    <n v="16"/>
    <n v="40"/>
    <n v="640"/>
    <x v="0"/>
    <x v="1"/>
  </r>
  <r>
    <x v="13"/>
    <x v="0"/>
    <x v="4"/>
    <n v="16"/>
    <n v="40"/>
    <n v="640"/>
    <x v="0"/>
    <x v="1"/>
  </r>
  <r>
    <x v="13"/>
    <x v="0"/>
    <x v="2"/>
    <n v="2"/>
    <n v="16"/>
    <n v="32"/>
    <x v="5"/>
    <x v="1"/>
  </r>
  <r>
    <x v="13"/>
    <x v="0"/>
    <x v="1"/>
    <n v="23"/>
    <n v="150"/>
    <n v="3450"/>
    <x v="1"/>
    <x v="0"/>
  </r>
  <r>
    <x v="13"/>
    <x v="1"/>
    <x v="1"/>
    <n v="22"/>
    <n v="150"/>
    <n v="3300"/>
    <x v="10"/>
    <x v="0"/>
  </r>
  <r>
    <x v="13"/>
    <x v="1"/>
    <x v="1"/>
    <n v="23"/>
    <n v="150"/>
    <n v="3450"/>
    <x v="4"/>
    <x v="0"/>
  </r>
  <r>
    <x v="13"/>
    <x v="1"/>
    <x v="4"/>
    <n v="18"/>
    <n v="40"/>
    <n v="720"/>
    <x v="7"/>
    <x v="1"/>
  </r>
  <r>
    <x v="13"/>
    <x v="1"/>
    <x v="0"/>
    <n v="9"/>
    <n v="230"/>
    <n v="2070"/>
    <x v="10"/>
    <x v="0"/>
  </r>
  <r>
    <x v="13"/>
    <x v="1"/>
    <x v="3"/>
    <n v="17"/>
    <n v="80"/>
    <n v="1360"/>
    <x v="3"/>
    <x v="1"/>
  </r>
  <r>
    <x v="13"/>
    <x v="1"/>
    <x v="4"/>
    <n v="15"/>
    <n v="40"/>
    <n v="600"/>
    <x v="7"/>
    <x v="1"/>
  </r>
  <r>
    <x v="13"/>
    <x v="1"/>
    <x v="0"/>
    <n v="20"/>
    <n v="230"/>
    <n v="4600"/>
    <x v="5"/>
    <x v="2"/>
  </r>
  <r>
    <x v="13"/>
    <x v="1"/>
    <x v="2"/>
    <n v="22"/>
    <n v="16"/>
    <n v="352"/>
    <x v="7"/>
    <x v="1"/>
  </r>
  <r>
    <x v="13"/>
    <x v="1"/>
    <x v="2"/>
    <n v="4"/>
    <n v="16"/>
    <n v="64"/>
    <x v="11"/>
    <x v="1"/>
  </r>
  <r>
    <x v="13"/>
    <x v="1"/>
    <x v="0"/>
    <n v="5"/>
    <n v="230"/>
    <n v="1150"/>
    <x v="4"/>
    <x v="1"/>
  </r>
  <r>
    <x v="13"/>
    <x v="1"/>
    <x v="1"/>
    <n v="23"/>
    <n v="150"/>
    <n v="3450"/>
    <x v="4"/>
    <x v="0"/>
  </r>
  <r>
    <x v="13"/>
    <x v="1"/>
    <x v="4"/>
    <n v="9"/>
    <n v="40"/>
    <n v="360"/>
    <x v="2"/>
    <x v="1"/>
  </r>
  <r>
    <x v="13"/>
    <x v="1"/>
    <x v="4"/>
    <n v="15"/>
    <n v="40"/>
    <n v="600"/>
    <x v="7"/>
    <x v="1"/>
  </r>
  <r>
    <x v="13"/>
    <x v="1"/>
    <x v="1"/>
    <n v="22"/>
    <n v="150"/>
    <n v="3300"/>
    <x v="10"/>
    <x v="0"/>
  </r>
  <r>
    <x v="13"/>
    <x v="1"/>
    <x v="2"/>
    <n v="4"/>
    <n v="16"/>
    <n v="64"/>
    <x v="11"/>
    <x v="1"/>
  </r>
  <r>
    <x v="13"/>
    <x v="2"/>
    <x v="0"/>
    <n v="15"/>
    <n v="230"/>
    <n v="3450"/>
    <x v="5"/>
    <x v="0"/>
  </r>
  <r>
    <x v="13"/>
    <x v="2"/>
    <x v="0"/>
    <n v="15"/>
    <n v="230"/>
    <n v="3450"/>
    <x v="5"/>
    <x v="0"/>
  </r>
  <r>
    <x v="13"/>
    <x v="2"/>
    <x v="3"/>
    <n v="10"/>
    <n v="80"/>
    <n v="800"/>
    <x v="1"/>
    <x v="1"/>
  </r>
  <r>
    <x v="13"/>
    <x v="2"/>
    <x v="4"/>
    <n v="20"/>
    <n v="40"/>
    <n v="800"/>
    <x v="2"/>
    <x v="1"/>
  </r>
  <r>
    <x v="13"/>
    <x v="2"/>
    <x v="1"/>
    <n v="20"/>
    <n v="150"/>
    <n v="3000"/>
    <x v="11"/>
    <x v="0"/>
  </r>
  <r>
    <x v="13"/>
    <x v="2"/>
    <x v="1"/>
    <n v="20"/>
    <n v="150"/>
    <n v="3000"/>
    <x v="11"/>
    <x v="0"/>
  </r>
  <r>
    <x v="13"/>
    <x v="2"/>
    <x v="2"/>
    <n v="23"/>
    <n v="16"/>
    <n v="368"/>
    <x v="0"/>
    <x v="1"/>
  </r>
  <r>
    <x v="13"/>
    <x v="2"/>
    <x v="4"/>
    <n v="12"/>
    <n v="40"/>
    <n v="480"/>
    <x v="9"/>
    <x v="1"/>
  </r>
  <r>
    <x v="13"/>
    <x v="2"/>
    <x v="0"/>
    <n v="5"/>
    <n v="230"/>
    <n v="1150"/>
    <x v="4"/>
    <x v="1"/>
  </r>
  <r>
    <x v="13"/>
    <x v="2"/>
    <x v="1"/>
    <n v="11"/>
    <n v="150"/>
    <n v="1650"/>
    <x v="0"/>
    <x v="0"/>
  </r>
  <r>
    <x v="13"/>
    <x v="2"/>
    <x v="2"/>
    <n v="6"/>
    <n v="16"/>
    <n v="96"/>
    <x v="10"/>
    <x v="1"/>
  </r>
  <r>
    <x v="13"/>
    <x v="3"/>
    <x v="4"/>
    <n v="21"/>
    <n v="40"/>
    <n v="840"/>
    <x v="6"/>
    <x v="1"/>
  </r>
  <r>
    <x v="13"/>
    <x v="3"/>
    <x v="1"/>
    <n v="15"/>
    <n v="150"/>
    <n v="2250"/>
    <x v="11"/>
    <x v="0"/>
  </r>
  <r>
    <x v="13"/>
    <x v="3"/>
    <x v="0"/>
    <n v="9"/>
    <n v="230"/>
    <n v="2070"/>
    <x v="6"/>
    <x v="0"/>
  </r>
  <r>
    <x v="13"/>
    <x v="3"/>
    <x v="1"/>
    <n v="15"/>
    <n v="150"/>
    <n v="2250"/>
    <x v="11"/>
    <x v="0"/>
  </r>
  <r>
    <x v="13"/>
    <x v="3"/>
    <x v="3"/>
    <n v="13"/>
    <n v="80"/>
    <n v="1040"/>
    <x v="7"/>
    <x v="1"/>
  </r>
  <r>
    <x v="13"/>
    <x v="3"/>
    <x v="3"/>
    <n v="13"/>
    <n v="80"/>
    <n v="1040"/>
    <x v="7"/>
    <x v="1"/>
  </r>
  <r>
    <x v="13"/>
    <x v="3"/>
    <x v="0"/>
    <n v="12"/>
    <n v="230"/>
    <n v="2760"/>
    <x v="6"/>
    <x v="0"/>
  </r>
  <r>
    <x v="13"/>
    <x v="3"/>
    <x v="0"/>
    <n v="12"/>
    <n v="230"/>
    <n v="2760"/>
    <x v="6"/>
    <x v="0"/>
  </r>
  <r>
    <x v="13"/>
    <x v="3"/>
    <x v="1"/>
    <n v="10"/>
    <n v="150"/>
    <n v="1500"/>
    <x v="2"/>
    <x v="1"/>
  </r>
  <r>
    <x v="13"/>
    <x v="3"/>
    <x v="1"/>
    <n v="10"/>
    <n v="150"/>
    <n v="1500"/>
    <x v="2"/>
    <x v="1"/>
  </r>
  <r>
    <x v="13"/>
    <x v="3"/>
    <x v="4"/>
    <n v="15"/>
    <n v="40"/>
    <n v="600"/>
    <x v="9"/>
    <x v="1"/>
  </r>
  <r>
    <x v="13"/>
    <x v="4"/>
    <x v="3"/>
    <n v="21"/>
    <n v="80"/>
    <n v="1680"/>
    <x v="9"/>
    <x v="0"/>
  </r>
  <r>
    <x v="13"/>
    <x v="4"/>
    <x v="4"/>
    <n v="7"/>
    <n v="40"/>
    <n v="280"/>
    <x v="10"/>
    <x v="1"/>
  </r>
  <r>
    <x v="13"/>
    <x v="4"/>
    <x v="4"/>
    <n v="13"/>
    <n v="40"/>
    <n v="520"/>
    <x v="3"/>
    <x v="1"/>
  </r>
  <r>
    <x v="13"/>
    <x v="4"/>
    <x v="4"/>
    <n v="13"/>
    <n v="40"/>
    <n v="520"/>
    <x v="3"/>
    <x v="1"/>
  </r>
  <r>
    <x v="13"/>
    <x v="4"/>
    <x v="4"/>
    <n v="7"/>
    <n v="40"/>
    <n v="280"/>
    <x v="0"/>
    <x v="1"/>
  </r>
  <r>
    <x v="13"/>
    <x v="4"/>
    <x v="1"/>
    <n v="15"/>
    <n v="150"/>
    <n v="2250"/>
    <x v="1"/>
    <x v="0"/>
  </r>
  <r>
    <x v="13"/>
    <x v="4"/>
    <x v="3"/>
    <n v="16"/>
    <n v="80"/>
    <n v="1280"/>
    <x v="8"/>
    <x v="1"/>
  </r>
  <r>
    <x v="13"/>
    <x v="4"/>
    <x v="3"/>
    <n v="16"/>
    <n v="80"/>
    <n v="1280"/>
    <x v="8"/>
    <x v="1"/>
  </r>
  <r>
    <x v="13"/>
    <x v="4"/>
    <x v="0"/>
    <n v="3"/>
    <n v="230"/>
    <n v="690"/>
    <x v="2"/>
    <x v="1"/>
  </r>
  <r>
    <x v="13"/>
    <x v="4"/>
    <x v="1"/>
    <n v="3"/>
    <n v="150"/>
    <n v="450"/>
    <x v="2"/>
    <x v="1"/>
  </r>
  <r>
    <x v="13"/>
    <x v="4"/>
    <x v="1"/>
    <n v="3"/>
    <n v="150"/>
    <n v="450"/>
    <x v="2"/>
    <x v="1"/>
  </r>
  <r>
    <x v="13"/>
    <x v="4"/>
    <x v="3"/>
    <n v="7"/>
    <n v="80"/>
    <n v="560"/>
    <x v="9"/>
    <x v="1"/>
  </r>
  <r>
    <x v="13"/>
    <x v="4"/>
    <x v="3"/>
    <n v="22"/>
    <n v="80"/>
    <n v="1760"/>
    <x v="6"/>
    <x v="0"/>
  </r>
  <r>
    <x v="13"/>
    <x v="4"/>
    <x v="3"/>
    <n v="4"/>
    <n v="80"/>
    <n v="320"/>
    <x v="0"/>
    <x v="1"/>
  </r>
  <r>
    <x v="14"/>
    <x v="0"/>
    <x v="2"/>
    <n v="22"/>
    <n v="16"/>
    <n v="352"/>
    <x v="11"/>
    <x v="1"/>
  </r>
  <r>
    <x v="14"/>
    <x v="0"/>
    <x v="1"/>
    <n v="4"/>
    <n v="150"/>
    <n v="600"/>
    <x v="8"/>
    <x v="1"/>
  </r>
  <r>
    <x v="14"/>
    <x v="0"/>
    <x v="3"/>
    <n v="13"/>
    <n v="80"/>
    <n v="1040"/>
    <x v="8"/>
    <x v="1"/>
  </r>
  <r>
    <x v="14"/>
    <x v="0"/>
    <x v="3"/>
    <n v="6"/>
    <n v="80"/>
    <n v="480"/>
    <x v="3"/>
    <x v="1"/>
  </r>
  <r>
    <x v="14"/>
    <x v="0"/>
    <x v="4"/>
    <n v="7"/>
    <n v="40"/>
    <n v="280"/>
    <x v="8"/>
    <x v="1"/>
  </r>
  <r>
    <x v="14"/>
    <x v="0"/>
    <x v="2"/>
    <n v="22"/>
    <n v="16"/>
    <n v="352"/>
    <x v="11"/>
    <x v="1"/>
  </r>
  <r>
    <x v="14"/>
    <x v="0"/>
    <x v="2"/>
    <n v="23"/>
    <n v="16"/>
    <n v="368"/>
    <x v="2"/>
    <x v="1"/>
  </r>
  <r>
    <x v="14"/>
    <x v="0"/>
    <x v="1"/>
    <n v="7"/>
    <n v="150"/>
    <n v="1050"/>
    <x v="6"/>
    <x v="1"/>
  </r>
  <r>
    <x v="14"/>
    <x v="0"/>
    <x v="1"/>
    <n v="4"/>
    <n v="150"/>
    <n v="600"/>
    <x v="8"/>
    <x v="1"/>
  </r>
  <r>
    <x v="14"/>
    <x v="0"/>
    <x v="4"/>
    <n v="7"/>
    <n v="40"/>
    <n v="280"/>
    <x v="8"/>
    <x v="1"/>
  </r>
  <r>
    <x v="14"/>
    <x v="1"/>
    <x v="4"/>
    <n v="22"/>
    <n v="40"/>
    <n v="880"/>
    <x v="9"/>
    <x v="1"/>
  </r>
  <r>
    <x v="14"/>
    <x v="1"/>
    <x v="3"/>
    <n v="6"/>
    <n v="80"/>
    <n v="480"/>
    <x v="2"/>
    <x v="1"/>
  </r>
  <r>
    <x v="14"/>
    <x v="1"/>
    <x v="2"/>
    <n v="7"/>
    <n v="16"/>
    <n v="112"/>
    <x v="1"/>
    <x v="1"/>
  </r>
  <r>
    <x v="14"/>
    <x v="1"/>
    <x v="4"/>
    <n v="18"/>
    <n v="40"/>
    <n v="720"/>
    <x v="0"/>
    <x v="1"/>
  </r>
  <r>
    <x v="14"/>
    <x v="1"/>
    <x v="4"/>
    <n v="2"/>
    <n v="40"/>
    <n v="80"/>
    <x v="11"/>
    <x v="1"/>
  </r>
  <r>
    <x v="14"/>
    <x v="1"/>
    <x v="4"/>
    <n v="5"/>
    <n v="40"/>
    <n v="200"/>
    <x v="7"/>
    <x v="1"/>
  </r>
  <r>
    <x v="14"/>
    <x v="1"/>
    <x v="0"/>
    <n v="15"/>
    <n v="230"/>
    <n v="3450"/>
    <x v="8"/>
    <x v="0"/>
  </r>
  <r>
    <x v="14"/>
    <x v="1"/>
    <x v="4"/>
    <n v="18"/>
    <n v="40"/>
    <n v="720"/>
    <x v="7"/>
    <x v="1"/>
  </r>
  <r>
    <x v="14"/>
    <x v="1"/>
    <x v="4"/>
    <n v="18"/>
    <n v="40"/>
    <n v="720"/>
    <x v="0"/>
    <x v="1"/>
  </r>
  <r>
    <x v="14"/>
    <x v="1"/>
    <x v="0"/>
    <n v="15"/>
    <n v="230"/>
    <n v="3450"/>
    <x v="8"/>
    <x v="0"/>
  </r>
  <r>
    <x v="14"/>
    <x v="2"/>
    <x v="2"/>
    <n v="11"/>
    <n v="16"/>
    <n v="176"/>
    <x v="5"/>
    <x v="1"/>
  </r>
  <r>
    <x v="14"/>
    <x v="2"/>
    <x v="2"/>
    <n v="11"/>
    <n v="16"/>
    <n v="176"/>
    <x v="5"/>
    <x v="1"/>
  </r>
  <r>
    <x v="14"/>
    <x v="2"/>
    <x v="0"/>
    <n v="6"/>
    <n v="230"/>
    <n v="1380"/>
    <x v="8"/>
    <x v="1"/>
  </r>
  <r>
    <x v="14"/>
    <x v="2"/>
    <x v="0"/>
    <n v="6"/>
    <n v="230"/>
    <n v="1380"/>
    <x v="8"/>
    <x v="1"/>
  </r>
  <r>
    <x v="14"/>
    <x v="2"/>
    <x v="1"/>
    <n v="20"/>
    <n v="150"/>
    <n v="3000"/>
    <x v="5"/>
    <x v="0"/>
  </r>
  <r>
    <x v="14"/>
    <x v="2"/>
    <x v="1"/>
    <n v="20"/>
    <n v="150"/>
    <n v="3000"/>
    <x v="5"/>
    <x v="0"/>
  </r>
  <r>
    <x v="14"/>
    <x v="2"/>
    <x v="2"/>
    <n v="9"/>
    <n v="16"/>
    <n v="144"/>
    <x v="8"/>
    <x v="1"/>
  </r>
  <r>
    <x v="14"/>
    <x v="2"/>
    <x v="1"/>
    <n v="22"/>
    <n v="150"/>
    <n v="3300"/>
    <x v="5"/>
    <x v="0"/>
  </r>
  <r>
    <x v="14"/>
    <x v="2"/>
    <x v="4"/>
    <n v="2"/>
    <n v="40"/>
    <n v="80"/>
    <x v="6"/>
    <x v="1"/>
  </r>
  <r>
    <x v="14"/>
    <x v="2"/>
    <x v="4"/>
    <n v="2"/>
    <n v="40"/>
    <n v="80"/>
    <x v="6"/>
    <x v="1"/>
  </r>
  <r>
    <x v="14"/>
    <x v="2"/>
    <x v="4"/>
    <n v="4"/>
    <n v="40"/>
    <n v="160"/>
    <x v="4"/>
    <x v="1"/>
  </r>
  <r>
    <x v="14"/>
    <x v="2"/>
    <x v="3"/>
    <n v="7"/>
    <n v="80"/>
    <n v="560"/>
    <x v="8"/>
    <x v="1"/>
  </r>
  <r>
    <x v="14"/>
    <x v="2"/>
    <x v="2"/>
    <n v="9"/>
    <n v="16"/>
    <n v="144"/>
    <x v="8"/>
    <x v="1"/>
  </r>
  <r>
    <x v="14"/>
    <x v="2"/>
    <x v="2"/>
    <n v="9"/>
    <n v="16"/>
    <n v="144"/>
    <x v="8"/>
    <x v="1"/>
  </r>
  <r>
    <x v="14"/>
    <x v="2"/>
    <x v="3"/>
    <n v="20"/>
    <n v="80"/>
    <n v="1600"/>
    <x v="10"/>
    <x v="0"/>
  </r>
  <r>
    <x v="14"/>
    <x v="2"/>
    <x v="0"/>
    <n v="15"/>
    <n v="230"/>
    <n v="3450"/>
    <x v="0"/>
    <x v="0"/>
  </r>
  <r>
    <x v="14"/>
    <x v="3"/>
    <x v="3"/>
    <n v="2"/>
    <n v="80"/>
    <n v="160"/>
    <x v="10"/>
    <x v="1"/>
  </r>
  <r>
    <x v="14"/>
    <x v="3"/>
    <x v="2"/>
    <n v="5"/>
    <n v="16"/>
    <n v="80"/>
    <x v="0"/>
    <x v="1"/>
  </r>
  <r>
    <x v="14"/>
    <x v="3"/>
    <x v="4"/>
    <n v="21"/>
    <n v="40"/>
    <n v="840"/>
    <x v="6"/>
    <x v="1"/>
  </r>
  <r>
    <x v="14"/>
    <x v="3"/>
    <x v="0"/>
    <n v="12"/>
    <n v="230"/>
    <n v="2760"/>
    <x v="6"/>
    <x v="0"/>
  </r>
  <r>
    <x v="14"/>
    <x v="3"/>
    <x v="4"/>
    <n v="4"/>
    <n v="40"/>
    <n v="160"/>
    <x v="6"/>
    <x v="1"/>
  </r>
  <r>
    <x v="14"/>
    <x v="3"/>
    <x v="3"/>
    <n v="14"/>
    <n v="80"/>
    <n v="1120"/>
    <x v="7"/>
    <x v="1"/>
  </r>
  <r>
    <x v="14"/>
    <x v="3"/>
    <x v="3"/>
    <n v="10"/>
    <n v="80"/>
    <n v="800"/>
    <x v="0"/>
    <x v="1"/>
  </r>
  <r>
    <x v="14"/>
    <x v="3"/>
    <x v="4"/>
    <n v="8"/>
    <n v="40"/>
    <n v="320"/>
    <x v="3"/>
    <x v="1"/>
  </r>
  <r>
    <x v="14"/>
    <x v="4"/>
    <x v="2"/>
    <n v="15"/>
    <n v="16"/>
    <n v="240"/>
    <x v="11"/>
    <x v="1"/>
  </r>
  <r>
    <x v="14"/>
    <x v="4"/>
    <x v="3"/>
    <n v="2"/>
    <n v="80"/>
    <n v="160"/>
    <x v="1"/>
    <x v="1"/>
  </r>
  <r>
    <x v="14"/>
    <x v="4"/>
    <x v="2"/>
    <n v="15"/>
    <n v="16"/>
    <n v="240"/>
    <x v="11"/>
    <x v="1"/>
  </r>
  <r>
    <x v="14"/>
    <x v="4"/>
    <x v="3"/>
    <n v="11"/>
    <n v="80"/>
    <n v="880"/>
    <x v="2"/>
    <x v="1"/>
  </r>
  <r>
    <x v="14"/>
    <x v="4"/>
    <x v="4"/>
    <n v="22"/>
    <n v="40"/>
    <n v="880"/>
    <x v="2"/>
    <x v="1"/>
  </r>
  <r>
    <x v="14"/>
    <x v="4"/>
    <x v="1"/>
    <n v="22"/>
    <n v="150"/>
    <n v="3300"/>
    <x v="8"/>
    <x v="0"/>
  </r>
  <r>
    <x v="14"/>
    <x v="4"/>
    <x v="2"/>
    <n v="10"/>
    <n v="16"/>
    <n v="160"/>
    <x v="2"/>
    <x v="1"/>
  </r>
  <r>
    <x v="14"/>
    <x v="4"/>
    <x v="0"/>
    <n v="2"/>
    <n v="230"/>
    <n v="460"/>
    <x v="3"/>
    <x v="1"/>
  </r>
  <r>
    <x v="14"/>
    <x v="4"/>
    <x v="1"/>
    <n v="7"/>
    <n v="150"/>
    <n v="1050"/>
    <x v="8"/>
    <x v="1"/>
  </r>
  <r>
    <x v="14"/>
    <x v="4"/>
    <x v="2"/>
    <n v="15"/>
    <n v="16"/>
    <n v="240"/>
    <x v="11"/>
    <x v="1"/>
  </r>
  <r>
    <x v="15"/>
    <x v="0"/>
    <x v="2"/>
    <n v="17"/>
    <n v="16"/>
    <n v="272"/>
    <x v="4"/>
    <x v="1"/>
  </r>
  <r>
    <x v="15"/>
    <x v="0"/>
    <x v="2"/>
    <n v="17"/>
    <n v="16"/>
    <n v="272"/>
    <x v="4"/>
    <x v="1"/>
  </r>
  <r>
    <x v="15"/>
    <x v="0"/>
    <x v="4"/>
    <n v="23"/>
    <n v="40"/>
    <n v="920"/>
    <x v="5"/>
    <x v="1"/>
  </r>
  <r>
    <x v="15"/>
    <x v="0"/>
    <x v="4"/>
    <n v="23"/>
    <n v="40"/>
    <n v="920"/>
    <x v="5"/>
    <x v="1"/>
  </r>
  <r>
    <x v="15"/>
    <x v="0"/>
    <x v="1"/>
    <n v="17"/>
    <n v="150"/>
    <n v="2550"/>
    <x v="9"/>
    <x v="0"/>
  </r>
  <r>
    <x v="15"/>
    <x v="0"/>
    <x v="1"/>
    <n v="17"/>
    <n v="150"/>
    <n v="2550"/>
    <x v="9"/>
    <x v="0"/>
  </r>
  <r>
    <x v="15"/>
    <x v="0"/>
    <x v="1"/>
    <n v="11"/>
    <n v="150"/>
    <n v="1650"/>
    <x v="3"/>
    <x v="0"/>
  </r>
  <r>
    <x v="15"/>
    <x v="0"/>
    <x v="4"/>
    <n v="20"/>
    <n v="40"/>
    <n v="800"/>
    <x v="6"/>
    <x v="1"/>
  </r>
  <r>
    <x v="15"/>
    <x v="1"/>
    <x v="4"/>
    <n v="5"/>
    <n v="40"/>
    <n v="200"/>
    <x v="7"/>
    <x v="1"/>
  </r>
  <r>
    <x v="15"/>
    <x v="1"/>
    <x v="0"/>
    <n v="3"/>
    <n v="230"/>
    <n v="690"/>
    <x v="7"/>
    <x v="1"/>
  </r>
  <r>
    <x v="15"/>
    <x v="1"/>
    <x v="2"/>
    <n v="4"/>
    <n v="16"/>
    <n v="64"/>
    <x v="11"/>
    <x v="1"/>
  </r>
  <r>
    <x v="15"/>
    <x v="1"/>
    <x v="4"/>
    <n v="23"/>
    <n v="40"/>
    <n v="920"/>
    <x v="6"/>
    <x v="1"/>
  </r>
  <r>
    <x v="15"/>
    <x v="1"/>
    <x v="2"/>
    <n v="11"/>
    <n v="16"/>
    <n v="176"/>
    <x v="3"/>
    <x v="1"/>
  </r>
  <r>
    <x v="15"/>
    <x v="1"/>
    <x v="3"/>
    <n v="7"/>
    <n v="80"/>
    <n v="560"/>
    <x v="9"/>
    <x v="1"/>
  </r>
  <r>
    <x v="15"/>
    <x v="1"/>
    <x v="0"/>
    <n v="7"/>
    <n v="230"/>
    <n v="1610"/>
    <x v="1"/>
    <x v="0"/>
  </r>
  <r>
    <x v="15"/>
    <x v="1"/>
    <x v="1"/>
    <n v="9"/>
    <n v="150"/>
    <n v="1350"/>
    <x v="4"/>
    <x v="1"/>
  </r>
  <r>
    <x v="15"/>
    <x v="1"/>
    <x v="1"/>
    <n v="22"/>
    <n v="150"/>
    <n v="3300"/>
    <x v="8"/>
    <x v="0"/>
  </r>
  <r>
    <x v="15"/>
    <x v="1"/>
    <x v="3"/>
    <n v="17"/>
    <n v="80"/>
    <n v="1360"/>
    <x v="3"/>
    <x v="1"/>
  </r>
  <r>
    <x v="15"/>
    <x v="1"/>
    <x v="3"/>
    <n v="8"/>
    <n v="80"/>
    <n v="640"/>
    <x v="3"/>
    <x v="1"/>
  </r>
  <r>
    <x v="15"/>
    <x v="1"/>
    <x v="3"/>
    <n v="18"/>
    <n v="80"/>
    <n v="1440"/>
    <x v="9"/>
    <x v="1"/>
  </r>
  <r>
    <x v="15"/>
    <x v="1"/>
    <x v="4"/>
    <n v="18"/>
    <n v="40"/>
    <n v="720"/>
    <x v="7"/>
    <x v="1"/>
  </r>
  <r>
    <x v="15"/>
    <x v="1"/>
    <x v="2"/>
    <n v="11"/>
    <n v="16"/>
    <n v="176"/>
    <x v="3"/>
    <x v="1"/>
  </r>
  <r>
    <x v="15"/>
    <x v="1"/>
    <x v="4"/>
    <n v="23"/>
    <n v="40"/>
    <n v="920"/>
    <x v="6"/>
    <x v="1"/>
  </r>
  <r>
    <x v="15"/>
    <x v="1"/>
    <x v="4"/>
    <n v="19"/>
    <n v="40"/>
    <n v="760"/>
    <x v="5"/>
    <x v="1"/>
  </r>
  <r>
    <x v="15"/>
    <x v="1"/>
    <x v="1"/>
    <n v="9"/>
    <n v="150"/>
    <n v="1350"/>
    <x v="4"/>
    <x v="1"/>
  </r>
  <r>
    <x v="15"/>
    <x v="1"/>
    <x v="3"/>
    <n v="18"/>
    <n v="80"/>
    <n v="1440"/>
    <x v="9"/>
    <x v="1"/>
  </r>
  <r>
    <x v="15"/>
    <x v="1"/>
    <x v="2"/>
    <n v="11"/>
    <n v="16"/>
    <n v="176"/>
    <x v="3"/>
    <x v="1"/>
  </r>
  <r>
    <x v="15"/>
    <x v="1"/>
    <x v="4"/>
    <n v="19"/>
    <n v="40"/>
    <n v="760"/>
    <x v="5"/>
    <x v="1"/>
  </r>
  <r>
    <x v="15"/>
    <x v="2"/>
    <x v="3"/>
    <n v="14"/>
    <n v="80"/>
    <n v="1120"/>
    <x v="4"/>
    <x v="1"/>
  </r>
  <r>
    <x v="15"/>
    <x v="2"/>
    <x v="4"/>
    <n v="18"/>
    <n v="40"/>
    <n v="720"/>
    <x v="6"/>
    <x v="1"/>
  </r>
  <r>
    <x v="15"/>
    <x v="2"/>
    <x v="4"/>
    <n v="18"/>
    <n v="40"/>
    <n v="720"/>
    <x v="6"/>
    <x v="1"/>
  </r>
  <r>
    <x v="15"/>
    <x v="2"/>
    <x v="2"/>
    <n v="9"/>
    <n v="16"/>
    <n v="144"/>
    <x v="8"/>
    <x v="1"/>
  </r>
  <r>
    <x v="15"/>
    <x v="2"/>
    <x v="1"/>
    <n v="15"/>
    <n v="150"/>
    <n v="2250"/>
    <x v="8"/>
    <x v="0"/>
  </r>
  <r>
    <x v="15"/>
    <x v="2"/>
    <x v="3"/>
    <n v="16"/>
    <n v="80"/>
    <n v="1280"/>
    <x v="5"/>
    <x v="1"/>
  </r>
  <r>
    <x v="15"/>
    <x v="2"/>
    <x v="1"/>
    <n v="20"/>
    <n v="150"/>
    <n v="3000"/>
    <x v="5"/>
    <x v="0"/>
  </r>
  <r>
    <x v="15"/>
    <x v="2"/>
    <x v="4"/>
    <n v="6"/>
    <n v="40"/>
    <n v="240"/>
    <x v="7"/>
    <x v="1"/>
  </r>
  <r>
    <x v="15"/>
    <x v="2"/>
    <x v="2"/>
    <n v="14"/>
    <n v="16"/>
    <n v="224"/>
    <x v="2"/>
    <x v="1"/>
  </r>
  <r>
    <x v="15"/>
    <x v="2"/>
    <x v="1"/>
    <n v="20"/>
    <n v="150"/>
    <n v="3000"/>
    <x v="5"/>
    <x v="0"/>
  </r>
  <r>
    <x v="15"/>
    <x v="2"/>
    <x v="0"/>
    <n v="20"/>
    <n v="230"/>
    <n v="4600"/>
    <x v="7"/>
    <x v="2"/>
  </r>
  <r>
    <x v="15"/>
    <x v="3"/>
    <x v="0"/>
    <n v="14"/>
    <n v="230"/>
    <n v="3220"/>
    <x v="8"/>
    <x v="0"/>
  </r>
  <r>
    <x v="15"/>
    <x v="3"/>
    <x v="4"/>
    <n v="7"/>
    <n v="40"/>
    <n v="280"/>
    <x v="2"/>
    <x v="1"/>
  </r>
  <r>
    <x v="15"/>
    <x v="3"/>
    <x v="2"/>
    <n v="22"/>
    <n v="16"/>
    <n v="352"/>
    <x v="2"/>
    <x v="1"/>
  </r>
  <r>
    <x v="15"/>
    <x v="3"/>
    <x v="0"/>
    <n v="7"/>
    <n v="230"/>
    <n v="1610"/>
    <x v="1"/>
    <x v="0"/>
  </r>
  <r>
    <x v="15"/>
    <x v="3"/>
    <x v="0"/>
    <n v="7"/>
    <n v="230"/>
    <n v="1610"/>
    <x v="8"/>
    <x v="0"/>
  </r>
  <r>
    <x v="15"/>
    <x v="3"/>
    <x v="4"/>
    <n v="23"/>
    <n v="40"/>
    <n v="920"/>
    <x v="7"/>
    <x v="1"/>
  </r>
  <r>
    <x v="15"/>
    <x v="3"/>
    <x v="4"/>
    <n v="12"/>
    <n v="40"/>
    <n v="480"/>
    <x v="4"/>
    <x v="1"/>
  </r>
  <r>
    <x v="15"/>
    <x v="3"/>
    <x v="0"/>
    <n v="14"/>
    <n v="230"/>
    <n v="3220"/>
    <x v="8"/>
    <x v="0"/>
  </r>
  <r>
    <x v="15"/>
    <x v="3"/>
    <x v="1"/>
    <n v="2"/>
    <n v="150"/>
    <n v="300"/>
    <x v="3"/>
    <x v="1"/>
  </r>
  <r>
    <x v="15"/>
    <x v="3"/>
    <x v="0"/>
    <n v="7"/>
    <n v="230"/>
    <n v="1610"/>
    <x v="8"/>
    <x v="0"/>
  </r>
  <r>
    <x v="15"/>
    <x v="3"/>
    <x v="4"/>
    <n v="12"/>
    <n v="40"/>
    <n v="480"/>
    <x v="4"/>
    <x v="1"/>
  </r>
  <r>
    <x v="15"/>
    <x v="3"/>
    <x v="1"/>
    <n v="2"/>
    <n v="150"/>
    <n v="300"/>
    <x v="3"/>
    <x v="1"/>
  </r>
  <r>
    <x v="15"/>
    <x v="4"/>
    <x v="3"/>
    <n v="21"/>
    <n v="80"/>
    <n v="1680"/>
    <x v="9"/>
    <x v="0"/>
  </r>
  <r>
    <x v="15"/>
    <x v="4"/>
    <x v="3"/>
    <n v="16"/>
    <n v="80"/>
    <n v="1280"/>
    <x v="10"/>
    <x v="1"/>
  </r>
  <r>
    <x v="15"/>
    <x v="4"/>
    <x v="2"/>
    <n v="7"/>
    <n v="16"/>
    <n v="112"/>
    <x v="1"/>
    <x v="1"/>
  </r>
  <r>
    <x v="15"/>
    <x v="4"/>
    <x v="3"/>
    <n v="21"/>
    <n v="80"/>
    <n v="1680"/>
    <x v="9"/>
    <x v="0"/>
  </r>
  <r>
    <x v="15"/>
    <x v="4"/>
    <x v="4"/>
    <n v="11"/>
    <n v="40"/>
    <n v="440"/>
    <x v="7"/>
    <x v="1"/>
  </r>
  <r>
    <x v="15"/>
    <x v="4"/>
    <x v="4"/>
    <n v="15"/>
    <n v="40"/>
    <n v="600"/>
    <x v="6"/>
    <x v="1"/>
  </r>
  <r>
    <x v="15"/>
    <x v="4"/>
    <x v="4"/>
    <n v="11"/>
    <n v="40"/>
    <n v="440"/>
    <x v="7"/>
    <x v="1"/>
  </r>
  <r>
    <x v="15"/>
    <x v="4"/>
    <x v="0"/>
    <n v="23"/>
    <n v="230"/>
    <n v="5290"/>
    <x v="7"/>
    <x v="2"/>
  </r>
  <r>
    <x v="15"/>
    <x v="4"/>
    <x v="4"/>
    <n v="11"/>
    <n v="40"/>
    <n v="440"/>
    <x v="7"/>
    <x v="1"/>
  </r>
  <r>
    <x v="15"/>
    <x v="4"/>
    <x v="0"/>
    <n v="23"/>
    <n v="230"/>
    <n v="5290"/>
    <x v="7"/>
    <x v="2"/>
  </r>
  <r>
    <x v="15"/>
    <x v="4"/>
    <x v="1"/>
    <n v="20"/>
    <n v="150"/>
    <n v="3000"/>
    <x v="4"/>
    <x v="0"/>
  </r>
  <r>
    <x v="15"/>
    <x v="4"/>
    <x v="3"/>
    <n v="22"/>
    <n v="80"/>
    <n v="1760"/>
    <x v="6"/>
    <x v="0"/>
  </r>
  <r>
    <x v="15"/>
    <x v="4"/>
    <x v="0"/>
    <n v="8"/>
    <n v="230"/>
    <n v="1840"/>
    <x v="2"/>
    <x v="0"/>
  </r>
  <r>
    <x v="16"/>
    <x v="0"/>
    <x v="2"/>
    <n v="17"/>
    <n v="16"/>
    <n v="272"/>
    <x v="1"/>
    <x v="1"/>
  </r>
  <r>
    <x v="16"/>
    <x v="0"/>
    <x v="4"/>
    <n v="3"/>
    <n v="40"/>
    <n v="120"/>
    <x v="6"/>
    <x v="1"/>
  </r>
  <r>
    <x v="16"/>
    <x v="0"/>
    <x v="0"/>
    <n v="7"/>
    <n v="230"/>
    <n v="1610"/>
    <x v="8"/>
    <x v="0"/>
  </r>
  <r>
    <x v="16"/>
    <x v="0"/>
    <x v="2"/>
    <n v="12"/>
    <n v="16"/>
    <n v="192"/>
    <x v="5"/>
    <x v="1"/>
  </r>
  <r>
    <x v="16"/>
    <x v="0"/>
    <x v="4"/>
    <n v="20"/>
    <n v="40"/>
    <n v="800"/>
    <x v="6"/>
    <x v="1"/>
  </r>
  <r>
    <x v="16"/>
    <x v="0"/>
    <x v="0"/>
    <n v="3"/>
    <n v="230"/>
    <n v="690"/>
    <x v="4"/>
    <x v="1"/>
  </r>
  <r>
    <x v="16"/>
    <x v="0"/>
    <x v="4"/>
    <n v="20"/>
    <n v="40"/>
    <n v="800"/>
    <x v="10"/>
    <x v="1"/>
  </r>
  <r>
    <x v="16"/>
    <x v="0"/>
    <x v="2"/>
    <n v="13"/>
    <n v="16"/>
    <n v="208"/>
    <x v="10"/>
    <x v="1"/>
  </r>
  <r>
    <x v="16"/>
    <x v="0"/>
    <x v="3"/>
    <n v="13"/>
    <n v="80"/>
    <n v="1040"/>
    <x v="8"/>
    <x v="1"/>
  </r>
  <r>
    <x v="16"/>
    <x v="0"/>
    <x v="1"/>
    <n v="7"/>
    <n v="150"/>
    <n v="1050"/>
    <x v="6"/>
    <x v="1"/>
  </r>
  <r>
    <x v="16"/>
    <x v="0"/>
    <x v="4"/>
    <n v="3"/>
    <n v="40"/>
    <n v="120"/>
    <x v="6"/>
    <x v="1"/>
  </r>
  <r>
    <x v="16"/>
    <x v="0"/>
    <x v="2"/>
    <n v="19"/>
    <n v="16"/>
    <n v="304"/>
    <x v="9"/>
    <x v="1"/>
  </r>
  <r>
    <x v="16"/>
    <x v="0"/>
    <x v="0"/>
    <n v="3"/>
    <n v="230"/>
    <n v="690"/>
    <x v="4"/>
    <x v="1"/>
  </r>
  <r>
    <x v="16"/>
    <x v="0"/>
    <x v="3"/>
    <n v="9"/>
    <n v="80"/>
    <n v="720"/>
    <x v="9"/>
    <x v="1"/>
  </r>
  <r>
    <x v="16"/>
    <x v="0"/>
    <x v="2"/>
    <n v="13"/>
    <n v="16"/>
    <n v="208"/>
    <x v="10"/>
    <x v="1"/>
  </r>
  <r>
    <x v="16"/>
    <x v="0"/>
    <x v="1"/>
    <n v="7"/>
    <n v="150"/>
    <n v="1050"/>
    <x v="6"/>
    <x v="1"/>
  </r>
  <r>
    <x v="16"/>
    <x v="0"/>
    <x v="2"/>
    <n v="19"/>
    <n v="16"/>
    <n v="304"/>
    <x v="9"/>
    <x v="1"/>
  </r>
  <r>
    <x v="16"/>
    <x v="0"/>
    <x v="3"/>
    <n v="9"/>
    <n v="80"/>
    <n v="720"/>
    <x v="9"/>
    <x v="1"/>
  </r>
  <r>
    <x v="16"/>
    <x v="1"/>
    <x v="4"/>
    <n v="19"/>
    <n v="40"/>
    <n v="760"/>
    <x v="5"/>
    <x v="1"/>
  </r>
  <r>
    <x v="16"/>
    <x v="1"/>
    <x v="3"/>
    <n v="17"/>
    <n v="80"/>
    <n v="1360"/>
    <x v="10"/>
    <x v="1"/>
  </r>
  <r>
    <x v="16"/>
    <x v="1"/>
    <x v="2"/>
    <n v="20"/>
    <n v="16"/>
    <n v="320"/>
    <x v="2"/>
    <x v="1"/>
  </r>
  <r>
    <x v="16"/>
    <x v="1"/>
    <x v="3"/>
    <n v="17"/>
    <n v="80"/>
    <n v="1360"/>
    <x v="10"/>
    <x v="1"/>
  </r>
  <r>
    <x v="16"/>
    <x v="1"/>
    <x v="3"/>
    <n v="7"/>
    <n v="80"/>
    <n v="560"/>
    <x v="9"/>
    <x v="1"/>
  </r>
  <r>
    <x v="16"/>
    <x v="1"/>
    <x v="3"/>
    <n v="9"/>
    <n v="80"/>
    <n v="720"/>
    <x v="5"/>
    <x v="1"/>
  </r>
  <r>
    <x v="16"/>
    <x v="1"/>
    <x v="2"/>
    <n v="12"/>
    <n v="16"/>
    <n v="192"/>
    <x v="0"/>
    <x v="1"/>
  </r>
  <r>
    <x v="16"/>
    <x v="1"/>
    <x v="3"/>
    <n v="18"/>
    <n v="80"/>
    <n v="1440"/>
    <x v="9"/>
    <x v="1"/>
  </r>
  <r>
    <x v="16"/>
    <x v="1"/>
    <x v="2"/>
    <n v="22"/>
    <n v="16"/>
    <n v="352"/>
    <x v="2"/>
    <x v="1"/>
  </r>
  <r>
    <x v="16"/>
    <x v="1"/>
    <x v="4"/>
    <n v="5"/>
    <n v="40"/>
    <n v="200"/>
    <x v="3"/>
    <x v="1"/>
  </r>
  <r>
    <x v="16"/>
    <x v="1"/>
    <x v="4"/>
    <n v="5"/>
    <n v="40"/>
    <n v="200"/>
    <x v="3"/>
    <x v="1"/>
  </r>
  <r>
    <x v="16"/>
    <x v="1"/>
    <x v="2"/>
    <n v="7"/>
    <n v="16"/>
    <n v="112"/>
    <x v="9"/>
    <x v="1"/>
  </r>
  <r>
    <x v="16"/>
    <x v="2"/>
    <x v="1"/>
    <n v="9"/>
    <n v="150"/>
    <n v="1350"/>
    <x v="9"/>
    <x v="1"/>
  </r>
  <r>
    <x v="16"/>
    <x v="2"/>
    <x v="1"/>
    <n v="9"/>
    <n v="150"/>
    <n v="1350"/>
    <x v="7"/>
    <x v="1"/>
  </r>
  <r>
    <x v="16"/>
    <x v="2"/>
    <x v="2"/>
    <n v="11"/>
    <n v="16"/>
    <n v="176"/>
    <x v="5"/>
    <x v="1"/>
  </r>
  <r>
    <x v="16"/>
    <x v="2"/>
    <x v="4"/>
    <n v="4"/>
    <n v="40"/>
    <n v="160"/>
    <x v="0"/>
    <x v="1"/>
  </r>
  <r>
    <x v="16"/>
    <x v="2"/>
    <x v="0"/>
    <n v="12"/>
    <n v="230"/>
    <n v="2760"/>
    <x v="6"/>
    <x v="0"/>
  </r>
  <r>
    <x v="16"/>
    <x v="2"/>
    <x v="2"/>
    <n v="11"/>
    <n v="16"/>
    <n v="176"/>
    <x v="11"/>
    <x v="1"/>
  </r>
  <r>
    <x v="16"/>
    <x v="2"/>
    <x v="2"/>
    <n v="17"/>
    <n v="16"/>
    <n v="272"/>
    <x v="8"/>
    <x v="1"/>
  </r>
  <r>
    <x v="16"/>
    <x v="2"/>
    <x v="1"/>
    <n v="9"/>
    <n v="150"/>
    <n v="1350"/>
    <x v="9"/>
    <x v="1"/>
  </r>
  <r>
    <x v="16"/>
    <x v="2"/>
    <x v="1"/>
    <n v="20"/>
    <n v="150"/>
    <n v="3000"/>
    <x v="11"/>
    <x v="0"/>
  </r>
  <r>
    <x v="16"/>
    <x v="2"/>
    <x v="4"/>
    <n v="4"/>
    <n v="40"/>
    <n v="160"/>
    <x v="0"/>
    <x v="1"/>
  </r>
  <r>
    <x v="16"/>
    <x v="2"/>
    <x v="2"/>
    <n v="6"/>
    <n v="16"/>
    <n v="96"/>
    <x v="7"/>
    <x v="1"/>
  </r>
  <r>
    <x v="16"/>
    <x v="2"/>
    <x v="2"/>
    <n v="11"/>
    <n v="16"/>
    <n v="176"/>
    <x v="11"/>
    <x v="1"/>
  </r>
  <r>
    <x v="16"/>
    <x v="3"/>
    <x v="4"/>
    <n v="23"/>
    <n v="40"/>
    <n v="920"/>
    <x v="7"/>
    <x v="1"/>
  </r>
  <r>
    <x v="16"/>
    <x v="3"/>
    <x v="4"/>
    <n v="4"/>
    <n v="40"/>
    <n v="160"/>
    <x v="11"/>
    <x v="1"/>
  </r>
  <r>
    <x v="16"/>
    <x v="3"/>
    <x v="2"/>
    <n v="21"/>
    <n v="16"/>
    <n v="336"/>
    <x v="9"/>
    <x v="1"/>
  </r>
  <r>
    <x v="16"/>
    <x v="3"/>
    <x v="2"/>
    <n v="21"/>
    <n v="16"/>
    <n v="336"/>
    <x v="9"/>
    <x v="1"/>
  </r>
  <r>
    <x v="16"/>
    <x v="3"/>
    <x v="1"/>
    <n v="16"/>
    <n v="150"/>
    <n v="2400"/>
    <x v="1"/>
    <x v="0"/>
  </r>
  <r>
    <x v="16"/>
    <x v="3"/>
    <x v="3"/>
    <n v="13"/>
    <n v="80"/>
    <n v="1040"/>
    <x v="7"/>
    <x v="1"/>
  </r>
  <r>
    <x v="16"/>
    <x v="3"/>
    <x v="3"/>
    <n v="15"/>
    <n v="80"/>
    <n v="1200"/>
    <x v="11"/>
    <x v="1"/>
  </r>
  <r>
    <x v="16"/>
    <x v="3"/>
    <x v="4"/>
    <n v="14"/>
    <n v="40"/>
    <n v="560"/>
    <x v="7"/>
    <x v="1"/>
  </r>
  <r>
    <x v="16"/>
    <x v="4"/>
    <x v="3"/>
    <n v="8"/>
    <n v="80"/>
    <n v="640"/>
    <x v="7"/>
    <x v="1"/>
  </r>
  <r>
    <x v="16"/>
    <x v="4"/>
    <x v="3"/>
    <n v="2"/>
    <n v="80"/>
    <n v="160"/>
    <x v="1"/>
    <x v="1"/>
  </r>
  <r>
    <x v="16"/>
    <x v="4"/>
    <x v="3"/>
    <n v="2"/>
    <n v="80"/>
    <n v="160"/>
    <x v="1"/>
    <x v="1"/>
  </r>
  <r>
    <x v="16"/>
    <x v="4"/>
    <x v="4"/>
    <n v="15"/>
    <n v="40"/>
    <n v="600"/>
    <x v="6"/>
    <x v="1"/>
  </r>
  <r>
    <x v="16"/>
    <x v="4"/>
    <x v="2"/>
    <n v="5"/>
    <n v="16"/>
    <n v="80"/>
    <x v="3"/>
    <x v="1"/>
  </r>
  <r>
    <x v="16"/>
    <x v="4"/>
    <x v="2"/>
    <n v="5"/>
    <n v="16"/>
    <n v="80"/>
    <x v="3"/>
    <x v="1"/>
  </r>
  <r>
    <x v="16"/>
    <x v="4"/>
    <x v="1"/>
    <n v="7"/>
    <n v="150"/>
    <n v="1050"/>
    <x v="8"/>
    <x v="1"/>
  </r>
  <r>
    <x v="16"/>
    <x v="4"/>
    <x v="3"/>
    <n v="21"/>
    <n v="80"/>
    <n v="1680"/>
    <x v="8"/>
    <x v="0"/>
  </r>
  <r>
    <x v="16"/>
    <x v="4"/>
    <x v="3"/>
    <n v="21"/>
    <n v="80"/>
    <n v="1680"/>
    <x v="8"/>
    <x v="0"/>
  </r>
  <r>
    <x v="16"/>
    <x v="4"/>
    <x v="2"/>
    <n v="15"/>
    <n v="16"/>
    <n v="240"/>
    <x v="11"/>
    <x v="1"/>
  </r>
  <r>
    <x v="16"/>
    <x v="4"/>
    <x v="3"/>
    <n v="4"/>
    <n v="80"/>
    <n v="320"/>
    <x v="0"/>
    <x v="1"/>
  </r>
  <r>
    <x v="16"/>
    <x v="4"/>
    <x v="0"/>
    <n v="11"/>
    <n v="230"/>
    <n v="2530"/>
    <x v="11"/>
    <x v="0"/>
  </r>
  <r>
    <x v="17"/>
    <x v="0"/>
    <x v="4"/>
    <n v="23"/>
    <n v="40"/>
    <n v="920"/>
    <x v="5"/>
    <x v="1"/>
  </r>
  <r>
    <x v="17"/>
    <x v="0"/>
    <x v="3"/>
    <n v="9"/>
    <n v="80"/>
    <n v="720"/>
    <x v="9"/>
    <x v="1"/>
  </r>
  <r>
    <x v="17"/>
    <x v="0"/>
    <x v="3"/>
    <n v="9"/>
    <n v="80"/>
    <n v="720"/>
    <x v="9"/>
    <x v="1"/>
  </r>
  <r>
    <x v="17"/>
    <x v="0"/>
    <x v="2"/>
    <n v="19"/>
    <n v="16"/>
    <n v="304"/>
    <x v="9"/>
    <x v="1"/>
  </r>
  <r>
    <x v="17"/>
    <x v="0"/>
    <x v="0"/>
    <n v="7"/>
    <n v="230"/>
    <n v="1610"/>
    <x v="8"/>
    <x v="0"/>
  </r>
  <r>
    <x v="17"/>
    <x v="0"/>
    <x v="0"/>
    <n v="7"/>
    <n v="230"/>
    <n v="1610"/>
    <x v="8"/>
    <x v="0"/>
  </r>
  <r>
    <x v="17"/>
    <x v="0"/>
    <x v="4"/>
    <n v="7"/>
    <n v="40"/>
    <n v="280"/>
    <x v="11"/>
    <x v="1"/>
  </r>
  <r>
    <x v="17"/>
    <x v="1"/>
    <x v="3"/>
    <n v="14"/>
    <n v="80"/>
    <n v="1120"/>
    <x v="1"/>
    <x v="1"/>
  </r>
  <r>
    <x v="17"/>
    <x v="1"/>
    <x v="3"/>
    <n v="14"/>
    <n v="80"/>
    <n v="1120"/>
    <x v="1"/>
    <x v="1"/>
  </r>
  <r>
    <x v="17"/>
    <x v="1"/>
    <x v="2"/>
    <n v="7"/>
    <n v="16"/>
    <n v="112"/>
    <x v="9"/>
    <x v="1"/>
  </r>
  <r>
    <x v="17"/>
    <x v="1"/>
    <x v="4"/>
    <n v="19"/>
    <n v="40"/>
    <n v="760"/>
    <x v="5"/>
    <x v="1"/>
  </r>
  <r>
    <x v="17"/>
    <x v="1"/>
    <x v="3"/>
    <n v="16"/>
    <n v="80"/>
    <n v="1280"/>
    <x v="6"/>
    <x v="1"/>
  </r>
  <r>
    <x v="17"/>
    <x v="1"/>
    <x v="3"/>
    <n v="16"/>
    <n v="80"/>
    <n v="1280"/>
    <x v="6"/>
    <x v="1"/>
  </r>
  <r>
    <x v="17"/>
    <x v="1"/>
    <x v="2"/>
    <n v="18"/>
    <n v="16"/>
    <n v="288"/>
    <x v="0"/>
    <x v="1"/>
  </r>
  <r>
    <x v="17"/>
    <x v="1"/>
    <x v="1"/>
    <n v="13"/>
    <n v="150"/>
    <n v="1950"/>
    <x v="8"/>
    <x v="0"/>
  </r>
  <r>
    <x v="17"/>
    <x v="1"/>
    <x v="1"/>
    <n v="13"/>
    <n v="150"/>
    <n v="1950"/>
    <x v="8"/>
    <x v="0"/>
  </r>
  <r>
    <x v="17"/>
    <x v="1"/>
    <x v="3"/>
    <n v="6"/>
    <n v="80"/>
    <n v="480"/>
    <x v="10"/>
    <x v="1"/>
  </r>
  <r>
    <x v="17"/>
    <x v="1"/>
    <x v="3"/>
    <n v="6"/>
    <n v="80"/>
    <n v="480"/>
    <x v="10"/>
    <x v="1"/>
  </r>
  <r>
    <x v="17"/>
    <x v="2"/>
    <x v="2"/>
    <n v="6"/>
    <n v="16"/>
    <n v="96"/>
    <x v="7"/>
    <x v="1"/>
  </r>
  <r>
    <x v="17"/>
    <x v="2"/>
    <x v="2"/>
    <n v="17"/>
    <n v="16"/>
    <n v="272"/>
    <x v="8"/>
    <x v="1"/>
  </r>
  <r>
    <x v="17"/>
    <x v="2"/>
    <x v="3"/>
    <n v="6"/>
    <n v="80"/>
    <n v="480"/>
    <x v="3"/>
    <x v="1"/>
  </r>
  <r>
    <x v="17"/>
    <x v="2"/>
    <x v="1"/>
    <n v="22"/>
    <n v="150"/>
    <n v="3300"/>
    <x v="3"/>
    <x v="0"/>
  </r>
  <r>
    <x v="17"/>
    <x v="2"/>
    <x v="0"/>
    <n v="12"/>
    <n v="230"/>
    <n v="2760"/>
    <x v="7"/>
    <x v="0"/>
  </r>
  <r>
    <x v="17"/>
    <x v="2"/>
    <x v="3"/>
    <n v="8"/>
    <n v="80"/>
    <n v="640"/>
    <x v="9"/>
    <x v="1"/>
  </r>
  <r>
    <x v="17"/>
    <x v="2"/>
    <x v="4"/>
    <n v="13"/>
    <n v="40"/>
    <n v="520"/>
    <x v="9"/>
    <x v="1"/>
  </r>
  <r>
    <x v="17"/>
    <x v="2"/>
    <x v="4"/>
    <n v="12"/>
    <n v="40"/>
    <n v="480"/>
    <x v="9"/>
    <x v="1"/>
  </r>
  <r>
    <x v="17"/>
    <x v="2"/>
    <x v="1"/>
    <n v="22"/>
    <n v="150"/>
    <n v="3300"/>
    <x v="3"/>
    <x v="0"/>
  </r>
  <r>
    <x v="17"/>
    <x v="2"/>
    <x v="4"/>
    <n v="2"/>
    <n v="40"/>
    <n v="80"/>
    <x v="9"/>
    <x v="1"/>
  </r>
  <r>
    <x v="17"/>
    <x v="3"/>
    <x v="3"/>
    <n v="2"/>
    <n v="80"/>
    <n v="160"/>
    <x v="5"/>
    <x v="1"/>
  </r>
  <r>
    <x v="17"/>
    <x v="3"/>
    <x v="0"/>
    <n v="14"/>
    <n v="230"/>
    <n v="3220"/>
    <x v="8"/>
    <x v="0"/>
  </r>
  <r>
    <x v="17"/>
    <x v="3"/>
    <x v="2"/>
    <n v="20"/>
    <n v="16"/>
    <n v="320"/>
    <x v="7"/>
    <x v="1"/>
  </r>
  <r>
    <x v="17"/>
    <x v="3"/>
    <x v="0"/>
    <n v="7"/>
    <n v="230"/>
    <n v="1610"/>
    <x v="1"/>
    <x v="0"/>
  </r>
  <r>
    <x v="17"/>
    <x v="3"/>
    <x v="2"/>
    <n v="21"/>
    <n v="16"/>
    <n v="336"/>
    <x v="9"/>
    <x v="1"/>
  </r>
  <r>
    <x v="17"/>
    <x v="4"/>
    <x v="0"/>
    <n v="8"/>
    <n v="230"/>
    <n v="1840"/>
    <x v="8"/>
    <x v="0"/>
  </r>
  <r>
    <x v="17"/>
    <x v="4"/>
    <x v="1"/>
    <n v="6"/>
    <n v="150"/>
    <n v="900"/>
    <x v="6"/>
    <x v="1"/>
  </r>
  <r>
    <x v="17"/>
    <x v="4"/>
    <x v="3"/>
    <n v="21"/>
    <n v="80"/>
    <n v="1680"/>
    <x v="8"/>
    <x v="0"/>
  </r>
  <r>
    <x v="17"/>
    <x v="4"/>
    <x v="3"/>
    <n v="16"/>
    <n v="80"/>
    <n v="1280"/>
    <x v="8"/>
    <x v="1"/>
  </r>
  <r>
    <x v="17"/>
    <x v="4"/>
    <x v="1"/>
    <n v="4"/>
    <n v="150"/>
    <n v="600"/>
    <x v="11"/>
    <x v="1"/>
  </r>
  <r>
    <x v="17"/>
    <x v="4"/>
    <x v="2"/>
    <n v="14"/>
    <n v="16"/>
    <n v="224"/>
    <x v="11"/>
    <x v="1"/>
  </r>
  <r>
    <x v="17"/>
    <x v="4"/>
    <x v="2"/>
    <n v="10"/>
    <n v="16"/>
    <n v="160"/>
    <x v="2"/>
    <x v="1"/>
  </r>
  <r>
    <x v="17"/>
    <x v="4"/>
    <x v="0"/>
    <n v="2"/>
    <n v="230"/>
    <n v="460"/>
    <x v="1"/>
    <x v="1"/>
  </r>
  <r>
    <x v="17"/>
    <x v="4"/>
    <x v="1"/>
    <n v="20"/>
    <n v="150"/>
    <n v="3000"/>
    <x v="4"/>
    <x v="0"/>
  </r>
  <r>
    <x v="17"/>
    <x v="4"/>
    <x v="4"/>
    <n v="22"/>
    <n v="40"/>
    <n v="880"/>
    <x v="2"/>
    <x v="1"/>
  </r>
  <r>
    <x v="17"/>
    <x v="4"/>
    <x v="1"/>
    <n v="3"/>
    <n v="150"/>
    <n v="450"/>
    <x v="2"/>
    <x v="1"/>
  </r>
  <r>
    <x v="17"/>
    <x v="4"/>
    <x v="4"/>
    <n v="7"/>
    <n v="40"/>
    <n v="280"/>
    <x v="0"/>
    <x v="1"/>
  </r>
  <r>
    <x v="17"/>
    <x v="4"/>
    <x v="3"/>
    <n v="22"/>
    <n v="80"/>
    <n v="1760"/>
    <x v="6"/>
    <x v="0"/>
  </r>
  <r>
    <x v="17"/>
    <x v="4"/>
    <x v="1"/>
    <n v="6"/>
    <n v="150"/>
    <n v="900"/>
    <x v="6"/>
    <x v="1"/>
  </r>
  <r>
    <x v="17"/>
    <x v="4"/>
    <x v="4"/>
    <n v="6"/>
    <n v="40"/>
    <n v="240"/>
    <x v="10"/>
    <x v="1"/>
  </r>
  <r>
    <x v="17"/>
    <x v="4"/>
    <x v="0"/>
    <n v="8"/>
    <n v="230"/>
    <n v="1840"/>
    <x v="8"/>
    <x v="0"/>
  </r>
  <r>
    <x v="17"/>
    <x v="4"/>
    <x v="1"/>
    <n v="4"/>
    <n v="150"/>
    <n v="600"/>
    <x v="11"/>
    <x v="1"/>
  </r>
  <r>
    <x v="17"/>
    <x v="4"/>
    <x v="1"/>
    <n v="20"/>
    <n v="150"/>
    <n v="3000"/>
    <x v="4"/>
    <x v="0"/>
  </r>
  <r>
    <x v="17"/>
    <x v="4"/>
    <x v="3"/>
    <n v="22"/>
    <n v="80"/>
    <n v="1760"/>
    <x v="6"/>
    <x v="0"/>
  </r>
  <r>
    <x v="18"/>
    <x v="0"/>
    <x v="3"/>
    <n v="16"/>
    <n v="80"/>
    <n v="1280"/>
    <x v="8"/>
    <x v="1"/>
  </r>
  <r>
    <x v="18"/>
    <x v="0"/>
    <x v="4"/>
    <n v="5"/>
    <n v="40"/>
    <n v="200"/>
    <x v="6"/>
    <x v="1"/>
  </r>
  <r>
    <x v="18"/>
    <x v="0"/>
    <x v="3"/>
    <n v="10"/>
    <n v="80"/>
    <n v="800"/>
    <x v="7"/>
    <x v="1"/>
  </r>
  <r>
    <x v="18"/>
    <x v="0"/>
    <x v="4"/>
    <n v="23"/>
    <n v="40"/>
    <n v="920"/>
    <x v="5"/>
    <x v="1"/>
  </r>
  <r>
    <x v="18"/>
    <x v="0"/>
    <x v="1"/>
    <n v="17"/>
    <n v="150"/>
    <n v="2550"/>
    <x v="9"/>
    <x v="0"/>
  </r>
  <r>
    <x v="18"/>
    <x v="0"/>
    <x v="3"/>
    <n v="10"/>
    <n v="80"/>
    <n v="800"/>
    <x v="7"/>
    <x v="1"/>
  </r>
  <r>
    <x v="18"/>
    <x v="0"/>
    <x v="4"/>
    <n v="20"/>
    <n v="40"/>
    <n v="800"/>
    <x v="4"/>
    <x v="1"/>
  </r>
  <r>
    <x v="18"/>
    <x v="1"/>
    <x v="4"/>
    <n v="23"/>
    <n v="40"/>
    <n v="920"/>
    <x v="6"/>
    <x v="1"/>
  </r>
  <r>
    <x v="18"/>
    <x v="1"/>
    <x v="2"/>
    <n v="20"/>
    <n v="16"/>
    <n v="320"/>
    <x v="0"/>
    <x v="1"/>
  </r>
  <r>
    <x v="18"/>
    <x v="1"/>
    <x v="0"/>
    <n v="7"/>
    <n v="230"/>
    <n v="1610"/>
    <x v="1"/>
    <x v="0"/>
  </r>
  <r>
    <x v="18"/>
    <x v="1"/>
    <x v="0"/>
    <n v="7"/>
    <n v="230"/>
    <n v="1610"/>
    <x v="1"/>
    <x v="0"/>
  </r>
  <r>
    <x v="18"/>
    <x v="1"/>
    <x v="1"/>
    <n v="20"/>
    <n v="150"/>
    <n v="3000"/>
    <x v="6"/>
    <x v="0"/>
  </r>
  <r>
    <x v="18"/>
    <x v="1"/>
    <x v="0"/>
    <n v="8"/>
    <n v="230"/>
    <n v="1840"/>
    <x v="6"/>
    <x v="0"/>
  </r>
  <r>
    <x v="18"/>
    <x v="1"/>
    <x v="4"/>
    <n v="22"/>
    <n v="40"/>
    <n v="880"/>
    <x v="9"/>
    <x v="1"/>
  </r>
  <r>
    <x v="18"/>
    <x v="1"/>
    <x v="4"/>
    <n v="22"/>
    <n v="40"/>
    <n v="880"/>
    <x v="9"/>
    <x v="1"/>
  </r>
  <r>
    <x v="18"/>
    <x v="1"/>
    <x v="2"/>
    <n v="18"/>
    <n v="16"/>
    <n v="288"/>
    <x v="0"/>
    <x v="1"/>
  </r>
  <r>
    <x v="18"/>
    <x v="1"/>
    <x v="2"/>
    <n v="18"/>
    <n v="16"/>
    <n v="288"/>
    <x v="0"/>
    <x v="1"/>
  </r>
  <r>
    <x v="18"/>
    <x v="1"/>
    <x v="1"/>
    <n v="3"/>
    <n v="150"/>
    <n v="450"/>
    <x v="6"/>
    <x v="1"/>
  </r>
  <r>
    <x v="18"/>
    <x v="1"/>
    <x v="1"/>
    <n v="3"/>
    <n v="150"/>
    <n v="450"/>
    <x v="6"/>
    <x v="1"/>
  </r>
  <r>
    <x v="18"/>
    <x v="1"/>
    <x v="3"/>
    <n v="12"/>
    <n v="80"/>
    <n v="960"/>
    <x v="5"/>
    <x v="1"/>
  </r>
  <r>
    <x v="18"/>
    <x v="1"/>
    <x v="3"/>
    <n v="12"/>
    <n v="80"/>
    <n v="960"/>
    <x v="5"/>
    <x v="1"/>
  </r>
  <r>
    <x v="18"/>
    <x v="1"/>
    <x v="0"/>
    <n v="15"/>
    <n v="230"/>
    <n v="3450"/>
    <x v="8"/>
    <x v="0"/>
  </r>
  <r>
    <x v="18"/>
    <x v="1"/>
    <x v="3"/>
    <n v="8"/>
    <n v="80"/>
    <n v="640"/>
    <x v="1"/>
    <x v="1"/>
  </r>
  <r>
    <x v="18"/>
    <x v="2"/>
    <x v="0"/>
    <n v="14"/>
    <n v="230"/>
    <n v="3220"/>
    <x v="11"/>
    <x v="0"/>
  </r>
  <r>
    <x v="18"/>
    <x v="2"/>
    <x v="0"/>
    <n v="14"/>
    <n v="230"/>
    <n v="3220"/>
    <x v="11"/>
    <x v="0"/>
  </r>
  <r>
    <x v="18"/>
    <x v="2"/>
    <x v="4"/>
    <n v="2"/>
    <n v="40"/>
    <n v="80"/>
    <x v="6"/>
    <x v="1"/>
  </r>
  <r>
    <x v="18"/>
    <x v="2"/>
    <x v="0"/>
    <n v="20"/>
    <n v="230"/>
    <n v="4600"/>
    <x v="7"/>
    <x v="2"/>
  </r>
  <r>
    <x v="18"/>
    <x v="2"/>
    <x v="4"/>
    <n v="18"/>
    <n v="40"/>
    <n v="720"/>
    <x v="6"/>
    <x v="1"/>
  </r>
  <r>
    <x v="18"/>
    <x v="3"/>
    <x v="4"/>
    <n v="21"/>
    <n v="40"/>
    <n v="840"/>
    <x v="6"/>
    <x v="1"/>
  </r>
  <r>
    <x v="18"/>
    <x v="3"/>
    <x v="4"/>
    <n v="21"/>
    <n v="40"/>
    <n v="840"/>
    <x v="6"/>
    <x v="1"/>
  </r>
  <r>
    <x v="18"/>
    <x v="3"/>
    <x v="1"/>
    <n v="23"/>
    <n v="150"/>
    <n v="3450"/>
    <x v="0"/>
    <x v="0"/>
  </r>
  <r>
    <x v="18"/>
    <x v="3"/>
    <x v="3"/>
    <n v="17"/>
    <n v="80"/>
    <n v="1360"/>
    <x v="6"/>
    <x v="1"/>
  </r>
  <r>
    <x v="18"/>
    <x v="3"/>
    <x v="3"/>
    <n v="17"/>
    <n v="80"/>
    <n v="1360"/>
    <x v="6"/>
    <x v="1"/>
  </r>
  <r>
    <x v="18"/>
    <x v="3"/>
    <x v="1"/>
    <n v="10"/>
    <n v="150"/>
    <n v="1500"/>
    <x v="2"/>
    <x v="1"/>
  </r>
  <r>
    <x v="18"/>
    <x v="3"/>
    <x v="2"/>
    <n v="4"/>
    <n v="16"/>
    <n v="64"/>
    <x v="10"/>
    <x v="1"/>
  </r>
  <r>
    <x v="18"/>
    <x v="3"/>
    <x v="0"/>
    <n v="19"/>
    <n v="230"/>
    <n v="4370"/>
    <x v="0"/>
    <x v="0"/>
  </r>
  <r>
    <x v="18"/>
    <x v="3"/>
    <x v="3"/>
    <n v="10"/>
    <n v="80"/>
    <n v="800"/>
    <x v="0"/>
    <x v="1"/>
  </r>
  <r>
    <x v="18"/>
    <x v="4"/>
    <x v="3"/>
    <n v="10"/>
    <n v="80"/>
    <n v="800"/>
    <x v="4"/>
    <x v="1"/>
  </r>
  <r>
    <x v="18"/>
    <x v="4"/>
    <x v="0"/>
    <n v="11"/>
    <n v="230"/>
    <n v="2530"/>
    <x v="11"/>
    <x v="0"/>
  </r>
  <r>
    <x v="18"/>
    <x v="4"/>
    <x v="4"/>
    <n v="9"/>
    <n v="40"/>
    <n v="360"/>
    <x v="7"/>
    <x v="1"/>
  </r>
  <r>
    <x v="18"/>
    <x v="4"/>
    <x v="4"/>
    <n v="9"/>
    <n v="40"/>
    <n v="360"/>
    <x v="7"/>
    <x v="1"/>
  </r>
  <r>
    <x v="18"/>
    <x v="4"/>
    <x v="3"/>
    <n v="17"/>
    <n v="80"/>
    <n v="1360"/>
    <x v="8"/>
    <x v="1"/>
  </r>
  <r>
    <x v="18"/>
    <x v="4"/>
    <x v="4"/>
    <n v="7"/>
    <n v="40"/>
    <n v="280"/>
    <x v="0"/>
    <x v="1"/>
  </r>
  <r>
    <x v="18"/>
    <x v="4"/>
    <x v="4"/>
    <n v="7"/>
    <n v="40"/>
    <n v="280"/>
    <x v="0"/>
    <x v="1"/>
  </r>
  <r>
    <x v="18"/>
    <x v="4"/>
    <x v="0"/>
    <n v="2"/>
    <n v="230"/>
    <n v="460"/>
    <x v="3"/>
    <x v="1"/>
  </r>
  <r>
    <x v="18"/>
    <x v="4"/>
    <x v="4"/>
    <n v="22"/>
    <n v="40"/>
    <n v="880"/>
    <x v="2"/>
    <x v="1"/>
  </r>
  <r>
    <x v="18"/>
    <x v="4"/>
    <x v="4"/>
    <n v="22"/>
    <n v="40"/>
    <n v="880"/>
    <x v="2"/>
    <x v="1"/>
  </r>
  <r>
    <x v="18"/>
    <x v="4"/>
    <x v="0"/>
    <n v="19"/>
    <n v="230"/>
    <n v="4370"/>
    <x v="7"/>
    <x v="0"/>
  </r>
  <r>
    <x v="18"/>
    <x v="4"/>
    <x v="0"/>
    <n v="19"/>
    <n v="230"/>
    <n v="4370"/>
    <x v="7"/>
    <x v="0"/>
  </r>
  <r>
    <x v="18"/>
    <x v="4"/>
    <x v="4"/>
    <n v="22"/>
    <n v="40"/>
    <n v="880"/>
    <x v="2"/>
    <x v="1"/>
  </r>
  <r>
    <x v="18"/>
    <x v="4"/>
    <x v="1"/>
    <n v="22"/>
    <n v="150"/>
    <n v="3300"/>
    <x v="8"/>
    <x v="0"/>
  </r>
  <r>
    <x v="18"/>
    <x v="4"/>
    <x v="1"/>
    <n v="15"/>
    <n v="150"/>
    <n v="2250"/>
    <x v="1"/>
    <x v="0"/>
  </r>
  <r>
    <x v="18"/>
    <x v="4"/>
    <x v="0"/>
    <n v="3"/>
    <n v="230"/>
    <n v="690"/>
    <x v="2"/>
    <x v="1"/>
  </r>
  <r>
    <x v="18"/>
    <x v="4"/>
    <x v="4"/>
    <n v="18"/>
    <n v="40"/>
    <n v="720"/>
    <x v="7"/>
    <x v="1"/>
  </r>
  <r>
    <x v="18"/>
    <x v="4"/>
    <x v="3"/>
    <n v="16"/>
    <n v="80"/>
    <n v="1280"/>
    <x v="8"/>
    <x v="1"/>
  </r>
  <r>
    <x v="18"/>
    <x v="4"/>
    <x v="4"/>
    <n v="23"/>
    <n v="40"/>
    <n v="920"/>
    <x v="7"/>
    <x v="1"/>
  </r>
  <r>
    <x v="19"/>
    <x v="0"/>
    <x v="4"/>
    <n v="7"/>
    <n v="40"/>
    <n v="280"/>
    <x v="8"/>
    <x v="1"/>
  </r>
  <r>
    <x v="19"/>
    <x v="0"/>
    <x v="4"/>
    <n v="11"/>
    <n v="40"/>
    <n v="440"/>
    <x v="8"/>
    <x v="1"/>
  </r>
  <r>
    <x v="19"/>
    <x v="0"/>
    <x v="0"/>
    <n v="3"/>
    <n v="230"/>
    <n v="690"/>
    <x v="4"/>
    <x v="1"/>
  </r>
  <r>
    <x v="19"/>
    <x v="1"/>
    <x v="0"/>
    <n v="11"/>
    <n v="230"/>
    <n v="2530"/>
    <x v="9"/>
    <x v="0"/>
  </r>
  <r>
    <x v="19"/>
    <x v="1"/>
    <x v="0"/>
    <n v="3"/>
    <n v="230"/>
    <n v="690"/>
    <x v="7"/>
    <x v="1"/>
  </r>
  <r>
    <x v="19"/>
    <x v="1"/>
    <x v="2"/>
    <n v="20"/>
    <n v="16"/>
    <n v="320"/>
    <x v="0"/>
    <x v="1"/>
  </r>
  <r>
    <x v="19"/>
    <x v="1"/>
    <x v="0"/>
    <n v="9"/>
    <n v="230"/>
    <n v="2070"/>
    <x v="10"/>
    <x v="0"/>
  </r>
  <r>
    <x v="19"/>
    <x v="1"/>
    <x v="4"/>
    <n v="20"/>
    <n v="40"/>
    <n v="800"/>
    <x v="5"/>
    <x v="1"/>
  </r>
  <r>
    <x v="19"/>
    <x v="1"/>
    <x v="1"/>
    <n v="20"/>
    <n v="150"/>
    <n v="3000"/>
    <x v="5"/>
    <x v="0"/>
  </r>
  <r>
    <x v="19"/>
    <x v="1"/>
    <x v="1"/>
    <n v="8"/>
    <n v="150"/>
    <n v="1200"/>
    <x v="3"/>
    <x v="1"/>
  </r>
  <r>
    <x v="19"/>
    <x v="1"/>
    <x v="4"/>
    <n v="5"/>
    <n v="40"/>
    <n v="200"/>
    <x v="7"/>
    <x v="1"/>
  </r>
  <r>
    <x v="19"/>
    <x v="1"/>
    <x v="0"/>
    <n v="3"/>
    <n v="230"/>
    <n v="690"/>
    <x v="7"/>
    <x v="1"/>
  </r>
  <r>
    <x v="19"/>
    <x v="1"/>
    <x v="4"/>
    <n v="23"/>
    <n v="40"/>
    <n v="920"/>
    <x v="10"/>
    <x v="1"/>
  </r>
  <r>
    <x v="19"/>
    <x v="1"/>
    <x v="4"/>
    <n v="20"/>
    <n v="40"/>
    <n v="800"/>
    <x v="5"/>
    <x v="1"/>
  </r>
  <r>
    <x v="19"/>
    <x v="1"/>
    <x v="0"/>
    <n v="8"/>
    <n v="230"/>
    <n v="1840"/>
    <x v="6"/>
    <x v="0"/>
  </r>
  <r>
    <x v="19"/>
    <x v="1"/>
    <x v="1"/>
    <n v="8"/>
    <n v="150"/>
    <n v="1200"/>
    <x v="3"/>
    <x v="1"/>
  </r>
  <r>
    <x v="19"/>
    <x v="1"/>
    <x v="1"/>
    <n v="22"/>
    <n v="150"/>
    <n v="3300"/>
    <x v="10"/>
    <x v="0"/>
  </r>
  <r>
    <x v="19"/>
    <x v="2"/>
    <x v="4"/>
    <n v="20"/>
    <n v="40"/>
    <n v="800"/>
    <x v="2"/>
    <x v="1"/>
  </r>
  <r>
    <x v="19"/>
    <x v="2"/>
    <x v="4"/>
    <n v="4"/>
    <n v="40"/>
    <n v="160"/>
    <x v="0"/>
    <x v="1"/>
  </r>
  <r>
    <x v="19"/>
    <x v="2"/>
    <x v="0"/>
    <n v="15"/>
    <n v="230"/>
    <n v="3450"/>
    <x v="5"/>
    <x v="0"/>
  </r>
  <r>
    <x v="19"/>
    <x v="2"/>
    <x v="1"/>
    <n v="22"/>
    <n v="150"/>
    <n v="3300"/>
    <x v="5"/>
    <x v="0"/>
  </r>
  <r>
    <x v="19"/>
    <x v="2"/>
    <x v="3"/>
    <n v="16"/>
    <n v="80"/>
    <n v="1280"/>
    <x v="9"/>
    <x v="1"/>
  </r>
  <r>
    <x v="19"/>
    <x v="2"/>
    <x v="4"/>
    <n v="2"/>
    <n v="40"/>
    <n v="80"/>
    <x v="9"/>
    <x v="1"/>
  </r>
  <r>
    <x v="19"/>
    <x v="2"/>
    <x v="4"/>
    <n v="18"/>
    <n v="40"/>
    <n v="720"/>
    <x v="6"/>
    <x v="1"/>
  </r>
  <r>
    <x v="19"/>
    <x v="2"/>
    <x v="1"/>
    <n v="11"/>
    <n v="150"/>
    <n v="1650"/>
    <x v="0"/>
    <x v="0"/>
  </r>
  <r>
    <x v="19"/>
    <x v="2"/>
    <x v="4"/>
    <n v="20"/>
    <n v="40"/>
    <n v="800"/>
    <x v="2"/>
    <x v="1"/>
  </r>
  <r>
    <x v="19"/>
    <x v="2"/>
    <x v="0"/>
    <n v="2"/>
    <n v="230"/>
    <n v="460"/>
    <x v="3"/>
    <x v="1"/>
  </r>
  <r>
    <x v="19"/>
    <x v="2"/>
    <x v="3"/>
    <n v="16"/>
    <n v="80"/>
    <n v="1280"/>
    <x v="9"/>
    <x v="1"/>
  </r>
  <r>
    <x v="19"/>
    <x v="3"/>
    <x v="1"/>
    <n v="20"/>
    <n v="150"/>
    <n v="3000"/>
    <x v="3"/>
    <x v="0"/>
  </r>
  <r>
    <x v="19"/>
    <x v="3"/>
    <x v="3"/>
    <n v="16"/>
    <n v="80"/>
    <n v="1280"/>
    <x v="5"/>
    <x v="1"/>
  </r>
  <r>
    <x v="19"/>
    <x v="3"/>
    <x v="1"/>
    <n v="16"/>
    <n v="150"/>
    <n v="2400"/>
    <x v="1"/>
    <x v="0"/>
  </r>
  <r>
    <x v="19"/>
    <x v="4"/>
    <x v="0"/>
    <n v="19"/>
    <n v="230"/>
    <n v="4370"/>
    <x v="7"/>
    <x v="0"/>
  </r>
  <r>
    <x v="19"/>
    <x v="4"/>
    <x v="1"/>
    <n v="6"/>
    <n v="150"/>
    <n v="900"/>
    <x v="6"/>
    <x v="1"/>
  </r>
  <r>
    <x v="19"/>
    <x v="4"/>
    <x v="3"/>
    <n v="2"/>
    <n v="80"/>
    <n v="160"/>
    <x v="1"/>
    <x v="1"/>
  </r>
  <r>
    <x v="19"/>
    <x v="4"/>
    <x v="1"/>
    <n v="4"/>
    <n v="150"/>
    <n v="600"/>
    <x v="11"/>
    <x v="1"/>
  </r>
  <r>
    <x v="19"/>
    <x v="4"/>
    <x v="0"/>
    <n v="3"/>
    <n v="230"/>
    <n v="690"/>
    <x v="2"/>
    <x v="1"/>
  </r>
  <r>
    <x v="19"/>
    <x v="4"/>
    <x v="3"/>
    <n v="11"/>
    <n v="80"/>
    <n v="880"/>
    <x v="2"/>
    <x v="1"/>
  </r>
  <r>
    <x v="19"/>
    <x v="4"/>
    <x v="3"/>
    <n v="8"/>
    <n v="80"/>
    <n v="640"/>
    <x v="7"/>
    <x v="1"/>
  </r>
  <r>
    <x v="19"/>
    <x v="4"/>
    <x v="1"/>
    <n v="20"/>
    <n v="150"/>
    <n v="3000"/>
    <x v="4"/>
    <x v="0"/>
  </r>
  <r>
    <x v="19"/>
    <x v="4"/>
    <x v="1"/>
    <n v="6"/>
    <n v="150"/>
    <n v="900"/>
    <x v="6"/>
    <x v="1"/>
  </r>
  <r>
    <x v="19"/>
    <x v="4"/>
    <x v="0"/>
    <n v="3"/>
    <n v="230"/>
    <n v="690"/>
    <x v="2"/>
    <x v="1"/>
  </r>
  <r>
    <x v="20"/>
    <x v="0"/>
    <x v="4"/>
    <n v="16"/>
    <n v="40"/>
    <n v="640"/>
    <x v="3"/>
    <x v="1"/>
  </r>
  <r>
    <x v="20"/>
    <x v="0"/>
    <x v="4"/>
    <n v="16"/>
    <n v="40"/>
    <n v="640"/>
    <x v="3"/>
    <x v="1"/>
  </r>
  <r>
    <x v="20"/>
    <x v="0"/>
    <x v="0"/>
    <n v="20"/>
    <n v="230"/>
    <n v="4600"/>
    <x v="3"/>
    <x v="2"/>
  </r>
  <r>
    <x v="20"/>
    <x v="0"/>
    <x v="0"/>
    <n v="13"/>
    <n v="230"/>
    <n v="2990"/>
    <x v="7"/>
    <x v="0"/>
  </r>
  <r>
    <x v="20"/>
    <x v="0"/>
    <x v="3"/>
    <n v="22"/>
    <n v="80"/>
    <n v="1760"/>
    <x v="3"/>
    <x v="0"/>
  </r>
  <r>
    <x v="20"/>
    <x v="0"/>
    <x v="3"/>
    <n v="22"/>
    <n v="80"/>
    <n v="1760"/>
    <x v="3"/>
    <x v="0"/>
  </r>
  <r>
    <x v="20"/>
    <x v="0"/>
    <x v="4"/>
    <n v="20"/>
    <n v="40"/>
    <n v="800"/>
    <x v="4"/>
    <x v="1"/>
  </r>
  <r>
    <x v="20"/>
    <x v="0"/>
    <x v="4"/>
    <n v="20"/>
    <n v="40"/>
    <n v="800"/>
    <x v="4"/>
    <x v="1"/>
  </r>
  <r>
    <x v="20"/>
    <x v="0"/>
    <x v="4"/>
    <n v="16"/>
    <n v="40"/>
    <n v="640"/>
    <x v="3"/>
    <x v="1"/>
  </r>
  <r>
    <x v="20"/>
    <x v="1"/>
    <x v="4"/>
    <n v="2"/>
    <n v="40"/>
    <n v="80"/>
    <x v="11"/>
    <x v="1"/>
  </r>
  <r>
    <x v="20"/>
    <x v="1"/>
    <x v="4"/>
    <n v="18"/>
    <n v="40"/>
    <n v="720"/>
    <x v="0"/>
    <x v="1"/>
  </r>
  <r>
    <x v="20"/>
    <x v="1"/>
    <x v="1"/>
    <n v="4"/>
    <n v="150"/>
    <n v="600"/>
    <x v="4"/>
    <x v="1"/>
  </r>
  <r>
    <x v="20"/>
    <x v="1"/>
    <x v="1"/>
    <n v="5"/>
    <n v="150"/>
    <n v="750"/>
    <x v="0"/>
    <x v="1"/>
  </r>
  <r>
    <x v="20"/>
    <x v="1"/>
    <x v="2"/>
    <n v="18"/>
    <n v="16"/>
    <n v="288"/>
    <x v="0"/>
    <x v="1"/>
  </r>
  <r>
    <x v="20"/>
    <x v="1"/>
    <x v="4"/>
    <n v="9"/>
    <n v="40"/>
    <n v="360"/>
    <x v="2"/>
    <x v="1"/>
  </r>
  <r>
    <x v="20"/>
    <x v="1"/>
    <x v="4"/>
    <n v="11"/>
    <n v="40"/>
    <n v="440"/>
    <x v="5"/>
    <x v="1"/>
  </r>
  <r>
    <x v="20"/>
    <x v="1"/>
    <x v="0"/>
    <n v="7"/>
    <n v="230"/>
    <n v="1610"/>
    <x v="1"/>
    <x v="0"/>
  </r>
  <r>
    <x v="20"/>
    <x v="1"/>
    <x v="4"/>
    <n v="7"/>
    <n v="40"/>
    <n v="280"/>
    <x v="4"/>
    <x v="1"/>
  </r>
  <r>
    <x v="20"/>
    <x v="1"/>
    <x v="4"/>
    <n v="2"/>
    <n v="40"/>
    <n v="80"/>
    <x v="11"/>
    <x v="1"/>
  </r>
  <r>
    <x v="20"/>
    <x v="1"/>
    <x v="2"/>
    <n v="10"/>
    <n v="16"/>
    <n v="160"/>
    <x v="1"/>
    <x v="1"/>
  </r>
  <r>
    <x v="20"/>
    <x v="1"/>
    <x v="3"/>
    <n v="20"/>
    <n v="80"/>
    <n v="1600"/>
    <x v="2"/>
    <x v="0"/>
  </r>
  <r>
    <x v="20"/>
    <x v="1"/>
    <x v="1"/>
    <n v="4"/>
    <n v="150"/>
    <n v="600"/>
    <x v="4"/>
    <x v="1"/>
  </r>
  <r>
    <x v="20"/>
    <x v="1"/>
    <x v="4"/>
    <n v="11"/>
    <n v="40"/>
    <n v="440"/>
    <x v="5"/>
    <x v="1"/>
  </r>
  <r>
    <x v="20"/>
    <x v="1"/>
    <x v="2"/>
    <n v="10"/>
    <n v="16"/>
    <n v="160"/>
    <x v="1"/>
    <x v="1"/>
  </r>
  <r>
    <x v="20"/>
    <x v="2"/>
    <x v="4"/>
    <n v="12"/>
    <n v="40"/>
    <n v="480"/>
    <x v="9"/>
    <x v="1"/>
  </r>
  <r>
    <x v="20"/>
    <x v="2"/>
    <x v="0"/>
    <n v="2"/>
    <n v="230"/>
    <n v="460"/>
    <x v="3"/>
    <x v="1"/>
  </r>
  <r>
    <x v="20"/>
    <x v="2"/>
    <x v="4"/>
    <n v="20"/>
    <n v="40"/>
    <n v="800"/>
    <x v="2"/>
    <x v="1"/>
  </r>
  <r>
    <x v="20"/>
    <x v="2"/>
    <x v="4"/>
    <n v="12"/>
    <n v="40"/>
    <n v="480"/>
    <x v="9"/>
    <x v="1"/>
  </r>
  <r>
    <x v="20"/>
    <x v="2"/>
    <x v="3"/>
    <n v="5"/>
    <n v="80"/>
    <n v="400"/>
    <x v="3"/>
    <x v="1"/>
  </r>
  <r>
    <x v="20"/>
    <x v="2"/>
    <x v="3"/>
    <n v="10"/>
    <n v="80"/>
    <n v="800"/>
    <x v="0"/>
    <x v="1"/>
  </r>
  <r>
    <x v="20"/>
    <x v="2"/>
    <x v="2"/>
    <n v="11"/>
    <n v="16"/>
    <n v="176"/>
    <x v="5"/>
    <x v="1"/>
  </r>
  <r>
    <x v="20"/>
    <x v="2"/>
    <x v="3"/>
    <n v="5"/>
    <n v="80"/>
    <n v="400"/>
    <x v="3"/>
    <x v="1"/>
  </r>
  <r>
    <x v="20"/>
    <x v="2"/>
    <x v="2"/>
    <n v="3"/>
    <n v="16"/>
    <n v="48"/>
    <x v="8"/>
    <x v="1"/>
  </r>
  <r>
    <x v="20"/>
    <x v="2"/>
    <x v="4"/>
    <n v="4"/>
    <n v="40"/>
    <n v="160"/>
    <x v="7"/>
    <x v="1"/>
  </r>
  <r>
    <x v="20"/>
    <x v="2"/>
    <x v="2"/>
    <n v="6"/>
    <n v="16"/>
    <n v="96"/>
    <x v="2"/>
    <x v="1"/>
  </r>
  <r>
    <x v="20"/>
    <x v="2"/>
    <x v="2"/>
    <n v="12"/>
    <n v="16"/>
    <n v="192"/>
    <x v="0"/>
    <x v="1"/>
  </r>
  <r>
    <x v="20"/>
    <x v="3"/>
    <x v="1"/>
    <n v="22"/>
    <n v="150"/>
    <n v="3300"/>
    <x v="9"/>
    <x v="0"/>
  </r>
  <r>
    <x v="20"/>
    <x v="3"/>
    <x v="3"/>
    <n v="5"/>
    <n v="80"/>
    <n v="400"/>
    <x v="10"/>
    <x v="1"/>
  </r>
  <r>
    <x v="20"/>
    <x v="3"/>
    <x v="3"/>
    <n v="2"/>
    <n v="80"/>
    <n v="160"/>
    <x v="10"/>
    <x v="1"/>
  </r>
  <r>
    <x v="20"/>
    <x v="3"/>
    <x v="1"/>
    <n v="13"/>
    <n v="150"/>
    <n v="1950"/>
    <x v="1"/>
    <x v="0"/>
  </r>
  <r>
    <x v="20"/>
    <x v="3"/>
    <x v="0"/>
    <n v="7"/>
    <n v="230"/>
    <n v="1610"/>
    <x v="2"/>
    <x v="0"/>
  </r>
  <r>
    <x v="20"/>
    <x v="3"/>
    <x v="4"/>
    <n v="7"/>
    <n v="40"/>
    <n v="280"/>
    <x v="2"/>
    <x v="1"/>
  </r>
  <r>
    <x v="20"/>
    <x v="3"/>
    <x v="4"/>
    <n v="18"/>
    <n v="40"/>
    <n v="720"/>
    <x v="1"/>
    <x v="1"/>
  </r>
  <r>
    <x v="20"/>
    <x v="3"/>
    <x v="0"/>
    <n v="11"/>
    <n v="230"/>
    <n v="2530"/>
    <x v="4"/>
    <x v="0"/>
  </r>
  <r>
    <x v="20"/>
    <x v="3"/>
    <x v="1"/>
    <n v="23"/>
    <n v="150"/>
    <n v="3450"/>
    <x v="0"/>
    <x v="0"/>
  </r>
  <r>
    <x v="20"/>
    <x v="3"/>
    <x v="3"/>
    <n v="3"/>
    <n v="80"/>
    <n v="240"/>
    <x v="9"/>
    <x v="1"/>
  </r>
  <r>
    <x v="20"/>
    <x v="3"/>
    <x v="2"/>
    <n v="7"/>
    <n v="16"/>
    <n v="112"/>
    <x v="1"/>
    <x v="1"/>
  </r>
  <r>
    <x v="20"/>
    <x v="3"/>
    <x v="1"/>
    <n v="20"/>
    <n v="150"/>
    <n v="3000"/>
    <x v="3"/>
    <x v="0"/>
  </r>
  <r>
    <x v="20"/>
    <x v="3"/>
    <x v="1"/>
    <n v="22"/>
    <n v="150"/>
    <n v="3300"/>
    <x v="9"/>
    <x v="0"/>
  </r>
  <r>
    <x v="20"/>
    <x v="3"/>
    <x v="1"/>
    <n v="13"/>
    <n v="150"/>
    <n v="1950"/>
    <x v="1"/>
    <x v="0"/>
  </r>
  <r>
    <x v="20"/>
    <x v="3"/>
    <x v="0"/>
    <n v="7"/>
    <n v="230"/>
    <n v="1610"/>
    <x v="2"/>
    <x v="0"/>
  </r>
  <r>
    <x v="20"/>
    <x v="3"/>
    <x v="4"/>
    <n v="18"/>
    <n v="40"/>
    <n v="720"/>
    <x v="1"/>
    <x v="1"/>
  </r>
  <r>
    <x v="20"/>
    <x v="3"/>
    <x v="1"/>
    <n v="23"/>
    <n v="150"/>
    <n v="3450"/>
    <x v="0"/>
    <x v="0"/>
  </r>
  <r>
    <x v="20"/>
    <x v="3"/>
    <x v="0"/>
    <n v="7"/>
    <n v="230"/>
    <n v="1610"/>
    <x v="2"/>
    <x v="0"/>
  </r>
  <r>
    <x v="20"/>
    <x v="3"/>
    <x v="1"/>
    <n v="20"/>
    <n v="150"/>
    <n v="3000"/>
    <x v="3"/>
    <x v="0"/>
  </r>
  <r>
    <x v="20"/>
    <x v="3"/>
    <x v="1"/>
    <n v="13"/>
    <n v="150"/>
    <n v="1950"/>
    <x v="1"/>
    <x v="0"/>
  </r>
  <r>
    <x v="20"/>
    <x v="3"/>
    <x v="4"/>
    <n v="18"/>
    <n v="40"/>
    <n v="720"/>
    <x v="1"/>
    <x v="1"/>
  </r>
  <r>
    <x v="20"/>
    <x v="3"/>
    <x v="0"/>
    <n v="7"/>
    <n v="230"/>
    <n v="1610"/>
    <x v="2"/>
    <x v="0"/>
  </r>
  <r>
    <x v="20"/>
    <x v="4"/>
    <x v="3"/>
    <n v="19"/>
    <n v="80"/>
    <n v="1520"/>
    <x v="9"/>
    <x v="0"/>
  </r>
  <r>
    <x v="20"/>
    <x v="4"/>
    <x v="0"/>
    <n v="16"/>
    <n v="230"/>
    <n v="3680"/>
    <x v="0"/>
    <x v="0"/>
  </r>
  <r>
    <x v="20"/>
    <x v="4"/>
    <x v="1"/>
    <n v="15"/>
    <n v="150"/>
    <n v="2250"/>
    <x v="1"/>
    <x v="0"/>
  </r>
  <r>
    <x v="20"/>
    <x v="4"/>
    <x v="3"/>
    <n v="19"/>
    <n v="80"/>
    <n v="1520"/>
    <x v="9"/>
    <x v="0"/>
  </r>
  <r>
    <x v="20"/>
    <x v="4"/>
    <x v="3"/>
    <n v="7"/>
    <n v="80"/>
    <n v="560"/>
    <x v="9"/>
    <x v="1"/>
  </r>
  <r>
    <x v="20"/>
    <x v="4"/>
    <x v="0"/>
    <n v="16"/>
    <n v="230"/>
    <n v="3680"/>
    <x v="0"/>
    <x v="0"/>
  </r>
  <r>
    <x v="21"/>
    <x v="0"/>
    <x v="1"/>
    <n v="4"/>
    <n v="150"/>
    <n v="600"/>
    <x v="8"/>
    <x v="1"/>
  </r>
  <r>
    <x v="21"/>
    <x v="0"/>
    <x v="3"/>
    <n v="16"/>
    <n v="80"/>
    <n v="1280"/>
    <x v="3"/>
    <x v="1"/>
  </r>
  <r>
    <x v="21"/>
    <x v="0"/>
    <x v="2"/>
    <n v="23"/>
    <n v="16"/>
    <n v="368"/>
    <x v="2"/>
    <x v="1"/>
  </r>
  <r>
    <x v="21"/>
    <x v="0"/>
    <x v="3"/>
    <n v="9"/>
    <n v="80"/>
    <n v="720"/>
    <x v="7"/>
    <x v="1"/>
  </r>
  <r>
    <x v="21"/>
    <x v="0"/>
    <x v="4"/>
    <n v="20"/>
    <n v="40"/>
    <n v="800"/>
    <x v="10"/>
    <x v="1"/>
  </r>
  <r>
    <x v="21"/>
    <x v="0"/>
    <x v="1"/>
    <n v="23"/>
    <n v="150"/>
    <n v="3450"/>
    <x v="1"/>
    <x v="0"/>
  </r>
  <r>
    <x v="21"/>
    <x v="0"/>
    <x v="1"/>
    <n v="13"/>
    <n v="150"/>
    <n v="1950"/>
    <x v="0"/>
    <x v="0"/>
  </r>
  <r>
    <x v="21"/>
    <x v="0"/>
    <x v="4"/>
    <n v="5"/>
    <n v="40"/>
    <n v="200"/>
    <x v="6"/>
    <x v="1"/>
  </r>
  <r>
    <x v="21"/>
    <x v="0"/>
    <x v="4"/>
    <n v="4"/>
    <n v="40"/>
    <n v="160"/>
    <x v="3"/>
    <x v="1"/>
  </r>
  <r>
    <x v="21"/>
    <x v="0"/>
    <x v="3"/>
    <n v="16"/>
    <n v="80"/>
    <n v="1280"/>
    <x v="3"/>
    <x v="1"/>
  </r>
  <r>
    <x v="21"/>
    <x v="0"/>
    <x v="4"/>
    <n v="20"/>
    <n v="40"/>
    <n v="800"/>
    <x v="10"/>
    <x v="1"/>
  </r>
  <r>
    <x v="21"/>
    <x v="0"/>
    <x v="4"/>
    <n v="5"/>
    <n v="40"/>
    <n v="200"/>
    <x v="6"/>
    <x v="1"/>
  </r>
  <r>
    <x v="21"/>
    <x v="1"/>
    <x v="2"/>
    <n v="7"/>
    <n v="16"/>
    <n v="112"/>
    <x v="11"/>
    <x v="1"/>
  </r>
  <r>
    <x v="21"/>
    <x v="1"/>
    <x v="3"/>
    <n v="14"/>
    <n v="80"/>
    <n v="1120"/>
    <x v="1"/>
    <x v="1"/>
  </r>
  <r>
    <x v="21"/>
    <x v="1"/>
    <x v="2"/>
    <n v="7"/>
    <n v="16"/>
    <n v="112"/>
    <x v="11"/>
    <x v="1"/>
  </r>
  <r>
    <x v="21"/>
    <x v="1"/>
    <x v="4"/>
    <n v="5"/>
    <n v="40"/>
    <n v="200"/>
    <x v="7"/>
    <x v="1"/>
  </r>
  <r>
    <x v="21"/>
    <x v="1"/>
    <x v="2"/>
    <n v="10"/>
    <n v="16"/>
    <n v="160"/>
    <x v="1"/>
    <x v="1"/>
  </r>
  <r>
    <x v="21"/>
    <x v="1"/>
    <x v="1"/>
    <n v="13"/>
    <n v="150"/>
    <n v="1950"/>
    <x v="8"/>
    <x v="0"/>
  </r>
  <r>
    <x v="21"/>
    <x v="1"/>
    <x v="0"/>
    <n v="7"/>
    <n v="230"/>
    <n v="1610"/>
    <x v="9"/>
    <x v="0"/>
  </r>
  <r>
    <x v="21"/>
    <x v="1"/>
    <x v="3"/>
    <n v="9"/>
    <n v="80"/>
    <n v="720"/>
    <x v="5"/>
    <x v="1"/>
  </r>
  <r>
    <x v="21"/>
    <x v="1"/>
    <x v="4"/>
    <n v="5"/>
    <n v="40"/>
    <n v="200"/>
    <x v="7"/>
    <x v="1"/>
  </r>
  <r>
    <x v="21"/>
    <x v="1"/>
    <x v="0"/>
    <n v="7"/>
    <n v="230"/>
    <n v="1610"/>
    <x v="9"/>
    <x v="0"/>
  </r>
  <r>
    <x v="21"/>
    <x v="2"/>
    <x v="1"/>
    <n v="9"/>
    <n v="150"/>
    <n v="1350"/>
    <x v="7"/>
    <x v="1"/>
  </r>
  <r>
    <x v="21"/>
    <x v="2"/>
    <x v="4"/>
    <n v="4"/>
    <n v="40"/>
    <n v="160"/>
    <x v="0"/>
    <x v="1"/>
  </r>
  <r>
    <x v="21"/>
    <x v="2"/>
    <x v="4"/>
    <n v="11"/>
    <n v="40"/>
    <n v="440"/>
    <x v="8"/>
    <x v="1"/>
  </r>
  <r>
    <x v="21"/>
    <x v="2"/>
    <x v="2"/>
    <n v="3"/>
    <n v="16"/>
    <n v="48"/>
    <x v="8"/>
    <x v="1"/>
  </r>
  <r>
    <x v="21"/>
    <x v="2"/>
    <x v="0"/>
    <n v="14"/>
    <n v="230"/>
    <n v="3220"/>
    <x v="11"/>
    <x v="0"/>
  </r>
  <r>
    <x v="21"/>
    <x v="2"/>
    <x v="1"/>
    <n v="9"/>
    <n v="150"/>
    <n v="1350"/>
    <x v="7"/>
    <x v="1"/>
  </r>
  <r>
    <x v="21"/>
    <x v="3"/>
    <x v="2"/>
    <n v="15"/>
    <n v="16"/>
    <n v="240"/>
    <x v="9"/>
    <x v="1"/>
  </r>
  <r>
    <x v="21"/>
    <x v="3"/>
    <x v="2"/>
    <n v="20"/>
    <n v="16"/>
    <n v="320"/>
    <x v="7"/>
    <x v="1"/>
  </r>
  <r>
    <x v="21"/>
    <x v="3"/>
    <x v="3"/>
    <n v="13"/>
    <n v="80"/>
    <n v="1040"/>
    <x v="7"/>
    <x v="1"/>
  </r>
  <r>
    <x v="21"/>
    <x v="3"/>
    <x v="2"/>
    <n v="20"/>
    <n v="16"/>
    <n v="320"/>
    <x v="7"/>
    <x v="1"/>
  </r>
  <r>
    <x v="21"/>
    <x v="3"/>
    <x v="2"/>
    <n v="22"/>
    <n v="16"/>
    <n v="352"/>
    <x v="2"/>
    <x v="1"/>
  </r>
  <r>
    <x v="21"/>
    <x v="3"/>
    <x v="1"/>
    <n v="16"/>
    <n v="150"/>
    <n v="2400"/>
    <x v="6"/>
    <x v="0"/>
  </r>
  <r>
    <x v="21"/>
    <x v="3"/>
    <x v="3"/>
    <n v="14"/>
    <n v="80"/>
    <n v="1120"/>
    <x v="0"/>
    <x v="1"/>
  </r>
  <r>
    <x v="21"/>
    <x v="3"/>
    <x v="2"/>
    <n v="21"/>
    <n v="16"/>
    <n v="336"/>
    <x v="9"/>
    <x v="1"/>
  </r>
  <r>
    <x v="21"/>
    <x v="4"/>
    <x v="4"/>
    <n v="15"/>
    <n v="40"/>
    <n v="600"/>
    <x v="6"/>
    <x v="1"/>
  </r>
  <r>
    <x v="21"/>
    <x v="4"/>
    <x v="3"/>
    <n v="8"/>
    <n v="80"/>
    <n v="640"/>
    <x v="7"/>
    <x v="1"/>
  </r>
  <r>
    <x v="21"/>
    <x v="4"/>
    <x v="3"/>
    <n v="21"/>
    <n v="80"/>
    <n v="1680"/>
    <x v="8"/>
    <x v="0"/>
  </r>
  <r>
    <x v="21"/>
    <x v="4"/>
    <x v="1"/>
    <n v="9"/>
    <n v="150"/>
    <n v="1350"/>
    <x v="9"/>
    <x v="1"/>
  </r>
  <r>
    <x v="21"/>
    <x v="4"/>
    <x v="3"/>
    <n v="23"/>
    <n v="80"/>
    <n v="1840"/>
    <x v="0"/>
    <x v="0"/>
  </r>
  <r>
    <x v="21"/>
    <x v="4"/>
    <x v="3"/>
    <n v="15"/>
    <n v="80"/>
    <n v="1200"/>
    <x v="1"/>
    <x v="1"/>
  </r>
  <r>
    <x v="21"/>
    <x v="4"/>
    <x v="4"/>
    <n v="22"/>
    <n v="40"/>
    <n v="880"/>
    <x v="2"/>
    <x v="1"/>
  </r>
  <r>
    <x v="21"/>
    <x v="4"/>
    <x v="3"/>
    <n v="4"/>
    <n v="80"/>
    <n v="320"/>
    <x v="0"/>
    <x v="1"/>
  </r>
  <r>
    <x v="21"/>
    <x v="4"/>
    <x v="1"/>
    <n v="6"/>
    <n v="150"/>
    <n v="900"/>
    <x v="6"/>
    <x v="1"/>
  </r>
  <r>
    <x v="22"/>
    <x v="0"/>
    <x v="2"/>
    <n v="14"/>
    <n v="16"/>
    <n v="224"/>
    <x v="7"/>
    <x v="1"/>
  </r>
  <r>
    <x v="22"/>
    <x v="0"/>
    <x v="1"/>
    <n v="7"/>
    <n v="150"/>
    <n v="1050"/>
    <x v="9"/>
    <x v="1"/>
  </r>
  <r>
    <x v="22"/>
    <x v="0"/>
    <x v="2"/>
    <n v="22"/>
    <n v="16"/>
    <n v="352"/>
    <x v="11"/>
    <x v="1"/>
  </r>
  <r>
    <x v="22"/>
    <x v="0"/>
    <x v="4"/>
    <n v="20"/>
    <n v="40"/>
    <n v="800"/>
    <x v="8"/>
    <x v="1"/>
  </r>
  <r>
    <x v="22"/>
    <x v="0"/>
    <x v="0"/>
    <n v="20"/>
    <n v="230"/>
    <n v="4600"/>
    <x v="0"/>
    <x v="2"/>
  </r>
  <r>
    <x v="22"/>
    <x v="0"/>
    <x v="1"/>
    <n v="18"/>
    <n v="150"/>
    <n v="2700"/>
    <x v="11"/>
    <x v="0"/>
  </r>
  <r>
    <x v="22"/>
    <x v="0"/>
    <x v="0"/>
    <n v="13"/>
    <n v="230"/>
    <n v="2990"/>
    <x v="7"/>
    <x v="0"/>
  </r>
  <r>
    <x v="22"/>
    <x v="0"/>
    <x v="1"/>
    <n v="7"/>
    <n v="150"/>
    <n v="1050"/>
    <x v="6"/>
    <x v="1"/>
  </r>
  <r>
    <x v="22"/>
    <x v="0"/>
    <x v="2"/>
    <n v="11"/>
    <n v="16"/>
    <n v="176"/>
    <x v="11"/>
    <x v="1"/>
  </r>
  <r>
    <x v="22"/>
    <x v="0"/>
    <x v="2"/>
    <n v="22"/>
    <n v="16"/>
    <n v="352"/>
    <x v="11"/>
    <x v="1"/>
  </r>
  <r>
    <x v="22"/>
    <x v="0"/>
    <x v="4"/>
    <n v="16"/>
    <n v="40"/>
    <n v="640"/>
    <x v="3"/>
    <x v="1"/>
  </r>
  <r>
    <x v="22"/>
    <x v="0"/>
    <x v="1"/>
    <n v="18"/>
    <n v="150"/>
    <n v="2700"/>
    <x v="11"/>
    <x v="0"/>
  </r>
  <r>
    <x v="22"/>
    <x v="0"/>
    <x v="4"/>
    <n v="10"/>
    <n v="40"/>
    <n v="400"/>
    <x v="6"/>
    <x v="1"/>
  </r>
  <r>
    <x v="22"/>
    <x v="0"/>
    <x v="2"/>
    <n v="11"/>
    <n v="16"/>
    <n v="176"/>
    <x v="11"/>
    <x v="1"/>
  </r>
  <r>
    <x v="22"/>
    <x v="0"/>
    <x v="4"/>
    <n v="14"/>
    <n v="40"/>
    <n v="560"/>
    <x v="0"/>
    <x v="1"/>
  </r>
  <r>
    <x v="22"/>
    <x v="0"/>
    <x v="4"/>
    <n v="16"/>
    <n v="40"/>
    <n v="640"/>
    <x v="3"/>
    <x v="1"/>
  </r>
  <r>
    <x v="22"/>
    <x v="0"/>
    <x v="4"/>
    <n v="10"/>
    <n v="40"/>
    <n v="400"/>
    <x v="6"/>
    <x v="1"/>
  </r>
  <r>
    <x v="22"/>
    <x v="0"/>
    <x v="4"/>
    <n v="14"/>
    <n v="40"/>
    <n v="560"/>
    <x v="0"/>
    <x v="1"/>
  </r>
  <r>
    <x v="22"/>
    <x v="1"/>
    <x v="3"/>
    <n v="8"/>
    <n v="80"/>
    <n v="640"/>
    <x v="3"/>
    <x v="1"/>
  </r>
  <r>
    <x v="22"/>
    <x v="1"/>
    <x v="1"/>
    <n v="7"/>
    <n v="150"/>
    <n v="1050"/>
    <x v="9"/>
    <x v="1"/>
  </r>
  <r>
    <x v="22"/>
    <x v="1"/>
    <x v="3"/>
    <n v="6"/>
    <n v="80"/>
    <n v="480"/>
    <x v="2"/>
    <x v="1"/>
  </r>
  <r>
    <x v="22"/>
    <x v="1"/>
    <x v="3"/>
    <n v="7"/>
    <n v="80"/>
    <n v="560"/>
    <x v="9"/>
    <x v="1"/>
  </r>
  <r>
    <x v="22"/>
    <x v="1"/>
    <x v="2"/>
    <n v="7"/>
    <n v="16"/>
    <n v="112"/>
    <x v="11"/>
    <x v="1"/>
  </r>
  <r>
    <x v="22"/>
    <x v="1"/>
    <x v="3"/>
    <n v="7"/>
    <n v="80"/>
    <n v="560"/>
    <x v="9"/>
    <x v="1"/>
  </r>
  <r>
    <x v="22"/>
    <x v="1"/>
    <x v="1"/>
    <n v="8"/>
    <n v="150"/>
    <n v="1200"/>
    <x v="3"/>
    <x v="1"/>
  </r>
  <r>
    <x v="22"/>
    <x v="1"/>
    <x v="0"/>
    <n v="9"/>
    <n v="230"/>
    <n v="2070"/>
    <x v="10"/>
    <x v="0"/>
  </r>
  <r>
    <x v="22"/>
    <x v="1"/>
    <x v="1"/>
    <n v="20"/>
    <n v="150"/>
    <n v="3000"/>
    <x v="2"/>
    <x v="0"/>
  </r>
  <r>
    <x v="22"/>
    <x v="2"/>
    <x v="1"/>
    <n v="11"/>
    <n v="150"/>
    <n v="1650"/>
    <x v="8"/>
    <x v="0"/>
  </r>
  <r>
    <x v="22"/>
    <x v="2"/>
    <x v="0"/>
    <n v="12"/>
    <n v="230"/>
    <n v="2760"/>
    <x v="7"/>
    <x v="0"/>
  </r>
  <r>
    <x v="22"/>
    <x v="2"/>
    <x v="2"/>
    <n v="23"/>
    <n v="16"/>
    <n v="368"/>
    <x v="0"/>
    <x v="1"/>
  </r>
  <r>
    <x v="22"/>
    <x v="2"/>
    <x v="3"/>
    <n v="14"/>
    <n v="80"/>
    <n v="1120"/>
    <x v="4"/>
    <x v="1"/>
  </r>
  <r>
    <x v="22"/>
    <x v="2"/>
    <x v="2"/>
    <n v="11"/>
    <n v="16"/>
    <n v="176"/>
    <x v="11"/>
    <x v="1"/>
  </r>
  <r>
    <x v="22"/>
    <x v="2"/>
    <x v="4"/>
    <n v="12"/>
    <n v="40"/>
    <n v="480"/>
    <x v="9"/>
    <x v="1"/>
  </r>
  <r>
    <x v="22"/>
    <x v="3"/>
    <x v="2"/>
    <n v="5"/>
    <n v="16"/>
    <n v="80"/>
    <x v="0"/>
    <x v="1"/>
  </r>
  <r>
    <x v="22"/>
    <x v="3"/>
    <x v="2"/>
    <n v="5"/>
    <n v="16"/>
    <n v="80"/>
    <x v="0"/>
    <x v="1"/>
  </r>
  <r>
    <x v="22"/>
    <x v="3"/>
    <x v="3"/>
    <n v="10"/>
    <n v="80"/>
    <n v="800"/>
    <x v="0"/>
    <x v="1"/>
  </r>
  <r>
    <x v="22"/>
    <x v="3"/>
    <x v="0"/>
    <n v="22"/>
    <n v="230"/>
    <n v="5060"/>
    <x v="0"/>
    <x v="2"/>
  </r>
  <r>
    <x v="22"/>
    <x v="4"/>
    <x v="0"/>
    <n v="17"/>
    <n v="230"/>
    <n v="3910"/>
    <x v="11"/>
    <x v="0"/>
  </r>
  <r>
    <x v="22"/>
    <x v="4"/>
    <x v="4"/>
    <n v="11"/>
    <n v="40"/>
    <n v="440"/>
    <x v="7"/>
    <x v="1"/>
  </r>
  <r>
    <x v="22"/>
    <x v="4"/>
    <x v="2"/>
    <n v="18"/>
    <n v="16"/>
    <n v="288"/>
    <x v="5"/>
    <x v="1"/>
  </r>
  <r>
    <x v="22"/>
    <x v="4"/>
    <x v="3"/>
    <n v="7"/>
    <n v="80"/>
    <n v="560"/>
    <x v="10"/>
    <x v="1"/>
  </r>
  <r>
    <x v="22"/>
    <x v="4"/>
    <x v="3"/>
    <n v="23"/>
    <n v="80"/>
    <n v="1840"/>
    <x v="0"/>
    <x v="0"/>
  </r>
  <r>
    <x v="22"/>
    <x v="4"/>
    <x v="2"/>
    <n v="7"/>
    <n v="16"/>
    <n v="112"/>
    <x v="1"/>
    <x v="1"/>
  </r>
  <r>
    <x v="22"/>
    <x v="4"/>
    <x v="4"/>
    <n v="9"/>
    <n v="40"/>
    <n v="360"/>
    <x v="7"/>
    <x v="1"/>
  </r>
  <r>
    <x v="22"/>
    <x v="4"/>
    <x v="0"/>
    <n v="16"/>
    <n v="230"/>
    <n v="3680"/>
    <x v="0"/>
    <x v="0"/>
  </r>
  <r>
    <x v="22"/>
    <x v="4"/>
    <x v="3"/>
    <n v="19"/>
    <n v="80"/>
    <n v="1520"/>
    <x v="9"/>
    <x v="0"/>
  </r>
  <r>
    <x v="22"/>
    <x v="4"/>
    <x v="0"/>
    <n v="17"/>
    <n v="230"/>
    <n v="3910"/>
    <x v="11"/>
    <x v="0"/>
  </r>
  <r>
    <x v="22"/>
    <x v="4"/>
    <x v="4"/>
    <n v="22"/>
    <n v="40"/>
    <n v="880"/>
    <x v="2"/>
    <x v="1"/>
  </r>
  <r>
    <x v="22"/>
    <x v="4"/>
    <x v="3"/>
    <n v="7"/>
    <n v="80"/>
    <n v="560"/>
    <x v="10"/>
    <x v="1"/>
  </r>
  <r>
    <x v="23"/>
    <x v="0"/>
    <x v="2"/>
    <n v="17"/>
    <n v="16"/>
    <n v="272"/>
    <x v="4"/>
    <x v="1"/>
  </r>
  <r>
    <x v="23"/>
    <x v="0"/>
    <x v="1"/>
    <n v="18"/>
    <n v="150"/>
    <n v="2700"/>
    <x v="11"/>
    <x v="0"/>
  </r>
  <r>
    <x v="23"/>
    <x v="0"/>
    <x v="3"/>
    <n v="9"/>
    <n v="80"/>
    <n v="720"/>
    <x v="10"/>
    <x v="1"/>
  </r>
  <r>
    <x v="23"/>
    <x v="0"/>
    <x v="3"/>
    <n v="9"/>
    <n v="80"/>
    <n v="720"/>
    <x v="10"/>
    <x v="1"/>
  </r>
  <r>
    <x v="23"/>
    <x v="0"/>
    <x v="3"/>
    <n v="13"/>
    <n v="80"/>
    <n v="1040"/>
    <x v="8"/>
    <x v="1"/>
  </r>
  <r>
    <x v="23"/>
    <x v="0"/>
    <x v="3"/>
    <n v="9"/>
    <n v="80"/>
    <n v="720"/>
    <x v="9"/>
    <x v="1"/>
  </r>
  <r>
    <x v="23"/>
    <x v="0"/>
    <x v="3"/>
    <n v="9"/>
    <n v="80"/>
    <n v="720"/>
    <x v="9"/>
    <x v="1"/>
  </r>
  <r>
    <x v="23"/>
    <x v="0"/>
    <x v="2"/>
    <n v="3"/>
    <n v="16"/>
    <n v="48"/>
    <x v="6"/>
    <x v="1"/>
  </r>
  <r>
    <x v="23"/>
    <x v="0"/>
    <x v="4"/>
    <n v="20"/>
    <n v="40"/>
    <n v="800"/>
    <x v="4"/>
    <x v="1"/>
  </r>
  <r>
    <x v="23"/>
    <x v="0"/>
    <x v="0"/>
    <n v="20"/>
    <n v="230"/>
    <n v="4600"/>
    <x v="0"/>
    <x v="2"/>
  </r>
  <r>
    <x v="23"/>
    <x v="1"/>
    <x v="1"/>
    <n v="20"/>
    <n v="150"/>
    <n v="3000"/>
    <x v="2"/>
    <x v="0"/>
  </r>
  <r>
    <x v="23"/>
    <x v="1"/>
    <x v="1"/>
    <n v="20"/>
    <n v="150"/>
    <n v="3000"/>
    <x v="5"/>
    <x v="0"/>
  </r>
  <r>
    <x v="23"/>
    <x v="1"/>
    <x v="3"/>
    <n v="17"/>
    <n v="80"/>
    <n v="1360"/>
    <x v="3"/>
    <x v="1"/>
  </r>
  <r>
    <x v="23"/>
    <x v="1"/>
    <x v="1"/>
    <n v="11"/>
    <n v="150"/>
    <n v="1650"/>
    <x v="8"/>
    <x v="0"/>
  </r>
  <r>
    <x v="23"/>
    <x v="1"/>
    <x v="1"/>
    <n v="17"/>
    <n v="150"/>
    <n v="2550"/>
    <x v="11"/>
    <x v="0"/>
  </r>
  <r>
    <x v="23"/>
    <x v="1"/>
    <x v="3"/>
    <n v="17"/>
    <n v="80"/>
    <n v="1360"/>
    <x v="3"/>
    <x v="1"/>
  </r>
  <r>
    <x v="23"/>
    <x v="1"/>
    <x v="1"/>
    <n v="4"/>
    <n v="150"/>
    <n v="600"/>
    <x v="4"/>
    <x v="1"/>
  </r>
  <r>
    <x v="23"/>
    <x v="1"/>
    <x v="1"/>
    <n v="8"/>
    <n v="150"/>
    <n v="1200"/>
    <x v="3"/>
    <x v="1"/>
  </r>
  <r>
    <x v="23"/>
    <x v="2"/>
    <x v="1"/>
    <n v="11"/>
    <n v="150"/>
    <n v="1650"/>
    <x v="0"/>
    <x v="0"/>
  </r>
  <r>
    <x v="23"/>
    <x v="2"/>
    <x v="1"/>
    <n v="11"/>
    <n v="150"/>
    <n v="1650"/>
    <x v="0"/>
    <x v="0"/>
  </r>
  <r>
    <x v="23"/>
    <x v="2"/>
    <x v="1"/>
    <n v="11"/>
    <n v="150"/>
    <n v="1650"/>
    <x v="8"/>
    <x v="0"/>
  </r>
  <r>
    <x v="23"/>
    <x v="2"/>
    <x v="4"/>
    <n v="6"/>
    <n v="40"/>
    <n v="240"/>
    <x v="7"/>
    <x v="1"/>
  </r>
  <r>
    <x v="23"/>
    <x v="2"/>
    <x v="4"/>
    <n v="11"/>
    <n v="40"/>
    <n v="440"/>
    <x v="11"/>
    <x v="1"/>
  </r>
  <r>
    <x v="23"/>
    <x v="2"/>
    <x v="4"/>
    <n v="11"/>
    <n v="40"/>
    <n v="440"/>
    <x v="11"/>
    <x v="1"/>
  </r>
  <r>
    <x v="23"/>
    <x v="2"/>
    <x v="1"/>
    <n v="22"/>
    <n v="150"/>
    <n v="3300"/>
    <x v="5"/>
    <x v="0"/>
  </r>
  <r>
    <x v="23"/>
    <x v="2"/>
    <x v="4"/>
    <n v="18"/>
    <n v="40"/>
    <n v="720"/>
    <x v="6"/>
    <x v="1"/>
  </r>
  <r>
    <x v="23"/>
    <x v="2"/>
    <x v="0"/>
    <n v="20"/>
    <n v="230"/>
    <n v="4600"/>
    <x v="7"/>
    <x v="2"/>
  </r>
  <r>
    <x v="23"/>
    <x v="2"/>
    <x v="4"/>
    <n v="2"/>
    <n v="40"/>
    <n v="80"/>
    <x v="6"/>
    <x v="1"/>
  </r>
  <r>
    <x v="23"/>
    <x v="2"/>
    <x v="4"/>
    <n v="11"/>
    <n v="40"/>
    <n v="440"/>
    <x v="11"/>
    <x v="1"/>
  </r>
  <r>
    <x v="23"/>
    <x v="2"/>
    <x v="0"/>
    <n v="15"/>
    <n v="230"/>
    <n v="3450"/>
    <x v="5"/>
    <x v="0"/>
  </r>
  <r>
    <x v="23"/>
    <x v="2"/>
    <x v="0"/>
    <n v="14"/>
    <n v="230"/>
    <n v="3220"/>
    <x v="11"/>
    <x v="0"/>
  </r>
  <r>
    <x v="23"/>
    <x v="2"/>
    <x v="3"/>
    <n v="6"/>
    <n v="80"/>
    <n v="480"/>
    <x v="2"/>
    <x v="1"/>
  </r>
  <r>
    <x v="23"/>
    <x v="3"/>
    <x v="3"/>
    <n v="5"/>
    <n v="80"/>
    <n v="400"/>
    <x v="5"/>
    <x v="1"/>
  </r>
  <r>
    <x v="23"/>
    <x v="3"/>
    <x v="0"/>
    <n v="11"/>
    <n v="230"/>
    <n v="2530"/>
    <x v="4"/>
    <x v="0"/>
  </r>
  <r>
    <x v="23"/>
    <x v="3"/>
    <x v="0"/>
    <n v="11"/>
    <n v="230"/>
    <n v="2530"/>
    <x v="4"/>
    <x v="0"/>
  </r>
  <r>
    <x v="23"/>
    <x v="3"/>
    <x v="4"/>
    <n v="12"/>
    <n v="40"/>
    <n v="480"/>
    <x v="4"/>
    <x v="1"/>
  </r>
  <r>
    <x v="23"/>
    <x v="3"/>
    <x v="3"/>
    <n v="15"/>
    <n v="80"/>
    <n v="1200"/>
    <x v="11"/>
    <x v="1"/>
  </r>
  <r>
    <x v="23"/>
    <x v="3"/>
    <x v="0"/>
    <n v="22"/>
    <n v="230"/>
    <n v="5060"/>
    <x v="5"/>
    <x v="2"/>
  </r>
  <r>
    <x v="23"/>
    <x v="3"/>
    <x v="0"/>
    <n v="22"/>
    <n v="230"/>
    <n v="5060"/>
    <x v="5"/>
    <x v="2"/>
  </r>
  <r>
    <x v="23"/>
    <x v="3"/>
    <x v="4"/>
    <n v="15"/>
    <n v="40"/>
    <n v="600"/>
    <x v="9"/>
    <x v="1"/>
  </r>
  <r>
    <x v="23"/>
    <x v="3"/>
    <x v="0"/>
    <n v="14"/>
    <n v="230"/>
    <n v="3220"/>
    <x v="8"/>
    <x v="0"/>
  </r>
  <r>
    <x v="23"/>
    <x v="3"/>
    <x v="2"/>
    <n v="22"/>
    <n v="16"/>
    <n v="352"/>
    <x v="2"/>
    <x v="1"/>
  </r>
  <r>
    <x v="23"/>
    <x v="3"/>
    <x v="3"/>
    <n v="16"/>
    <n v="80"/>
    <n v="1280"/>
    <x v="5"/>
    <x v="1"/>
  </r>
  <r>
    <x v="23"/>
    <x v="3"/>
    <x v="3"/>
    <n v="21"/>
    <n v="80"/>
    <n v="1680"/>
    <x v="5"/>
    <x v="0"/>
  </r>
  <r>
    <x v="23"/>
    <x v="4"/>
    <x v="4"/>
    <n v="23"/>
    <n v="40"/>
    <n v="920"/>
    <x v="7"/>
    <x v="1"/>
  </r>
  <r>
    <x v="23"/>
    <x v="4"/>
    <x v="2"/>
    <n v="22"/>
    <n v="16"/>
    <n v="352"/>
    <x v="6"/>
    <x v="1"/>
  </r>
  <r>
    <x v="23"/>
    <x v="4"/>
    <x v="4"/>
    <n v="23"/>
    <n v="40"/>
    <n v="920"/>
    <x v="7"/>
    <x v="1"/>
  </r>
  <r>
    <x v="23"/>
    <x v="4"/>
    <x v="2"/>
    <n v="14"/>
    <n v="16"/>
    <n v="224"/>
    <x v="11"/>
    <x v="1"/>
  </r>
  <r>
    <x v="23"/>
    <x v="4"/>
    <x v="0"/>
    <n v="11"/>
    <n v="230"/>
    <n v="2530"/>
    <x v="11"/>
    <x v="0"/>
  </r>
  <r>
    <x v="23"/>
    <x v="4"/>
    <x v="2"/>
    <n v="14"/>
    <n v="16"/>
    <n v="224"/>
    <x v="11"/>
    <x v="1"/>
  </r>
  <r>
    <x v="23"/>
    <x v="4"/>
    <x v="0"/>
    <n v="8"/>
    <n v="230"/>
    <n v="1840"/>
    <x v="8"/>
    <x v="0"/>
  </r>
  <r>
    <x v="23"/>
    <x v="4"/>
    <x v="0"/>
    <n v="8"/>
    <n v="230"/>
    <n v="1840"/>
    <x v="8"/>
    <x v="0"/>
  </r>
  <r>
    <x v="23"/>
    <x v="4"/>
    <x v="4"/>
    <n v="9"/>
    <n v="40"/>
    <n v="360"/>
    <x v="7"/>
    <x v="1"/>
  </r>
  <r>
    <x v="23"/>
    <x v="4"/>
    <x v="4"/>
    <n v="9"/>
    <n v="40"/>
    <n v="360"/>
    <x v="7"/>
    <x v="1"/>
  </r>
  <r>
    <x v="23"/>
    <x v="4"/>
    <x v="4"/>
    <n v="15"/>
    <n v="40"/>
    <n v="600"/>
    <x v="6"/>
    <x v="1"/>
  </r>
  <r>
    <x v="23"/>
    <x v="4"/>
    <x v="4"/>
    <n v="15"/>
    <n v="40"/>
    <n v="600"/>
    <x v="6"/>
    <x v="1"/>
  </r>
  <r>
    <x v="23"/>
    <x v="4"/>
    <x v="0"/>
    <n v="18"/>
    <n v="230"/>
    <n v="4140"/>
    <x v="2"/>
    <x v="0"/>
  </r>
  <r>
    <x v="24"/>
    <x v="0"/>
    <x v="2"/>
    <n v="3"/>
    <n v="16"/>
    <n v="48"/>
    <x v="7"/>
    <x v="1"/>
  </r>
  <r>
    <x v="24"/>
    <x v="0"/>
    <x v="2"/>
    <n v="3"/>
    <n v="16"/>
    <n v="48"/>
    <x v="7"/>
    <x v="1"/>
  </r>
  <r>
    <x v="24"/>
    <x v="0"/>
    <x v="3"/>
    <n v="16"/>
    <n v="80"/>
    <n v="1280"/>
    <x v="3"/>
    <x v="1"/>
  </r>
  <r>
    <x v="24"/>
    <x v="0"/>
    <x v="4"/>
    <n v="4"/>
    <n v="40"/>
    <n v="160"/>
    <x v="3"/>
    <x v="1"/>
  </r>
  <r>
    <x v="24"/>
    <x v="0"/>
    <x v="4"/>
    <n v="21"/>
    <n v="40"/>
    <n v="840"/>
    <x v="2"/>
    <x v="1"/>
  </r>
  <r>
    <x v="24"/>
    <x v="0"/>
    <x v="4"/>
    <n v="21"/>
    <n v="40"/>
    <n v="840"/>
    <x v="2"/>
    <x v="1"/>
  </r>
  <r>
    <x v="24"/>
    <x v="0"/>
    <x v="3"/>
    <n v="17"/>
    <n v="80"/>
    <n v="1360"/>
    <x v="10"/>
    <x v="1"/>
  </r>
  <r>
    <x v="24"/>
    <x v="0"/>
    <x v="3"/>
    <n v="22"/>
    <n v="80"/>
    <n v="1760"/>
    <x v="4"/>
    <x v="0"/>
  </r>
  <r>
    <x v="24"/>
    <x v="0"/>
    <x v="1"/>
    <n v="15"/>
    <n v="150"/>
    <n v="2250"/>
    <x v="10"/>
    <x v="0"/>
  </r>
  <r>
    <x v="24"/>
    <x v="0"/>
    <x v="1"/>
    <n v="18"/>
    <n v="150"/>
    <n v="2700"/>
    <x v="11"/>
    <x v="0"/>
  </r>
  <r>
    <x v="24"/>
    <x v="0"/>
    <x v="4"/>
    <n v="17"/>
    <n v="40"/>
    <n v="680"/>
    <x v="9"/>
    <x v="1"/>
  </r>
  <r>
    <x v="24"/>
    <x v="0"/>
    <x v="3"/>
    <n v="22"/>
    <n v="80"/>
    <n v="1760"/>
    <x v="0"/>
    <x v="0"/>
  </r>
  <r>
    <x v="24"/>
    <x v="0"/>
    <x v="2"/>
    <n v="15"/>
    <n v="16"/>
    <n v="240"/>
    <x v="2"/>
    <x v="1"/>
  </r>
  <r>
    <x v="24"/>
    <x v="1"/>
    <x v="1"/>
    <n v="20"/>
    <n v="150"/>
    <n v="3000"/>
    <x v="6"/>
    <x v="0"/>
  </r>
  <r>
    <x v="24"/>
    <x v="1"/>
    <x v="1"/>
    <n v="20"/>
    <n v="150"/>
    <n v="3000"/>
    <x v="6"/>
    <x v="0"/>
  </r>
  <r>
    <x v="24"/>
    <x v="1"/>
    <x v="2"/>
    <n v="21"/>
    <n v="16"/>
    <n v="336"/>
    <x v="3"/>
    <x v="1"/>
  </r>
  <r>
    <x v="24"/>
    <x v="1"/>
    <x v="1"/>
    <n v="3"/>
    <n v="150"/>
    <n v="450"/>
    <x v="6"/>
    <x v="1"/>
  </r>
  <r>
    <x v="24"/>
    <x v="1"/>
    <x v="2"/>
    <n v="16"/>
    <n v="16"/>
    <n v="256"/>
    <x v="6"/>
    <x v="1"/>
  </r>
  <r>
    <x v="24"/>
    <x v="1"/>
    <x v="2"/>
    <n v="16"/>
    <n v="16"/>
    <n v="256"/>
    <x v="6"/>
    <x v="1"/>
  </r>
  <r>
    <x v="24"/>
    <x v="1"/>
    <x v="1"/>
    <n v="9"/>
    <n v="150"/>
    <n v="1350"/>
    <x v="4"/>
    <x v="1"/>
  </r>
  <r>
    <x v="24"/>
    <x v="1"/>
    <x v="1"/>
    <n v="23"/>
    <n v="150"/>
    <n v="3450"/>
    <x v="4"/>
    <x v="0"/>
  </r>
  <r>
    <x v="24"/>
    <x v="1"/>
    <x v="1"/>
    <n v="22"/>
    <n v="150"/>
    <n v="3300"/>
    <x v="8"/>
    <x v="0"/>
  </r>
  <r>
    <x v="24"/>
    <x v="1"/>
    <x v="1"/>
    <n v="22"/>
    <n v="150"/>
    <n v="3300"/>
    <x v="8"/>
    <x v="0"/>
  </r>
  <r>
    <x v="24"/>
    <x v="1"/>
    <x v="0"/>
    <n v="16"/>
    <n v="230"/>
    <n v="3680"/>
    <x v="10"/>
    <x v="0"/>
  </r>
  <r>
    <x v="24"/>
    <x v="1"/>
    <x v="0"/>
    <n v="16"/>
    <n v="230"/>
    <n v="3680"/>
    <x v="10"/>
    <x v="0"/>
  </r>
  <r>
    <x v="24"/>
    <x v="1"/>
    <x v="4"/>
    <n v="15"/>
    <n v="40"/>
    <n v="600"/>
    <x v="7"/>
    <x v="1"/>
  </r>
  <r>
    <x v="24"/>
    <x v="1"/>
    <x v="2"/>
    <n v="7"/>
    <n v="16"/>
    <n v="112"/>
    <x v="9"/>
    <x v="1"/>
  </r>
  <r>
    <x v="24"/>
    <x v="1"/>
    <x v="0"/>
    <n v="11"/>
    <n v="230"/>
    <n v="2530"/>
    <x v="9"/>
    <x v="0"/>
  </r>
  <r>
    <x v="24"/>
    <x v="2"/>
    <x v="2"/>
    <n v="11"/>
    <n v="16"/>
    <n v="176"/>
    <x v="5"/>
    <x v="1"/>
  </r>
  <r>
    <x v="24"/>
    <x v="2"/>
    <x v="2"/>
    <n v="11"/>
    <n v="16"/>
    <n v="176"/>
    <x v="5"/>
    <x v="1"/>
  </r>
  <r>
    <x v="24"/>
    <x v="2"/>
    <x v="0"/>
    <n v="12"/>
    <n v="230"/>
    <n v="2760"/>
    <x v="7"/>
    <x v="0"/>
  </r>
  <r>
    <x v="24"/>
    <x v="2"/>
    <x v="1"/>
    <n v="22"/>
    <n v="150"/>
    <n v="3300"/>
    <x v="3"/>
    <x v="0"/>
  </r>
  <r>
    <x v="24"/>
    <x v="2"/>
    <x v="2"/>
    <n v="3"/>
    <n v="16"/>
    <n v="48"/>
    <x v="8"/>
    <x v="1"/>
  </r>
  <r>
    <x v="24"/>
    <x v="2"/>
    <x v="1"/>
    <n v="11"/>
    <n v="150"/>
    <n v="1650"/>
    <x v="8"/>
    <x v="0"/>
  </r>
  <r>
    <x v="24"/>
    <x v="2"/>
    <x v="2"/>
    <n v="6"/>
    <n v="16"/>
    <n v="96"/>
    <x v="10"/>
    <x v="1"/>
  </r>
  <r>
    <x v="24"/>
    <x v="2"/>
    <x v="0"/>
    <n v="7"/>
    <n v="230"/>
    <n v="1610"/>
    <x v="2"/>
    <x v="0"/>
  </r>
  <r>
    <x v="24"/>
    <x v="2"/>
    <x v="2"/>
    <n v="12"/>
    <n v="16"/>
    <n v="192"/>
    <x v="0"/>
    <x v="1"/>
  </r>
  <r>
    <x v="24"/>
    <x v="2"/>
    <x v="3"/>
    <n v="16"/>
    <n v="80"/>
    <n v="1280"/>
    <x v="9"/>
    <x v="1"/>
  </r>
  <r>
    <x v="24"/>
    <x v="3"/>
    <x v="3"/>
    <n v="15"/>
    <n v="80"/>
    <n v="1200"/>
    <x v="11"/>
    <x v="1"/>
  </r>
  <r>
    <x v="24"/>
    <x v="3"/>
    <x v="3"/>
    <n v="14"/>
    <n v="80"/>
    <n v="1120"/>
    <x v="0"/>
    <x v="1"/>
  </r>
  <r>
    <x v="24"/>
    <x v="3"/>
    <x v="4"/>
    <n v="21"/>
    <n v="40"/>
    <n v="840"/>
    <x v="6"/>
    <x v="1"/>
  </r>
  <r>
    <x v="24"/>
    <x v="3"/>
    <x v="4"/>
    <n v="4"/>
    <n v="40"/>
    <n v="160"/>
    <x v="11"/>
    <x v="1"/>
  </r>
  <r>
    <x v="24"/>
    <x v="3"/>
    <x v="3"/>
    <n v="14"/>
    <n v="80"/>
    <n v="1120"/>
    <x v="0"/>
    <x v="1"/>
  </r>
  <r>
    <x v="24"/>
    <x v="3"/>
    <x v="3"/>
    <n v="15"/>
    <n v="80"/>
    <n v="1200"/>
    <x v="11"/>
    <x v="1"/>
  </r>
  <r>
    <x v="24"/>
    <x v="3"/>
    <x v="2"/>
    <n v="5"/>
    <n v="16"/>
    <n v="80"/>
    <x v="0"/>
    <x v="1"/>
  </r>
  <r>
    <x v="24"/>
    <x v="3"/>
    <x v="4"/>
    <n v="4"/>
    <n v="40"/>
    <n v="160"/>
    <x v="11"/>
    <x v="1"/>
  </r>
  <r>
    <x v="24"/>
    <x v="4"/>
    <x v="0"/>
    <n v="8"/>
    <n v="230"/>
    <n v="1840"/>
    <x v="8"/>
    <x v="0"/>
  </r>
  <r>
    <x v="24"/>
    <x v="4"/>
    <x v="1"/>
    <n v="3"/>
    <n v="150"/>
    <n v="450"/>
    <x v="2"/>
    <x v="1"/>
  </r>
  <r>
    <x v="24"/>
    <x v="4"/>
    <x v="3"/>
    <n v="16"/>
    <n v="80"/>
    <n v="1280"/>
    <x v="10"/>
    <x v="1"/>
  </r>
  <r>
    <x v="24"/>
    <x v="4"/>
    <x v="1"/>
    <n v="4"/>
    <n v="150"/>
    <n v="600"/>
    <x v="11"/>
    <x v="1"/>
  </r>
  <r>
    <x v="24"/>
    <x v="4"/>
    <x v="4"/>
    <n v="13"/>
    <n v="40"/>
    <n v="520"/>
    <x v="3"/>
    <x v="1"/>
  </r>
  <r>
    <x v="24"/>
    <x v="4"/>
    <x v="4"/>
    <n v="13"/>
    <n v="40"/>
    <n v="520"/>
    <x v="7"/>
    <x v="1"/>
  </r>
  <r>
    <x v="24"/>
    <x v="4"/>
    <x v="4"/>
    <n v="7"/>
    <n v="40"/>
    <n v="280"/>
    <x v="10"/>
    <x v="1"/>
  </r>
  <r>
    <x v="24"/>
    <x v="4"/>
    <x v="0"/>
    <n v="18"/>
    <n v="230"/>
    <n v="4140"/>
    <x v="2"/>
    <x v="0"/>
  </r>
  <r>
    <x v="24"/>
    <x v="4"/>
    <x v="4"/>
    <n v="13"/>
    <n v="40"/>
    <n v="520"/>
    <x v="3"/>
    <x v="1"/>
  </r>
  <r>
    <x v="24"/>
    <x v="4"/>
    <x v="3"/>
    <n v="23"/>
    <n v="80"/>
    <n v="1840"/>
    <x v="0"/>
    <x v="0"/>
  </r>
  <r>
    <x v="24"/>
    <x v="4"/>
    <x v="3"/>
    <n v="16"/>
    <n v="80"/>
    <n v="1280"/>
    <x v="10"/>
    <x v="1"/>
  </r>
  <r>
    <x v="24"/>
    <x v="4"/>
    <x v="1"/>
    <n v="22"/>
    <n v="150"/>
    <n v="3300"/>
    <x v="8"/>
    <x v="0"/>
  </r>
  <r>
    <x v="24"/>
    <x v="4"/>
    <x v="4"/>
    <n v="13"/>
    <n v="40"/>
    <n v="520"/>
    <x v="7"/>
    <x v="1"/>
  </r>
  <r>
    <x v="24"/>
    <x v="4"/>
    <x v="4"/>
    <n v="13"/>
    <n v="40"/>
    <n v="520"/>
    <x v="3"/>
    <x v="1"/>
  </r>
  <r>
    <x v="25"/>
    <x v="0"/>
    <x v="0"/>
    <n v="3"/>
    <n v="230"/>
    <n v="690"/>
    <x v="4"/>
    <x v="1"/>
  </r>
  <r>
    <x v="25"/>
    <x v="0"/>
    <x v="1"/>
    <n v="4"/>
    <n v="150"/>
    <n v="600"/>
    <x v="8"/>
    <x v="1"/>
  </r>
  <r>
    <x v="25"/>
    <x v="0"/>
    <x v="0"/>
    <n v="20"/>
    <n v="230"/>
    <n v="4600"/>
    <x v="3"/>
    <x v="2"/>
  </r>
  <r>
    <x v="25"/>
    <x v="0"/>
    <x v="4"/>
    <n v="10"/>
    <n v="40"/>
    <n v="400"/>
    <x v="6"/>
    <x v="1"/>
  </r>
  <r>
    <x v="25"/>
    <x v="0"/>
    <x v="4"/>
    <n v="16"/>
    <n v="40"/>
    <n v="640"/>
    <x v="3"/>
    <x v="1"/>
  </r>
  <r>
    <x v="25"/>
    <x v="0"/>
    <x v="4"/>
    <n v="16"/>
    <n v="40"/>
    <n v="640"/>
    <x v="3"/>
    <x v="1"/>
  </r>
  <r>
    <x v="25"/>
    <x v="0"/>
    <x v="4"/>
    <n v="14"/>
    <n v="40"/>
    <n v="560"/>
    <x v="0"/>
    <x v="1"/>
  </r>
  <r>
    <x v="25"/>
    <x v="0"/>
    <x v="3"/>
    <n v="22"/>
    <n v="80"/>
    <n v="1760"/>
    <x v="4"/>
    <x v="0"/>
  </r>
  <r>
    <x v="25"/>
    <x v="0"/>
    <x v="0"/>
    <n v="22"/>
    <n v="230"/>
    <n v="5060"/>
    <x v="4"/>
    <x v="2"/>
  </r>
  <r>
    <x v="25"/>
    <x v="0"/>
    <x v="0"/>
    <n v="20"/>
    <n v="230"/>
    <n v="4600"/>
    <x v="3"/>
    <x v="2"/>
  </r>
  <r>
    <x v="25"/>
    <x v="0"/>
    <x v="4"/>
    <n v="16"/>
    <n v="40"/>
    <n v="640"/>
    <x v="3"/>
    <x v="1"/>
  </r>
  <r>
    <x v="25"/>
    <x v="0"/>
    <x v="3"/>
    <n v="22"/>
    <n v="80"/>
    <n v="1760"/>
    <x v="4"/>
    <x v="0"/>
  </r>
  <r>
    <x v="25"/>
    <x v="1"/>
    <x v="1"/>
    <n v="20"/>
    <n v="150"/>
    <n v="3000"/>
    <x v="5"/>
    <x v="0"/>
  </r>
  <r>
    <x v="25"/>
    <x v="1"/>
    <x v="1"/>
    <n v="20"/>
    <n v="150"/>
    <n v="3000"/>
    <x v="5"/>
    <x v="0"/>
  </r>
  <r>
    <x v="25"/>
    <x v="1"/>
    <x v="4"/>
    <n v="23"/>
    <n v="40"/>
    <n v="920"/>
    <x v="10"/>
    <x v="1"/>
  </r>
  <r>
    <x v="25"/>
    <x v="1"/>
    <x v="2"/>
    <n v="10"/>
    <n v="16"/>
    <n v="160"/>
    <x v="1"/>
    <x v="1"/>
  </r>
  <r>
    <x v="25"/>
    <x v="1"/>
    <x v="1"/>
    <n v="4"/>
    <n v="150"/>
    <n v="600"/>
    <x v="7"/>
    <x v="1"/>
  </r>
  <r>
    <x v="25"/>
    <x v="1"/>
    <x v="3"/>
    <n v="6"/>
    <n v="80"/>
    <n v="480"/>
    <x v="10"/>
    <x v="1"/>
  </r>
  <r>
    <x v="25"/>
    <x v="1"/>
    <x v="3"/>
    <n v="17"/>
    <n v="80"/>
    <n v="1360"/>
    <x v="10"/>
    <x v="1"/>
  </r>
  <r>
    <x v="25"/>
    <x v="2"/>
    <x v="4"/>
    <n v="4"/>
    <n v="40"/>
    <n v="160"/>
    <x v="4"/>
    <x v="1"/>
  </r>
  <r>
    <x v="25"/>
    <x v="2"/>
    <x v="4"/>
    <n v="4"/>
    <n v="40"/>
    <n v="160"/>
    <x v="4"/>
    <x v="1"/>
  </r>
  <r>
    <x v="25"/>
    <x v="2"/>
    <x v="3"/>
    <n v="7"/>
    <n v="80"/>
    <n v="560"/>
    <x v="8"/>
    <x v="1"/>
  </r>
  <r>
    <x v="25"/>
    <x v="2"/>
    <x v="2"/>
    <n v="8"/>
    <n v="16"/>
    <n v="128"/>
    <x v="6"/>
    <x v="1"/>
  </r>
  <r>
    <x v="25"/>
    <x v="2"/>
    <x v="4"/>
    <n v="4"/>
    <n v="40"/>
    <n v="160"/>
    <x v="7"/>
    <x v="1"/>
  </r>
  <r>
    <x v="25"/>
    <x v="2"/>
    <x v="4"/>
    <n v="4"/>
    <n v="40"/>
    <n v="160"/>
    <x v="7"/>
    <x v="1"/>
  </r>
  <r>
    <x v="25"/>
    <x v="2"/>
    <x v="3"/>
    <n v="16"/>
    <n v="80"/>
    <n v="1280"/>
    <x v="5"/>
    <x v="1"/>
  </r>
  <r>
    <x v="25"/>
    <x v="2"/>
    <x v="0"/>
    <n v="7"/>
    <n v="230"/>
    <n v="1610"/>
    <x v="2"/>
    <x v="0"/>
  </r>
  <r>
    <x v="25"/>
    <x v="2"/>
    <x v="4"/>
    <n v="20"/>
    <n v="40"/>
    <n v="800"/>
    <x v="2"/>
    <x v="1"/>
  </r>
  <r>
    <x v="25"/>
    <x v="2"/>
    <x v="4"/>
    <n v="20"/>
    <n v="40"/>
    <n v="800"/>
    <x v="2"/>
    <x v="1"/>
  </r>
  <r>
    <x v="25"/>
    <x v="2"/>
    <x v="3"/>
    <n v="14"/>
    <n v="80"/>
    <n v="1120"/>
    <x v="4"/>
    <x v="1"/>
  </r>
  <r>
    <x v="25"/>
    <x v="2"/>
    <x v="3"/>
    <n v="14"/>
    <n v="80"/>
    <n v="1120"/>
    <x v="4"/>
    <x v="1"/>
  </r>
  <r>
    <x v="25"/>
    <x v="2"/>
    <x v="0"/>
    <n v="12"/>
    <n v="230"/>
    <n v="2760"/>
    <x v="6"/>
    <x v="0"/>
  </r>
  <r>
    <x v="25"/>
    <x v="2"/>
    <x v="0"/>
    <n v="12"/>
    <n v="230"/>
    <n v="2760"/>
    <x v="6"/>
    <x v="0"/>
  </r>
  <r>
    <x v="25"/>
    <x v="2"/>
    <x v="3"/>
    <n v="8"/>
    <n v="80"/>
    <n v="640"/>
    <x v="9"/>
    <x v="1"/>
  </r>
  <r>
    <x v="25"/>
    <x v="2"/>
    <x v="0"/>
    <n v="18"/>
    <n v="230"/>
    <n v="4140"/>
    <x v="2"/>
    <x v="0"/>
  </r>
  <r>
    <x v="25"/>
    <x v="3"/>
    <x v="2"/>
    <n v="20"/>
    <n v="16"/>
    <n v="320"/>
    <x v="7"/>
    <x v="1"/>
  </r>
  <r>
    <x v="25"/>
    <x v="3"/>
    <x v="4"/>
    <n v="4"/>
    <n v="40"/>
    <n v="160"/>
    <x v="6"/>
    <x v="1"/>
  </r>
  <r>
    <x v="25"/>
    <x v="3"/>
    <x v="2"/>
    <n v="22"/>
    <n v="16"/>
    <n v="352"/>
    <x v="5"/>
    <x v="1"/>
  </r>
  <r>
    <x v="25"/>
    <x v="3"/>
    <x v="3"/>
    <n v="14"/>
    <n v="80"/>
    <n v="1120"/>
    <x v="7"/>
    <x v="1"/>
  </r>
  <r>
    <x v="25"/>
    <x v="3"/>
    <x v="3"/>
    <n v="9"/>
    <n v="80"/>
    <n v="720"/>
    <x v="6"/>
    <x v="1"/>
  </r>
  <r>
    <x v="25"/>
    <x v="3"/>
    <x v="1"/>
    <n v="16"/>
    <n v="150"/>
    <n v="2400"/>
    <x v="8"/>
    <x v="0"/>
  </r>
  <r>
    <x v="25"/>
    <x v="3"/>
    <x v="0"/>
    <n v="22"/>
    <n v="230"/>
    <n v="5060"/>
    <x v="5"/>
    <x v="2"/>
  </r>
  <r>
    <x v="25"/>
    <x v="3"/>
    <x v="1"/>
    <n v="15"/>
    <n v="150"/>
    <n v="2250"/>
    <x v="9"/>
    <x v="0"/>
  </r>
  <r>
    <x v="25"/>
    <x v="3"/>
    <x v="3"/>
    <n v="14"/>
    <n v="80"/>
    <n v="1120"/>
    <x v="7"/>
    <x v="1"/>
  </r>
  <r>
    <x v="25"/>
    <x v="3"/>
    <x v="2"/>
    <n v="7"/>
    <n v="16"/>
    <n v="112"/>
    <x v="1"/>
    <x v="1"/>
  </r>
  <r>
    <x v="25"/>
    <x v="3"/>
    <x v="2"/>
    <n v="4"/>
    <n v="16"/>
    <n v="64"/>
    <x v="3"/>
    <x v="1"/>
  </r>
  <r>
    <x v="25"/>
    <x v="3"/>
    <x v="2"/>
    <n v="21"/>
    <n v="16"/>
    <n v="336"/>
    <x v="9"/>
    <x v="1"/>
  </r>
  <r>
    <x v="25"/>
    <x v="3"/>
    <x v="1"/>
    <n v="15"/>
    <n v="150"/>
    <n v="2250"/>
    <x v="11"/>
    <x v="0"/>
  </r>
  <r>
    <x v="25"/>
    <x v="3"/>
    <x v="3"/>
    <n v="14"/>
    <n v="80"/>
    <n v="1120"/>
    <x v="0"/>
    <x v="1"/>
  </r>
  <r>
    <x v="25"/>
    <x v="3"/>
    <x v="3"/>
    <n v="14"/>
    <n v="80"/>
    <n v="1120"/>
    <x v="7"/>
    <x v="1"/>
  </r>
  <r>
    <x v="25"/>
    <x v="3"/>
    <x v="1"/>
    <n v="15"/>
    <n v="150"/>
    <n v="2250"/>
    <x v="9"/>
    <x v="0"/>
  </r>
  <r>
    <x v="25"/>
    <x v="4"/>
    <x v="4"/>
    <n v="4"/>
    <n v="40"/>
    <n v="160"/>
    <x v="8"/>
    <x v="1"/>
  </r>
  <r>
    <x v="25"/>
    <x v="4"/>
    <x v="4"/>
    <n v="11"/>
    <n v="40"/>
    <n v="440"/>
    <x v="3"/>
    <x v="1"/>
  </r>
  <r>
    <x v="25"/>
    <x v="4"/>
    <x v="0"/>
    <n v="8"/>
    <n v="230"/>
    <n v="1840"/>
    <x v="2"/>
    <x v="0"/>
  </r>
  <r>
    <x v="25"/>
    <x v="4"/>
    <x v="2"/>
    <n v="22"/>
    <n v="16"/>
    <n v="352"/>
    <x v="6"/>
    <x v="1"/>
  </r>
  <r>
    <x v="25"/>
    <x v="4"/>
    <x v="2"/>
    <n v="18"/>
    <n v="16"/>
    <n v="288"/>
    <x v="5"/>
    <x v="1"/>
  </r>
  <r>
    <x v="25"/>
    <x v="4"/>
    <x v="2"/>
    <n v="7"/>
    <n v="16"/>
    <n v="112"/>
    <x v="1"/>
    <x v="1"/>
  </r>
  <r>
    <x v="25"/>
    <x v="4"/>
    <x v="3"/>
    <n v="11"/>
    <n v="80"/>
    <n v="880"/>
    <x v="2"/>
    <x v="1"/>
  </r>
  <r>
    <x v="26"/>
    <x v="0"/>
    <x v="4"/>
    <n v="7"/>
    <n v="40"/>
    <n v="280"/>
    <x v="5"/>
    <x v="1"/>
  </r>
  <r>
    <x v="26"/>
    <x v="0"/>
    <x v="4"/>
    <n v="7"/>
    <n v="40"/>
    <n v="280"/>
    <x v="8"/>
    <x v="1"/>
  </r>
  <r>
    <x v="26"/>
    <x v="0"/>
    <x v="4"/>
    <n v="16"/>
    <n v="40"/>
    <n v="640"/>
    <x v="3"/>
    <x v="1"/>
  </r>
  <r>
    <x v="26"/>
    <x v="0"/>
    <x v="0"/>
    <n v="17"/>
    <n v="230"/>
    <n v="3910"/>
    <x v="0"/>
    <x v="0"/>
  </r>
  <r>
    <x v="26"/>
    <x v="0"/>
    <x v="3"/>
    <n v="22"/>
    <n v="80"/>
    <n v="1760"/>
    <x v="0"/>
    <x v="0"/>
  </r>
  <r>
    <x v="26"/>
    <x v="0"/>
    <x v="4"/>
    <n v="23"/>
    <n v="40"/>
    <n v="920"/>
    <x v="8"/>
    <x v="1"/>
  </r>
  <r>
    <x v="26"/>
    <x v="0"/>
    <x v="3"/>
    <n v="6"/>
    <n v="80"/>
    <n v="480"/>
    <x v="3"/>
    <x v="1"/>
  </r>
  <r>
    <x v="26"/>
    <x v="0"/>
    <x v="0"/>
    <n v="20"/>
    <n v="230"/>
    <n v="4600"/>
    <x v="0"/>
    <x v="2"/>
  </r>
  <r>
    <x v="26"/>
    <x v="0"/>
    <x v="4"/>
    <n v="21"/>
    <n v="40"/>
    <n v="840"/>
    <x v="2"/>
    <x v="1"/>
  </r>
  <r>
    <x v="26"/>
    <x v="0"/>
    <x v="0"/>
    <n v="5"/>
    <n v="230"/>
    <n v="1150"/>
    <x v="11"/>
    <x v="1"/>
  </r>
  <r>
    <x v="26"/>
    <x v="0"/>
    <x v="0"/>
    <n v="17"/>
    <n v="230"/>
    <n v="3910"/>
    <x v="0"/>
    <x v="0"/>
  </r>
  <r>
    <x v="26"/>
    <x v="0"/>
    <x v="4"/>
    <n v="23"/>
    <n v="40"/>
    <n v="920"/>
    <x v="8"/>
    <x v="1"/>
  </r>
  <r>
    <x v="26"/>
    <x v="0"/>
    <x v="0"/>
    <n v="20"/>
    <n v="230"/>
    <n v="4600"/>
    <x v="0"/>
    <x v="2"/>
  </r>
  <r>
    <x v="26"/>
    <x v="0"/>
    <x v="0"/>
    <n v="5"/>
    <n v="230"/>
    <n v="1150"/>
    <x v="11"/>
    <x v="1"/>
  </r>
  <r>
    <x v="26"/>
    <x v="1"/>
    <x v="2"/>
    <n v="20"/>
    <n v="16"/>
    <n v="320"/>
    <x v="2"/>
    <x v="1"/>
  </r>
  <r>
    <x v="26"/>
    <x v="1"/>
    <x v="2"/>
    <n v="4"/>
    <n v="16"/>
    <n v="64"/>
    <x v="11"/>
    <x v="1"/>
  </r>
  <r>
    <x v="26"/>
    <x v="1"/>
    <x v="0"/>
    <n v="20"/>
    <n v="230"/>
    <n v="4600"/>
    <x v="5"/>
    <x v="2"/>
  </r>
  <r>
    <x v="26"/>
    <x v="1"/>
    <x v="0"/>
    <n v="15"/>
    <n v="230"/>
    <n v="3450"/>
    <x v="8"/>
    <x v="0"/>
  </r>
  <r>
    <x v="26"/>
    <x v="1"/>
    <x v="3"/>
    <n v="21"/>
    <n v="80"/>
    <n v="1680"/>
    <x v="5"/>
    <x v="0"/>
  </r>
  <r>
    <x v="26"/>
    <x v="1"/>
    <x v="3"/>
    <n v="17"/>
    <n v="80"/>
    <n v="1360"/>
    <x v="3"/>
    <x v="1"/>
  </r>
  <r>
    <x v="26"/>
    <x v="1"/>
    <x v="3"/>
    <n v="20"/>
    <n v="80"/>
    <n v="1600"/>
    <x v="2"/>
    <x v="0"/>
  </r>
  <r>
    <x v="26"/>
    <x v="1"/>
    <x v="0"/>
    <n v="5"/>
    <n v="230"/>
    <n v="1150"/>
    <x v="4"/>
    <x v="1"/>
  </r>
  <r>
    <x v="26"/>
    <x v="1"/>
    <x v="4"/>
    <n v="7"/>
    <n v="40"/>
    <n v="280"/>
    <x v="4"/>
    <x v="1"/>
  </r>
  <r>
    <x v="26"/>
    <x v="1"/>
    <x v="2"/>
    <n v="7"/>
    <n v="16"/>
    <n v="112"/>
    <x v="9"/>
    <x v="1"/>
  </r>
  <r>
    <x v="26"/>
    <x v="1"/>
    <x v="2"/>
    <n v="11"/>
    <n v="16"/>
    <n v="176"/>
    <x v="3"/>
    <x v="1"/>
  </r>
  <r>
    <x v="26"/>
    <x v="1"/>
    <x v="2"/>
    <n v="20"/>
    <n v="16"/>
    <n v="320"/>
    <x v="2"/>
    <x v="1"/>
  </r>
  <r>
    <x v="26"/>
    <x v="1"/>
    <x v="1"/>
    <n v="20"/>
    <n v="150"/>
    <n v="3000"/>
    <x v="6"/>
    <x v="0"/>
  </r>
  <r>
    <x v="26"/>
    <x v="1"/>
    <x v="3"/>
    <n v="21"/>
    <n v="80"/>
    <n v="1680"/>
    <x v="5"/>
    <x v="0"/>
  </r>
  <r>
    <x v="26"/>
    <x v="1"/>
    <x v="4"/>
    <n v="19"/>
    <n v="40"/>
    <n v="760"/>
    <x v="5"/>
    <x v="1"/>
  </r>
  <r>
    <x v="26"/>
    <x v="1"/>
    <x v="0"/>
    <n v="5"/>
    <n v="230"/>
    <n v="1150"/>
    <x v="4"/>
    <x v="1"/>
  </r>
  <r>
    <x v="26"/>
    <x v="1"/>
    <x v="2"/>
    <n v="7"/>
    <n v="16"/>
    <n v="112"/>
    <x v="9"/>
    <x v="1"/>
  </r>
  <r>
    <x v="26"/>
    <x v="2"/>
    <x v="2"/>
    <n v="11"/>
    <n v="16"/>
    <n v="176"/>
    <x v="11"/>
    <x v="1"/>
  </r>
  <r>
    <x v="26"/>
    <x v="2"/>
    <x v="0"/>
    <n v="14"/>
    <n v="230"/>
    <n v="3220"/>
    <x v="6"/>
    <x v="0"/>
  </r>
  <r>
    <x v="26"/>
    <x v="2"/>
    <x v="1"/>
    <n v="20"/>
    <n v="150"/>
    <n v="3000"/>
    <x v="11"/>
    <x v="0"/>
  </r>
  <r>
    <x v="26"/>
    <x v="2"/>
    <x v="1"/>
    <n v="9"/>
    <n v="150"/>
    <n v="1350"/>
    <x v="7"/>
    <x v="1"/>
  </r>
  <r>
    <x v="26"/>
    <x v="2"/>
    <x v="0"/>
    <n v="5"/>
    <n v="230"/>
    <n v="1150"/>
    <x v="2"/>
    <x v="1"/>
  </r>
  <r>
    <x v="26"/>
    <x v="2"/>
    <x v="3"/>
    <n v="5"/>
    <n v="80"/>
    <n v="400"/>
    <x v="3"/>
    <x v="1"/>
  </r>
  <r>
    <x v="26"/>
    <x v="2"/>
    <x v="1"/>
    <n v="20"/>
    <n v="150"/>
    <n v="3000"/>
    <x v="5"/>
    <x v="0"/>
  </r>
  <r>
    <x v="26"/>
    <x v="2"/>
    <x v="1"/>
    <n v="15"/>
    <n v="150"/>
    <n v="2250"/>
    <x v="8"/>
    <x v="0"/>
  </r>
  <r>
    <x v="26"/>
    <x v="2"/>
    <x v="1"/>
    <n v="9"/>
    <n v="150"/>
    <n v="1350"/>
    <x v="9"/>
    <x v="1"/>
  </r>
  <r>
    <x v="26"/>
    <x v="2"/>
    <x v="0"/>
    <n v="14"/>
    <n v="230"/>
    <n v="3220"/>
    <x v="6"/>
    <x v="0"/>
  </r>
  <r>
    <x v="26"/>
    <x v="2"/>
    <x v="0"/>
    <n v="5"/>
    <n v="230"/>
    <n v="1150"/>
    <x v="2"/>
    <x v="1"/>
  </r>
  <r>
    <x v="26"/>
    <x v="2"/>
    <x v="1"/>
    <n v="15"/>
    <n v="150"/>
    <n v="2250"/>
    <x v="8"/>
    <x v="0"/>
  </r>
  <r>
    <x v="26"/>
    <x v="3"/>
    <x v="3"/>
    <n v="5"/>
    <n v="80"/>
    <n v="400"/>
    <x v="10"/>
    <x v="1"/>
  </r>
  <r>
    <x v="26"/>
    <x v="3"/>
    <x v="0"/>
    <n v="7"/>
    <n v="230"/>
    <n v="1610"/>
    <x v="8"/>
    <x v="0"/>
  </r>
  <r>
    <x v="26"/>
    <x v="3"/>
    <x v="4"/>
    <n v="15"/>
    <n v="40"/>
    <n v="600"/>
    <x v="5"/>
    <x v="1"/>
  </r>
  <r>
    <x v="26"/>
    <x v="3"/>
    <x v="4"/>
    <n v="15"/>
    <n v="40"/>
    <n v="600"/>
    <x v="5"/>
    <x v="1"/>
  </r>
  <r>
    <x v="26"/>
    <x v="3"/>
    <x v="3"/>
    <n v="17"/>
    <n v="80"/>
    <n v="1360"/>
    <x v="6"/>
    <x v="1"/>
  </r>
  <r>
    <x v="26"/>
    <x v="3"/>
    <x v="4"/>
    <n v="8"/>
    <n v="40"/>
    <n v="320"/>
    <x v="3"/>
    <x v="1"/>
  </r>
  <r>
    <x v="26"/>
    <x v="3"/>
    <x v="4"/>
    <n v="8"/>
    <n v="40"/>
    <n v="320"/>
    <x v="3"/>
    <x v="1"/>
  </r>
  <r>
    <x v="26"/>
    <x v="3"/>
    <x v="2"/>
    <n v="20"/>
    <n v="16"/>
    <n v="320"/>
    <x v="7"/>
    <x v="1"/>
  </r>
  <r>
    <x v="26"/>
    <x v="3"/>
    <x v="2"/>
    <n v="4"/>
    <n v="16"/>
    <n v="64"/>
    <x v="3"/>
    <x v="1"/>
  </r>
  <r>
    <x v="26"/>
    <x v="3"/>
    <x v="2"/>
    <n v="4"/>
    <n v="16"/>
    <n v="64"/>
    <x v="3"/>
    <x v="1"/>
  </r>
  <r>
    <x v="26"/>
    <x v="3"/>
    <x v="1"/>
    <n v="16"/>
    <n v="150"/>
    <n v="2400"/>
    <x v="8"/>
    <x v="0"/>
  </r>
  <r>
    <x v="26"/>
    <x v="3"/>
    <x v="0"/>
    <n v="11"/>
    <n v="230"/>
    <n v="2530"/>
    <x v="4"/>
    <x v="0"/>
  </r>
  <r>
    <x v="26"/>
    <x v="3"/>
    <x v="1"/>
    <n v="16"/>
    <n v="150"/>
    <n v="2400"/>
    <x v="6"/>
    <x v="0"/>
  </r>
  <r>
    <x v="26"/>
    <x v="4"/>
    <x v="1"/>
    <n v="15"/>
    <n v="150"/>
    <n v="2250"/>
    <x v="1"/>
    <x v="0"/>
  </r>
  <r>
    <x v="26"/>
    <x v="4"/>
    <x v="2"/>
    <n v="10"/>
    <n v="16"/>
    <n v="160"/>
    <x v="5"/>
    <x v="1"/>
  </r>
  <r>
    <x v="26"/>
    <x v="4"/>
    <x v="4"/>
    <n v="13"/>
    <n v="40"/>
    <n v="520"/>
    <x v="7"/>
    <x v="1"/>
  </r>
  <r>
    <x v="26"/>
    <x v="4"/>
    <x v="1"/>
    <n v="15"/>
    <n v="150"/>
    <n v="2250"/>
    <x v="8"/>
    <x v="0"/>
  </r>
  <r>
    <x v="26"/>
    <x v="4"/>
    <x v="4"/>
    <n v="11"/>
    <n v="40"/>
    <n v="440"/>
    <x v="3"/>
    <x v="1"/>
  </r>
  <r>
    <x v="26"/>
    <x v="4"/>
    <x v="1"/>
    <n v="9"/>
    <n v="150"/>
    <n v="1350"/>
    <x v="9"/>
    <x v="1"/>
  </r>
  <r>
    <x v="26"/>
    <x v="4"/>
    <x v="0"/>
    <n v="7"/>
    <n v="230"/>
    <n v="1610"/>
    <x v="7"/>
    <x v="0"/>
  </r>
  <r>
    <x v="26"/>
    <x v="4"/>
    <x v="3"/>
    <n v="16"/>
    <n v="80"/>
    <n v="1280"/>
    <x v="4"/>
    <x v="1"/>
  </r>
  <r>
    <x v="26"/>
    <x v="4"/>
    <x v="3"/>
    <n v="14"/>
    <n v="80"/>
    <n v="1120"/>
    <x v="8"/>
    <x v="1"/>
  </r>
  <r>
    <x v="26"/>
    <x v="4"/>
    <x v="3"/>
    <n v="22"/>
    <n v="80"/>
    <n v="1760"/>
    <x v="6"/>
    <x v="0"/>
  </r>
  <r>
    <x v="26"/>
    <x v="4"/>
    <x v="1"/>
    <n v="15"/>
    <n v="150"/>
    <n v="2250"/>
    <x v="1"/>
    <x v="0"/>
  </r>
  <r>
    <x v="26"/>
    <x v="4"/>
    <x v="4"/>
    <n v="11"/>
    <n v="40"/>
    <n v="440"/>
    <x v="3"/>
    <x v="1"/>
  </r>
  <r>
    <x v="26"/>
    <x v="4"/>
    <x v="3"/>
    <n v="16"/>
    <n v="80"/>
    <n v="1280"/>
    <x v="4"/>
    <x v="1"/>
  </r>
  <r>
    <x v="26"/>
    <x v="4"/>
    <x v="3"/>
    <n v="22"/>
    <n v="80"/>
    <n v="1760"/>
    <x v="6"/>
    <x v="0"/>
  </r>
  <r>
    <x v="27"/>
    <x v="0"/>
    <x v="2"/>
    <n v="13"/>
    <n v="16"/>
    <n v="208"/>
    <x v="10"/>
    <x v="1"/>
  </r>
  <r>
    <x v="27"/>
    <x v="0"/>
    <x v="1"/>
    <n v="11"/>
    <n v="150"/>
    <n v="1650"/>
    <x v="3"/>
    <x v="0"/>
  </r>
  <r>
    <x v="27"/>
    <x v="0"/>
    <x v="4"/>
    <n v="20"/>
    <n v="40"/>
    <n v="800"/>
    <x v="8"/>
    <x v="1"/>
  </r>
  <r>
    <x v="27"/>
    <x v="0"/>
    <x v="1"/>
    <n v="11"/>
    <n v="150"/>
    <n v="1650"/>
    <x v="3"/>
    <x v="0"/>
  </r>
  <r>
    <x v="27"/>
    <x v="0"/>
    <x v="2"/>
    <n v="3"/>
    <n v="16"/>
    <n v="48"/>
    <x v="6"/>
    <x v="1"/>
  </r>
  <r>
    <x v="27"/>
    <x v="0"/>
    <x v="1"/>
    <n v="11"/>
    <n v="150"/>
    <n v="1650"/>
    <x v="3"/>
    <x v="0"/>
  </r>
  <r>
    <x v="27"/>
    <x v="0"/>
    <x v="4"/>
    <n v="4"/>
    <n v="40"/>
    <n v="160"/>
    <x v="3"/>
    <x v="1"/>
  </r>
  <r>
    <x v="27"/>
    <x v="0"/>
    <x v="1"/>
    <n v="11"/>
    <n v="150"/>
    <n v="1650"/>
    <x v="3"/>
    <x v="0"/>
  </r>
  <r>
    <x v="27"/>
    <x v="0"/>
    <x v="0"/>
    <n v="13"/>
    <n v="230"/>
    <n v="2990"/>
    <x v="7"/>
    <x v="0"/>
  </r>
  <r>
    <x v="27"/>
    <x v="0"/>
    <x v="0"/>
    <n v="13"/>
    <n v="230"/>
    <n v="2990"/>
    <x v="7"/>
    <x v="0"/>
  </r>
  <r>
    <x v="27"/>
    <x v="0"/>
    <x v="0"/>
    <n v="13"/>
    <n v="230"/>
    <n v="2990"/>
    <x v="7"/>
    <x v="0"/>
  </r>
  <r>
    <x v="27"/>
    <x v="0"/>
    <x v="0"/>
    <n v="13"/>
    <n v="230"/>
    <n v="2990"/>
    <x v="7"/>
    <x v="0"/>
  </r>
  <r>
    <x v="27"/>
    <x v="0"/>
    <x v="4"/>
    <n v="3"/>
    <n v="40"/>
    <n v="120"/>
    <x v="6"/>
    <x v="1"/>
  </r>
  <r>
    <x v="27"/>
    <x v="0"/>
    <x v="4"/>
    <n v="16"/>
    <n v="40"/>
    <n v="640"/>
    <x v="0"/>
    <x v="1"/>
  </r>
  <r>
    <x v="27"/>
    <x v="0"/>
    <x v="3"/>
    <n v="22"/>
    <n v="80"/>
    <n v="1760"/>
    <x v="4"/>
    <x v="0"/>
  </r>
  <r>
    <x v="27"/>
    <x v="1"/>
    <x v="2"/>
    <n v="22"/>
    <n v="16"/>
    <n v="352"/>
    <x v="7"/>
    <x v="1"/>
  </r>
  <r>
    <x v="27"/>
    <x v="1"/>
    <x v="1"/>
    <n v="3"/>
    <n v="150"/>
    <n v="450"/>
    <x v="6"/>
    <x v="1"/>
  </r>
  <r>
    <x v="27"/>
    <x v="1"/>
    <x v="1"/>
    <n v="11"/>
    <n v="150"/>
    <n v="1650"/>
    <x v="8"/>
    <x v="0"/>
  </r>
  <r>
    <x v="27"/>
    <x v="1"/>
    <x v="0"/>
    <n v="11"/>
    <n v="230"/>
    <n v="2530"/>
    <x v="9"/>
    <x v="0"/>
  </r>
  <r>
    <x v="27"/>
    <x v="1"/>
    <x v="4"/>
    <n v="11"/>
    <n v="40"/>
    <n v="440"/>
    <x v="5"/>
    <x v="1"/>
  </r>
  <r>
    <x v="27"/>
    <x v="1"/>
    <x v="2"/>
    <n v="11"/>
    <n v="16"/>
    <n v="176"/>
    <x v="3"/>
    <x v="1"/>
  </r>
  <r>
    <x v="27"/>
    <x v="1"/>
    <x v="1"/>
    <n v="4"/>
    <n v="150"/>
    <n v="600"/>
    <x v="4"/>
    <x v="1"/>
  </r>
  <r>
    <x v="27"/>
    <x v="1"/>
    <x v="0"/>
    <n v="11"/>
    <n v="230"/>
    <n v="2530"/>
    <x v="9"/>
    <x v="0"/>
  </r>
  <r>
    <x v="27"/>
    <x v="1"/>
    <x v="3"/>
    <n v="21"/>
    <n v="80"/>
    <n v="1680"/>
    <x v="5"/>
    <x v="0"/>
  </r>
  <r>
    <x v="27"/>
    <x v="1"/>
    <x v="0"/>
    <n v="3"/>
    <n v="230"/>
    <n v="690"/>
    <x v="0"/>
    <x v="1"/>
  </r>
  <r>
    <x v="27"/>
    <x v="1"/>
    <x v="0"/>
    <n v="11"/>
    <n v="230"/>
    <n v="2530"/>
    <x v="9"/>
    <x v="0"/>
  </r>
  <r>
    <x v="27"/>
    <x v="1"/>
    <x v="0"/>
    <n v="3"/>
    <n v="230"/>
    <n v="690"/>
    <x v="0"/>
    <x v="1"/>
  </r>
  <r>
    <x v="27"/>
    <x v="1"/>
    <x v="0"/>
    <n v="11"/>
    <n v="230"/>
    <n v="2530"/>
    <x v="9"/>
    <x v="0"/>
  </r>
  <r>
    <x v="27"/>
    <x v="1"/>
    <x v="0"/>
    <n v="3"/>
    <n v="230"/>
    <n v="690"/>
    <x v="0"/>
    <x v="1"/>
  </r>
  <r>
    <x v="27"/>
    <x v="1"/>
    <x v="0"/>
    <n v="3"/>
    <n v="230"/>
    <n v="690"/>
    <x v="0"/>
    <x v="1"/>
  </r>
  <r>
    <x v="27"/>
    <x v="2"/>
    <x v="1"/>
    <n v="15"/>
    <n v="150"/>
    <n v="2250"/>
    <x v="8"/>
    <x v="0"/>
  </r>
  <r>
    <x v="27"/>
    <x v="2"/>
    <x v="1"/>
    <n v="18"/>
    <n v="150"/>
    <n v="2700"/>
    <x v="7"/>
    <x v="0"/>
  </r>
  <r>
    <x v="27"/>
    <x v="2"/>
    <x v="2"/>
    <n v="6"/>
    <n v="16"/>
    <n v="96"/>
    <x v="7"/>
    <x v="1"/>
  </r>
  <r>
    <x v="27"/>
    <x v="2"/>
    <x v="1"/>
    <n v="18"/>
    <n v="150"/>
    <n v="2700"/>
    <x v="7"/>
    <x v="0"/>
  </r>
  <r>
    <x v="27"/>
    <x v="2"/>
    <x v="0"/>
    <n v="5"/>
    <n v="230"/>
    <n v="1150"/>
    <x v="2"/>
    <x v="1"/>
  </r>
  <r>
    <x v="27"/>
    <x v="2"/>
    <x v="2"/>
    <n v="6"/>
    <n v="16"/>
    <n v="96"/>
    <x v="10"/>
    <x v="1"/>
  </r>
  <r>
    <x v="27"/>
    <x v="2"/>
    <x v="0"/>
    <n v="20"/>
    <n v="230"/>
    <n v="4600"/>
    <x v="7"/>
    <x v="2"/>
  </r>
  <r>
    <x v="27"/>
    <x v="2"/>
    <x v="1"/>
    <n v="18"/>
    <n v="150"/>
    <n v="2700"/>
    <x v="7"/>
    <x v="0"/>
  </r>
  <r>
    <x v="27"/>
    <x v="2"/>
    <x v="1"/>
    <n v="18"/>
    <n v="150"/>
    <n v="2700"/>
    <x v="7"/>
    <x v="0"/>
  </r>
  <r>
    <x v="27"/>
    <x v="2"/>
    <x v="0"/>
    <n v="20"/>
    <n v="230"/>
    <n v="4600"/>
    <x v="7"/>
    <x v="2"/>
  </r>
  <r>
    <x v="27"/>
    <x v="2"/>
    <x v="1"/>
    <n v="18"/>
    <n v="150"/>
    <n v="2700"/>
    <x v="7"/>
    <x v="0"/>
  </r>
  <r>
    <x v="27"/>
    <x v="3"/>
    <x v="0"/>
    <n v="15"/>
    <n v="230"/>
    <n v="3450"/>
    <x v="3"/>
    <x v="0"/>
  </r>
  <r>
    <x v="27"/>
    <x v="3"/>
    <x v="3"/>
    <n v="13"/>
    <n v="80"/>
    <n v="1040"/>
    <x v="7"/>
    <x v="1"/>
  </r>
  <r>
    <x v="27"/>
    <x v="3"/>
    <x v="1"/>
    <n v="13"/>
    <n v="150"/>
    <n v="1950"/>
    <x v="1"/>
    <x v="0"/>
  </r>
  <r>
    <x v="27"/>
    <x v="3"/>
    <x v="4"/>
    <n v="12"/>
    <n v="40"/>
    <n v="480"/>
    <x v="4"/>
    <x v="1"/>
  </r>
  <r>
    <x v="27"/>
    <x v="3"/>
    <x v="0"/>
    <n v="12"/>
    <n v="230"/>
    <n v="2760"/>
    <x v="6"/>
    <x v="0"/>
  </r>
  <r>
    <x v="27"/>
    <x v="3"/>
    <x v="2"/>
    <n v="15"/>
    <n v="16"/>
    <n v="240"/>
    <x v="9"/>
    <x v="1"/>
  </r>
  <r>
    <x v="27"/>
    <x v="3"/>
    <x v="1"/>
    <n v="2"/>
    <n v="150"/>
    <n v="300"/>
    <x v="3"/>
    <x v="1"/>
  </r>
  <r>
    <x v="27"/>
    <x v="3"/>
    <x v="0"/>
    <n v="15"/>
    <n v="230"/>
    <n v="3450"/>
    <x v="3"/>
    <x v="0"/>
  </r>
  <r>
    <x v="27"/>
    <x v="4"/>
    <x v="1"/>
    <n v="9"/>
    <n v="150"/>
    <n v="1350"/>
    <x v="9"/>
    <x v="1"/>
  </r>
  <r>
    <x v="27"/>
    <x v="4"/>
    <x v="4"/>
    <n v="18"/>
    <n v="40"/>
    <n v="720"/>
    <x v="7"/>
    <x v="1"/>
  </r>
  <r>
    <x v="27"/>
    <x v="4"/>
    <x v="2"/>
    <n v="5"/>
    <n v="16"/>
    <n v="80"/>
    <x v="3"/>
    <x v="1"/>
  </r>
  <r>
    <x v="27"/>
    <x v="4"/>
    <x v="0"/>
    <n v="17"/>
    <n v="230"/>
    <n v="3910"/>
    <x v="11"/>
    <x v="0"/>
  </r>
  <r>
    <x v="27"/>
    <x v="4"/>
    <x v="0"/>
    <n v="2"/>
    <n v="230"/>
    <n v="460"/>
    <x v="1"/>
    <x v="1"/>
  </r>
  <r>
    <x v="28"/>
    <x v="0"/>
    <x v="3"/>
    <n v="10"/>
    <n v="80"/>
    <n v="800"/>
    <x v="7"/>
    <x v="1"/>
  </r>
  <r>
    <x v="28"/>
    <x v="0"/>
    <x v="2"/>
    <n v="3"/>
    <n v="16"/>
    <n v="48"/>
    <x v="7"/>
    <x v="1"/>
  </r>
  <r>
    <x v="28"/>
    <x v="0"/>
    <x v="3"/>
    <n v="17"/>
    <n v="80"/>
    <n v="1360"/>
    <x v="10"/>
    <x v="1"/>
  </r>
  <r>
    <x v="28"/>
    <x v="0"/>
    <x v="2"/>
    <n v="13"/>
    <n v="16"/>
    <n v="208"/>
    <x v="10"/>
    <x v="1"/>
  </r>
  <r>
    <x v="28"/>
    <x v="0"/>
    <x v="4"/>
    <n v="16"/>
    <n v="40"/>
    <n v="640"/>
    <x v="3"/>
    <x v="1"/>
  </r>
  <r>
    <x v="28"/>
    <x v="0"/>
    <x v="4"/>
    <n v="18"/>
    <n v="40"/>
    <n v="720"/>
    <x v="7"/>
    <x v="1"/>
  </r>
  <r>
    <x v="28"/>
    <x v="0"/>
    <x v="1"/>
    <n v="15"/>
    <n v="150"/>
    <n v="2250"/>
    <x v="10"/>
    <x v="0"/>
  </r>
  <r>
    <x v="28"/>
    <x v="0"/>
    <x v="4"/>
    <n v="10"/>
    <n v="40"/>
    <n v="400"/>
    <x v="6"/>
    <x v="1"/>
  </r>
  <r>
    <x v="28"/>
    <x v="0"/>
    <x v="0"/>
    <n v="7"/>
    <n v="230"/>
    <n v="1610"/>
    <x v="8"/>
    <x v="0"/>
  </r>
  <r>
    <x v="28"/>
    <x v="0"/>
    <x v="1"/>
    <n v="15"/>
    <n v="150"/>
    <n v="2250"/>
    <x v="10"/>
    <x v="0"/>
  </r>
  <r>
    <x v="28"/>
    <x v="0"/>
    <x v="4"/>
    <n v="23"/>
    <n v="40"/>
    <n v="920"/>
    <x v="8"/>
    <x v="1"/>
  </r>
  <r>
    <x v="28"/>
    <x v="0"/>
    <x v="1"/>
    <n v="23"/>
    <n v="150"/>
    <n v="3450"/>
    <x v="1"/>
    <x v="0"/>
  </r>
  <r>
    <x v="28"/>
    <x v="0"/>
    <x v="3"/>
    <n v="17"/>
    <n v="80"/>
    <n v="1360"/>
    <x v="10"/>
    <x v="1"/>
  </r>
  <r>
    <x v="28"/>
    <x v="0"/>
    <x v="3"/>
    <n v="17"/>
    <n v="80"/>
    <n v="1360"/>
    <x v="10"/>
    <x v="1"/>
  </r>
  <r>
    <x v="28"/>
    <x v="0"/>
    <x v="1"/>
    <n v="15"/>
    <n v="150"/>
    <n v="2250"/>
    <x v="10"/>
    <x v="0"/>
  </r>
  <r>
    <x v="28"/>
    <x v="0"/>
    <x v="2"/>
    <n v="14"/>
    <n v="16"/>
    <n v="224"/>
    <x v="7"/>
    <x v="1"/>
  </r>
  <r>
    <x v="28"/>
    <x v="0"/>
    <x v="1"/>
    <n v="15"/>
    <n v="150"/>
    <n v="2250"/>
    <x v="10"/>
    <x v="0"/>
  </r>
  <r>
    <x v="28"/>
    <x v="0"/>
    <x v="2"/>
    <n v="14"/>
    <n v="16"/>
    <n v="224"/>
    <x v="7"/>
    <x v="1"/>
  </r>
  <r>
    <x v="28"/>
    <x v="0"/>
    <x v="1"/>
    <n v="23"/>
    <n v="150"/>
    <n v="3450"/>
    <x v="1"/>
    <x v="0"/>
  </r>
  <r>
    <x v="28"/>
    <x v="0"/>
    <x v="2"/>
    <n v="17"/>
    <n v="16"/>
    <n v="272"/>
    <x v="1"/>
    <x v="1"/>
  </r>
  <r>
    <x v="28"/>
    <x v="0"/>
    <x v="3"/>
    <n v="17"/>
    <n v="80"/>
    <n v="1360"/>
    <x v="10"/>
    <x v="1"/>
  </r>
  <r>
    <x v="28"/>
    <x v="0"/>
    <x v="2"/>
    <n v="17"/>
    <n v="16"/>
    <n v="272"/>
    <x v="1"/>
    <x v="1"/>
  </r>
  <r>
    <x v="28"/>
    <x v="0"/>
    <x v="2"/>
    <n v="14"/>
    <n v="16"/>
    <n v="224"/>
    <x v="7"/>
    <x v="1"/>
  </r>
  <r>
    <x v="28"/>
    <x v="0"/>
    <x v="1"/>
    <n v="23"/>
    <n v="150"/>
    <n v="3450"/>
    <x v="1"/>
    <x v="0"/>
  </r>
  <r>
    <x v="28"/>
    <x v="0"/>
    <x v="2"/>
    <n v="14"/>
    <n v="16"/>
    <n v="224"/>
    <x v="7"/>
    <x v="1"/>
  </r>
  <r>
    <x v="28"/>
    <x v="0"/>
    <x v="2"/>
    <n v="17"/>
    <n v="16"/>
    <n v="272"/>
    <x v="1"/>
    <x v="1"/>
  </r>
  <r>
    <x v="28"/>
    <x v="0"/>
    <x v="2"/>
    <n v="17"/>
    <n v="16"/>
    <n v="272"/>
    <x v="1"/>
    <x v="1"/>
  </r>
  <r>
    <x v="28"/>
    <x v="0"/>
    <x v="1"/>
    <n v="23"/>
    <n v="150"/>
    <n v="3450"/>
    <x v="1"/>
    <x v="0"/>
  </r>
  <r>
    <x v="28"/>
    <x v="1"/>
    <x v="0"/>
    <n v="11"/>
    <n v="230"/>
    <n v="2530"/>
    <x v="9"/>
    <x v="0"/>
  </r>
  <r>
    <x v="28"/>
    <x v="1"/>
    <x v="0"/>
    <n v="16"/>
    <n v="230"/>
    <n v="3680"/>
    <x v="10"/>
    <x v="0"/>
  </r>
  <r>
    <x v="28"/>
    <x v="1"/>
    <x v="0"/>
    <n v="16"/>
    <n v="230"/>
    <n v="3680"/>
    <x v="10"/>
    <x v="0"/>
  </r>
  <r>
    <x v="28"/>
    <x v="1"/>
    <x v="3"/>
    <n v="9"/>
    <n v="80"/>
    <n v="720"/>
    <x v="5"/>
    <x v="1"/>
  </r>
  <r>
    <x v="28"/>
    <x v="1"/>
    <x v="0"/>
    <n v="16"/>
    <n v="230"/>
    <n v="3680"/>
    <x v="10"/>
    <x v="0"/>
  </r>
  <r>
    <x v="28"/>
    <x v="1"/>
    <x v="0"/>
    <n v="16"/>
    <n v="230"/>
    <n v="3680"/>
    <x v="10"/>
    <x v="0"/>
  </r>
  <r>
    <x v="28"/>
    <x v="1"/>
    <x v="1"/>
    <n v="5"/>
    <n v="150"/>
    <n v="750"/>
    <x v="0"/>
    <x v="1"/>
  </r>
  <r>
    <x v="28"/>
    <x v="1"/>
    <x v="1"/>
    <n v="7"/>
    <n v="150"/>
    <n v="1050"/>
    <x v="9"/>
    <x v="1"/>
  </r>
  <r>
    <x v="28"/>
    <x v="1"/>
    <x v="0"/>
    <n v="7"/>
    <n v="230"/>
    <n v="1610"/>
    <x v="1"/>
    <x v="0"/>
  </r>
  <r>
    <x v="28"/>
    <x v="1"/>
    <x v="4"/>
    <n v="5"/>
    <n v="40"/>
    <n v="200"/>
    <x v="3"/>
    <x v="1"/>
  </r>
  <r>
    <x v="28"/>
    <x v="1"/>
    <x v="1"/>
    <n v="8"/>
    <n v="150"/>
    <n v="1200"/>
    <x v="3"/>
    <x v="1"/>
  </r>
  <r>
    <x v="28"/>
    <x v="2"/>
    <x v="2"/>
    <n v="12"/>
    <n v="16"/>
    <n v="192"/>
    <x v="0"/>
    <x v="1"/>
  </r>
  <r>
    <x v="28"/>
    <x v="2"/>
    <x v="0"/>
    <n v="7"/>
    <n v="230"/>
    <n v="1610"/>
    <x v="2"/>
    <x v="0"/>
  </r>
  <r>
    <x v="28"/>
    <x v="2"/>
    <x v="4"/>
    <n v="11"/>
    <n v="40"/>
    <n v="440"/>
    <x v="11"/>
    <x v="1"/>
  </r>
  <r>
    <x v="28"/>
    <x v="2"/>
    <x v="0"/>
    <n v="7"/>
    <n v="230"/>
    <n v="1610"/>
    <x v="2"/>
    <x v="0"/>
  </r>
  <r>
    <x v="28"/>
    <x v="2"/>
    <x v="3"/>
    <n v="10"/>
    <n v="80"/>
    <n v="800"/>
    <x v="1"/>
    <x v="1"/>
  </r>
  <r>
    <x v="28"/>
    <x v="2"/>
    <x v="0"/>
    <n v="7"/>
    <n v="230"/>
    <n v="1610"/>
    <x v="2"/>
    <x v="0"/>
  </r>
  <r>
    <x v="28"/>
    <x v="2"/>
    <x v="0"/>
    <n v="14"/>
    <n v="230"/>
    <n v="3220"/>
    <x v="6"/>
    <x v="0"/>
  </r>
  <r>
    <x v="28"/>
    <x v="2"/>
    <x v="0"/>
    <n v="7"/>
    <n v="230"/>
    <n v="1610"/>
    <x v="2"/>
    <x v="0"/>
  </r>
  <r>
    <x v="28"/>
    <x v="2"/>
    <x v="2"/>
    <n v="8"/>
    <n v="16"/>
    <n v="128"/>
    <x v="6"/>
    <x v="1"/>
  </r>
  <r>
    <x v="28"/>
    <x v="2"/>
    <x v="3"/>
    <n v="10"/>
    <n v="80"/>
    <n v="800"/>
    <x v="0"/>
    <x v="1"/>
  </r>
  <r>
    <x v="28"/>
    <x v="2"/>
    <x v="3"/>
    <n v="10"/>
    <n v="80"/>
    <n v="800"/>
    <x v="0"/>
    <x v="1"/>
  </r>
  <r>
    <x v="28"/>
    <x v="2"/>
    <x v="2"/>
    <n v="12"/>
    <n v="16"/>
    <n v="192"/>
    <x v="6"/>
    <x v="1"/>
  </r>
  <r>
    <x v="28"/>
    <x v="2"/>
    <x v="3"/>
    <n v="10"/>
    <n v="80"/>
    <n v="800"/>
    <x v="0"/>
    <x v="1"/>
  </r>
  <r>
    <x v="28"/>
    <x v="2"/>
    <x v="3"/>
    <n v="10"/>
    <n v="80"/>
    <n v="800"/>
    <x v="0"/>
    <x v="1"/>
  </r>
  <r>
    <x v="28"/>
    <x v="2"/>
    <x v="2"/>
    <n v="6"/>
    <n v="16"/>
    <n v="96"/>
    <x v="2"/>
    <x v="1"/>
  </r>
  <r>
    <x v="28"/>
    <x v="2"/>
    <x v="0"/>
    <n v="14"/>
    <n v="230"/>
    <n v="3220"/>
    <x v="11"/>
    <x v="0"/>
  </r>
  <r>
    <x v="28"/>
    <x v="3"/>
    <x v="2"/>
    <n v="4"/>
    <n v="16"/>
    <n v="64"/>
    <x v="10"/>
    <x v="1"/>
  </r>
  <r>
    <x v="28"/>
    <x v="3"/>
    <x v="3"/>
    <n v="15"/>
    <n v="80"/>
    <n v="1200"/>
    <x v="11"/>
    <x v="1"/>
  </r>
  <r>
    <x v="28"/>
    <x v="3"/>
    <x v="3"/>
    <n v="5"/>
    <n v="80"/>
    <n v="400"/>
    <x v="10"/>
    <x v="1"/>
  </r>
  <r>
    <x v="28"/>
    <x v="3"/>
    <x v="2"/>
    <n v="4"/>
    <n v="16"/>
    <n v="64"/>
    <x v="10"/>
    <x v="1"/>
  </r>
  <r>
    <x v="28"/>
    <x v="3"/>
    <x v="2"/>
    <n v="4"/>
    <n v="16"/>
    <n v="64"/>
    <x v="10"/>
    <x v="1"/>
  </r>
  <r>
    <x v="28"/>
    <x v="3"/>
    <x v="2"/>
    <n v="4"/>
    <n v="16"/>
    <n v="64"/>
    <x v="10"/>
    <x v="1"/>
  </r>
  <r>
    <x v="28"/>
    <x v="3"/>
    <x v="1"/>
    <n v="2"/>
    <n v="150"/>
    <n v="300"/>
    <x v="3"/>
    <x v="1"/>
  </r>
  <r>
    <x v="28"/>
    <x v="4"/>
    <x v="3"/>
    <n v="11"/>
    <n v="80"/>
    <n v="880"/>
    <x v="2"/>
    <x v="1"/>
  </r>
  <r>
    <x v="28"/>
    <x v="4"/>
    <x v="3"/>
    <n v="11"/>
    <n v="80"/>
    <n v="880"/>
    <x v="2"/>
    <x v="1"/>
  </r>
  <r>
    <x v="28"/>
    <x v="4"/>
    <x v="0"/>
    <n v="19"/>
    <n v="230"/>
    <n v="4370"/>
    <x v="7"/>
    <x v="0"/>
  </r>
  <r>
    <x v="28"/>
    <x v="4"/>
    <x v="3"/>
    <n v="11"/>
    <n v="80"/>
    <n v="880"/>
    <x v="2"/>
    <x v="1"/>
  </r>
  <r>
    <x v="28"/>
    <x v="4"/>
    <x v="3"/>
    <n v="11"/>
    <n v="80"/>
    <n v="880"/>
    <x v="2"/>
    <x v="1"/>
  </r>
  <r>
    <x v="28"/>
    <x v="4"/>
    <x v="3"/>
    <n v="21"/>
    <n v="80"/>
    <n v="1680"/>
    <x v="8"/>
    <x v="0"/>
  </r>
  <r>
    <x v="28"/>
    <x v="4"/>
    <x v="0"/>
    <n v="17"/>
    <n v="230"/>
    <n v="3910"/>
    <x v="11"/>
    <x v="0"/>
  </r>
  <r>
    <x v="28"/>
    <x v="4"/>
    <x v="3"/>
    <n v="15"/>
    <n v="80"/>
    <n v="1200"/>
    <x v="1"/>
    <x v="1"/>
  </r>
  <r>
    <x v="28"/>
    <x v="4"/>
    <x v="3"/>
    <n v="17"/>
    <n v="80"/>
    <n v="1360"/>
    <x v="8"/>
    <x v="1"/>
  </r>
  <r>
    <x v="28"/>
    <x v="4"/>
    <x v="3"/>
    <n v="22"/>
    <n v="80"/>
    <n v="1760"/>
    <x v="6"/>
    <x v="0"/>
  </r>
  <r>
    <x v="29"/>
    <x v="0"/>
    <x v="1"/>
    <n v="15"/>
    <n v="150"/>
    <n v="2250"/>
    <x v="10"/>
    <x v="0"/>
  </r>
  <r>
    <x v="29"/>
    <x v="0"/>
    <x v="3"/>
    <n v="6"/>
    <n v="80"/>
    <n v="480"/>
    <x v="3"/>
    <x v="1"/>
  </r>
  <r>
    <x v="29"/>
    <x v="0"/>
    <x v="3"/>
    <n v="6"/>
    <n v="80"/>
    <n v="480"/>
    <x v="3"/>
    <x v="1"/>
  </r>
  <r>
    <x v="29"/>
    <x v="0"/>
    <x v="3"/>
    <n v="6"/>
    <n v="80"/>
    <n v="480"/>
    <x v="3"/>
    <x v="1"/>
  </r>
  <r>
    <x v="29"/>
    <x v="0"/>
    <x v="3"/>
    <n v="6"/>
    <n v="80"/>
    <n v="480"/>
    <x v="3"/>
    <x v="1"/>
  </r>
  <r>
    <x v="29"/>
    <x v="0"/>
    <x v="4"/>
    <n v="20"/>
    <n v="40"/>
    <n v="800"/>
    <x v="6"/>
    <x v="1"/>
  </r>
  <r>
    <x v="29"/>
    <x v="0"/>
    <x v="4"/>
    <n v="20"/>
    <n v="40"/>
    <n v="800"/>
    <x v="6"/>
    <x v="1"/>
  </r>
  <r>
    <x v="29"/>
    <x v="0"/>
    <x v="4"/>
    <n v="20"/>
    <n v="40"/>
    <n v="800"/>
    <x v="6"/>
    <x v="1"/>
  </r>
  <r>
    <x v="29"/>
    <x v="0"/>
    <x v="4"/>
    <n v="20"/>
    <n v="40"/>
    <n v="800"/>
    <x v="6"/>
    <x v="1"/>
  </r>
  <r>
    <x v="29"/>
    <x v="0"/>
    <x v="4"/>
    <n v="14"/>
    <n v="40"/>
    <n v="560"/>
    <x v="0"/>
    <x v="1"/>
  </r>
  <r>
    <x v="29"/>
    <x v="0"/>
    <x v="0"/>
    <n v="20"/>
    <n v="230"/>
    <n v="4600"/>
    <x v="3"/>
    <x v="2"/>
  </r>
  <r>
    <x v="29"/>
    <x v="0"/>
    <x v="0"/>
    <n v="2"/>
    <n v="230"/>
    <n v="460"/>
    <x v="1"/>
    <x v="1"/>
  </r>
  <r>
    <x v="29"/>
    <x v="0"/>
    <x v="4"/>
    <n v="5"/>
    <n v="40"/>
    <n v="200"/>
    <x v="6"/>
    <x v="1"/>
  </r>
  <r>
    <x v="29"/>
    <x v="0"/>
    <x v="2"/>
    <n v="2"/>
    <n v="16"/>
    <n v="32"/>
    <x v="5"/>
    <x v="1"/>
  </r>
  <r>
    <x v="29"/>
    <x v="1"/>
    <x v="3"/>
    <n v="12"/>
    <n v="80"/>
    <n v="960"/>
    <x v="5"/>
    <x v="1"/>
  </r>
  <r>
    <x v="29"/>
    <x v="1"/>
    <x v="4"/>
    <n v="15"/>
    <n v="40"/>
    <n v="600"/>
    <x v="7"/>
    <x v="1"/>
  </r>
  <r>
    <x v="29"/>
    <x v="1"/>
    <x v="2"/>
    <n v="18"/>
    <n v="16"/>
    <n v="288"/>
    <x v="8"/>
    <x v="1"/>
  </r>
  <r>
    <x v="29"/>
    <x v="1"/>
    <x v="3"/>
    <n v="16"/>
    <n v="80"/>
    <n v="1280"/>
    <x v="6"/>
    <x v="1"/>
  </r>
  <r>
    <x v="29"/>
    <x v="1"/>
    <x v="0"/>
    <n v="16"/>
    <n v="230"/>
    <n v="3680"/>
    <x v="10"/>
    <x v="0"/>
  </r>
  <r>
    <x v="29"/>
    <x v="1"/>
    <x v="4"/>
    <n v="20"/>
    <n v="40"/>
    <n v="800"/>
    <x v="5"/>
    <x v="1"/>
  </r>
  <r>
    <x v="29"/>
    <x v="2"/>
    <x v="1"/>
    <n v="22"/>
    <n v="150"/>
    <n v="3300"/>
    <x v="5"/>
    <x v="0"/>
  </r>
  <r>
    <x v="29"/>
    <x v="2"/>
    <x v="0"/>
    <n v="10"/>
    <n v="230"/>
    <n v="2300"/>
    <x v="9"/>
    <x v="0"/>
  </r>
  <r>
    <x v="29"/>
    <x v="2"/>
    <x v="1"/>
    <n v="22"/>
    <n v="150"/>
    <n v="3300"/>
    <x v="5"/>
    <x v="0"/>
  </r>
  <r>
    <x v="29"/>
    <x v="2"/>
    <x v="0"/>
    <n v="5"/>
    <n v="230"/>
    <n v="1150"/>
    <x v="2"/>
    <x v="1"/>
  </r>
  <r>
    <x v="29"/>
    <x v="2"/>
    <x v="1"/>
    <n v="22"/>
    <n v="150"/>
    <n v="3300"/>
    <x v="5"/>
    <x v="0"/>
  </r>
  <r>
    <x v="29"/>
    <x v="2"/>
    <x v="1"/>
    <n v="22"/>
    <n v="150"/>
    <n v="3300"/>
    <x v="5"/>
    <x v="0"/>
  </r>
  <r>
    <x v="29"/>
    <x v="3"/>
    <x v="4"/>
    <n v="4"/>
    <n v="40"/>
    <n v="160"/>
    <x v="11"/>
    <x v="1"/>
  </r>
  <r>
    <x v="29"/>
    <x v="3"/>
    <x v="1"/>
    <n v="16"/>
    <n v="150"/>
    <n v="2400"/>
    <x v="1"/>
    <x v="0"/>
  </r>
  <r>
    <x v="29"/>
    <x v="3"/>
    <x v="0"/>
    <n v="7"/>
    <n v="230"/>
    <n v="1610"/>
    <x v="8"/>
    <x v="0"/>
  </r>
  <r>
    <x v="29"/>
    <x v="3"/>
    <x v="3"/>
    <n v="21"/>
    <n v="80"/>
    <n v="1680"/>
    <x v="5"/>
    <x v="0"/>
  </r>
  <r>
    <x v="29"/>
    <x v="3"/>
    <x v="3"/>
    <n v="5"/>
    <n v="80"/>
    <n v="400"/>
    <x v="10"/>
    <x v="1"/>
  </r>
  <r>
    <x v="29"/>
    <x v="3"/>
    <x v="1"/>
    <n v="13"/>
    <n v="150"/>
    <n v="1950"/>
    <x v="9"/>
    <x v="0"/>
  </r>
  <r>
    <x v="29"/>
    <x v="3"/>
    <x v="3"/>
    <n v="9"/>
    <n v="80"/>
    <n v="720"/>
    <x v="6"/>
    <x v="1"/>
  </r>
  <r>
    <x v="29"/>
    <x v="3"/>
    <x v="1"/>
    <n v="16"/>
    <n v="150"/>
    <n v="2400"/>
    <x v="1"/>
    <x v="0"/>
  </r>
  <r>
    <x v="29"/>
    <x v="3"/>
    <x v="3"/>
    <n v="9"/>
    <n v="80"/>
    <n v="720"/>
    <x v="6"/>
    <x v="1"/>
  </r>
  <r>
    <x v="29"/>
    <x v="3"/>
    <x v="3"/>
    <n v="5"/>
    <n v="80"/>
    <n v="400"/>
    <x v="10"/>
    <x v="1"/>
  </r>
  <r>
    <x v="29"/>
    <x v="3"/>
    <x v="1"/>
    <n v="23"/>
    <n v="150"/>
    <n v="3450"/>
    <x v="0"/>
    <x v="0"/>
  </r>
  <r>
    <x v="29"/>
    <x v="3"/>
    <x v="1"/>
    <n v="16"/>
    <n v="150"/>
    <n v="2400"/>
    <x v="1"/>
    <x v="0"/>
  </r>
  <r>
    <x v="29"/>
    <x v="3"/>
    <x v="3"/>
    <n v="5"/>
    <n v="80"/>
    <n v="400"/>
    <x v="10"/>
    <x v="1"/>
  </r>
  <r>
    <x v="29"/>
    <x v="3"/>
    <x v="1"/>
    <n v="16"/>
    <n v="150"/>
    <n v="2400"/>
    <x v="1"/>
    <x v="0"/>
  </r>
  <r>
    <x v="29"/>
    <x v="3"/>
    <x v="3"/>
    <n v="5"/>
    <n v="80"/>
    <n v="400"/>
    <x v="10"/>
    <x v="1"/>
  </r>
  <r>
    <x v="29"/>
    <x v="4"/>
    <x v="1"/>
    <n v="6"/>
    <n v="150"/>
    <n v="900"/>
    <x v="6"/>
    <x v="1"/>
  </r>
  <r>
    <x v="29"/>
    <x v="4"/>
    <x v="4"/>
    <n v="18"/>
    <n v="40"/>
    <n v="720"/>
    <x v="5"/>
    <x v="1"/>
  </r>
  <r>
    <x v="29"/>
    <x v="4"/>
    <x v="1"/>
    <n v="6"/>
    <n v="150"/>
    <n v="900"/>
    <x v="6"/>
    <x v="1"/>
  </r>
  <r>
    <x v="29"/>
    <x v="4"/>
    <x v="1"/>
    <n v="6"/>
    <n v="150"/>
    <n v="900"/>
    <x v="6"/>
    <x v="1"/>
  </r>
  <r>
    <x v="29"/>
    <x v="4"/>
    <x v="1"/>
    <n v="6"/>
    <n v="150"/>
    <n v="900"/>
    <x v="6"/>
    <x v="1"/>
  </r>
  <r>
    <x v="30"/>
    <x v="0"/>
    <x v="2"/>
    <n v="12"/>
    <n v="16"/>
    <n v="192"/>
    <x v="5"/>
    <x v="1"/>
  </r>
  <r>
    <x v="30"/>
    <x v="0"/>
    <x v="0"/>
    <n v="21"/>
    <n v="230"/>
    <n v="4830"/>
    <x v="8"/>
    <x v="2"/>
  </r>
  <r>
    <x v="30"/>
    <x v="0"/>
    <x v="2"/>
    <n v="12"/>
    <n v="16"/>
    <n v="192"/>
    <x v="5"/>
    <x v="1"/>
  </r>
  <r>
    <x v="30"/>
    <x v="0"/>
    <x v="2"/>
    <n v="15"/>
    <n v="16"/>
    <n v="240"/>
    <x v="2"/>
    <x v="1"/>
  </r>
  <r>
    <x v="30"/>
    <x v="0"/>
    <x v="1"/>
    <n v="23"/>
    <n v="150"/>
    <n v="3450"/>
    <x v="1"/>
    <x v="0"/>
  </r>
  <r>
    <x v="30"/>
    <x v="0"/>
    <x v="2"/>
    <n v="12"/>
    <n v="16"/>
    <n v="192"/>
    <x v="5"/>
    <x v="1"/>
  </r>
  <r>
    <x v="30"/>
    <x v="0"/>
    <x v="1"/>
    <n v="4"/>
    <n v="150"/>
    <n v="600"/>
    <x v="8"/>
    <x v="1"/>
  </r>
  <r>
    <x v="30"/>
    <x v="0"/>
    <x v="0"/>
    <n v="17"/>
    <n v="230"/>
    <n v="3910"/>
    <x v="0"/>
    <x v="0"/>
  </r>
  <r>
    <x v="30"/>
    <x v="1"/>
    <x v="3"/>
    <n v="8"/>
    <n v="80"/>
    <n v="640"/>
    <x v="1"/>
    <x v="1"/>
  </r>
  <r>
    <x v="30"/>
    <x v="1"/>
    <x v="0"/>
    <n v="7"/>
    <n v="230"/>
    <n v="1610"/>
    <x v="9"/>
    <x v="0"/>
  </r>
  <r>
    <x v="30"/>
    <x v="1"/>
    <x v="0"/>
    <n v="7"/>
    <n v="230"/>
    <n v="1610"/>
    <x v="9"/>
    <x v="0"/>
  </r>
  <r>
    <x v="30"/>
    <x v="1"/>
    <x v="0"/>
    <n v="5"/>
    <n v="230"/>
    <n v="1150"/>
    <x v="4"/>
    <x v="1"/>
  </r>
  <r>
    <x v="30"/>
    <x v="1"/>
    <x v="1"/>
    <n v="4"/>
    <n v="150"/>
    <n v="600"/>
    <x v="7"/>
    <x v="1"/>
  </r>
  <r>
    <x v="30"/>
    <x v="1"/>
    <x v="3"/>
    <n v="8"/>
    <n v="80"/>
    <n v="640"/>
    <x v="1"/>
    <x v="1"/>
  </r>
  <r>
    <x v="30"/>
    <x v="2"/>
    <x v="1"/>
    <n v="22"/>
    <n v="150"/>
    <n v="3300"/>
    <x v="3"/>
    <x v="0"/>
  </r>
  <r>
    <x v="30"/>
    <x v="2"/>
    <x v="4"/>
    <n v="11"/>
    <n v="40"/>
    <n v="440"/>
    <x v="8"/>
    <x v="1"/>
  </r>
  <r>
    <x v="30"/>
    <x v="2"/>
    <x v="1"/>
    <n v="2"/>
    <n v="150"/>
    <n v="300"/>
    <x v="9"/>
    <x v="1"/>
  </r>
  <r>
    <x v="30"/>
    <x v="2"/>
    <x v="4"/>
    <n v="13"/>
    <n v="40"/>
    <n v="520"/>
    <x v="9"/>
    <x v="1"/>
  </r>
  <r>
    <x v="30"/>
    <x v="2"/>
    <x v="3"/>
    <n v="20"/>
    <n v="80"/>
    <n v="1600"/>
    <x v="10"/>
    <x v="0"/>
  </r>
  <r>
    <x v="30"/>
    <x v="2"/>
    <x v="3"/>
    <n v="6"/>
    <n v="80"/>
    <n v="480"/>
    <x v="2"/>
    <x v="1"/>
  </r>
  <r>
    <x v="30"/>
    <x v="3"/>
    <x v="3"/>
    <n v="3"/>
    <n v="80"/>
    <n v="240"/>
    <x v="9"/>
    <x v="1"/>
  </r>
  <r>
    <x v="30"/>
    <x v="3"/>
    <x v="3"/>
    <n v="3"/>
    <n v="80"/>
    <n v="240"/>
    <x v="9"/>
    <x v="1"/>
  </r>
  <r>
    <x v="30"/>
    <x v="3"/>
    <x v="3"/>
    <n v="9"/>
    <n v="80"/>
    <n v="720"/>
    <x v="6"/>
    <x v="1"/>
  </r>
  <r>
    <x v="30"/>
    <x v="3"/>
    <x v="3"/>
    <n v="2"/>
    <n v="80"/>
    <n v="160"/>
    <x v="5"/>
    <x v="1"/>
  </r>
  <r>
    <x v="30"/>
    <x v="3"/>
    <x v="3"/>
    <n v="9"/>
    <n v="80"/>
    <n v="720"/>
    <x v="6"/>
    <x v="1"/>
  </r>
  <r>
    <x v="30"/>
    <x v="3"/>
    <x v="2"/>
    <n v="5"/>
    <n v="16"/>
    <n v="80"/>
    <x v="0"/>
    <x v="1"/>
  </r>
  <r>
    <x v="30"/>
    <x v="4"/>
    <x v="0"/>
    <n v="8"/>
    <n v="230"/>
    <n v="1840"/>
    <x v="2"/>
    <x v="0"/>
  </r>
  <r>
    <x v="30"/>
    <x v="4"/>
    <x v="4"/>
    <n v="6"/>
    <n v="40"/>
    <n v="240"/>
    <x v="10"/>
    <x v="1"/>
  </r>
  <r>
    <x v="30"/>
    <x v="4"/>
    <x v="0"/>
    <n v="8"/>
    <n v="230"/>
    <n v="1840"/>
    <x v="2"/>
    <x v="0"/>
  </r>
  <r>
    <x v="30"/>
    <x v="4"/>
    <x v="2"/>
    <n v="18"/>
    <n v="16"/>
    <n v="288"/>
    <x v="5"/>
    <x v="1"/>
  </r>
  <r>
    <x v="30"/>
    <x v="4"/>
    <x v="2"/>
    <n v="18"/>
    <n v="16"/>
    <n v="288"/>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09CC12-62F2-B448-AF14-2CF64D9B3E9B}" name="PivotTable12" cacheId="2" applyNumberFormats="0" applyBorderFormats="0" applyFontFormats="0" applyPatternFormats="0" applyAlignmentFormats="0" applyWidthHeightFormats="1" dataCaption="Values" grandTotalCaption="Total items sold" updatedVersion="8" minRefreshableVersion="3" useAutoFormatting="1" itemPrintTitles="1" createdVersion="8" indent="0" outline="1" outlineData="1" multipleFieldFilters="0" chartFormat="4" rowHeaderCaption="Item" colHeaderCaption="Date">
  <location ref="B4:D37" firstHeaderRow="1" firstDataRow="2"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6">
        <item x="0"/>
        <item x="1"/>
        <item x="2"/>
        <item x="3"/>
        <item x="4"/>
        <item t="default"/>
      </items>
    </pivotField>
    <pivotField axis="axisCol" showAll="0">
      <items count="6">
        <item h="1" sd="0" x="2"/>
        <item h="1" sd="0" x="0"/>
        <item h="1" sd="0" x="3"/>
        <item sd="0" x="1"/>
        <item h="1" sd="0" x="4"/>
        <item t="default"/>
      </items>
    </pivotField>
    <pivotField dataField="1" showAll="0"/>
    <pivotField numFmtId="164" showAll="0"/>
    <pivotField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v="3"/>
    </i>
    <i t="grand">
      <x/>
    </i>
  </colItems>
  <dataFields count="1">
    <dataField name="ITEMS SOLD DAILY" fld="3" baseField="0" baseItem="0"/>
  </dataFields>
  <chartFormats count="5">
    <chartFormat chart="3" format="61" series="1">
      <pivotArea type="data" outline="0" fieldPosition="0">
        <references count="2">
          <reference field="4294967294" count="1" selected="0">
            <x v="0"/>
          </reference>
          <reference field="2" count="1" selected="0">
            <x v="0"/>
          </reference>
        </references>
      </pivotArea>
    </chartFormat>
    <chartFormat chart="3" format="62" series="1">
      <pivotArea type="data" outline="0" fieldPosition="0">
        <references count="2">
          <reference field="4294967294" count="1" selected="0">
            <x v="0"/>
          </reference>
          <reference field="2" count="1" selected="0">
            <x v="1"/>
          </reference>
        </references>
      </pivotArea>
    </chartFormat>
    <chartFormat chart="3" format="63" series="1">
      <pivotArea type="data" outline="0" fieldPosition="0">
        <references count="2">
          <reference field="4294967294" count="1" selected="0">
            <x v="0"/>
          </reference>
          <reference field="2" count="1" selected="0">
            <x v="2"/>
          </reference>
        </references>
      </pivotArea>
    </chartFormat>
    <chartFormat chart="3" format="64" series="1">
      <pivotArea type="data" outline="0" fieldPosition="0">
        <references count="2">
          <reference field="4294967294" count="1" selected="0">
            <x v="0"/>
          </reference>
          <reference field="2" count="1" selected="0">
            <x v="3"/>
          </reference>
        </references>
      </pivotArea>
    </chartFormat>
    <chartFormat chart="3" format="65" series="1">
      <pivotArea type="data" outline="0" fieldPosition="0">
        <references count="2">
          <reference field="4294967294" count="1" selected="0">
            <x v="0"/>
          </reference>
          <reference field="2"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D74B88-ED1E-E543-97CA-E639AFABEE87}" name="PivotTable11" cacheId="2" applyNumberFormats="0" applyBorderFormats="0" applyFontFormats="0" applyPatternFormats="0" applyAlignmentFormats="0" applyWidthHeightFormats="1" dataCaption="Values" grandTotalCaption="Total items sold" updatedVersion="8" minRefreshableVersion="3" useAutoFormatting="1" itemPrintTitles="1" createdVersion="8" indent="0" outline="1" outlineData="1" multipleFieldFilters="0" chartFormat="15" rowHeaderCaption="Sales representative" colHeaderCaption="Date">
  <location ref="B4:AH11" firstHeaderRow="1" firstDataRow="2" firstDataCol="1"/>
  <pivotFields count="8">
    <pivotField axis="axisCol"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sd="0" x="0"/>
        <item sd="0" x="1"/>
        <item sd="0" x="2"/>
        <item sd="0" x="3"/>
        <item sd="0" x="4"/>
        <item t="default"/>
      </items>
    </pivotField>
    <pivotField axis="axisRow" showAll="0">
      <items count="6">
        <item x="2"/>
        <item x="0"/>
        <item x="3"/>
        <item x="1"/>
        <item x="4"/>
        <item t="default"/>
      </items>
    </pivotField>
    <pivotField dataField="1" showAll="0"/>
    <pivotField numFmtId="164" showAll="0"/>
    <pivotField showAll="0"/>
    <pivotField showAll="0"/>
    <pivotField showAll="0"/>
  </pivotFields>
  <rowFields count="2">
    <field x="1"/>
    <field x="2"/>
  </rowFields>
  <rowItems count="6">
    <i>
      <x/>
    </i>
    <i>
      <x v="1"/>
    </i>
    <i>
      <x v="2"/>
    </i>
    <i>
      <x v="3"/>
    </i>
    <i>
      <x v="4"/>
    </i>
    <i t="grand">
      <x/>
    </i>
  </rowItems>
  <colFields count="1">
    <field x="0"/>
  </colFields>
  <col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colItems>
  <dataFields count="1">
    <dataField name="ITEMS SOLD PER REP" fld="3" baseField="0" baseItem="0"/>
  </dataFields>
  <formats count="6">
    <format dxfId="29">
      <pivotArea type="origin" dataOnly="0" labelOnly="1" outline="0" fieldPosition="0"/>
    </format>
    <format dxfId="28">
      <pivotArea field="0" type="button" dataOnly="0" labelOnly="1" outline="0" axis="axisCol" fieldPosition="0"/>
    </format>
    <format dxfId="27">
      <pivotArea type="topRight" dataOnly="0" labelOnly="1" outline="0" fieldPosition="0"/>
    </format>
    <format dxfId="26">
      <pivotArea field="1" type="button" dataOnly="0" labelOnly="1" outline="0" axis="axisRow" fieldPosition="0"/>
    </format>
    <format dxfId="25">
      <pivotArea dataOnly="0" labelOnly="1" fieldPosition="0">
        <references count="1">
          <reference field="0" count="0"/>
        </references>
      </pivotArea>
    </format>
    <format dxfId="24">
      <pivotArea dataOnly="0" labelOnly="1" grandCol="1" outline="0" fieldPosition="0"/>
    </format>
  </formats>
  <conditionalFormats count="1">
    <conditionalFormat priority="1">
      <pivotAreas count="5">
        <pivotArea type="data" grandCol="1" collapsedLevelsAreSubtotals="1" fieldPosition="0">
          <references count="2">
            <reference field="4294967294" count="1" selected="0">
              <x v="0"/>
            </reference>
            <reference field="1" count="1">
              <x v="0"/>
            </reference>
          </references>
        </pivotArea>
        <pivotArea type="data" grandCol="1" collapsedLevelsAreSubtotals="1" fieldPosition="0">
          <references count="2">
            <reference field="4294967294" count="1" selected="0">
              <x v="0"/>
            </reference>
            <reference field="1" count="1">
              <x v="1"/>
            </reference>
          </references>
        </pivotArea>
        <pivotArea type="data" grandCol="1" collapsedLevelsAreSubtotals="1" fieldPosition="0">
          <references count="2">
            <reference field="4294967294" count="1" selected="0">
              <x v="0"/>
            </reference>
            <reference field="1" count="1">
              <x v="2"/>
            </reference>
          </references>
        </pivotArea>
        <pivotArea type="data" grandCol="1" collapsedLevelsAreSubtotals="1" fieldPosition="0">
          <references count="2">
            <reference field="4294967294" count="1" selected="0">
              <x v="0"/>
            </reference>
            <reference field="1" count="1">
              <x v="3"/>
            </reference>
          </references>
        </pivotArea>
        <pivotArea type="data" grandCol="1" collapsedLevelsAreSubtotals="1" fieldPosition="0">
          <references count="2">
            <reference field="4294967294" count="1" selected="0">
              <x v="0"/>
            </reference>
            <reference field="1" count="1">
              <x v="4"/>
            </reference>
          </references>
        </pivotArea>
      </pivotAreas>
    </conditionalFormat>
  </conditionalFormats>
  <chartFormats count="31">
    <chartFormat chart="11" format="159" series="1">
      <pivotArea type="data" outline="0" fieldPosition="0">
        <references count="2">
          <reference field="4294967294" count="1" selected="0">
            <x v="0"/>
          </reference>
          <reference field="0" count="1" selected="0">
            <x v="0"/>
          </reference>
        </references>
      </pivotArea>
    </chartFormat>
    <chartFormat chart="11" format="160" series="1">
      <pivotArea type="data" outline="0" fieldPosition="0">
        <references count="2">
          <reference field="4294967294" count="1" selected="0">
            <x v="0"/>
          </reference>
          <reference field="0" count="1" selected="0">
            <x v="1"/>
          </reference>
        </references>
      </pivotArea>
    </chartFormat>
    <chartFormat chart="11" format="161" series="1">
      <pivotArea type="data" outline="0" fieldPosition="0">
        <references count="2">
          <reference field="4294967294" count="1" selected="0">
            <x v="0"/>
          </reference>
          <reference field="0" count="1" selected="0">
            <x v="2"/>
          </reference>
        </references>
      </pivotArea>
    </chartFormat>
    <chartFormat chart="11" format="162" series="1">
      <pivotArea type="data" outline="0" fieldPosition="0">
        <references count="2">
          <reference field="4294967294" count="1" selected="0">
            <x v="0"/>
          </reference>
          <reference field="0" count="1" selected="0">
            <x v="3"/>
          </reference>
        </references>
      </pivotArea>
    </chartFormat>
    <chartFormat chart="11" format="163" series="1">
      <pivotArea type="data" outline="0" fieldPosition="0">
        <references count="2">
          <reference field="4294967294" count="1" selected="0">
            <x v="0"/>
          </reference>
          <reference field="0" count="1" selected="0">
            <x v="4"/>
          </reference>
        </references>
      </pivotArea>
    </chartFormat>
    <chartFormat chart="11" format="164" series="1">
      <pivotArea type="data" outline="0" fieldPosition="0">
        <references count="2">
          <reference field="4294967294" count="1" selected="0">
            <x v="0"/>
          </reference>
          <reference field="0" count="1" selected="0">
            <x v="5"/>
          </reference>
        </references>
      </pivotArea>
    </chartFormat>
    <chartFormat chart="11" format="165" series="1">
      <pivotArea type="data" outline="0" fieldPosition="0">
        <references count="2">
          <reference field="4294967294" count="1" selected="0">
            <x v="0"/>
          </reference>
          <reference field="0" count="1" selected="0">
            <x v="6"/>
          </reference>
        </references>
      </pivotArea>
    </chartFormat>
    <chartFormat chart="11" format="166" series="1">
      <pivotArea type="data" outline="0" fieldPosition="0">
        <references count="2">
          <reference field="4294967294" count="1" selected="0">
            <x v="0"/>
          </reference>
          <reference field="0" count="1" selected="0">
            <x v="7"/>
          </reference>
        </references>
      </pivotArea>
    </chartFormat>
    <chartFormat chart="11" format="167" series="1">
      <pivotArea type="data" outline="0" fieldPosition="0">
        <references count="2">
          <reference field="4294967294" count="1" selected="0">
            <x v="0"/>
          </reference>
          <reference field="0" count="1" selected="0">
            <x v="8"/>
          </reference>
        </references>
      </pivotArea>
    </chartFormat>
    <chartFormat chart="11" format="168" series="1">
      <pivotArea type="data" outline="0" fieldPosition="0">
        <references count="2">
          <reference field="4294967294" count="1" selected="0">
            <x v="0"/>
          </reference>
          <reference field="0" count="1" selected="0">
            <x v="9"/>
          </reference>
        </references>
      </pivotArea>
    </chartFormat>
    <chartFormat chart="11" format="169" series="1">
      <pivotArea type="data" outline="0" fieldPosition="0">
        <references count="2">
          <reference field="4294967294" count="1" selected="0">
            <x v="0"/>
          </reference>
          <reference field="0" count="1" selected="0">
            <x v="10"/>
          </reference>
        </references>
      </pivotArea>
    </chartFormat>
    <chartFormat chart="11" format="170" series="1">
      <pivotArea type="data" outline="0" fieldPosition="0">
        <references count="2">
          <reference field="4294967294" count="1" selected="0">
            <x v="0"/>
          </reference>
          <reference field="0" count="1" selected="0">
            <x v="11"/>
          </reference>
        </references>
      </pivotArea>
    </chartFormat>
    <chartFormat chart="11" format="171" series="1">
      <pivotArea type="data" outline="0" fieldPosition="0">
        <references count="2">
          <reference field="4294967294" count="1" selected="0">
            <x v="0"/>
          </reference>
          <reference field="0" count="1" selected="0">
            <x v="12"/>
          </reference>
        </references>
      </pivotArea>
    </chartFormat>
    <chartFormat chart="11" format="172" series="1">
      <pivotArea type="data" outline="0" fieldPosition="0">
        <references count="2">
          <reference field="4294967294" count="1" selected="0">
            <x v="0"/>
          </reference>
          <reference field="0" count="1" selected="0">
            <x v="13"/>
          </reference>
        </references>
      </pivotArea>
    </chartFormat>
    <chartFormat chart="11" format="173" series="1">
      <pivotArea type="data" outline="0" fieldPosition="0">
        <references count="2">
          <reference field="4294967294" count="1" selected="0">
            <x v="0"/>
          </reference>
          <reference field="0" count="1" selected="0">
            <x v="14"/>
          </reference>
        </references>
      </pivotArea>
    </chartFormat>
    <chartFormat chart="11" format="174" series="1">
      <pivotArea type="data" outline="0" fieldPosition="0">
        <references count="2">
          <reference field="4294967294" count="1" selected="0">
            <x v="0"/>
          </reference>
          <reference field="0" count="1" selected="0">
            <x v="15"/>
          </reference>
        </references>
      </pivotArea>
    </chartFormat>
    <chartFormat chart="11" format="175" series="1">
      <pivotArea type="data" outline="0" fieldPosition="0">
        <references count="2">
          <reference field="4294967294" count="1" selected="0">
            <x v="0"/>
          </reference>
          <reference field="0" count="1" selected="0">
            <x v="16"/>
          </reference>
        </references>
      </pivotArea>
    </chartFormat>
    <chartFormat chart="11" format="176" series="1">
      <pivotArea type="data" outline="0" fieldPosition="0">
        <references count="2">
          <reference field="4294967294" count="1" selected="0">
            <x v="0"/>
          </reference>
          <reference field="0" count="1" selected="0">
            <x v="17"/>
          </reference>
        </references>
      </pivotArea>
    </chartFormat>
    <chartFormat chart="11" format="177" series="1">
      <pivotArea type="data" outline="0" fieldPosition="0">
        <references count="2">
          <reference field="4294967294" count="1" selected="0">
            <x v="0"/>
          </reference>
          <reference field="0" count="1" selected="0">
            <x v="18"/>
          </reference>
        </references>
      </pivotArea>
    </chartFormat>
    <chartFormat chart="11" format="178" series="1">
      <pivotArea type="data" outline="0" fieldPosition="0">
        <references count="2">
          <reference field="4294967294" count="1" selected="0">
            <x v="0"/>
          </reference>
          <reference field="0" count="1" selected="0">
            <x v="19"/>
          </reference>
        </references>
      </pivotArea>
    </chartFormat>
    <chartFormat chart="11" format="179" series="1">
      <pivotArea type="data" outline="0" fieldPosition="0">
        <references count="2">
          <reference field="4294967294" count="1" selected="0">
            <x v="0"/>
          </reference>
          <reference field="0" count="1" selected="0">
            <x v="20"/>
          </reference>
        </references>
      </pivotArea>
    </chartFormat>
    <chartFormat chart="11" format="180" series="1">
      <pivotArea type="data" outline="0" fieldPosition="0">
        <references count="2">
          <reference field="4294967294" count="1" selected="0">
            <x v="0"/>
          </reference>
          <reference field="0" count="1" selected="0">
            <x v="21"/>
          </reference>
        </references>
      </pivotArea>
    </chartFormat>
    <chartFormat chart="11" format="181" series="1">
      <pivotArea type="data" outline="0" fieldPosition="0">
        <references count="2">
          <reference field="4294967294" count="1" selected="0">
            <x v="0"/>
          </reference>
          <reference field="0" count="1" selected="0">
            <x v="22"/>
          </reference>
        </references>
      </pivotArea>
    </chartFormat>
    <chartFormat chart="11" format="182" series="1">
      <pivotArea type="data" outline="0" fieldPosition="0">
        <references count="2">
          <reference field="4294967294" count="1" selected="0">
            <x v="0"/>
          </reference>
          <reference field="0" count="1" selected="0">
            <x v="23"/>
          </reference>
        </references>
      </pivotArea>
    </chartFormat>
    <chartFormat chart="11" format="183" series="1">
      <pivotArea type="data" outline="0" fieldPosition="0">
        <references count="2">
          <reference field="4294967294" count="1" selected="0">
            <x v="0"/>
          </reference>
          <reference field="0" count="1" selected="0">
            <x v="24"/>
          </reference>
        </references>
      </pivotArea>
    </chartFormat>
    <chartFormat chart="11" format="184" series="1">
      <pivotArea type="data" outline="0" fieldPosition="0">
        <references count="2">
          <reference field="4294967294" count="1" selected="0">
            <x v="0"/>
          </reference>
          <reference field="0" count="1" selected="0">
            <x v="25"/>
          </reference>
        </references>
      </pivotArea>
    </chartFormat>
    <chartFormat chart="11" format="185" series="1">
      <pivotArea type="data" outline="0" fieldPosition="0">
        <references count="2">
          <reference field="4294967294" count="1" selected="0">
            <x v="0"/>
          </reference>
          <reference field="0" count="1" selected="0">
            <x v="26"/>
          </reference>
        </references>
      </pivotArea>
    </chartFormat>
    <chartFormat chart="11" format="186" series="1">
      <pivotArea type="data" outline="0" fieldPosition="0">
        <references count="2">
          <reference field="4294967294" count="1" selected="0">
            <x v="0"/>
          </reference>
          <reference field="0" count="1" selected="0">
            <x v="27"/>
          </reference>
        </references>
      </pivotArea>
    </chartFormat>
    <chartFormat chart="11" format="187" series="1">
      <pivotArea type="data" outline="0" fieldPosition="0">
        <references count="2">
          <reference field="4294967294" count="1" selected="0">
            <x v="0"/>
          </reference>
          <reference field="0" count="1" selected="0">
            <x v="28"/>
          </reference>
        </references>
      </pivotArea>
    </chartFormat>
    <chartFormat chart="11" format="188" series="1">
      <pivotArea type="data" outline="0" fieldPosition="0">
        <references count="2">
          <reference field="4294967294" count="1" selected="0">
            <x v="0"/>
          </reference>
          <reference field="0" count="1" selected="0">
            <x v="29"/>
          </reference>
        </references>
      </pivotArea>
    </chartFormat>
    <chartFormat chart="11" format="189" series="1">
      <pivotArea type="data" outline="0" fieldPosition="0">
        <references count="2">
          <reference field="4294967294" count="1" selected="0">
            <x v="0"/>
          </reference>
          <reference field="0" count="1" selected="0">
            <x v="30"/>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B03F29-EC62-C24B-BB3D-98F71BC5D006}" name="PivotTable5" cacheId="2" applyNumberFormats="0" applyBorderFormats="0" applyFontFormats="0" applyPatternFormats="0" applyAlignmentFormats="0" applyWidthHeightFormats="1" dataCaption="Values" grandTotalCaption="Total sales" updatedVersion="8" minRefreshableVersion="3" useAutoFormatting="1" itemPrintTitles="1" createdVersion="8" indent="0" outline="1" outlineData="1" multipleFieldFilters="0" chartFormat="21" rowHeaderCaption="Item" colHeaderCaption="Sales representativE">
  <location ref="B52:H57" firstHeaderRow="1" firstDataRow="2" firstDataCol="1"/>
  <pivotFields count="8">
    <pivotField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6">
        <item h="1" sd="0" x="0"/>
        <item sd="0" x="1"/>
        <item sd="0" x="2"/>
        <item sd="0" x="3"/>
        <item h="1" sd="0" x="4"/>
        <item t="default"/>
      </items>
    </pivotField>
    <pivotField axis="axisCol" showAll="0">
      <items count="6">
        <item sd="0" x="2"/>
        <item sd="0" x="0"/>
        <item sd="0" x="3"/>
        <item sd="0" x="1"/>
        <item sd="0" x="4"/>
        <item t="default"/>
      </items>
    </pivotField>
    <pivotField showAll="0"/>
    <pivotField numFmtId="164" showAll="0"/>
    <pivotField dataField="1" showAll="0"/>
    <pivotField showAll="0"/>
    <pivotField showAll="0"/>
  </pivotFields>
  <rowFields count="1">
    <field x="1"/>
  </rowFields>
  <rowItems count="4">
    <i>
      <x v="1"/>
    </i>
    <i>
      <x v="2"/>
    </i>
    <i>
      <x v="3"/>
    </i>
    <i t="grand">
      <x/>
    </i>
  </rowItems>
  <colFields count="1">
    <field x="2"/>
  </colFields>
  <colItems count="6">
    <i>
      <x/>
    </i>
    <i>
      <x v="1"/>
    </i>
    <i>
      <x v="2"/>
    </i>
    <i>
      <x v="3"/>
    </i>
    <i>
      <x v="4"/>
    </i>
    <i t="grand">
      <x/>
    </i>
  </colItems>
  <dataFields count="1">
    <dataField name="Average of Total sale" fld="5" subtotal="average" baseField="0" baseItem="0" numFmtId="164"/>
  </dataFields>
  <chartFormats count="7">
    <chartFormat chart="10" format="93" series="1">
      <pivotArea type="data" outline="0" fieldPosition="0">
        <references count="1">
          <reference field="4294967294" count="1" selected="0">
            <x v="0"/>
          </reference>
        </references>
      </pivotArea>
    </chartFormat>
    <chartFormat chart="12" format="32" series="1">
      <pivotArea type="data" outline="0" fieldPosition="0">
        <references count="1">
          <reference field="4294967294" count="1" selected="0">
            <x v="0"/>
          </reference>
        </references>
      </pivotArea>
    </chartFormat>
    <chartFormat chart="20" format="16" series="1">
      <pivotArea type="data" outline="0" fieldPosition="0">
        <references count="2">
          <reference field="4294967294" count="1" selected="0">
            <x v="0"/>
          </reference>
          <reference field="2" count="1" selected="0">
            <x v="0"/>
          </reference>
        </references>
      </pivotArea>
    </chartFormat>
    <chartFormat chart="20" format="17" series="1">
      <pivotArea type="data" outline="0" fieldPosition="0">
        <references count="2">
          <reference field="4294967294" count="1" selected="0">
            <x v="0"/>
          </reference>
          <reference field="2" count="1" selected="0">
            <x v="2"/>
          </reference>
        </references>
      </pivotArea>
    </chartFormat>
    <chartFormat chart="20" format="18" series="1">
      <pivotArea type="data" outline="0" fieldPosition="0">
        <references count="2">
          <reference field="4294967294" count="1" selected="0">
            <x v="0"/>
          </reference>
          <reference field="2" count="1" selected="0">
            <x v="3"/>
          </reference>
        </references>
      </pivotArea>
    </chartFormat>
    <chartFormat chart="20" format="19" series="1">
      <pivotArea type="data" outline="0" fieldPosition="0">
        <references count="2">
          <reference field="4294967294" count="1" selected="0">
            <x v="0"/>
          </reference>
          <reference field="2" count="1" selected="0">
            <x v="4"/>
          </reference>
        </references>
      </pivotArea>
    </chartFormat>
    <chartFormat chart="20" format="20" series="1">
      <pivotArea type="data" outline="0" fieldPosition="0">
        <references count="2">
          <reference field="4294967294" count="1" selected="0">
            <x v="0"/>
          </reference>
          <reference field="2" count="1" selected="0">
            <x v="1"/>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DD8A9B-E2D8-A141-900A-4596773B10FF}"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te">
  <location ref="B60:C91" firstHeaderRow="1" firstDataRow="1"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pivotField showAll="0"/>
    <pivotField showAll="0"/>
    <pivotField numFmtId="164" showAll="0"/>
    <pivotField dataField="1" numFmtId="164" showAll="0"/>
    <pivotField showAll="0"/>
    <pivotField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Running total sales" fld="5" showDataAs="runTotal" baseField="0" baseItem="0" numFmtId="164"/>
  </dataField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42074A-3D5D-4C4C-BF64-32FCD8CFAEE6}" name="PivotTable4" cacheId="2" applyNumberFormats="0" applyBorderFormats="0" applyFontFormats="0" applyPatternFormats="0" applyAlignmentFormats="0" applyWidthHeightFormats="1" dataCaption="Values" grandTotalCaption="Total sales" updatedVersion="8" minRefreshableVersion="3" useAutoFormatting="1" itemPrintTitles="1" createdVersion="8" indent="0" outline="1" outlineData="1" multipleFieldFilters="0" chartFormat="3" rowHeaderCaption="Item" colHeaderCaption="Sales representative">
  <location ref="B41:D48" firstHeaderRow="1" firstDataRow="2" firstDataCol="1"/>
  <pivotFields count="8">
    <pivotField numFmtId="14" showAll="0">
      <items count="32">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t="default"/>
      </items>
    </pivotField>
    <pivotField axis="axisCol" showAll="0">
      <items count="6">
        <item h="1" x="0"/>
        <item x="1"/>
        <item h="1" x="2"/>
        <item h="1" x="3"/>
        <item h="1" x="4"/>
        <item t="default"/>
      </items>
    </pivotField>
    <pivotField axis="axisRow" showAll="0">
      <items count="6">
        <item x="2"/>
        <item x="0"/>
        <item x="3"/>
        <item x="1"/>
        <item x="4"/>
        <item t="default"/>
      </items>
    </pivotField>
    <pivotField showAll="0"/>
    <pivotField numFmtId="164" showAll="0"/>
    <pivotField dataField="1" numFmtId="164" showAll="0"/>
    <pivotField showAll="0"/>
    <pivotField showAll="0"/>
  </pivotFields>
  <rowFields count="1">
    <field x="2"/>
  </rowFields>
  <rowItems count="6">
    <i>
      <x/>
    </i>
    <i>
      <x v="1"/>
    </i>
    <i>
      <x v="2"/>
    </i>
    <i>
      <x v="3"/>
    </i>
    <i>
      <x v="4"/>
    </i>
    <i t="grand">
      <x/>
    </i>
  </rowItems>
  <colFields count="1">
    <field x="1"/>
  </colFields>
  <colItems count="2">
    <i>
      <x v="1"/>
    </i>
    <i t="grand">
      <x/>
    </i>
  </colItems>
  <dataFields count="1">
    <dataField name="SALES PER ITEM/REP" fld="5" baseField="0" baseItem="0"/>
  </dataFields>
  <formats count="2">
    <format dxfId="21">
      <pivotArea field="0" type="button" dataOnly="0" labelOnly="1" outline="0"/>
    </format>
    <format dxfId="20">
      <pivotArea outline="0" collapsedLevelsAreSubtotals="1" fieldPosition="0"/>
    </format>
  </formats>
  <conditionalFormats count="1">
    <conditionalFormat priority="1">
      <pivotAreas count="1">
        <pivotArea type="data" grandCol="1" collapsedLevelsAreSubtotals="1" fieldPosition="0">
          <references count="2">
            <reference field="4294967294" count="1" selected="0">
              <x v="0"/>
            </reference>
            <reference field="2" count="5">
              <x v="0"/>
              <x v="1"/>
              <x v="2"/>
              <x v="3"/>
              <x v="4"/>
            </reference>
          </references>
        </pivotArea>
      </pivotAreas>
    </conditionalFormat>
  </conditionalFormats>
  <chartFormats count="9">
    <chartFormat chart="2" format="98" series="1">
      <pivotArea type="data" outline="0" fieldPosition="0">
        <references count="1">
          <reference field="1" count="1" selected="0">
            <x v="0"/>
          </reference>
        </references>
      </pivotArea>
    </chartFormat>
    <chartFormat chart="2" format="99" series="1">
      <pivotArea type="data" outline="0" fieldPosition="0">
        <references count="1">
          <reference field="1" count="1" selected="0">
            <x v="1"/>
          </reference>
        </references>
      </pivotArea>
    </chartFormat>
    <chartFormat chart="2" format="100" series="1">
      <pivotArea type="data" outline="0" fieldPosition="0">
        <references count="1">
          <reference field="1" count="1" selected="0">
            <x v="2"/>
          </reference>
        </references>
      </pivotArea>
    </chartFormat>
    <chartFormat chart="2" format="101" series="1">
      <pivotArea type="data" outline="0" fieldPosition="0">
        <references count="1">
          <reference field="1" count="1" selected="0">
            <x v="3"/>
          </reference>
        </references>
      </pivotArea>
    </chartFormat>
    <chartFormat chart="2" format="102" series="1">
      <pivotArea type="data" outline="0" fieldPosition="0">
        <references count="1">
          <reference field="1" count="1" selected="0">
            <x v="4"/>
          </reference>
        </references>
      </pivotArea>
    </chartFormat>
    <chartFormat chart="2" format="103" series="1">
      <pivotArea type="data" outline="0" fieldPosition="0">
        <references count="2">
          <reference field="4294967294" count="1" selected="0">
            <x v="0"/>
          </reference>
          <reference field="1" count="1" selected="0">
            <x v="1"/>
          </reference>
        </references>
      </pivotArea>
    </chartFormat>
    <chartFormat chart="2" format="104" series="1">
      <pivotArea type="data" outline="0" fieldPosition="0">
        <references count="2">
          <reference field="4294967294" count="1" selected="0">
            <x v="0"/>
          </reference>
          <reference field="1" count="1" selected="0">
            <x v="2"/>
          </reference>
        </references>
      </pivotArea>
    </chartFormat>
    <chartFormat chart="2" format="105" series="1">
      <pivotArea type="data" outline="0" fieldPosition="0">
        <references count="2">
          <reference field="4294967294" count="1" selected="0">
            <x v="0"/>
          </reference>
          <reference field="1" count="1" selected="0">
            <x v="3"/>
          </reference>
        </references>
      </pivotArea>
    </chartFormat>
    <chartFormat chart="2" format="106" series="1">
      <pivotArea type="data" outline="0" fieldPosition="0">
        <references count="2">
          <reference field="4294967294" count="1" selected="0">
            <x v="0"/>
          </reference>
          <reference field="1"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370869-9318-0641-ACD1-92894BD72067}" name="PivotTable2" cacheId="2" applyNumberFormats="0" applyBorderFormats="0" applyFontFormats="0" applyPatternFormats="0" applyAlignmentFormats="0" applyWidthHeightFormats="1" dataCaption="Values" grandTotalCaption="Total sales" updatedVersion="8" minRefreshableVersion="3" useAutoFormatting="1" itemPrintTitles="1" createdVersion="8" indent="0" outline="1" outlineData="1" multipleFieldFilters="0" chartFormat="19" rowHeaderCaption="Date" colHeaderCaption="Sales representative">
  <location ref="B4:F37" firstHeaderRow="1" firstDataRow="2" firstDataCol="1"/>
  <pivotFields count="8">
    <pivotField axis="axisRow" numFmtId="14"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Col" showAll="0">
      <items count="6">
        <item h="1" sd="0" x="0"/>
        <item sd="0" x="1"/>
        <item sd="0" x="2"/>
        <item sd="0" x="3"/>
        <item h="1" sd="0" x="4"/>
        <item t="default"/>
      </items>
    </pivotField>
    <pivotField showAll="0"/>
    <pivotField showAll="0"/>
    <pivotField numFmtId="164" showAll="0"/>
    <pivotField dataField="1" showAll="0"/>
    <pivotField showAll="0"/>
    <pivotField showAl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1"/>
  </colFields>
  <colItems count="4">
    <i>
      <x v="1"/>
    </i>
    <i>
      <x v="2"/>
    </i>
    <i>
      <x v="3"/>
    </i>
    <i t="grand">
      <x/>
    </i>
  </colItems>
  <dataFields count="1">
    <dataField name="SALES PER REP" fld="5" baseField="0" baseItem="0" numFmtId="164"/>
  </dataFields>
  <conditionalFormats count="1">
    <conditionalFormat priority="2">
      <pivotAreas count="1">
        <pivotArea type="data" collapsedLevelsAreSubtotals="1" fieldPosition="0">
          <references count="3">
            <reference field="4294967294" count="1" selected="0">
              <x v="0"/>
            </reference>
            <reference field="0" count="31">
              <x v="0"/>
              <x v="1"/>
              <x v="2"/>
              <x v="3"/>
              <x v="4"/>
              <x v="5"/>
              <x v="6"/>
              <x v="7"/>
              <x v="8"/>
              <x v="9"/>
              <x v="10"/>
              <x v="11"/>
              <x v="12"/>
              <x v="13"/>
              <x v="14"/>
              <x v="15"/>
              <x v="16"/>
              <x v="17"/>
              <x v="18"/>
              <x v="19"/>
              <x v="20"/>
              <x v="21"/>
              <x v="22"/>
              <x v="23"/>
              <x v="24"/>
              <x v="25"/>
              <x v="26"/>
              <x v="27"/>
              <x v="28"/>
              <x v="29"/>
              <x v="30"/>
            </reference>
            <reference field="1" count="5" selected="0">
              <x v="0"/>
              <x v="1"/>
              <x v="2"/>
              <x v="3"/>
              <x v="4"/>
            </reference>
          </references>
        </pivotArea>
      </pivotAreas>
    </conditionalFormat>
  </conditionalFormats>
  <chartFormats count="5">
    <chartFormat chart="17" format="10" series="1">
      <pivotArea type="data" outline="0" fieldPosition="0">
        <references count="2">
          <reference field="4294967294" count="1" selected="0">
            <x v="0"/>
          </reference>
          <reference field="1" count="1" selected="0">
            <x v="0"/>
          </reference>
        </references>
      </pivotArea>
    </chartFormat>
    <chartFormat chart="17" format="11" series="1">
      <pivotArea type="data" outline="0" fieldPosition="0">
        <references count="2">
          <reference field="4294967294" count="1" selected="0">
            <x v="0"/>
          </reference>
          <reference field="1" count="1" selected="0">
            <x v="1"/>
          </reference>
        </references>
      </pivotArea>
    </chartFormat>
    <chartFormat chart="17" format="12" series="1">
      <pivotArea type="data" outline="0" fieldPosition="0">
        <references count="2">
          <reference field="4294967294" count="1" selected="0">
            <x v="0"/>
          </reference>
          <reference field="1" count="1" selected="0">
            <x v="2"/>
          </reference>
        </references>
      </pivotArea>
    </chartFormat>
    <chartFormat chart="17" format="13" series="1">
      <pivotArea type="data" outline="0" fieldPosition="0">
        <references count="2">
          <reference field="4294967294" count="1" selected="0">
            <x v="0"/>
          </reference>
          <reference field="1" count="1" selected="0">
            <x v="3"/>
          </reference>
        </references>
      </pivotArea>
    </chartFormat>
    <chartFormat chart="17" format="14" series="1">
      <pivotArea type="data" outline="0" fieldPosition="0">
        <references count="2">
          <reference field="4294967294" count="1" selected="0">
            <x v="0"/>
          </reference>
          <reference field="1"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B8397D-3A48-7445-8F12-2046D5B2E583}" name="PivotTable3"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3" rowHeaderCaption="Sales representative">
  <location ref="B4:D10" firstHeaderRow="0" firstDataRow="1" firstDataCol="1"/>
  <pivotFields count="8">
    <pivotField numFmtId="14" showAll="0"/>
    <pivotField axis="axisRow" showAll="0">
      <items count="6">
        <item x="0"/>
        <item x="1"/>
        <item x="2"/>
        <item x="3"/>
        <item x="4"/>
        <item t="default"/>
      </items>
    </pivotField>
    <pivotField showAll="0">
      <items count="6">
        <item x="2"/>
        <item x="0"/>
        <item x="3"/>
        <item x="1"/>
        <item x="4"/>
        <item t="default"/>
      </items>
    </pivotField>
    <pivotField showAll="0"/>
    <pivotField numFmtId="164" showAll="0"/>
    <pivotField dataField="1" showAll="0"/>
    <pivotField dataField="1" showAll="0">
      <items count="13">
        <item x="2"/>
        <item x="9"/>
        <item x="6"/>
        <item x="5"/>
        <item x="8"/>
        <item x="7"/>
        <item x="10"/>
        <item x="1"/>
        <item x="3"/>
        <item x="4"/>
        <item x="0"/>
        <item x="11"/>
        <item t="default"/>
      </items>
    </pivotField>
    <pivotField showAll="0">
      <items count="4">
        <item h="1" x="0"/>
        <item x="2"/>
        <item h="1" x="1"/>
        <item t="default"/>
      </items>
    </pivotField>
  </pivotFields>
  <rowFields count="1">
    <field x="1"/>
  </rowFields>
  <rowItems count="6">
    <i>
      <x/>
    </i>
    <i>
      <x v="1"/>
    </i>
    <i>
      <x v="2"/>
    </i>
    <i>
      <x v="3"/>
    </i>
    <i>
      <x v="4"/>
    </i>
    <i t="grand">
      <x/>
    </i>
  </rowItems>
  <colFields count="1">
    <field x="-2"/>
  </colFields>
  <colItems count="2">
    <i>
      <x/>
    </i>
    <i i="1">
      <x v="1"/>
    </i>
  </colItems>
  <dataFields count="2">
    <dataField name="Total commission" fld="6" baseField="0" baseItem="0"/>
    <dataField name="Total sales " fld="5" baseField="0" baseItem="0" numFmtId="165"/>
  </dataFields>
  <conditionalFormats count="2">
    <conditionalFormat priority="3">
      <pivotAreas count="1">
        <pivotArea type="data" collapsedLevelsAreSubtotals="1" fieldPosition="0">
          <references count="2">
            <reference field="4294967294" count="1" selected="0">
              <x v="0"/>
            </reference>
            <reference field="1" count="5">
              <x v="0"/>
              <x v="1"/>
              <x v="2"/>
              <x v="3"/>
              <x v="4"/>
            </reference>
          </references>
        </pivotArea>
      </pivotAreas>
    </conditionalFormat>
    <conditionalFormat priority="2">
      <pivotAreas count="1">
        <pivotArea type="data" collapsedLevelsAreSubtotals="1" fieldPosition="0">
          <references count="2">
            <reference field="4294967294" count="1" selected="0">
              <x v="1"/>
            </reference>
            <reference field="1" count="5">
              <x v="0"/>
              <x v="1"/>
              <x v="2"/>
              <x v="3"/>
              <x v="4"/>
            </reference>
          </references>
        </pivotArea>
      </pivotAreas>
    </conditionalFormat>
  </conditionalFormats>
  <chartFormats count="1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0"/>
          </reference>
        </references>
      </pivotArea>
    </chartFormat>
    <chartFormat chart="2" format="18">
      <pivotArea type="data" outline="0" fieldPosition="0">
        <references count="2">
          <reference field="4294967294" count="1" selected="0">
            <x v="0"/>
          </reference>
          <reference field="1" count="1" selected="0">
            <x v="1"/>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3"/>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series="1">
      <pivotArea type="data" outline="0" fieldPosition="0">
        <references count="1">
          <reference field="4294967294" count="1" selected="0">
            <x v="1"/>
          </reference>
        </references>
      </pivotArea>
    </chartFormat>
    <chartFormat chart="2" format="23">
      <pivotArea type="data" outline="0" fieldPosition="0">
        <references count="2">
          <reference field="4294967294" count="1" selected="0">
            <x v="1"/>
          </reference>
          <reference field="1" count="1" selected="0">
            <x v="0"/>
          </reference>
        </references>
      </pivotArea>
    </chartFormat>
    <chartFormat chart="2" format="24">
      <pivotArea type="data" outline="0" fieldPosition="0">
        <references count="2">
          <reference field="4294967294" count="1" selected="0">
            <x v="1"/>
          </reference>
          <reference field="1" count="1" selected="0">
            <x v="1"/>
          </reference>
        </references>
      </pivotArea>
    </chartFormat>
    <chartFormat chart="2" format="25">
      <pivotArea type="data" outline="0" fieldPosition="0">
        <references count="2">
          <reference field="4294967294" count="1" selected="0">
            <x v="1"/>
          </reference>
          <reference field="1" count="1" selected="0">
            <x v="2"/>
          </reference>
        </references>
      </pivotArea>
    </chartFormat>
    <chartFormat chart="2" format="26">
      <pivotArea type="data" outline="0" fieldPosition="0">
        <references count="2">
          <reference field="4294967294" count="1" selected="0">
            <x v="1"/>
          </reference>
          <reference field="1" count="1" selected="0">
            <x v="3"/>
          </reference>
        </references>
      </pivotArea>
    </chartFormat>
    <chartFormat chart="2" format="27">
      <pivotArea type="data" outline="0" fieldPosition="0">
        <references count="2">
          <reference field="4294967294" count="1" selected="0">
            <x v="1"/>
          </reference>
          <reference field="1" count="1" selected="0">
            <x v="4"/>
          </reference>
        </references>
      </pivotArea>
    </chartFormat>
  </chart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2555A18-1A3F-D544-99E7-797FBD27D768}" autoFormatId="16" applyNumberFormats="0" applyBorderFormats="0" applyFontFormats="0" applyPatternFormats="0" applyAlignmentFormats="0" applyWidthHeightFormats="0">
  <queryTableRefresh nextId="24">
    <queryTableFields count="8">
      <queryTableField id="1" name="Date" tableColumnId="1"/>
      <queryTableField id="3" name="Sales Rep" tableColumnId="3"/>
      <queryTableField id="2" name="Item" tableColumnId="2"/>
      <queryTableField id="4" name="Quantity" tableColumnId="4"/>
      <queryTableField id="7" name="Price per unit" tableColumnId="7"/>
      <queryTableField id="15" name="Total sale" tableColumnId="14"/>
      <queryTableField id="22" name="Commission per sale" tableColumnId="5"/>
      <queryTableField id="19" name="Perfomarnce based on sales" tableColumnId="1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5" connectionId="5" xr16:uid="{1783D9CE-0207-8646-A54A-64F92A35F61D}" autoFormatId="16" applyNumberFormats="0" applyBorderFormats="0" applyFontFormats="0" applyPatternFormats="0" applyAlignmentFormats="0" applyWidthHeightFormats="0">
  <queryTableRefresh nextId="7">
    <queryTableFields count="6">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4" xr16:uid="{1183E271-CAE3-1742-B43F-6771A4AB646A}" autoFormatId="16" applyNumberFormats="0" applyBorderFormats="0" applyFontFormats="0" applyPatternFormats="0" applyAlignmentFormats="0" applyWidthHeightFormats="0">
  <queryTableRefresh nextId="7">
    <queryTableFields count="6">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3" xr16:uid="{EE5A59E7-F84F-B84F-B769-A8F7C3C48FAF}" autoFormatId="16" applyNumberFormats="0" applyBorderFormats="0" applyFontFormats="0" applyPatternFormats="0" applyAlignmentFormats="0" applyWidthHeightFormats="0">
  <queryTableRefresh nextId="7">
    <queryTableFields count="6">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2" xr16:uid="{4189B79C-CF85-B641-9E7C-1935900F6DC1}" autoFormatId="16" applyNumberFormats="0" applyBorderFormats="0" applyFontFormats="0" applyPatternFormats="0" applyAlignmentFormats="0" applyWidthHeightFormats="0">
  <queryTableRefresh nextId="7">
    <queryTableFields count="6">
      <queryTableField id="1" name="Date" tableColumnId="1"/>
      <queryTableField id="2" name="Item" tableColumnId="2"/>
      <queryTableField id="3" name="Sales Rep" tableColumnId="3"/>
      <queryTableField id="4" name="Quantity" tableColumnId="4"/>
      <queryTableField id="5" name="Price" tableColumnId="5"/>
      <queryTableField id="6" name="Commissio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B5FB5231-F922-664A-9490-733ECB60367E}" sourceName="Sales Rep">
  <pivotTables>
    <pivotTable tabId="17" name="PivotTable2"/>
    <pivotTable tabId="17" name="PivotTable5"/>
  </pivotTables>
  <data>
    <tabular pivotCacheId="24191510">
      <items count="5">
        <i x="0"/>
        <i x="1" s="1"/>
        <i x="2" s="1"/>
        <i x="3" s="1"/>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952EDC5-1E68-5D42-9C63-F6376D2CD413}" sourceName="Date">
  <pivotTables>
    <pivotTable tabId="19" name="PivotTable12"/>
  </pivotTables>
  <data>
    <tabular pivotCacheId="24191510">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43845DD0-48A1-ED45-BAD7-5ACFF7640A19}" sourceName="Item">
  <pivotTables>
    <pivotTable tabId="19" name="PivotTable12"/>
  </pivotTables>
  <data>
    <tabular pivotCacheId="24191510">
      <items count="5">
        <i x="2"/>
        <i x="0"/>
        <i x="3"/>
        <i x="1" s="1"/>
        <i x="4"/>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2" xr10:uid="{1CD7458F-6DA6-E944-9352-85C45D62644D}" sourceName="Item">
  <pivotTables>
    <pivotTable tabId="17" name="PivotTable5"/>
  </pivotTables>
  <data>
    <tabular pivotCacheId="24191510">
      <items count="5">
        <i x="2" s="1"/>
        <i x="0" s="1"/>
        <i x="3"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1" xr10:uid="{F1A0B4F9-ABC8-224C-A352-21DECD3EB121}" sourceName="Sales Rep">
  <pivotTables>
    <pivotTable tabId="17" name="PivotTable4"/>
  </pivotTables>
  <data>
    <tabular pivotCacheId="24191510">
      <items count="5">
        <i x="0"/>
        <i x="1" s="1"/>
        <i x="2"/>
        <i x="3"/>
        <i x="4"/>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77CE37D0-AF13-E644-8D8F-1255A0C1171A}" sourceName="Item">
  <pivotTables>
    <pivotTable tabId="17" name="PivotTable4"/>
  </pivotTables>
  <data>
    <tabular pivotCacheId="24191510">
      <items count="5">
        <i x="2" s="1"/>
        <i x="0"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p 2" xr10:uid="{3DC0E741-2574-FB44-B955-2197D2DFBDD2}" cache="Slicer_Sales_Rep" caption="Sales Rep" rowHeight="251883"/>
  <slicer name="Sales Rep" xr10:uid="{8DF9F6BB-1A63-5C42-B596-10F37B8A2544}" cache="Slicer_Sales_Rep" caption="Sales Rep" rowHeight="251883"/>
  <slicer name="Date" xr10:uid="{EA33D9D1-491F-CE4C-A1E0-C208886BDF80}" cache="Slicer_Date" caption="Date" startItem="22" rowHeight="251883"/>
  <slicer name="Item 1" xr10:uid="{54F1AD3D-1B63-A34B-9AC1-DBC3AF1C1373}" cache="Slicer_Item1" caption="Item" rowHeight="251883"/>
  <slicer name="Item 3" xr10:uid="{CD0028CE-4F2D-5047-B95F-708EC727C6E8}" cache="Slicer_Item2" caption="Item" rowHeight="251883"/>
  <slicer name="Sales Rep 1" xr10:uid="{C5044D85-E8A4-7B44-A96E-202310A686B1}" cache="Slicer_Sales_Rep1" caption="Sales Rep" rowHeight="251883"/>
  <slicer name="Item" xr10:uid="{CFDB4D13-937E-B54E-A797-0A6FA15BBEE8}" cache="Slicer_Item" caption="Item"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6CC0A5-D575-2E41-90AA-49EB56818B62}" name="Sheet1" displayName="Sheet1" ref="A1:H1845" tableType="queryTable" totalsRowShown="0">
  <autoFilter ref="A1:H1845" xr:uid="{1D6CC0A5-D575-2E41-90AA-49EB56818B62}"/>
  <sortState xmlns:xlrd2="http://schemas.microsoft.com/office/spreadsheetml/2017/richdata2" ref="A2:H1845">
    <sortCondition ref="A1:A1845"/>
  </sortState>
  <tableColumns count="8">
    <tableColumn id="1" xr3:uid="{A9EB4C3B-686C-294D-8047-436060B6F938}" uniqueName="1" name="Date" queryTableFieldId="1" dataDxfId="36"/>
    <tableColumn id="3" xr3:uid="{540B566C-B8DF-904F-8833-737245B72196}" uniqueName="3" name="Sales Rep" queryTableFieldId="3" dataDxfId="35"/>
    <tableColumn id="2" xr3:uid="{0178288C-D952-4047-B29E-25AB8E25A317}" uniqueName="2" name="Item" queryTableFieldId="2" dataDxfId="34"/>
    <tableColumn id="4" xr3:uid="{7FA881FC-263B-4D44-BBDD-513A257790CB}" uniqueName="4" name="Quantity" queryTableFieldId="4"/>
    <tableColumn id="7" xr3:uid="{DD8AA32B-35A9-D94E-BF3F-60440F85774D}" uniqueName="7" name="Price per unit" queryTableFieldId="7" dataDxfId="33"/>
    <tableColumn id="14" xr3:uid="{C524EB1B-C7A0-B649-8EBB-889C8719DB90}" uniqueName="14" name="Total sale" queryTableFieldId="15" dataDxfId="32"/>
    <tableColumn id="5" xr3:uid="{B7E76FE3-1AA4-304E-825F-121645506F80}" uniqueName="5" name="Commission per sale" queryTableFieldId="22"/>
    <tableColumn id="17" xr3:uid="{8161458A-9072-1048-AD5C-2B2F848E6CB8}" uniqueName="17" name="Perfomarnce based on sales" queryTableFieldId="19"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8EFD5FE-E5F6-EE4A-ABBB-000DD46DFD48}" name="Table8" displayName="Table8" ref="B4:C9" totalsRowShown="0">
  <autoFilter ref="B4:C9" xr:uid="{B8EFD5FE-E5F6-EE4A-ABBB-000DD46DFD48}"/>
  <tableColumns count="2">
    <tableColumn id="1" xr3:uid="{32ACA80F-D108-7842-8083-74751949FF26}" name="Item"/>
    <tableColumn id="2" xr3:uid="{454A5C43-44D3-4347-B976-886A0A8E7E08}" name="Price"/>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D2FBA73-35DB-7449-AF70-0C052CCD01CE}" name="Table11" displayName="Table11" ref="G4:I9" totalsRowShown="0" dataDxfId="16">
  <autoFilter ref="G4:I9" xr:uid="{FD2FBA73-35DB-7449-AF70-0C052CCD01CE}"/>
  <tableColumns count="3">
    <tableColumn id="6" xr3:uid="{3F87680B-E677-9E4E-B7D5-508299BB0736}" name="Sales representative" dataDxfId="15"/>
    <tableColumn id="1" xr3:uid="{F0BE328F-64BC-0D4A-8DD8-5F5E4B7BD3AA}" name="Commission in %" dataDxfId="14"/>
    <tableColumn id="2" xr3:uid="{4731DCB2-5CB3-DD46-AE60-4EF0CAF1CFDF}" name="Comission in £" dataDxfId="13"/>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375B2E4-F236-194E-90D5-F973C302C14C}" name="Table10" displayName="Table10" ref="A1:I12" totalsRowShown="0">
  <autoFilter ref="A1:I12" xr:uid="{3375B2E4-F236-194E-90D5-F973C302C14C}"/>
  <tableColumns count="9">
    <tableColumn id="1" xr3:uid="{77DA1954-FEF6-EC4F-9204-A289A21B1B82}" name="Date" dataDxfId="12"/>
    <tableColumn id="2" xr3:uid="{C3C8289C-0716-D648-857C-6219DCC0AE0F}" name="Sales Rep"/>
    <tableColumn id="3" xr3:uid="{6B85D51C-5D9C-FB41-B341-80A7DFC4A145}" name="Item"/>
    <tableColumn id="4" xr3:uid="{BFD163E2-1875-0C46-943E-9DED1AB51F7A}" name="Quantity"/>
    <tableColumn id="5" xr3:uid="{E8BCBB81-5DEE-B340-940A-2D5551BBDCE8}" name="Price per unit"/>
    <tableColumn id="6" xr3:uid="{74869AE3-512E-9A40-AF4C-519CD1C8D10E}" name="Total sale"/>
    <tableColumn id="7" xr3:uid="{038FC100-DC02-BD40-AA89-7AA2EFCEE076}" name="Commission per unit sold"/>
    <tableColumn id="8" xr3:uid="{DEF5C605-1337-294A-9A9E-B8165BB0C711}" name="Total comission"/>
    <tableColumn id="9" xr3:uid="{31C40ABB-ABF0-874F-BC9E-806D765FB9BA}" name="Perfomarnce based on sale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C86A1BC-8AB6-3A4C-87F1-0DA5633C7861}" name="Sheet6" displayName="Sheet6" ref="A1:F442" tableType="queryTable" totalsRowShown="0">
  <autoFilter ref="A1:F442" xr:uid="{CC86A1BC-8AB6-3A4C-87F1-0DA5633C7861}"/>
  <tableColumns count="6">
    <tableColumn id="1" xr3:uid="{025EBA70-89BB-8A4F-B3D7-75B8DA3AB792}" uniqueName="1" name="Date" queryTableFieldId="1" dataDxfId="11"/>
    <tableColumn id="2" xr3:uid="{F2204362-4A5A-864A-AE11-8D0733C35EE5}" uniqueName="2" name="Item" queryTableFieldId="2" dataDxfId="10"/>
    <tableColumn id="3" xr3:uid="{4DC38262-F258-1747-87A1-AC1CD179D5E3}" uniqueName="3" name="Sales Rep" queryTableFieldId="3" dataDxfId="9"/>
    <tableColumn id="4" xr3:uid="{C2769302-B902-0A42-B36A-691850157744}" uniqueName="4" name="Quantity" queryTableFieldId="4"/>
    <tableColumn id="5" xr3:uid="{BF8F14C5-84E3-F74C-9156-2ADFAA458A31}" uniqueName="5" name="Price" queryTableFieldId="5"/>
    <tableColumn id="6" xr3:uid="{26D148FF-5F0E-8649-AF45-19E03204FDAC}" uniqueName="6" name="Commission" queryTableFieldId="6"/>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A56D47-447A-3446-80CB-0EB913A816DE}" name="Sheet4" displayName="Sheet4" ref="A1:F325" tableType="queryTable" totalsRowShown="0">
  <autoFilter ref="A1:F325" xr:uid="{A9A56D47-447A-3446-80CB-0EB913A816DE}"/>
  <tableColumns count="6">
    <tableColumn id="1" xr3:uid="{934AFE80-2385-6545-A853-2F9E89BD8C0A}" uniqueName="1" name="Date" queryTableFieldId="1" dataDxfId="8"/>
    <tableColumn id="2" xr3:uid="{5F46D32A-2E6A-CD47-A769-EDC95B6A452D}" uniqueName="2" name="Item" queryTableFieldId="2" dataDxfId="7"/>
    <tableColumn id="3" xr3:uid="{540A4A3E-D4C7-A146-9B4B-76020A5E5977}" uniqueName="3" name="Sales Rep" queryTableFieldId="3" dataDxfId="6"/>
    <tableColumn id="4" xr3:uid="{D87B3DE7-C106-FD40-82EC-957D0F8940C3}" uniqueName="4" name="Quantity" queryTableFieldId="4"/>
    <tableColumn id="5" xr3:uid="{C4CB4C21-42AA-1E45-805D-0EC811713165}" uniqueName="5" name="Price" queryTableFieldId="5"/>
    <tableColumn id="6" xr3:uid="{16ABA154-D300-5640-B198-9AA8EF7373FA}" uniqueName="6" name="Commission" queryTableFieldId="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56DF50-7B05-E342-BA17-792AD316582A}" name="Sheet3" displayName="Sheet3" ref="A1:F442" tableType="queryTable" totalsRowShown="0">
  <autoFilter ref="A1:F442" xr:uid="{1456DF50-7B05-E342-BA17-792AD316582A}"/>
  <tableColumns count="6">
    <tableColumn id="1" xr3:uid="{6747D8A7-752E-1F42-96A5-1ECD621C5696}" uniqueName="1" name="Date" queryTableFieldId="1" dataDxfId="5"/>
    <tableColumn id="2" xr3:uid="{AD48CAEC-49AE-8A4D-B3BC-5EFC538404B2}" uniqueName="2" name="Item" queryTableFieldId="2" dataDxfId="4"/>
    <tableColumn id="3" xr3:uid="{BAE93F04-6784-DF4B-8EED-54F745038699}" uniqueName="3" name="Sales Rep" queryTableFieldId="3" dataDxfId="3"/>
    <tableColumn id="4" xr3:uid="{D3A090D5-A110-A14F-91BF-9522628E7F0E}" uniqueName="4" name="Quantity" queryTableFieldId="4"/>
    <tableColumn id="5" xr3:uid="{827B7F76-E618-B64E-A667-9214A319141A}" uniqueName="5" name="Price" queryTableFieldId="5"/>
    <tableColumn id="6" xr3:uid="{75E07297-56EF-F540-B865-CFB8FD84EDEE}" uniqueName="6" name="Commission" queryTableField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C2767C-76CD-FA45-A97C-E280E63658FF}" name="Sheet2" displayName="Sheet2" ref="A1:F363" tableType="queryTable" totalsRowShown="0">
  <autoFilter ref="A1:F363" xr:uid="{FAC2767C-76CD-FA45-A97C-E280E63658FF}"/>
  <tableColumns count="6">
    <tableColumn id="1" xr3:uid="{59CBF686-E5FF-C94C-BD02-4C48A39FA912}" uniqueName="1" name="Date" queryTableFieldId="1" dataDxfId="2"/>
    <tableColumn id="2" xr3:uid="{621A5786-A947-2549-B066-FB2E28AF8404}" uniqueName="2" name="Item" queryTableFieldId="2" dataDxfId="1"/>
    <tableColumn id="3" xr3:uid="{C8957672-331A-BF41-BF1C-AA114D5B6DFD}" uniqueName="3" name="Sales Rep" queryTableFieldId="3" dataDxfId="0"/>
    <tableColumn id="4" xr3:uid="{CADEC748-58A1-744F-995E-D43C3C7DBEF5}" uniqueName="4" name="Quantity" queryTableFieldId="4"/>
    <tableColumn id="5" xr3:uid="{7680878B-A6F7-5B47-AF3C-92C406E14604}" uniqueName="5" name="Price" queryTableFieldId="5"/>
    <tableColumn id="6" xr3:uid="{E6451F99-735A-DB4A-A4BF-A43C43826D53}" uniqueName="6" name="Commission" queryTableFieldId="6"/>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2DEAA-018F-544B-B086-437FDEE177E7}">
  <dimension ref="A1:H1845"/>
  <sheetViews>
    <sheetView topLeftCell="A2" workbookViewId="0">
      <selection activeCell="C21" sqref="C21"/>
    </sheetView>
  </sheetViews>
  <sheetFormatPr baseColWidth="10" defaultRowHeight="16" x14ac:dyDescent="0.2"/>
  <cols>
    <col min="2" max="2" width="11.6640625" bestFit="1" customWidth="1"/>
    <col min="3" max="3" width="11.5" bestFit="1" customWidth="1"/>
    <col min="5" max="5" width="14.5" bestFit="1" customWidth="1"/>
    <col min="6" max="6" width="11.6640625" style="2" bestFit="1" customWidth="1"/>
    <col min="7" max="7" width="20.83203125" bestFit="1" customWidth="1"/>
    <col min="8" max="8" width="27" bestFit="1" customWidth="1"/>
    <col min="9" max="9" width="16.5" bestFit="1" customWidth="1"/>
    <col min="10" max="10" width="27" bestFit="1" customWidth="1"/>
    <col min="11" max="11" width="12.33203125" customWidth="1"/>
    <col min="12" max="12" width="32.5" bestFit="1" customWidth="1"/>
    <col min="13" max="13" width="16.5" bestFit="1" customWidth="1"/>
    <col min="14" max="14" width="33.6640625" bestFit="1" customWidth="1"/>
    <col min="15" max="16" width="34.5" bestFit="1" customWidth="1"/>
    <col min="17" max="17" width="7.6640625" bestFit="1" customWidth="1"/>
    <col min="18" max="18" width="13.6640625" bestFit="1" customWidth="1"/>
  </cols>
  <sheetData>
    <row r="1" spans="1:8" x14ac:dyDescent="0.2">
      <c r="A1" t="s">
        <v>0</v>
      </c>
      <c r="B1" t="s">
        <v>2</v>
      </c>
      <c r="C1" t="s">
        <v>1</v>
      </c>
      <c r="D1" t="s">
        <v>3</v>
      </c>
      <c r="E1" s="3" t="s">
        <v>16</v>
      </c>
      <c r="F1" s="3" t="s">
        <v>18</v>
      </c>
      <c r="G1" t="s">
        <v>30</v>
      </c>
      <c r="H1" t="s">
        <v>26</v>
      </c>
    </row>
    <row r="2" spans="1:8" x14ac:dyDescent="0.2">
      <c r="A2" s="1">
        <v>43282</v>
      </c>
      <c r="B2" t="s">
        <v>7</v>
      </c>
      <c r="C2" t="s">
        <v>11</v>
      </c>
      <c r="D2">
        <v>17</v>
      </c>
      <c r="E2" s="3">
        <v>230</v>
      </c>
      <c r="F2" s="3">
        <v>3910</v>
      </c>
      <c r="G2">
        <v>0.11</v>
      </c>
      <c r="H2" t="s">
        <v>27</v>
      </c>
    </row>
    <row r="3" spans="1:8" x14ac:dyDescent="0.2">
      <c r="A3" s="1">
        <v>43282</v>
      </c>
      <c r="B3" t="s">
        <v>7</v>
      </c>
      <c r="C3" t="s">
        <v>6</v>
      </c>
      <c r="D3">
        <v>13</v>
      </c>
      <c r="E3" s="3">
        <v>150</v>
      </c>
      <c r="F3" s="3">
        <v>1950</v>
      </c>
      <c r="G3">
        <v>0.11</v>
      </c>
      <c r="H3" t="s">
        <v>27</v>
      </c>
    </row>
    <row r="4" spans="1:8" x14ac:dyDescent="0.2">
      <c r="A4" s="1">
        <v>43282</v>
      </c>
      <c r="B4" t="s">
        <v>7</v>
      </c>
      <c r="C4" t="s">
        <v>15</v>
      </c>
      <c r="D4">
        <v>17</v>
      </c>
      <c r="E4" s="3">
        <v>16</v>
      </c>
      <c r="F4" s="3">
        <v>272</v>
      </c>
      <c r="G4">
        <v>0.08</v>
      </c>
      <c r="H4" t="s">
        <v>20</v>
      </c>
    </row>
    <row r="5" spans="1:8" x14ac:dyDescent="0.2">
      <c r="A5" s="1">
        <v>43282</v>
      </c>
      <c r="B5" t="s">
        <v>7</v>
      </c>
      <c r="C5" t="s">
        <v>15</v>
      </c>
      <c r="D5">
        <v>15</v>
      </c>
      <c r="E5" s="3">
        <v>16</v>
      </c>
      <c r="F5" s="3">
        <v>240</v>
      </c>
      <c r="G5">
        <v>0.01</v>
      </c>
      <c r="H5" t="s">
        <v>20</v>
      </c>
    </row>
    <row r="6" spans="1:8" x14ac:dyDescent="0.2">
      <c r="A6" s="1">
        <v>43282</v>
      </c>
      <c r="B6" t="s">
        <v>7</v>
      </c>
      <c r="C6" t="s">
        <v>15</v>
      </c>
      <c r="D6">
        <v>15</v>
      </c>
      <c r="E6" s="3">
        <v>16</v>
      </c>
      <c r="F6" s="3">
        <v>240</v>
      </c>
      <c r="G6">
        <v>0.01</v>
      </c>
      <c r="H6" t="s">
        <v>20</v>
      </c>
    </row>
    <row r="7" spans="1:8" x14ac:dyDescent="0.2">
      <c r="A7" s="1">
        <v>43282</v>
      </c>
      <c r="B7" t="s">
        <v>7</v>
      </c>
      <c r="C7" t="s">
        <v>15</v>
      </c>
      <c r="D7">
        <v>15</v>
      </c>
      <c r="E7" s="3">
        <v>16</v>
      </c>
      <c r="F7" s="3">
        <v>240</v>
      </c>
      <c r="G7">
        <v>0.01</v>
      </c>
      <c r="H7" t="s">
        <v>20</v>
      </c>
    </row>
    <row r="8" spans="1:8" x14ac:dyDescent="0.2">
      <c r="A8" s="1">
        <v>43282</v>
      </c>
      <c r="B8" t="s">
        <v>7</v>
      </c>
      <c r="C8" t="s">
        <v>15</v>
      </c>
      <c r="D8">
        <v>15</v>
      </c>
      <c r="E8" s="3">
        <v>16</v>
      </c>
      <c r="F8" s="3">
        <v>240</v>
      </c>
      <c r="G8">
        <v>0.01</v>
      </c>
      <c r="H8" t="s">
        <v>20</v>
      </c>
    </row>
    <row r="9" spans="1:8" x14ac:dyDescent="0.2">
      <c r="A9" s="1">
        <v>43282</v>
      </c>
      <c r="B9" t="s">
        <v>7</v>
      </c>
      <c r="C9" t="s">
        <v>13</v>
      </c>
      <c r="D9">
        <v>22</v>
      </c>
      <c r="E9" s="3">
        <v>80</v>
      </c>
      <c r="F9" s="3">
        <v>1760</v>
      </c>
      <c r="G9">
        <v>0.11</v>
      </c>
      <c r="H9" t="s">
        <v>27</v>
      </c>
    </row>
    <row r="10" spans="1:8" x14ac:dyDescent="0.2">
      <c r="A10" s="1">
        <v>43282</v>
      </c>
      <c r="B10" t="s">
        <v>7</v>
      </c>
      <c r="C10" t="s">
        <v>13</v>
      </c>
      <c r="D10">
        <v>22</v>
      </c>
      <c r="E10" s="3">
        <v>80</v>
      </c>
      <c r="F10" s="3">
        <v>1760</v>
      </c>
      <c r="G10">
        <v>0.11</v>
      </c>
      <c r="H10" t="s">
        <v>27</v>
      </c>
    </row>
    <row r="11" spans="1:8" x14ac:dyDescent="0.2">
      <c r="A11" s="1">
        <v>43282</v>
      </c>
      <c r="B11" t="s">
        <v>7</v>
      </c>
      <c r="C11" t="s">
        <v>13</v>
      </c>
      <c r="D11">
        <v>22</v>
      </c>
      <c r="E11" s="3">
        <v>80</v>
      </c>
      <c r="F11" s="3">
        <v>1760</v>
      </c>
      <c r="G11">
        <v>0.11</v>
      </c>
      <c r="H11" t="s">
        <v>27</v>
      </c>
    </row>
    <row r="12" spans="1:8" x14ac:dyDescent="0.2">
      <c r="A12" s="1">
        <v>43282</v>
      </c>
      <c r="B12" t="s">
        <v>7</v>
      </c>
      <c r="C12" t="s">
        <v>13</v>
      </c>
      <c r="D12">
        <v>22</v>
      </c>
      <c r="E12" s="3">
        <v>80</v>
      </c>
      <c r="F12" s="3">
        <v>1760</v>
      </c>
      <c r="G12">
        <v>0.11</v>
      </c>
      <c r="H12" t="s">
        <v>27</v>
      </c>
    </row>
    <row r="13" spans="1:8" x14ac:dyDescent="0.2">
      <c r="A13" s="1">
        <v>43282</v>
      </c>
      <c r="B13" t="s">
        <v>12</v>
      </c>
      <c r="C13" t="s">
        <v>15</v>
      </c>
      <c r="D13">
        <v>21</v>
      </c>
      <c r="E13" s="3">
        <v>16</v>
      </c>
      <c r="F13" s="3">
        <v>336</v>
      </c>
      <c r="G13">
        <v>0.09</v>
      </c>
      <c r="H13" t="s">
        <v>20</v>
      </c>
    </row>
    <row r="14" spans="1:8" x14ac:dyDescent="0.2">
      <c r="A14" s="1">
        <v>43282</v>
      </c>
      <c r="B14" t="s">
        <v>12</v>
      </c>
      <c r="C14" t="s">
        <v>6</v>
      </c>
      <c r="D14">
        <v>4</v>
      </c>
      <c r="E14" s="3">
        <v>150</v>
      </c>
      <c r="F14" s="3">
        <v>600</v>
      </c>
      <c r="G14">
        <v>0.1</v>
      </c>
      <c r="H14" t="s">
        <v>20</v>
      </c>
    </row>
    <row r="15" spans="1:8" x14ac:dyDescent="0.2">
      <c r="A15" s="1">
        <v>43282</v>
      </c>
      <c r="B15" t="s">
        <v>12</v>
      </c>
      <c r="C15" t="s">
        <v>13</v>
      </c>
      <c r="D15">
        <v>6</v>
      </c>
      <c r="E15" s="3">
        <v>80</v>
      </c>
      <c r="F15" s="3">
        <v>480</v>
      </c>
      <c r="G15">
        <v>0.01</v>
      </c>
      <c r="H15" t="s">
        <v>20</v>
      </c>
    </row>
    <row r="16" spans="1:8" x14ac:dyDescent="0.2">
      <c r="A16" s="1">
        <v>43282</v>
      </c>
      <c r="B16" t="s">
        <v>12</v>
      </c>
      <c r="C16" t="s">
        <v>6</v>
      </c>
      <c r="D16">
        <v>20</v>
      </c>
      <c r="E16" s="3">
        <v>150</v>
      </c>
      <c r="F16" s="3">
        <v>3000</v>
      </c>
      <c r="G16">
        <v>0.04</v>
      </c>
      <c r="H16" t="s">
        <v>27</v>
      </c>
    </row>
    <row r="17" spans="1:8" x14ac:dyDescent="0.2">
      <c r="A17" s="1">
        <v>43282</v>
      </c>
      <c r="B17" t="s">
        <v>12</v>
      </c>
      <c r="C17" t="s">
        <v>11</v>
      </c>
      <c r="D17">
        <v>8</v>
      </c>
      <c r="E17" s="3">
        <v>230</v>
      </c>
      <c r="F17" s="3">
        <v>1840</v>
      </c>
      <c r="G17">
        <v>0.03</v>
      </c>
      <c r="H17" t="s">
        <v>27</v>
      </c>
    </row>
    <row r="18" spans="1:8" x14ac:dyDescent="0.2">
      <c r="A18" s="1">
        <v>43282</v>
      </c>
      <c r="B18" t="s">
        <v>14</v>
      </c>
      <c r="C18" t="s">
        <v>11</v>
      </c>
      <c r="D18">
        <v>12</v>
      </c>
      <c r="E18" s="3">
        <v>230</v>
      </c>
      <c r="F18" s="3">
        <v>2760</v>
      </c>
      <c r="G18">
        <v>0.03</v>
      </c>
      <c r="H18" t="s">
        <v>27</v>
      </c>
    </row>
    <row r="19" spans="1:8" x14ac:dyDescent="0.2">
      <c r="A19" s="1">
        <v>43282</v>
      </c>
      <c r="B19" t="s">
        <v>14</v>
      </c>
      <c r="C19" t="s">
        <v>13</v>
      </c>
      <c r="D19">
        <v>10</v>
      </c>
      <c r="E19" s="3">
        <v>80</v>
      </c>
      <c r="F19" s="3">
        <v>800</v>
      </c>
      <c r="G19">
        <v>0.08</v>
      </c>
      <c r="H19" t="s">
        <v>20</v>
      </c>
    </row>
    <row r="20" spans="1:8" x14ac:dyDescent="0.2">
      <c r="A20" s="1">
        <v>43282</v>
      </c>
      <c r="B20" t="s">
        <v>14</v>
      </c>
      <c r="C20" t="s">
        <v>13</v>
      </c>
      <c r="D20">
        <v>10</v>
      </c>
      <c r="E20" s="3">
        <v>80</v>
      </c>
      <c r="F20" s="3">
        <v>800</v>
      </c>
      <c r="G20">
        <v>0.08</v>
      </c>
      <c r="H20" t="s">
        <v>20</v>
      </c>
    </row>
    <row r="21" spans="1:8" x14ac:dyDescent="0.2">
      <c r="A21" s="1">
        <v>43282</v>
      </c>
      <c r="B21" t="s">
        <v>14</v>
      </c>
      <c r="C21" t="s">
        <v>15</v>
      </c>
      <c r="D21">
        <v>6</v>
      </c>
      <c r="E21" s="3">
        <v>16</v>
      </c>
      <c r="F21" s="3">
        <v>96</v>
      </c>
      <c r="G21">
        <v>0.01</v>
      </c>
      <c r="H21" t="s">
        <v>20</v>
      </c>
    </row>
    <row r="22" spans="1:8" x14ac:dyDescent="0.2">
      <c r="A22" s="1">
        <v>43282</v>
      </c>
      <c r="B22" t="s">
        <v>14</v>
      </c>
      <c r="C22" t="s">
        <v>15</v>
      </c>
      <c r="D22">
        <v>6</v>
      </c>
      <c r="E22" s="3">
        <v>16</v>
      </c>
      <c r="F22" s="3">
        <v>96</v>
      </c>
      <c r="G22">
        <v>0.01</v>
      </c>
      <c r="H22" t="s">
        <v>20</v>
      </c>
    </row>
    <row r="23" spans="1:8" x14ac:dyDescent="0.2">
      <c r="A23" s="1">
        <v>43282</v>
      </c>
      <c r="B23" t="s">
        <v>14</v>
      </c>
      <c r="C23" t="s">
        <v>15</v>
      </c>
      <c r="D23">
        <v>6</v>
      </c>
      <c r="E23" s="3">
        <v>16</v>
      </c>
      <c r="F23" s="3">
        <v>96</v>
      </c>
      <c r="G23">
        <v>0.01</v>
      </c>
      <c r="H23" t="s">
        <v>20</v>
      </c>
    </row>
    <row r="24" spans="1:8" x14ac:dyDescent="0.2">
      <c r="A24" s="1">
        <v>43282</v>
      </c>
      <c r="B24" t="s">
        <v>14</v>
      </c>
      <c r="C24" t="s">
        <v>15</v>
      </c>
      <c r="D24">
        <v>6</v>
      </c>
      <c r="E24" s="3">
        <v>16</v>
      </c>
      <c r="F24" s="3">
        <v>96</v>
      </c>
      <c r="G24">
        <v>0.01</v>
      </c>
      <c r="H24" t="s">
        <v>20</v>
      </c>
    </row>
    <row r="25" spans="1:8" x14ac:dyDescent="0.2">
      <c r="A25" s="1">
        <v>43282</v>
      </c>
      <c r="B25" t="s">
        <v>14</v>
      </c>
      <c r="C25" t="s">
        <v>15</v>
      </c>
      <c r="D25">
        <v>14</v>
      </c>
      <c r="E25" s="3">
        <v>16</v>
      </c>
      <c r="F25" s="3">
        <v>224</v>
      </c>
      <c r="G25">
        <v>0.01</v>
      </c>
      <c r="H25" t="s">
        <v>20</v>
      </c>
    </row>
    <row r="26" spans="1:8" x14ac:dyDescent="0.2">
      <c r="A26" s="1">
        <v>43282</v>
      </c>
      <c r="B26" t="s">
        <v>14</v>
      </c>
      <c r="C26" t="s">
        <v>6</v>
      </c>
      <c r="D26">
        <v>18</v>
      </c>
      <c r="E26" s="3">
        <v>150</v>
      </c>
      <c r="F26" s="3">
        <v>2700</v>
      </c>
      <c r="G26">
        <v>0.06</v>
      </c>
      <c r="H26" t="s">
        <v>27</v>
      </c>
    </row>
    <row r="27" spans="1:8" x14ac:dyDescent="0.2">
      <c r="A27" s="1">
        <v>43282</v>
      </c>
      <c r="B27" t="s">
        <v>14</v>
      </c>
      <c r="C27" t="s">
        <v>8</v>
      </c>
      <c r="D27">
        <v>6</v>
      </c>
      <c r="E27" s="3">
        <v>40</v>
      </c>
      <c r="F27" s="3">
        <v>240</v>
      </c>
      <c r="G27">
        <v>0.06</v>
      </c>
      <c r="H27" t="s">
        <v>20</v>
      </c>
    </row>
    <row r="28" spans="1:8" x14ac:dyDescent="0.2">
      <c r="A28" s="1">
        <v>43282</v>
      </c>
      <c r="B28" t="s">
        <v>14</v>
      </c>
      <c r="C28" t="s">
        <v>8</v>
      </c>
      <c r="D28">
        <v>11</v>
      </c>
      <c r="E28" s="3">
        <v>40</v>
      </c>
      <c r="F28" s="3">
        <v>440</v>
      </c>
      <c r="G28">
        <v>0.05</v>
      </c>
      <c r="H28" t="s">
        <v>20</v>
      </c>
    </row>
    <row r="29" spans="1:8" x14ac:dyDescent="0.2">
      <c r="A29" s="1">
        <v>43282</v>
      </c>
      <c r="B29" t="s">
        <v>9</v>
      </c>
      <c r="C29" t="s">
        <v>11</v>
      </c>
      <c r="D29">
        <v>22</v>
      </c>
      <c r="E29" s="3">
        <v>230</v>
      </c>
      <c r="F29" s="3">
        <v>5060</v>
      </c>
      <c r="G29">
        <v>0.11</v>
      </c>
      <c r="H29" t="s">
        <v>21</v>
      </c>
    </row>
    <row r="30" spans="1:8" x14ac:dyDescent="0.2">
      <c r="A30" s="1">
        <v>43282</v>
      </c>
      <c r="B30" t="s">
        <v>9</v>
      </c>
      <c r="C30" t="s">
        <v>6</v>
      </c>
      <c r="D30">
        <v>13</v>
      </c>
      <c r="E30" s="3">
        <v>150</v>
      </c>
      <c r="F30" s="3">
        <v>1950</v>
      </c>
      <c r="G30">
        <v>0.02</v>
      </c>
      <c r="H30" t="s">
        <v>27</v>
      </c>
    </row>
    <row r="31" spans="1:8" x14ac:dyDescent="0.2">
      <c r="A31" s="1">
        <v>43282</v>
      </c>
      <c r="B31" t="s">
        <v>9</v>
      </c>
      <c r="C31" t="s">
        <v>8</v>
      </c>
      <c r="D31">
        <v>4</v>
      </c>
      <c r="E31" s="3">
        <v>40</v>
      </c>
      <c r="F31" s="3">
        <v>160</v>
      </c>
      <c r="G31">
        <v>0.06</v>
      </c>
      <c r="H31" t="s">
        <v>20</v>
      </c>
    </row>
    <row r="32" spans="1:8" x14ac:dyDescent="0.2">
      <c r="A32" s="1">
        <v>43282</v>
      </c>
      <c r="B32" t="s">
        <v>9</v>
      </c>
      <c r="C32" t="s">
        <v>8</v>
      </c>
      <c r="D32">
        <v>8</v>
      </c>
      <c r="E32" s="3">
        <v>40</v>
      </c>
      <c r="F32" s="3">
        <v>320</v>
      </c>
      <c r="G32">
        <v>0.09</v>
      </c>
      <c r="H32" t="s">
        <v>20</v>
      </c>
    </row>
    <row r="33" spans="1:8" x14ac:dyDescent="0.2">
      <c r="A33" s="1">
        <v>43282</v>
      </c>
      <c r="B33" t="s">
        <v>9</v>
      </c>
      <c r="C33" t="s">
        <v>11</v>
      </c>
      <c r="D33">
        <v>7</v>
      </c>
      <c r="E33" s="3">
        <v>230</v>
      </c>
      <c r="F33" s="3">
        <v>1610</v>
      </c>
      <c r="G33">
        <v>0.01</v>
      </c>
      <c r="H33" t="s">
        <v>27</v>
      </c>
    </row>
    <row r="34" spans="1:8" x14ac:dyDescent="0.2">
      <c r="A34" s="1">
        <v>43282</v>
      </c>
      <c r="B34" t="s">
        <v>9</v>
      </c>
      <c r="C34" t="s">
        <v>11</v>
      </c>
      <c r="D34">
        <v>7</v>
      </c>
      <c r="E34" s="3">
        <v>230</v>
      </c>
      <c r="F34" s="3">
        <v>1610</v>
      </c>
      <c r="G34">
        <v>0.08</v>
      </c>
      <c r="H34" t="s">
        <v>27</v>
      </c>
    </row>
    <row r="35" spans="1:8" x14ac:dyDescent="0.2">
      <c r="A35" s="1">
        <v>43282</v>
      </c>
      <c r="B35" t="s">
        <v>9</v>
      </c>
      <c r="C35" t="s">
        <v>13</v>
      </c>
      <c r="D35">
        <v>14</v>
      </c>
      <c r="E35" s="3">
        <v>80</v>
      </c>
      <c r="F35" s="3">
        <v>1120</v>
      </c>
      <c r="G35">
        <v>0.11</v>
      </c>
      <c r="H35" t="s">
        <v>20</v>
      </c>
    </row>
    <row r="36" spans="1:8" x14ac:dyDescent="0.2">
      <c r="A36" s="1">
        <v>43282</v>
      </c>
      <c r="B36" t="s">
        <v>9</v>
      </c>
      <c r="C36" t="s">
        <v>8</v>
      </c>
      <c r="D36">
        <v>18</v>
      </c>
      <c r="E36" s="3">
        <v>40</v>
      </c>
      <c r="F36" s="3">
        <v>720</v>
      </c>
      <c r="G36">
        <v>0.08</v>
      </c>
      <c r="H36" t="s">
        <v>20</v>
      </c>
    </row>
    <row r="37" spans="1:8" x14ac:dyDescent="0.2">
      <c r="A37" s="1">
        <v>43282</v>
      </c>
      <c r="B37" t="s">
        <v>9</v>
      </c>
      <c r="C37" t="s">
        <v>8</v>
      </c>
      <c r="D37">
        <v>14</v>
      </c>
      <c r="E37" s="3">
        <v>40</v>
      </c>
      <c r="F37" s="3">
        <v>560</v>
      </c>
      <c r="G37">
        <v>0.06</v>
      </c>
      <c r="H37" t="s">
        <v>20</v>
      </c>
    </row>
    <row r="38" spans="1:8" x14ac:dyDescent="0.2">
      <c r="A38" s="1">
        <v>43282</v>
      </c>
      <c r="B38" t="s">
        <v>9</v>
      </c>
      <c r="C38" t="s">
        <v>11</v>
      </c>
      <c r="D38">
        <v>7</v>
      </c>
      <c r="E38" s="3">
        <v>230</v>
      </c>
      <c r="F38" s="3">
        <v>1610</v>
      </c>
      <c r="G38">
        <v>0.08</v>
      </c>
      <c r="H38" t="s">
        <v>27</v>
      </c>
    </row>
    <row r="39" spans="1:8" x14ac:dyDescent="0.2">
      <c r="A39" s="1">
        <v>43282</v>
      </c>
      <c r="B39" t="s">
        <v>9</v>
      </c>
      <c r="C39" t="s">
        <v>6</v>
      </c>
      <c r="D39">
        <v>13</v>
      </c>
      <c r="E39" s="3">
        <v>150</v>
      </c>
      <c r="F39" s="3">
        <v>1950</v>
      </c>
      <c r="G39">
        <v>0.02</v>
      </c>
      <c r="H39" t="s">
        <v>27</v>
      </c>
    </row>
    <row r="40" spans="1:8" x14ac:dyDescent="0.2">
      <c r="A40" s="1">
        <v>43282</v>
      </c>
      <c r="B40" t="s">
        <v>9</v>
      </c>
      <c r="C40" t="s">
        <v>6</v>
      </c>
      <c r="D40">
        <v>13</v>
      </c>
      <c r="E40" s="3">
        <v>150</v>
      </c>
      <c r="F40" s="3">
        <v>1950</v>
      </c>
      <c r="G40">
        <v>0.02</v>
      </c>
      <c r="H40" t="s">
        <v>27</v>
      </c>
    </row>
    <row r="41" spans="1:8" x14ac:dyDescent="0.2">
      <c r="A41" s="1">
        <v>43282</v>
      </c>
      <c r="B41" t="s">
        <v>9</v>
      </c>
      <c r="C41" t="s">
        <v>11</v>
      </c>
      <c r="D41">
        <v>7</v>
      </c>
      <c r="E41" s="3">
        <v>230</v>
      </c>
      <c r="F41" s="3">
        <v>1610</v>
      </c>
      <c r="G41">
        <v>0.08</v>
      </c>
      <c r="H41" t="s">
        <v>27</v>
      </c>
    </row>
    <row r="42" spans="1:8" x14ac:dyDescent="0.2">
      <c r="A42" s="1">
        <v>43282</v>
      </c>
      <c r="B42" t="s">
        <v>9</v>
      </c>
      <c r="C42" t="s">
        <v>11</v>
      </c>
      <c r="D42">
        <v>7</v>
      </c>
      <c r="E42" s="3">
        <v>230</v>
      </c>
      <c r="F42" s="3">
        <v>1610</v>
      </c>
      <c r="G42">
        <v>0.08</v>
      </c>
      <c r="H42" t="s">
        <v>27</v>
      </c>
    </row>
    <row r="43" spans="1:8" x14ac:dyDescent="0.2">
      <c r="A43" s="1">
        <v>43282</v>
      </c>
      <c r="B43" t="s">
        <v>9</v>
      </c>
      <c r="C43" t="s">
        <v>6</v>
      </c>
      <c r="D43">
        <v>13</v>
      </c>
      <c r="E43" s="3">
        <v>150</v>
      </c>
      <c r="F43" s="3">
        <v>1950</v>
      </c>
      <c r="G43">
        <v>0.02</v>
      </c>
      <c r="H43" t="s">
        <v>27</v>
      </c>
    </row>
    <row r="44" spans="1:8" x14ac:dyDescent="0.2">
      <c r="A44" s="1">
        <v>43282</v>
      </c>
      <c r="B44" t="s">
        <v>10</v>
      </c>
      <c r="C44" t="s">
        <v>13</v>
      </c>
      <c r="D44">
        <v>19</v>
      </c>
      <c r="E44" s="3">
        <v>80</v>
      </c>
      <c r="F44" s="3">
        <v>1520</v>
      </c>
      <c r="G44">
        <v>0.02</v>
      </c>
      <c r="H44" t="s">
        <v>27</v>
      </c>
    </row>
    <row r="45" spans="1:8" x14ac:dyDescent="0.2">
      <c r="A45" s="1">
        <v>43282</v>
      </c>
      <c r="B45" t="s">
        <v>10</v>
      </c>
      <c r="C45" t="s">
        <v>8</v>
      </c>
      <c r="D45">
        <v>13</v>
      </c>
      <c r="E45" s="3">
        <v>40</v>
      </c>
      <c r="F45" s="3">
        <v>520</v>
      </c>
      <c r="G45">
        <v>0.09</v>
      </c>
      <c r="H45" t="s">
        <v>20</v>
      </c>
    </row>
    <row r="46" spans="1:8" x14ac:dyDescent="0.2">
      <c r="A46" s="1">
        <v>43282</v>
      </c>
      <c r="B46" t="s">
        <v>10</v>
      </c>
      <c r="C46" t="s">
        <v>8</v>
      </c>
      <c r="D46">
        <v>15</v>
      </c>
      <c r="E46" s="3">
        <v>40</v>
      </c>
      <c r="F46" s="3">
        <v>600</v>
      </c>
      <c r="G46">
        <v>0.03</v>
      </c>
      <c r="H46" t="s">
        <v>20</v>
      </c>
    </row>
    <row r="47" spans="1:8" x14ac:dyDescent="0.2">
      <c r="A47" s="1">
        <v>43282</v>
      </c>
      <c r="B47" t="s">
        <v>10</v>
      </c>
      <c r="C47" t="s">
        <v>8</v>
      </c>
      <c r="D47">
        <v>7</v>
      </c>
      <c r="E47" s="3">
        <v>40</v>
      </c>
      <c r="F47" s="3">
        <v>280</v>
      </c>
      <c r="G47">
        <v>7.0000000000000007E-2</v>
      </c>
      <c r="H47" t="s">
        <v>20</v>
      </c>
    </row>
    <row r="48" spans="1:8" x14ac:dyDescent="0.2">
      <c r="A48" s="1">
        <v>43282</v>
      </c>
      <c r="B48" t="s">
        <v>10</v>
      </c>
      <c r="C48" t="s">
        <v>6</v>
      </c>
      <c r="D48">
        <v>7</v>
      </c>
      <c r="E48" s="3">
        <v>150</v>
      </c>
      <c r="F48" s="3">
        <v>1050</v>
      </c>
      <c r="G48">
        <v>0.05</v>
      </c>
      <c r="H48" t="s">
        <v>20</v>
      </c>
    </row>
    <row r="49" spans="1:8" x14ac:dyDescent="0.2">
      <c r="A49" s="1">
        <v>43282</v>
      </c>
      <c r="B49" t="s">
        <v>10</v>
      </c>
      <c r="C49" t="s">
        <v>15</v>
      </c>
      <c r="D49">
        <v>14</v>
      </c>
      <c r="E49" s="3">
        <v>16</v>
      </c>
      <c r="F49" s="3">
        <v>224</v>
      </c>
      <c r="G49">
        <v>0.12</v>
      </c>
      <c r="H49" t="s">
        <v>20</v>
      </c>
    </row>
    <row r="50" spans="1:8" x14ac:dyDescent="0.2">
      <c r="A50" s="1">
        <v>43282</v>
      </c>
      <c r="B50" t="s">
        <v>10</v>
      </c>
      <c r="C50" t="s">
        <v>6</v>
      </c>
      <c r="D50">
        <v>9</v>
      </c>
      <c r="E50" s="3">
        <v>150</v>
      </c>
      <c r="F50" s="3">
        <v>1350</v>
      </c>
      <c r="G50">
        <v>0.02</v>
      </c>
      <c r="H50" t="s">
        <v>20</v>
      </c>
    </row>
    <row r="51" spans="1:8" x14ac:dyDescent="0.2">
      <c r="A51" s="1">
        <v>43282</v>
      </c>
      <c r="B51" t="s">
        <v>10</v>
      </c>
      <c r="C51" t="s">
        <v>11</v>
      </c>
      <c r="D51">
        <v>19</v>
      </c>
      <c r="E51" s="3">
        <v>230</v>
      </c>
      <c r="F51" s="3">
        <v>4370</v>
      </c>
      <c r="G51">
        <v>0.06</v>
      </c>
      <c r="H51" t="s">
        <v>27</v>
      </c>
    </row>
    <row r="52" spans="1:8" x14ac:dyDescent="0.2">
      <c r="A52" s="1">
        <v>43282</v>
      </c>
      <c r="B52" t="s">
        <v>10</v>
      </c>
      <c r="C52" t="s">
        <v>6</v>
      </c>
      <c r="D52">
        <v>20</v>
      </c>
      <c r="E52" s="3">
        <v>150</v>
      </c>
      <c r="F52" s="3">
        <v>3000</v>
      </c>
      <c r="G52">
        <v>0.1</v>
      </c>
      <c r="H52" t="s">
        <v>27</v>
      </c>
    </row>
    <row r="53" spans="1:8" x14ac:dyDescent="0.2">
      <c r="A53" s="1">
        <v>43282</v>
      </c>
      <c r="B53" t="s">
        <v>10</v>
      </c>
      <c r="C53" t="s">
        <v>15</v>
      </c>
      <c r="D53">
        <v>10</v>
      </c>
      <c r="E53" s="3">
        <v>16</v>
      </c>
      <c r="F53" s="3">
        <v>160</v>
      </c>
      <c r="G53">
        <v>0.01</v>
      </c>
      <c r="H53" t="s">
        <v>20</v>
      </c>
    </row>
    <row r="54" spans="1:8" x14ac:dyDescent="0.2">
      <c r="A54" s="1">
        <v>43282</v>
      </c>
      <c r="B54" t="s">
        <v>10</v>
      </c>
      <c r="C54" t="s">
        <v>6</v>
      </c>
      <c r="D54">
        <v>9</v>
      </c>
      <c r="E54" s="3">
        <v>150</v>
      </c>
      <c r="F54" s="3">
        <v>1350</v>
      </c>
      <c r="G54">
        <v>0.02</v>
      </c>
      <c r="H54" t="s">
        <v>20</v>
      </c>
    </row>
    <row r="55" spans="1:8" x14ac:dyDescent="0.2">
      <c r="A55" s="1">
        <v>43282</v>
      </c>
      <c r="B55" t="s">
        <v>10</v>
      </c>
      <c r="C55" t="s">
        <v>15</v>
      </c>
      <c r="D55">
        <v>10</v>
      </c>
      <c r="E55" s="3">
        <v>16</v>
      </c>
      <c r="F55" s="3">
        <v>160</v>
      </c>
      <c r="G55">
        <v>0.04</v>
      </c>
      <c r="H55" t="s">
        <v>20</v>
      </c>
    </row>
    <row r="56" spans="1:8" x14ac:dyDescent="0.2">
      <c r="A56" s="1">
        <v>43282</v>
      </c>
      <c r="B56" t="s">
        <v>10</v>
      </c>
      <c r="C56" t="s">
        <v>8</v>
      </c>
      <c r="D56">
        <v>15</v>
      </c>
      <c r="E56" s="3">
        <v>40</v>
      </c>
      <c r="F56" s="3">
        <v>600</v>
      </c>
      <c r="G56">
        <v>0.03</v>
      </c>
      <c r="H56" t="s">
        <v>20</v>
      </c>
    </row>
    <row r="57" spans="1:8" x14ac:dyDescent="0.2">
      <c r="A57" s="1">
        <v>43282</v>
      </c>
      <c r="B57" t="s">
        <v>10</v>
      </c>
      <c r="C57" t="s">
        <v>8</v>
      </c>
      <c r="D57">
        <v>9</v>
      </c>
      <c r="E57" s="3">
        <v>40</v>
      </c>
      <c r="F57" s="3">
        <v>360</v>
      </c>
      <c r="G57">
        <v>0.06</v>
      </c>
      <c r="H57" t="s">
        <v>20</v>
      </c>
    </row>
    <row r="58" spans="1:8" x14ac:dyDescent="0.2">
      <c r="A58" s="1">
        <v>43282</v>
      </c>
      <c r="B58" t="s">
        <v>10</v>
      </c>
      <c r="C58" t="s">
        <v>8</v>
      </c>
      <c r="D58">
        <v>18</v>
      </c>
      <c r="E58" s="3">
        <v>40</v>
      </c>
      <c r="F58" s="3">
        <v>720</v>
      </c>
      <c r="G58">
        <v>0.06</v>
      </c>
      <c r="H58" t="s">
        <v>20</v>
      </c>
    </row>
    <row r="59" spans="1:8" x14ac:dyDescent="0.2">
      <c r="A59" s="1">
        <v>43282</v>
      </c>
      <c r="B59" t="s">
        <v>10</v>
      </c>
      <c r="C59" t="s">
        <v>8</v>
      </c>
      <c r="D59">
        <v>15</v>
      </c>
      <c r="E59" s="3">
        <v>40</v>
      </c>
      <c r="F59" s="3">
        <v>600</v>
      </c>
      <c r="G59">
        <v>0.03</v>
      </c>
      <c r="H59" t="s">
        <v>20</v>
      </c>
    </row>
    <row r="60" spans="1:8" x14ac:dyDescent="0.2">
      <c r="A60" s="1">
        <v>43282</v>
      </c>
      <c r="B60" t="s">
        <v>10</v>
      </c>
      <c r="C60" t="s">
        <v>8</v>
      </c>
      <c r="D60">
        <v>18</v>
      </c>
      <c r="E60" s="3">
        <v>40</v>
      </c>
      <c r="F60" s="3">
        <v>720</v>
      </c>
      <c r="G60">
        <v>0.06</v>
      </c>
      <c r="H60" t="s">
        <v>20</v>
      </c>
    </row>
    <row r="61" spans="1:8" x14ac:dyDescent="0.2">
      <c r="A61" s="1">
        <v>43282</v>
      </c>
      <c r="B61" t="s">
        <v>10</v>
      </c>
      <c r="C61" t="s">
        <v>6</v>
      </c>
      <c r="D61">
        <v>9</v>
      </c>
      <c r="E61" s="3">
        <v>150</v>
      </c>
      <c r="F61" s="3">
        <v>1350</v>
      </c>
      <c r="G61">
        <v>0.02</v>
      </c>
      <c r="H61" t="s">
        <v>20</v>
      </c>
    </row>
    <row r="62" spans="1:8" x14ac:dyDescent="0.2">
      <c r="A62" s="1">
        <v>43282</v>
      </c>
      <c r="B62" t="s">
        <v>10</v>
      </c>
      <c r="C62" t="s">
        <v>6</v>
      </c>
      <c r="D62">
        <v>9</v>
      </c>
      <c r="E62" s="3">
        <v>150</v>
      </c>
      <c r="F62" s="3">
        <v>1350</v>
      </c>
      <c r="G62">
        <v>0.02</v>
      </c>
      <c r="H62" t="s">
        <v>20</v>
      </c>
    </row>
    <row r="63" spans="1:8" x14ac:dyDescent="0.2">
      <c r="A63" s="1">
        <v>43282</v>
      </c>
      <c r="B63" t="s">
        <v>10</v>
      </c>
      <c r="C63" t="s">
        <v>8</v>
      </c>
      <c r="D63">
        <v>15</v>
      </c>
      <c r="E63" s="3">
        <v>40</v>
      </c>
      <c r="F63" s="3">
        <v>600</v>
      </c>
      <c r="G63">
        <v>0.03</v>
      </c>
      <c r="H63" t="s">
        <v>20</v>
      </c>
    </row>
    <row r="64" spans="1:8" x14ac:dyDescent="0.2">
      <c r="A64" s="1">
        <v>43282</v>
      </c>
      <c r="B64" t="s">
        <v>10</v>
      </c>
      <c r="C64" t="s">
        <v>8</v>
      </c>
      <c r="D64">
        <v>18</v>
      </c>
      <c r="E64" s="3">
        <v>40</v>
      </c>
      <c r="F64" s="3">
        <v>720</v>
      </c>
      <c r="G64">
        <v>0.06</v>
      </c>
      <c r="H64" t="s">
        <v>20</v>
      </c>
    </row>
    <row r="65" spans="1:8" x14ac:dyDescent="0.2">
      <c r="A65" s="1">
        <v>43282</v>
      </c>
      <c r="B65" t="s">
        <v>10</v>
      </c>
      <c r="C65" t="s">
        <v>8</v>
      </c>
      <c r="D65">
        <v>18</v>
      </c>
      <c r="E65" s="3">
        <v>40</v>
      </c>
      <c r="F65" s="3">
        <v>720</v>
      </c>
      <c r="G65">
        <v>0.06</v>
      </c>
      <c r="H65" t="s">
        <v>20</v>
      </c>
    </row>
    <row r="66" spans="1:8" x14ac:dyDescent="0.2">
      <c r="A66" s="1">
        <v>43283</v>
      </c>
      <c r="B66" t="s">
        <v>7</v>
      </c>
      <c r="C66" t="s">
        <v>11</v>
      </c>
      <c r="D66">
        <v>21</v>
      </c>
      <c r="E66" s="3">
        <v>230</v>
      </c>
      <c r="F66" s="3">
        <v>4830</v>
      </c>
      <c r="G66">
        <v>0.05</v>
      </c>
      <c r="H66" t="s">
        <v>21</v>
      </c>
    </row>
    <row r="67" spans="1:8" x14ac:dyDescent="0.2">
      <c r="A67" s="1">
        <v>43283</v>
      </c>
      <c r="B67" t="s">
        <v>7</v>
      </c>
      <c r="C67" t="s">
        <v>8</v>
      </c>
      <c r="D67">
        <v>20</v>
      </c>
      <c r="E67" s="3">
        <v>40</v>
      </c>
      <c r="F67" s="3">
        <v>800</v>
      </c>
      <c r="G67">
        <v>0.05</v>
      </c>
      <c r="H67" t="s">
        <v>20</v>
      </c>
    </row>
    <row r="68" spans="1:8" x14ac:dyDescent="0.2">
      <c r="A68" s="1">
        <v>43283</v>
      </c>
      <c r="B68" t="s">
        <v>7</v>
      </c>
      <c r="C68" t="s">
        <v>13</v>
      </c>
      <c r="D68">
        <v>9</v>
      </c>
      <c r="E68" s="3">
        <v>80</v>
      </c>
      <c r="F68" s="3">
        <v>720</v>
      </c>
      <c r="G68">
        <v>0.06</v>
      </c>
      <c r="H68" t="s">
        <v>20</v>
      </c>
    </row>
    <row r="69" spans="1:8" x14ac:dyDescent="0.2">
      <c r="A69" s="1">
        <v>43283</v>
      </c>
      <c r="B69" t="s">
        <v>7</v>
      </c>
      <c r="C69" t="s">
        <v>13</v>
      </c>
      <c r="D69">
        <v>9</v>
      </c>
      <c r="E69" s="3">
        <v>80</v>
      </c>
      <c r="F69" s="3">
        <v>720</v>
      </c>
      <c r="G69">
        <v>0.06</v>
      </c>
      <c r="H69" t="s">
        <v>20</v>
      </c>
    </row>
    <row r="70" spans="1:8" x14ac:dyDescent="0.2">
      <c r="A70" s="1">
        <v>43283</v>
      </c>
      <c r="B70" t="s">
        <v>7</v>
      </c>
      <c r="C70" t="s">
        <v>13</v>
      </c>
      <c r="D70">
        <v>9</v>
      </c>
      <c r="E70" s="3">
        <v>80</v>
      </c>
      <c r="F70" s="3">
        <v>720</v>
      </c>
      <c r="G70">
        <v>0.06</v>
      </c>
      <c r="H70" t="s">
        <v>20</v>
      </c>
    </row>
    <row r="71" spans="1:8" x14ac:dyDescent="0.2">
      <c r="A71" s="1">
        <v>43283</v>
      </c>
      <c r="B71" t="s">
        <v>7</v>
      </c>
      <c r="C71" t="s">
        <v>13</v>
      </c>
      <c r="D71">
        <v>9</v>
      </c>
      <c r="E71" s="3">
        <v>80</v>
      </c>
      <c r="F71" s="3">
        <v>720</v>
      </c>
      <c r="G71">
        <v>0.06</v>
      </c>
      <c r="H71" t="s">
        <v>20</v>
      </c>
    </row>
    <row r="72" spans="1:8" x14ac:dyDescent="0.2">
      <c r="A72" s="1">
        <v>43283</v>
      </c>
      <c r="B72" t="s">
        <v>7</v>
      </c>
      <c r="C72" t="s">
        <v>13</v>
      </c>
      <c r="D72">
        <v>9</v>
      </c>
      <c r="E72" s="3">
        <v>80</v>
      </c>
      <c r="F72" s="3">
        <v>720</v>
      </c>
      <c r="G72">
        <v>0.06</v>
      </c>
      <c r="H72" t="s">
        <v>20</v>
      </c>
    </row>
    <row r="73" spans="1:8" x14ac:dyDescent="0.2">
      <c r="A73" s="1">
        <v>43283</v>
      </c>
      <c r="B73" t="s">
        <v>7</v>
      </c>
      <c r="C73" t="s">
        <v>15</v>
      </c>
      <c r="D73">
        <v>15</v>
      </c>
      <c r="E73" s="3">
        <v>16</v>
      </c>
      <c r="F73" s="3">
        <v>240</v>
      </c>
      <c r="G73">
        <v>0.01</v>
      </c>
      <c r="H73" t="s">
        <v>20</v>
      </c>
    </row>
    <row r="74" spans="1:8" x14ac:dyDescent="0.2">
      <c r="A74" s="1">
        <v>43283</v>
      </c>
      <c r="B74" t="s">
        <v>7</v>
      </c>
      <c r="C74" t="s">
        <v>13</v>
      </c>
      <c r="D74">
        <v>9</v>
      </c>
      <c r="E74" s="3">
        <v>80</v>
      </c>
      <c r="F74" s="3">
        <v>720</v>
      </c>
      <c r="G74">
        <v>0.02</v>
      </c>
      <c r="H74" t="s">
        <v>20</v>
      </c>
    </row>
    <row r="75" spans="1:8" x14ac:dyDescent="0.2">
      <c r="A75" s="1">
        <v>43283</v>
      </c>
      <c r="B75" t="s">
        <v>7</v>
      </c>
      <c r="C75" t="s">
        <v>8</v>
      </c>
      <c r="D75">
        <v>16</v>
      </c>
      <c r="E75" s="3">
        <v>40</v>
      </c>
      <c r="F75" s="3">
        <v>640</v>
      </c>
      <c r="G75">
        <v>0.09</v>
      </c>
      <c r="H75" t="s">
        <v>20</v>
      </c>
    </row>
    <row r="76" spans="1:8" x14ac:dyDescent="0.2">
      <c r="A76" s="1">
        <v>43283</v>
      </c>
      <c r="B76" t="s">
        <v>12</v>
      </c>
      <c r="C76" t="s">
        <v>8</v>
      </c>
      <c r="D76">
        <v>7</v>
      </c>
      <c r="E76" s="3">
        <v>40</v>
      </c>
      <c r="F76" s="3">
        <v>280</v>
      </c>
      <c r="G76">
        <v>0.1</v>
      </c>
      <c r="H76" t="s">
        <v>20</v>
      </c>
    </row>
    <row r="77" spans="1:8" x14ac:dyDescent="0.2">
      <c r="A77" s="1">
        <v>43283</v>
      </c>
      <c r="B77" t="s">
        <v>12</v>
      </c>
      <c r="C77" t="s">
        <v>8</v>
      </c>
      <c r="D77">
        <v>7</v>
      </c>
      <c r="E77" s="3">
        <v>40</v>
      </c>
      <c r="F77" s="3">
        <v>280</v>
      </c>
      <c r="G77">
        <v>0.1</v>
      </c>
      <c r="H77" t="s">
        <v>20</v>
      </c>
    </row>
    <row r="78" spans="1:8" x14ac:dyDescent="0.2">
      <c r="A78" s="1">
        <v>43283</v>
      </c>
      <c r="B78" t="s">
        <v>12</v>
      </c>
      <c r="C78" t="s">
        <v>8</v>
      </c>
      <c r="D78">
        <v>23</v>
      </c>
      <c r="E78" s="3">
        <v>40</v>
      </c>
      <c r="F78" s="3">
        <v>920</v>
      </c>
      <c r="G78">
        <v>0.03</v>
      </c>
      <c r="H78" t="s">
        <v>20</v>
      </c>
    </row>
    <row r="79" spans="1:8" x14ac:dyDescent="0.2">
      <c r="A79" s="1">
        <v>43283</v>
      </c>
      <c r="B79" t="s">
        <v>12</v>
      </c>
      <c r="C79" t="s">
        <v>13</v>
      </c>
      <c r="D79">
        <v>20</v>
      </c>
      <c r="E79" s="3">
        <v>80</v>
      </c>
      <c r="F79" s="3">
        <v>1600</v>
      </c>
      <c r="G79">
        <v>0.01</v>
      </c>
      <c r="H79" t="s">
        <v>27</v>
      </c>
    </row>
    <row r="80" spans="1:8" x14ac:dyDescent="0.2">
      <c r="A80" s="1">
        <v>43283</v>
      </c>
      <c r="B80" t="s">
        <v>12</v>
      </c>
      <c r="C80" t="s">
        <v>8</v>
      </c>
      <c r="D80">
        <v>7</v>
      </c>
      <c r="E80" s="3">
        <v>40</v>
      </c>
      <c r="F80" s="3">
        <v>280</v>
      </c>
      <c r="G80">
        <v>0.1</v>
      </c>
      <c r="H80" t="s">
        <v>20</v>
      </c>
    </row>
    <row r="81" spans="1:8" x14ac:dyDescent="0.2">
      <c r="A81" s="1">
        <v>43283</v>
      </c>
      <c r="B81" t="s">
        <v>12</v>
      </c>
      <c r="C81" t="s">
        <v>8</v>
      </c>
      <c r="D81">
        <v>7</v>
      </c>
      <c r="E81" s="3">
        <v>40</v>
      </c>
      <c r="F81" s="3">
        <v>280</v>
      </c>
      <c r="G81">
        <v>0.1</v>
      </c>
      <c r="H81" t="s">
        <v>20</v>
      </c>
    </row>
    <row r="82" spans="1:8" x14ac:dyDescent="0.2">
      <c r="A82" s="1">
        <v>43283</v>
      </c>
      <c r="B82" t="s">
        <v>12</v>
      </c>
      <c r="C82" t="s">
        <v>15</v>
      </c>
      <c r="D82">
        <v>20</v>
      </c>
      <c r="E82" s="3">
        <v>16</v>
      </c>
      <c r="F82" s="3">
        <v>320</v>
      </c>
      <c r="G82">
        <v>0.01</v>
      </c>
      <c r="H82" t="s">
        <v>20</v>
      </c>
    </row>
    <row r="83" spans="1:8" x14ac:dyDescent="0.2">
      <c r="A83" s="1">
        <v>43283</v>
      </c>
      <c r="B83" t="s">
        <v>12</v>
      </c>
      <c r="C83" t="s">
        <v>11</v>
      </c>
      <c r="D83">
        <v>7</v>
      </c>
      <c r="E83" s="3">
        <v>230</v>
      </c>
      <c r="F83" s="3">
        <v>1610</v>
      </c>
      <c r="G83">
        <v>0.02</v>
      </c>
      <c r="H83" t="s">
        <v>27</v>
      </c>
    </row>
    <row r="84" spans="1:8" x14ac:dyDescent="0.2">
      <c r="A84" s="1">
        <v>43283</v>
      </c>
      <c r="B84" t="s">
        <v>12</v>
      </c>
      <c r="C84" t="s">
        <v>8</v>
      </c>
      <c r="D84">
        <v>20</v>
      </c>
      <c r="E84" s="3">
        <v>40</v>
      </c>
      <c r="F84" s="3">
        <v>800</v>
      </c>
      <c r="G84">
        <v>0.04</v>
      </c>
      <c r="H84" t="s">
        <v>20</v>
      </c>
    </row>
    <row r="85" spans="1:8" x14ac:dyDescent="0.2">
      <c r="A85" s="1">
        <v>43283</v>
      </c>
      <c r="B85" t="s">
        <v>14</v>
      </c>
      <c r="C85" t="s">
        <v>15</v>
      </c>
      <c r="D85">
        <v>23</v>
      </c>
      <c r="E85" s="3">
        <v>16</v>
      </c>
      <c r="F85" s="3">
        <v>368</v>
      </c>
      <c r="G85">
        <v>0.11</v>
      </c>
      <c r="H85" t="s">
        <v>20</v>
      </c>
    </row>
    <row r="86" spans="1:8" x14ac:dyDescent="0.2">
      <c r="A86" s="1">
        <v>43283</v>
      </c>
      <c r="B86" t="s">
        <v>14</v>
      </c>
      <c r="C86" t="s">
        <v>8</v>
      </c>
      <c r="D86">
        <v>2</v>
      </c>
      <c r="E86" s="3">
        <v>40</v>
      </c>
      <c r="F86" s="3">
        <v>80</v>
      </c>
      <c r="G86">
        <v>0.03</v>
      </c>
      <c r="H86" t="s">
        <v>20</v>
      </c>
    </row>
    <row r="87" spans="1:8" x14ac:dyDescent="0.2">
      <c r="A87" s="1">
        <v>43283</v>
      </c>
      <c r="B87" t="s">
        <v>14</v>
      </c>
      <c r="C87" t="s">
        <v>13</v>
      </c>
      <c r="D87">
        <v>6</v>
      </c>
      <c r="E87" s="3">
        <v>80</v>
      </c>
      <c r="F87" s="3">
        <v>480</v>
      </c>
      <c r="G87">
        <v>0.09</v>
      </c>
      <c r="H87" t="s">
        <v>20</v>
      </c>
    </row>
    <row r="88" spans="1:8" x14ac:dyDescent="0.2">
      <c r="A88" s="1">
        <v>43283</v>
      </c>
      <c r="B88" t="s">
        <v>14</v>
      </c>
      <c r="C88" t="s">
        <v>13</v>
      </c>
      <c r="D88">
        <v>16</v>
      </c>
      <c r="E88" s="3">
        <v>80</v>
      </c>
      <c r="F88" s="3">
        <v>1280</v>
      </c>
      <c r="G88">
        <v>0.02</v>
      </c>
      <c r="H88" t="s">
        <v>20</v>
      </c>
    </row>
    <row r="89" spans="1:8" x14ac:dyDescent="0.2">
      <c r="A89" s="1">
        <v>43283</v>
      </c>
      <c r="B89" t="s">
        <v>14</v>
      </c>
      <c r="C89" t="s">
        <v>8</v>
      </c>
      <c r="D89">
        <v>11</v>
      </c>
      <c r="E89" s="3">
        <v>40</v>
      </c>
      <c r="F89" s="3">
        <v>440</v>
      </c>
      <c r="G89">
        <v>0.05</v>
      </c>
      <c r="H89" t="s">
        <v>20</v>
      </c>
    </row>
    <row r="90" spans="1:8" x14ac:dyDescent="0.2">
      <c r="A90" s="1">
        <v>43283</v>
      </c>
      <c r="B90" t="s">
        <v>14</v>
      </c>
      <c r="C90" t="s">
        <v>8</v>
      </c>
      <c r="D90">
        <v>2</v>
      </c>
      <c r="E90" s="3">
        <v>40</v>
      </c>
      <c r="F90" s="3">
        <v>80</v>
      </c>
      <c r="G90">
        <v>0.03</v>
      </c>
      <c r="H90" t="s">
        <v>20</v>
      </c>
    </row>
    <row r="91" spans="1:8" x14ac:dyDescent="0.2">
      <c r="A91" s="1">
        <v>43283</v>
      </c>
      <c r="B91" t="s">
        <v>14</v>
      </c>
      <c r="C91" t="s">
        <v>15</v>
      </c>
      <c r="D91">
        <v>6</v>
      </c>
      <c r="E91" s="3">
        <v>16</v>
      </c>
      <c r="F91" s="3">
        <v>96</v>
      </c>
      <c r="G91">
        <v>7.0000000000000007E-2</v>
      </c>
      <c r="H91" t="s">
        <v>20</v>
      </c>
    </row>
    <row r="92" spans="1:8" x14ac:dyDescent="0.2">
      <c r="A92" s="1">
        <v>43283</v>
      </c>
      <c r="B92" t="s">
        <v>14</v>
      </c>
      <c r="C92" t="s">
        <v>8</v>
      </c>
      <c r="D92">
        <v>11</v>
      </c>
      <c r="E92" s="3">
        <v>40</v>
      </c>
      <c r="F92" s="3">
        <v>440</v>
      </c>
      <c r="G92">
        <v>0.05</v>
      </c>
      <c r="H92" t="s">
        <v>20</v>
      </c>
    </row>
    <row r="93" spans="1:8" x14ac:dyDescent="0.2">
      <c r="A93" s="1">
        <v>43283</v>
      </c>
      <c r="B93" t="s">
        <v>14</v>
      </c>
      <c r="C93" t="s">
        <v>15</v>
      </c>
      <c r="D93">
        <v>6</v>
      </c>
      <c r="E93" s="3">
        <v>16</v>
      </c>
      <c r="F93" s="3">
        <v>96</v>
      </c>
      <c r="G93">
        <v>7.0000000000000007E-2</v>
      </c>
      <c r="H93" t="s">
        <v>20</v>
      </c>
    </row>
    <row r="94" spans="1:8" x14ac:dyDescent="0.2">
      <c r="A94" s="1">
        <v>43283</v>
      </c>
      <c r="B94" t="s">
        <v>14</v>
      </c>
      <c r="C94" t="s">
        <v>15</v>
      </c>
      <c r="D94">
        <v>6</v>
      </c>
      <c r="E94" s="3">
        <v>16</v>
      </c>
      <c r="F94" s="3">
        <v>96</v>
      </c>
      <c r="G94">
        <v>7.0000000000000007E-2</v>
      </c>
      <c r="H94" t="s">
        <v>20</v>
      </c>
    </row>
    <row r="95" spans="1:8" x14ac:dyDescent="0.2">
      <c r="A95" s="1">
        <v>43283</v>
      </c>
      <c r="B95" t="s">
        <v>14</v>
      </c>
      <c r="C95" t="s">
        <v>11</v>
      </c>
      <c r="D95">
        <v>15</v>
      </c>
      <c r="E95" s="3">
        <v>230</v>
      </c>
      <c r="F95" s="3">
        <v>3450</v>
      </c>
      <c r="G95">
        <v>0.11</v>
      </c>
      <c r="H95" t="s">
        <v>27</v>
      </c>
    </row>
    <row r="96" spans="1:8" x14ac:dyDescent="0.2">
      <c r="A96" s="1">
        <v>43283</v>
      </c>
      <c r="B96" t="s">
        <v>14</v>
      </c>
      <c r="C96" t="s">
        <v>15</v>
      </c>
      <c r="D96">
        <v>6</v>
      </c>
      <c r="E96" s="3">
        <v>16</v>
      </c>
      <c r="F96" s="3">
        <v>96</v>
      </c>
      <c r="G96">
        <v>7.0000000000000007E-2</v>
      </c>
      <c r="H96" t="s">
        <v>20</v>
      </c>
    </row>
    <row r="97" spans="1:8" x14ac:dyDescent="0.2">
      <c r="A97" s="1">
        <v>43283</v>
      </c>
      <c r="B97" t="s">
        <v>14</v>
      </c>
      <c r="C97" t="s">
        <v>11</v>
      </c>
      <c r="D97">
        <v>15</v>
      </c>
      <c r="E97" s="3">
        <v>230</v>
      </c>
      <c r="F97" s="3">
        <v>3450</v>
      </c>
      <c r="G97">
        <v>0.11</v>
      </c>
      <c r="H97" t="s">
        <v>27</v>
      </c>
    </row>
    <row r="98" spans="1:8" x14ac:dyDescent="0.2">
      <c r="A98" s="1">
        <v>43283</v>
      </c>
      <c r="B98" t="s">
        <v>14</v>
      </c>
      <c r="C98" t="s">
        <v>11</v>
      </c>
      <c r="D98">
        <v>15</v>
      </c>
      <c r="E98" s="3">
        <v>230</v>
      </c>
      <c r="F98" s="3">
        <v>3450</v>
      </c>
      <c r="G98">
        <v>0.11</v>
      </c>
      <c r="H98" t="s">
        <v>27</v>
      </c>
    </row>
    <row r="99" spans="1:8" x14ac:dyDescent="0.2">
      <c r="A99" s="1">
        <v>43283</v>
      </c>
      <c r="B99" t="s">
        <v>14</v>
      </c>
      <c r="C99" t="s">
        <v>13</v>
      </c>
      <c r="D99">
        <v>16</v>
      </c>
      <c r="E99" s="3">
        <v>80</v>
      </c>
      <c r="F99" s="3">
        <v>1280</v>
      </c>
      <c r="G99">
        <v>0.04</v>
      </c>
      <c r="H99" t="s">
        <v>20</v>
      </c>
    </row>
    <row r="100" spans="1:8" x14ac:dyDescent="0.2">
      <c r="A100" s="1">
        <v>43283</v>
      </c>
      <c r="B100" t="s">
        <v>14</v>
      </c>
      <c r="C100" t="s">
        <v>11</v>
      </c>
      <c r="D100">
        <v>15</v>
      </c>
      <c r="E100" s="3">
        <v>230</v>
      </c>
      <c r="F100" s="3">
        <v>3450</v>
      </c>
      <c r="G100">
        <v>0.11</v>
      </c>
      <c r="H100" t="s">
        <v>27</v>
      </c>
    </row>
    <row r="101" spans="1:8" x14ac:dyDescent="0.2">
      <c r="A101" s="1">
        <v>43283</v>
      </c>
      <c r="B101" t="s">
        <v>14</v>
      </c>
      <c r="C101" t="s">
        <v>8</v>
      </c>
      <c r="D101">
        <v>11</v>
      </c>
      <c r="E101" s="3">
        <v>40</v>
      </c>
      <c r="F101" s="3">
        <v>440</v>
      </c>
      <c r="G101">
        <v>0.05</v>
      </c>
      <c r="H101" t="s">
        <v>20</v>
      </c>
    </row>
    <row r="102" spans="1:8" x14ac:dyDescent="0.2">
      <c r="A102" s="1">
        <v>43283</v>
      </c>
      <c r="B102" t="s">
        <v>14</v>
      </c>
      <c r="C102" t="s">
        <v>13</v>
      </c>
      <c r="D102">
        <v>16</v>
      </c>
      <c r="E102" s="3">
        <v>80</v>
      </c>
      <c r="F102" s="3">
        <v>1280</v>
      </c>
      <c r="G102">
        <v>0.04</v>
      </c>
      <c r="H102" t="s">
        <v>20</v>
      </c>
    </row>
    <row r="103" spans="1:8" x14ac:dyDescent="0.2">
      <c r="A103" s="1">
        <v>43283</v>
      </c>
      <c r="B103" t="s">
        <v>14</v>
      </c>
      <c r="C103" t="s">
        <v>15</v>
      </c>
      <c r="D103">
        <v>12</v>
      </c>
      <c r="E103" s="3">
        <v>16</v>
      </c>
      <c r="F103" s="3">
        <v>192</v>
      </c>
      <c r="G103">
        <v>0.03</v>
      </c>
      <c r="H103" t="s">
        <v>20</v>
      </c>
    </row>
    <row r="104" spans="1:8" x14ac:dyDescent="0.2">
      <c r="A104" s="1">
        <v>43283</v>
      </c>
      <c r="B104" t="s">
        <v>14</v>
      </c>
      <c r="C104" t="s">
        <v>8</v>
      </c>
      <c r="D104">
        <v>11</v>
      </c>
      <c r="E104" s="3">
        <v>40</v>
      </c>
      <c r="F104" s="3">
        <v>440</v>
      </c>
      <c r="G104">
        <v>0.05</v>
      </c>
      <c r="H104" t="s">
        <v>20</v>
      </c>
    </row>
    <row r="105" spans="1:8" x14ac:dyDescent="0.2">
      <c r="A105" s="1">
        <v>43283</v>
      </c>
      <c r="B105" t="s">
        <v>14</v>
      </c>
      <c r="C105" t="s">
        <v>13</v>
      </c>
      <c r="D105">
        <v>16</v>
      </c>
      <c r="E105" s="3">
        <v>80</v>
      </c>
      <c r="F105" s="3">
        <v>1280</v>
      </c>
      <c r="G105">
        <v>0.04</v>
      </c>
      <c r="H105" t="s">
        <v>20</v>
      </c>
    </row>
    <row r="106" spans="1:8" x14ac:dyDescent="0.2">
      <c r="A106" s="1">
        <v>43283</v>
      </c>
      <c r="B106" t="s">
        <v>14</v>
      </c>
      <c r="C106" t="s">
        <v>15</v>
      </c>
      <c r="D106">
        <v>12</v>
      </c>
      <c r="E106" s="3">
        <v>16</v>
      </c>
      <c r="F106" s="3">
        <v>192</v>
      </c>
      <c r="G106">
        <v>0.03</v>
      </c>
      <c r="H106" t="s">
        <v>20</v>
      </c>
    </row>
    <row r="107" spans="1:8" x14ac:dyDescent="0.2">
      <c r="A107" s="1">
        <v>43283</v>
      </c>
      <c r="B107" t="s">
        <v>14</v>
      </c>
      <c r="C107" t="s">
        <v>15</v>
      </c>
      <c r="D107">
        <v>12</v>
      </c>
      <c r="E107" s="3">
        <v>16</v>
      </c>
      <c r="F107" s="3">
        <v>192</v>
      </c>
      <c r="G107">
        <v>0.03</v>
      </c>
      <c r="H107" t="s">
        <v>20</v>
      </c>
    </row>
    <row r="108" spans="1:8" x14ac:dyDescent="0.2">
      <c r="A108" s="1">
        <v>43283</v>
      </c>
      <c r="B108" t="s">
        <v>14</v>
      </c>
      <c r="C108" t="s">
        <v>13</v>
      </c>
      <c r="D108">
        <v>16</v>
      </c>
      <c r="E108" s="3">
        <v>80</v>
      </c>
      <c r="F108" s="3">
        <v>1280</v>
      </c>
      <c r="G108">
        <v>0.04</v>
      </c>
      <c r="H108" t="s">
        <v>20</v>
      </c>
    </row>
    <row r="109" spans="1:8" x14ac:dyDescent="0.2">
      <c r="A109" s="1">
        <v>43283</v>
      </c>
      <c r="B109" t="s">
        <v>14</v>
      </c>
      <c r="C109" t="s">
        <v>8</v>
      </c>
      <c r="D109">
        <v>2</v>
      </c>
      <c r="E109" s="3">
        <v>40</v>
      </c>
      <c r="F109" s="3">
        <v>80</v>
      </c>
      <c r="G109">
        <v>0.03</v>
      </c>
      <c r="H109" t="s">
        <v>20</v>
      </c>
    </row>
    <row r="110" spans="1:8" x14ac:dyDescent="0.2">
      <c r="A110" s="1">
        <v>43283</v>
      </c>
      <c r="B110" t="s">
        <v>14</v>
      </c>
      <c r="C110" t="s">
        <v>15</v>
      </c>
      <c r="D110">
        <v>12</v>
      </c>
      <c r="E110" s="3">
        <v>16</v>
      </c>
      <c r="F110" s="3">
        <v>192</v>
      </c>
      <c r="G110">
        <v>0.03</v>
      </c>
      <c r="H110" t="s">
        <v>20</v>
      </c>
    </row>
    <row r="111" spans="1:8" x14ac:dyDescent="0.2">
      <c r="A111" s="1">
        <v>43283</v>
      </c>
      <c r="B111" t="s">
        <v>14</v>
      </c>
      <c r="C111" t="s">
        <v>8</v>
      </c>
      <c r="D111">
        <v>2</v>
      </c>
      <c r="E111" s="3">
        <v>40</v>
      </c>
      <c r="F111" s="3">
        <v>80</v>
      </c>
      <c r="G111">
        <v>0.03</v>
      </c>
      <c r="H111" t="s">
        <v>20</v>
      </c>
    </row>
    <row r="112" spans="1:8" x14ac:dyDescent="0.2">
      <c r="A112" s="1">
        <v>43283</v>
      </c>
      <c r="B112" t="s">
        <v>9</v>
      </c>
      <c r="C112" t="s">
        <v>8</v>
      </c>
      <c r="D112">
        <v>8</v>
      </c>
      <c r="E112" s="3">
        <v>40</v>
      </c>
      <c r="F112" s="3">
        <v>320</v>
      </c>
      <c r="G112">
        <v>0.09</v>
      </c>
      <c r="H112" t="s">
        <v>20</v>
      </c>
    </row>
    <row r="113" spans="1:8" x14ac:dyDescent="0.2">
      <c r="A113" s="1">
        <v>43283</v>
      </c>
      <c r="B113" t="s">
        <v>9</v>
      </c>
      <c r="C113" t="s">
        <v>11</v>
      </c>
      <c r="D113">
        <v>15</v>
      </c>
      <c r="E113" s="3">
        <v>230</v>
      </c>
      <c r="F113" s="3">
        <v>3450</v>
      </c>
      <c r="G113">
        <v>0.09</v>
      </c>
      <c r="H113" t="s">
        <v>27</v>
      </c>
    </row>
    <row r="114" spans="1:8" x14ac:dyDescent="0.2">
      <c r="A114" s="1">
        <v>43283</v>
      </c>
      <c r="B114" t="s">
        <v>9</v>
      </c>
      <c r="C114" t="s">
        <v>13</v>
      </c>
      <c r="D114">
        <v>21</v>
      </c>
      <c r="E114" s="3">
        <v>80</v>
      </c>
      <c r="F114" s="3">
        <v>1680</v>
      </c>
      <c r="G114">
        <v>0.04</v>
      </c>
      <c r="H114" t="s">
        <v>27</v>
      </c>
    </row>
    <row r="115" spans="1:8" x14ac:dyDescent="0.2">
      <c r="A115" s="1">
        <v>43283</v>
      </c>
      <c r="B115" t="s">
        <v>9</v>
      </c>
      <c r="C115" t="s">
        <v>13</v>
      </c>
      <c r="D115">
        <v>21</v>
      </c>
      <c r="E115" s="3">
        <v>80</v>
      </c>
      <c r="F115" s="3">
        <v>1680</v>
      </c>
      <c r="G115">
        <v>0.04</v>
      </c>
      <c r="H115" t="s">
        <v>27</v>
      </c>
    </row>
    <row r="116" spans="1:8" x14ac:dyDescent="0.2">
      <c r="A116" s="1">
        <v>43283</v>
      </c>
      <c r="B116" t="s">
        <v>9</v>
      </c>
      <c r="C116" t="s">
        <v>11</v>
      </c>
      <c r="D116">
        <v>15</v>
      </c>
      <c r="E116" s="3">
        <v>230</v>
      </c>
      <c r="F116" s="3">
        <v>3450</v>
      </c>
      <c r="G116">
        <v>0.09</v>
      </c>
      <c r="H116" t="s">
        <v>27</v>
      </c>
    </row>
    <row r="117" spans="1:8" x14ac:dyDescent="0.2">
      <c r="A117" s="1">
        <v>43283</v>
      </c>
      <c r="B117" t="s">
        <v>9</v>
      </c>
      <c r="C117" t="s">
        <v>11</v>
      </c>
      <c r="D117">
        <v>19</v>
      </c>
      <c r="E117" s="3">
        <v>230</v>
      </c>
      <c r="F117" s="3">
        <v>4370</v>
      </c>
      <c r="G117">
        <v>0.11</v>
      </c>
      <c r="H117" t="s">
        <v>27</v>
      </c>
    </row>
    <row r="118" spans="1:8" x14ac:dyDescent="0.2">
      <c r="A118" s="1">
        <v>43283</v>
      </c>
      <c r="B118" t="s">
        <v>9</v>
      </c>
      <c r="C118" t="s">
        <v>11</v>
      </c>
      <c r="D118">
        <v>19</v>
      </c>
      <c r="E118" s="3">
        <v>230</v>
      </c>
      <c r="F118" s="3">
        <v>4370</v>
      </c>
      <c r="G118">
        <v>0.11</v>
      </c>
      <c r="H118" t="s">
        <v>27</v>
      </c>
    </row>
    <row r="119" spans="1:8" x14ac:dyDescent="0.2">
      <c r="A119" s="1">
        <v>43283</v>
      </c>
      <c r="B119" t="s">
        <v>9</v>
      </c>
      <c r="C119" t="s">
        <v>11</v>
      </c>
      <c r="D119">
        <v>19</v>
      </c>
      <c r="E119" s="3">
        <v>230</v>
      </c>
      <c r="F119" s="3">
        <v>4370</v>
      </c>
      <c r="G119">
        <v>0.11</v>
      </c>
      <c r="H119" t="s">
        <v>27</v>
      </c>
    </row>
    <row r="120" spans="1:8" x14ac:dyDescent="0.2">
      <c r="A120" s="1">
        <v>43283</v>
      </c>
      <c r="B120" t="s">
        <v>9</v>
      </c>
      <c r="C120" t="s">
        <v>11</v>
      </c>
      <c r="D120">
        <v>19</v>
      </c>
      <c r="E120" s="3">
        <v>230</v>
      </c>
      <c r="F120" s="3">
        <v>4370</v>
      </c>
      <c r="G120">
        <v>0.11</v>
      </c>
      <c r="H120" t="s">
        <v>27</v>
      </c>
    </row>
    <row r="121" spans="1:8" x14ac:dyDescent="0.2">
      <c r="A121" s="1">
        <v>43283</v>
      </c>
      <c r="B121" t="s">
        <v>9</v>
      </c>
      <c r="C121" t="s">
        <v>8</v>
      </c>
      <c r="D121">
        <v>4</v>
      </c>
      <c r="E121" s="3">
        <v>40</v>
      </c>
      <c r="F121" s="3">
        <v>160</v>
      </c>
      <c r="G121">
        <v>0.06</v>
      </c>
      <c r="H121" t="s">
        <v>20</v>
      </c>
    </row>
    <row r="122" spans="1:8" x14ac:dyDescent="0.2">
      <c r="A122" s="1">
        <v>43283</v>
      </c>
      <c r="B122" t="s">
        <v>9</v>
      </c>
      <c r="C122" t="s">
        <v>8</v>
      </c>
      <c r="D122">
        <v>4</v>
      </c>
      <c r="E122" s="3">
        <v>40</v>
      </c>
      <c r="F122" s="3">
        <v>160</v>
      </c>
      <c r="G122">
        <v>0.06</v>
      </c>
      <c r="H122" t="s">
        <v>20</v>
      </c>
    </row>
    <row r="123" spans="1:8" x14ac:dyDescent="0.2">
      <c r="A123" s="1">
        <v>43283</v>
      </c>
      <c r="B123" t="s">
        <v>9</v>
      </c>
      <c r="C123" t="s">
        <v>8</v>
      </c>
      <c r="D123">
        <v>4</v>
      </c>
      <c r="E123" s="3">
        <v>40</v>
      </c>
      <c r="F123" s="3">
        <v>160</v>
      </c>
      <c r="G123">
        <v>0.06</v>
      </c>
      <c r="H123" t="s">
        <v>20</v>
      </c>
    </row>
    <row r="124" spans="1:8" x14ac:dyDescent="0.2">
      <c r="A124" s="1">
        <v>43283</v>
      </c>
      <c r="B124" t="s">
        <v>9</v>
      </c>
      <c r="C124" t="s">
        <v>8</v>
      </c>
      <c r="D124">
        <v>4</v>
      </c>
      <c r="E124" s="3">
        <v>40</v>
      </c>
      <c r="F124" s="3">
        <v>160</v>
      </c>
      <c r="G124">
        <v>0.06</v>
      </c>
      <c r="H124" t="s">
        <v>20</v>
      </c>
    </row>
    <row r="125" spans="1:8" x14ac:dyDescent="0.2">
      <c r="A125" s="1">
        <v>43283</v>
      </c>
      <c r="B125" t="s">
        <v>9</v>
      </c>
      <c r="C125" t="s">
        <v>13</v>
      </c>
      <c r="D125">
        <v>21</v>
      </c>
      <c r="E125" s="3">
        <v>80</v>
      </c>
      <c r="F125" s="3">
        <v>1680</v>
      </c>
      <c r="G125">
        <v>0.04</v>
      </c>
      <c r="H125" t="s">
        <v>27</v>
      </c>
    </row>
    <row r="126" spans="1:8" x14ac:dyDescent="0.2">
      <c r="A126" s="1">
        <v>43283</v>
      </c>
      <c r="B126" t="s">
        <v>9</v>
      </c>
      <c r="C126" t="s">
        <v>13</v>
      </c>
      <c r="D126">
        <v>21</v>
      </c>
      <c r="E126" s="3">
        <v>80</v>
      </c>
      <c r="F126" s="3">
        <v>1680</v>
      </c>
      <c r="G126">
        <v>0.04</v>
      </c>
      <c r="H126" t="s">
        <v>27</v>
      </c>
    </row>
    <row r="127" spans="1:8" x14ac:dyDescent="0.2">
      <c r="A127" s="1">
        <v>43283</v>
      </c>
      <c r="B127" t="s">
        <v>9</v>
      </c>
      <c r="C127" t="s">
        <v>6</v>
      </c>
      <c r="D127">
        <v>23</v>
      </c>
      <c r="E127" s="3">
        <v>150</v>
      </c>
      <c r="F127" s="3">
        <v>3450</v>
      </c>
      <c r="G127">
        <v>0.11</v>
      </c>
      <c r="H127" t="s">
        <v>27</v>
      </c>
    </row>
    <row r="128" spans="1:8" x14ac:dyDescent="0.2">
      <c r="A128" s="1">
        <v>43283</v>
      </c>
      <c r="B128" t="s">
        <v>10</v>
      </c>
      <c r="C128" t="s">
        <v>15</v>
      </c>
      <c r="D128">
        <v>22</v>
      </c>
      <c r="E128" s="3">
        <v>16</v>
      </c>
      <c r="F128" s="3">
        <v>352</v>
      </c>
      <c r="G128">
        <v>0.03</v>
      </c>
      <c r="H128" t="s">
        <v>20</v>
      </c>
    </row>
    <row r="129" spans="1:8" x14ac:dyDescent="0.2">
      <c r="A129" s="1">
        <v>43283</v>
      </c>
      <c r="B129" t="s">
        <v>10</v>
      </c>
      <c r="C129" t="s">
        <v>8</v>
      </c>
      <c r="D129">
        <v>4</v>
      </c>
      <c r="E129" s="3">
        <v>40</v>
      </c>
      <c r="F129" s="3">
        <v>160</v>
      </c>
      <c r="G129">
        <v>0.05</v>
      </c>
      <c r="H129" t="s">
        <v>20</v>
      </c>
    </row>
    <row r="130" spans="1:8" x14ac:dyDescent="0.2">
      <c r="A130" s="1">
        <v>43283</v>
      </c>
      <c r="B130" t="s">
        <v>10</v>
      </c>
      <c r="C130" t="s">
        <v>8</v>
      </c>
      <c r="D130">
        <v>4</v>
      </c>
      <c r="E130" s="3">
        <v>40</v>
      </c>
      <c r="F130" s="3">
        <v>160</v>
      </c>
      <c r="G130">
        <v>0.05</v>
      </c>
      <c r="H130" t="s">
        <v>20</v>
      </c>
    </row>
    <row r="131" spans="1:8" x14ac:dyDescent="0.2">
      <c r="A131" s="1">
        <v>43283</v>
      </c>
      <c r="B131" t="s">
        <v>10</v>
      </c>
      <c r="C131" t="s">
        <v>8</v>
      </c>
      <c r="D131">
        <v>23</v>
      </c>
      <c r="E131" s="3">
        <v>40</v>
      </c>
      <c r="F131" s="3">
        <v>920</v>
      </c>
      <c r="G131">
        <v>0.06</v>
      </c>
      <c r="H131" t="s">
        <v>20</v>
      </c>
    </row>
    <row r="132" spans="1:8" x14ac:dyDescent="0.2">
      <c r="A132" s="1">
        <v>43283</v>
      </c>
      <c r="B132" t="s">
        <v>10</v>
      </c>
      <c r="C132" t="s">
        <v>8</v>
      </c>
      <c r="D132">
        <v>4</v>
      </c>
      <c r="E132" s="3">
        <v>40</v>
      </c>
      <c r="F132" s="3">
        <v>160</v>
      </c>
      <c r="G132">
        <v>0.05</v>
      </c>
      <c r="H132" t="s">
        <v>20</v>
      </c>
    </row>
    <row r="133" spans="1:8" x14ac:dyDescent="0.2">
      <c r="A133" s="1">
        <v>43283</v>
      </c>
      <c r="B133" t="s">
        <v>10</v>
      </c>
      <c r="C133" t="s">
        <v>8</v>
      </c>
      <c r="D133">
        <v>4</v>
      </c>
      <c r="E133" s="3">
        <v>40</v>
      </c>
      <c r="F133" s="3">
        <v>160</v>
      </c>
      <c r="G133">
        <v>0.05</v>
      </c>
      <c r="H133" t="s">
        <v>20</v>
      </c>
    </row>
    <row r="134" spans="1:8" x14ac:dyDescent="0.2">
      <c r="A134" s="1">
        <v>43283</v>
      </c>
      <c r="B134" t="s">
        <v>10</v>
      </c>
      <c r="C134" t="s">
        <v>13</v>
      </c>
      <c r="D134">
        <v>7</v>
      </c>
      <c r="E134" s="3">
        <v>80</v>
      </c>
      <c r="F134" s="3">
        <v>560</v>
      </c>
      <c r="G134">
        <v>7.0000000000000007E-2</v>
      </c>
      <c r="H134" t="s">
        <v>20</v>
      </c>
    </row>
    <row r="135" spans="1:8" x14ac:dyDescent="0.2">
      <c r="A135" s="1">
        <v>43284</v>
      </c>
      <c r="B135" t="s">
        <v>7</v>
      </c>
      <c r="C135" t="s">
        <v>8</v>
      </c>
      <c r="D135">
        <v>11</v>
      </c>
      <c r="E135" s="3">
        <v>40</v>
      </c>
      <c r="F135" s="3">
        <v>440</v>
      </c>
      <c r="G135">
        <v>0.05</v>
      </c>
      <c r="H135" t="s">
        <v>20</v>
      </c>
    </row>
    <row r="136" spans="1:8" x14ac:dyDescent="0.2">
      <c r="A136" s="1">
        <v>43284</v>
      </c>
      <c r="B136" t="s">
        <v>7</v>
      </c>
      <c r="C136" t="s">
        <v>13</v>
      </c>
      <c r="D136">
        <v>16</v>
      </c>
      <c r="E136" s="3">
        <v>80</v>
      </c>
      <c r="F136" s="3">
        <v>1280</v>
      </c>
      <c r="G136">
        <v>0.09</v>
      </c>
      <c r="H136" t="s">
        <v>20</v>
      </c>
    </row>
    <row r="137" spans="1:8" x14ac:dyDescent="0.2">
      <c r="A137" s="1">
        <v>43284</v>
      </c>
      <c r="B137" t="s">
        <v>7</v>
      </c>
      <c r="C137" t="s">
        <v>8</v>
      </c>
      <c r="D137">
        <v>16</v>
      </c>
      <c r="E137" s="3">
        <v>40</v>
      </c>
      <c r="F137" s="3">
        <v>640</v>
      </c>
      <c r="G137">
        <v>0.09</v>
      </c>
      <c r="H137" t="s">
        <v>20</v>
      </c>
    </row>
    <row r="138" spans="1:8" x14ac:dyDescent="0.2">
      <c r="A138" s="1">
        <v>43284</v>
      </c>
      <c r="B138" t="s">
        <v>12</v>
      </c>
      <c r="C138" t="s">
        <v>8</v>
      </c>
      <c r="D138">
        <v>9</v>
      </c>
      <c r="E138" s="3">
        <v>40</v>
      </c>
      <c r="F138" s="3">
        <v>360</v>
      </c>
      <c r="G138">
        <v>0.01</v>
      </c>
      <c r="H138" t="s">
        <v>20</v>
      </c>
    </row>
    <row r="139" spans="1:8" x14ac:dyDescent="0.2">
      <c r="A139" s="1">
        <v>43284</v>
      </c>
      <c r="B139" t="s">
        <v>12</v>
      </c>
      <c r="C139" t="s">
        <v>6</v>
      </c>
      <c r="D139">
        <v>13</v>
      </c>
      <c r="E139" s="3">
        <v>150</v>
      </c>
      <c r="F139" s="3">
        <v>1950</v>
      </c>
      <c r="G139">
        <v>0.05</v>
      </c>
      <c r="H139" t="s">
        <v>27</v>
      </c>
    </row>
    <row r="140" spans="1:8" x14ac:dyDescent="0.2">
      <c r="A140" s="1">
        <v>43284</v>
      </c>
      <c r="B140" t="s">
        <v>12</v>
      </c>
      <c r="C140" t="s">
        <v>8</v>
      </c>
      <c r="D140">
        <v>7</v>
      </c>
      <c r="E140" s="3">
        <v>40</v>
      </c>
      <c r="F140" s="3">
        <v>280</v>
      </c>
      <c r="G140">
        <v>0.1</v>
      </c>
      <c r="H140" t="s">
        <v>20</v>
      </c>
    </row>
    <row r="141" spans="1:8" x14ac:dyDescent="0.2">
      <c r="A141" s="1">
        <v>43284</v>
      </c>
      <c r="B141" t="s">
        <v>12</v>
      </c>
      <c r="C141" t="s">
        <v>8</v>
      </c>
      <c r="D141">
        <v>18</v>
      </c>
      <c r="E141" s="3">
        <v>40</v>
      </c>
      <c r="F141" s="3">
        <v>720</v>
      </c>
      <c r="G141">
        <v>0.06</v>
      </c>
      <c r="H141" t="s">
        <v>20</v>
      </c>
    </row>
    <row r="142" spans="1:8" x14ac:dyDescent="0.2">
      <c r="A142" s="1">
        <v>43284</v>
      </c>
      <c r="B142" t="s">
        <v>12</v>
      </c>
      <c r="C142" t="s">
        <v>13</v>
      </c>
      <c r="D142">
        <v>18</v>
      </c>
      <c r="E142" s="3">
        <v>80</v>
      </c>
      <c r="F142" s="3">
        <v>1440</v>
      </c>
      <c r="G142">
        <v>0.02</v>
      </c>
      <c r="H142" t="s">
        <v>20</v>
      </c>
    </row>
    <row r="143" spans="1:8" x14ac:dyDescent="0.2">
      <c r="A143" s="1">
        <v>43284</v>
      </c>
      <c r="B143" t="s">
        <v>12</v>
      </c>
      <c r="C143" t="s">
        <v>8</v>
      </c>
      <c r="D143">
        <v>18</v>
      </c>
      <c r="E143" s="3">
        <v>40</v>
      </c>
      <c r="F143" s="3">
        <v>720</v>
      </c>
      <c r="G143">
        <v>0.06</v>
      </c>
      <c r="H143" t="s">
        <v>20</v>
      </c>
    </row>
    <row r="144" spans="1:8" x14ac:dyDescent="0.2">
      <c r="A144" s="1">
        <v>43284</v>
      </c>
      <c r="B144" t="s">
        <v>12</v>
      </c>
      <c r="C144" t="s">
        <v>15</v>
      </c>
      <c r="D144">
        <v>7</v>
      </c>
      <c r="E144" s="3">
        <v>16</v>
      </c>
      <c r="F144" s="3">
        <v>112</v>
      </c>
      <c r="G144">
        <v>0.08</v>
      </c>
      <c r="H144" t="s">
        <v>20</v>
      </c>
    </row>
    <row r="145" spans="1:8" x14ac:dyDescent="0.2">
      <c r="A145" s="1">
        <v>43284</v>
      </c>
      <c r="B145" t="s">
        <v>12</v>
      </c>
      <c r="C145" t="s">
        <v>8</v>
      </c>
      <c r="D145">
        <v>9</v>
      </c>
      <c r="E145" s="3">
        <v>40</v>
      </c>
      <c r="F145" s="3">
        <v>360</v>
      </c>
      <c r="G145">
        <v>0.01</v>
      </c>
      <c r="H145" t="s">
        <v>20</v>
      </c>
    </row>
    <row r="146" spans="1:8" x14ac:dyDescent="0.2">
      <c r="A146" s="1">
        <v>43284</v>
      </c>
      <c r="B146" t="s">
        <v>12</v>
      </c>
      <c r="C146" t="s">
        <v>8</v>
      </c>
      <c r="D146">
        <v>9</v>
      </c>
      <c r="E146" s="3">
        <v>40</v>
      </c>
      <c r="F146" s="3">
        <v>360</v>
      </c>
      <c r="G146">
        <v>0.01</v>
      </c>
      <c r="H146" t="s">
        <v>20</v>
      </c>
    </row>
    <row r="147" spans="1:8" x14ac:dyDescent="0.2">
      <c r="A147" s="1">
        <v>43284</v>
      </c>
      <c r="B147" t="s">
        <v>12</v>
      </c>
      <c r="C147" t="s">
        <v>8</v>
      </c>
      <c r="D147">
        <v>18</v>
      </c>
      <c r="E147" s="3">
        <v>40</v>
      </c>
      <c r="F147" s="3">
        <v>720</v>
      </c>
      <c r="G147">
        <v>0.06</v>
      </c>
      <c r="H147" t="s">
        <v>20</v>
      </c>
    </row>
    <row r="148" spans="1:8" x14ac:dyDescent="0.2">
      <c r="A148" s="1">
        <v>43284</v>
      </c>
      <c r="B148" t="s">
        <v>12</v>
      </c>
      <c r="C148" t="s">
        <v>8</v>
      </c>
      <c r="D148">
        <v>18</v>
      </c>
      <c r="E148" s="3">
        <v>40</v>
      </c>
      <c r="F148" s="3">
        <v>720</v>
      </c>
      <c r="G148">
        <v>0.06</v>
      </c>
      <c r="H148" t="s">
        <v>20</v>
      </c>
    </row>
    <row r="149" spans="1:8" x14ac:dyDescent="0.2">
      <c r="A149" s="1">
        <v>43284</v>
      </c>
      <c r="B149" t="s">
        <v>12</v>
      </c>
      <c r="C149" t="s">
        <v>8</v>
      </c>
      <c r="D149">
        <v>9</v>
      </c>
      <c r="E149" s="3">
        <v>40</v>
      </c>
      <c r="F149" s="3">
        <v>360</v>
      </c>
      <c r="G149">
        <v>0.01</v>
      </c>
      <c r="H149" t="s">
        <v>20</v>
      </c>
    </row>
    <row r="150" spans="1:8" x14ac:dyDescent="0.2">
      <c r="A150" s="1">
        <v>43284</v>
      </c>
      <c r="B150" t="s">
        <v>14</v>
      </c>
      <c r="C150" t="s">
        <v>15</v>
      </c>
      <c r="D150">
        <v>11</v>
      </c>
      <c r="E150" s="3">
        <v>16</v>
      </c>
      <c r="F150" s="3">
        <v>176</v>
      </c>
      <c r="G150">
        <v>0.04</v>
      </c>
      <c r="H150" t="s">
        <v>20</v>
      </c>
    </row>
    <row r="151" spans="1:8" x14ac:dyDescent="0.2">
      <c r="A151" s="1">
        <v>43284</v>
      </c>
      <c r="B151" t="s">
        <v>14</v>
      </c>
      <c r="C151" t="s">
        <v>15</v>
      </c>
      <c r="D151">
        <v>17</v>
      </c>
      <c r="E151" s="3">
        <v>16</v>
      </c>
      <c r="F151" s="3">
        <v>272</v>
      </c>
      <c r="G151">
        <v>0.05</v>
      </c>
      <c r="H151" t="s">
        <v>20</v>
      </c>
    </row>
    <row r="152" spans="1:8" x14ac:dyDescent="0.2">
      <c r="A152" s="1">
        <v>43284</v>
      </c>
      <c r="B152" t="s">
        <v>14</v>
      </c>
      <c r="C152" t="s">
        <v>15</v>
      </c>
      <c r="D152">
        <v>17</v>
      </c>
      <c r="E152" s="3">
        <v>16</v>
      </c>
      <c r="F152" s="3">
        <v>272</v>
      </c>
      <c r="G152">
        <v>0.05</v>
      </c>
      <c r="H152" t="s">
        <v>20</v>
      </c>
    </row>
    <row r="153" spans="1:8" x14ac:dyDescent="0.2">
      <c r="A153" s="1">
        <v>43284</v>
      </c>
      <c r="B153" t="s">
        <v>14</v>
      </c>
      <c r="C153" t="s">
        <v>13</v>
      </c>
      <c r="D153">
        <v>10</v>
      </c>
      <c r="E153" s="3">
        <v>80</v>
      </c>
      <c r="F153" s="3">
        <v>800</v>
      </c>
      <c r="G153">
        <v>0.08</v>
      </c>
      <c r="H153" t="s">
        <v>20</v>
      </c>
    </row>
    <row r="154" spans="1:8" x14ac:dyDescent="0.2">
      <c r="A154" s="1">
        <v>43284</v>
      </c>
      <c r="B154" t="s">
        <v>14</v>
      </c>
      <c r="C154" t="s">
        <v>15</v>
      </c>
      <c r="D154">
        <v>17</v>
      </c>
      <c r="E154" s="3">
        <v>16</v>
      </c>
      <c r="F154" s="3">
        <v>272</v>
      </c>
      <c r="G154">
        <v>0.05</v>
      </c>
      <c r="H154" t="s">
        <v>20</v>
      </c>
    </row>
    <row r="155" spans="1:8" x14ac:dyDescent="0.2">
      <c r="A155" s="1">
        <v>43284</v>
      </c>
      <c r="B155" t="s">
        <v>14</v>
      </c>
      <c r="C155" t="s">
        <v>15</v>
      </c>
      <c r="D155">
        <v>17</v>
      </c>
      <c r="E155" s="3">
        <v>16</v>
      </c>
      <c r="F155" s="3">
        <v>272</v>
      </c>
      <c r="G155">
        <v>0.05</v>
      </c>
      <c r="H155" t="s">
        <v>20</v>
      </c>
    </row>
    <row r="156" spans="1:8" x14ac:dyDescent="0.2">
      <c r="A156" s="1">
        <v>43284</v>
      </c>
      <c r="B156" t="s">
        <v>14</v>
      </c>
      <c r="C156" t="s">
        <v>15</v>
      </c>
      <c r="D156">
        <v>12</v>
      </c>
      <c r="E156" s="3">
        <v>16</v>
      </c>
      <c r="F156" s="3">
        <v>192</v>
      </c>
      <c r="G156">
        <v>0.11</v>
      </c>
      <c r="H156" t="s">
        <v>20</v>
      </c>
    </row>
    <row r="157" spans="1:8" x14ac:dyDescent="0.2">
      <c r="A157" s="1">
        <v>43284</v>
      </c>
      <c r="B157" t="s">
        <v>14</v>
      </c>
      <c r="C157" t="s">
        <v>11</v>
      </c>
      <c r="D157">
        <v>12</v>
      </c>
      <c r="E157" s="3">
        <v>230</v>
      </c>
      <c r="F157" s="3">
        <v>2760</v>
      </c>
      <c r="G157">
        <v>0.06</v>
      </c>
      <c r="H157" t="s">
        <v>27</v>
      </c>
    </row>
    <row r="158" spans="1:8" x14ac:dyDescent="0.2">
      <c r="A158" s="1">
        <v>43284</v>
      </c>
      <c r="B158" t="s">
        <v>14</v>
      </c>
      <c r="C158" t="s">
        <v>11</v>
      </c>
      <c r="D158">
        <v>12</v>
      </c>
      <c r="E158" s="3">
        <v>230</v>
      </c>
      <c r="F158" s="3">
        <v>2760</v>
      </c>
      <c r="G158">
        <v>0.06</v>
      </c>
      <c r="H158" t="s">
        <v>27</v>
      </c>
    </row>
    <row r="159" spans="1:8" x14ac:dyDescent="0.2">
      <c r="A159" s="1">
        <v>43284</v>
      </c>
      <c r="B159" t="s">
        <v>14</v>
      </c>
      <c r="C159" t="s">
        <v>11</v>
      </c>
      <c r="D159">
        <v>12</v>
      </c>
      <c r="E159" s="3">
        <v>230</v>
      </c>
      <c r="F159" s="3">
        <v>2760</v>
      </c>
      <c r="G159">
        <v>0.06</v>
      </c>
      <c r="H159" t="s">
        <v>27</v>
      </c>
    </row>
    <row r="160" spans="1:8" x14ac:dyDescent="0.2">
      <c r="A160" s="1">
        <v>43284</v>
      </c>
      <c r="B160" t="s">
        <v>14</v>
      </c>
      <c r="C160" t="s">
        <v>11</v>
      </c>
      <c r="D160">
        <v>12</v>
      </c>
      <c r="E160" s="3">
        <v>230</v>
      </c>
      <c r="F160" s="3">
        <v>2760</v>
      </c>
      <c r="G160">
        <v>0.06</v>
      </c>
      <c r="H160" t="s">
        <v>27</v>
      </c>
    </row>
    <row r="161" spans="1:8" x14ac:dyDescent="0.2">
      <c r="A161" s="1">
        <v>43284</v>
      </c>
      <c r="B161" t="s">
        <v>14</v>
      </c>
      <c r="C161" t="s">
        <v>11</v>
      </c>
      <c r="D161">
        <v>15</v>
      </c>
      <c r="E161" s="3">
        <v>230</v>
      </c>
      <c r="F161" s="3">
        <v>3450</v>
      </c>
      <c r="G161">
        <v>0.04</v>
      </c>
      <c r="H161" t="s">
        <v>27</v>
      </c>
    </row>
    <row r="162" spans="1:8" x14ac:dyDescent="0.2">
      <c r="A162" s="1">
        <v>43284</v>
      </c>
      <c r="B162" t="s">
        <v>14</v>
      </c>
      <c r="C162" t="s">
        <v>8</v>
      </c>
      <c r="D162">
        <v>2</v>
      </c>
      <c r="E162" s="3">
        <v>40</v>
      </c>
      <c r="F162" s="3">
        <v>80</v>
      </c>
      <c r="G162">
        <v>0.03</v>
      </c>
      <c r="H162" t="s">
        <v>20</v>
      </c>
    </row>
    <row r="163" spans="1:8" x14ac:dyDescent="0.2">
      <c r="A163" s="1">
        <v>43284</v>
      </c>
      <c r="B163" t="s">
        <v>14</v>
      </c>
      <c r="C163" t="s">
        <v>6</v>
      </c>
      <c r="D163">
        <v>2</v>
      </c>
      <c r="E163" s="3">
        <v>150</v>
      </c>
      <c r="F163" s="3">
        <v>300</v>
      </c>
      <c r="G163">
        <v>0.02</v>
      </c>
      <c r="H163" t="s">
        <v>20</v>
      </c>
    </row>
    <row r="164" spans="1:8" x14ac:dyDescent="0.2">
      <c r="A164" s="1">
        <v>43284</v>
      </c>
      <c r="B164" t="s">
        <v>9</v>
      </c>
      <c r="C164" t="s">
        <v>11</v>
      </c>
      <c r="D164">
        <v>7</v>
      </c>
      <c r="E164" s="3">
        <v>230</v>
      </c>
      <c r="F164" s="3">
        <v>1610</v>
      </c>
      <c r="G164">
        <v>0.01</v>
      </c>
      <c r="H164" t="s">
        <v>27</v>
      </c>
    </row>
    <row r="165" spans="1:8" x14ac:dyDescent="0.2">
      <c r="A165" s="1">
        <v>43284</v>
      </c>
      <c r="B165" t="s">
        <v>9</v>
      </c>
      <c r="C165" t="s">
        <v>8</v>
      </c>
      <c r="D165">
        <v>7</v>
      </c>
      <c r="E165" s="3">
        <v>40</v>
      </c>
      <c r="F165" s="3">
        <v>280</v>
      </c>
      <c r="G165">
        <v>0.01</v>
      </c>
      <c r="H165" t="s">
        <v>20</v>
      </c>
    </row>
    <row r="166" spans="1:8" x14ac:dyDescent="0.2">
      <c r="A166" s="1">
        <v>43284</v>
      </c>
      <c r="B166" t="s">
        <v>9</v>
      </c>
      <c r="C166" t="s">
        <v>15</v>
      </c>
      <c r="D166">
        <v>7</v>
      </c>
      <c r="E166" s="3">
        <v>16</v>
      </c>
      <c r="F166" s="3">
        <v>112</v>
      </c>
      <c r="G166">
        <v>0.08</v>
      </c>
      <c r="H166" t="s">
        <v>20</v>
      </c>
    </row>
    <row r="167" spans="1:8" x14ac:dyDescent="0.2">
      <c r="A167" s="1">
        <v>43284</v>
      </c>
      <c r="B167" t="s">
        <v>9</v>
      </c>
      <c r="C167" t="s">
        <v>11</v>
      </c>
      <c r="D167">
        <v>9</v>
      </c>
      <c r="E167" s="3">
        <v>230</v>
      </c>
      <c r="F167" s="3">
        <v>2070</v>
      </c>
      <c r="G167">
        <v>0.03</v>
      </c>
      <c r="H167" t="s">
        <v>27</v>
      </c>
    </row>
    <row r="168" spans="1:8" x14ac:dyDescent="0.2">
      <c r="A168" s="1">
        <v>43284</v>
      </c>
      <c r="B168" t="s">
        <v>9</v>
      </c>
      <c r="C168" t="s">
        <v>15</v>
      </c>
      <c r="D168">
        <v>22</v>
      </c>
      <c r="E168" s="3">
        <v>16</v>
      </c>
      <c r="F168" s="3">
        <v>352</v>
      </c>
      <c r="G168">
        <v>0.04</v>
      </c>
      <c r="H168" t="s">
        <v>20</v>
      </c>
    </row>
    <row r="169" spans="1:8" x14ac:dyDescent="0.2">
      <c r="A169" s="1">
        <v>43284</v>
      </c>
      <c r="B169" t="s">
        <v>9</v>
      </c>
      <c r="C169" t="s">
        <v>11</v>
      </c>
      <c r="D169">
        <v>7</v>
      </c>
      <c r="E169" s="3">
        <v>230</v>
      </c>
      <c r="F169" s="3">
        <v>1610</v>
      </c>
      <c r="G169">
        <v>0.08</v>
      </c>
      <c r="H169" t="s">
        <v>27</v>
      </c>
    </row>
    <row r="170" spans="1:8" x14ac:dyDescent="0.2">
      <c r="A170" s="1">
        <v>43284</v>
      </c>
      <c r="B170" t="s">
        <v>9</v>
      </c>
      <c r="C170" t="s">
        <v>15</v>
      </c>
      <c r="D170">
        <v>22</v>
      </c>
      <c r="E170" s="3">
        <v>16</v>
      </c>
      <c r="F170" s="3">
        <v>352</v>
      </c>
      <c r="G170">
        <v>0.04</v>
      </c>
      <c r="H170" t="s">
        <v>20</v>
      </c>
    </row>
    <row r="171" spans="1:8" x14ac:dyDescent="0.2">
      <c r="A171" s="1">
        <v>43284</v>
      </c>
      <c r="B171" t="s">
        <v>9</v>
      </c>
      <c r="C171" t="s">
        <v>8</v>
      </c>
      <c r="D171">
        <v>7</v>
      </c>
      <c r="E171" s="3">
        <v>40</v>
      </c>
      <c r="F171" s="3">
        <v>280</v>
      </c>
      <c r="G171">
        <v>0.01</v>
      </c>
      <c r="H171" t="s">
        <v>20</v>
      </c>
    </row>
    <row r="172" spans="1:8" x14ac:dyDescent="0.2">
      <c r="A172" s="1">
        <v>43284</v>
      </c>
      <c r="B172" t="s">
        <v>9</v>
      </c>
      <c r="C172" t="s">
        <v>8</v>
      </c>
      <c r="D172">
        <v>7</v>
      </c>
      <c r="E172" s="3">
        <v>40</v>
      </c>
      <c r="F172" s="3">
        <v>280</v>
      </c>
      <c r="G172">
        <v>0.01</v>
      </c>
      <c r="H172" t="s">
        <v>20</v>
      </c>
    </row>
    <row r="173" spans="1:8" x14ac:dyDescent="0.2">
      <c r="A173" s="1">
        <v>43284</v>
      </c>
      <c r="B173" t="s">
        <v>9</v>
      </c>
      <c r="C173" t="s">
        <v>15</v>
      </c>
      <c r="D173">
        <v>22</v>
      </c>
      <c r="E173" s="3">
        <v>16</v>
      </c>
      <c r="F173" s="3">
        <v>352</v>
      </c>
      <c r="G173">
        <v>0.04</v>
      </c>
      <c r="H173" t="s">
        <v>20</v>
      </c>
    </row>
    <row r="174" spans="1:8" x14ac:dyDescent="0.2">
      <c r="A174" s="1">
        <v>43284</v>
      </c>
      <c r="B174" t="s">
        <v>9</v>
      </c>
      <c r="C174" t="s">
        <v>15</v>
      </c>
      <c r="D174">
        <v>22</v>
      </c>
      <c r="E174" s="3">
        <v>16</v>
      </c>
      <c r="F174" s="3">
        <v>352</v>
      </c>
      <c r="G174">
        <v>0.04</v>
      </c>
      <c r="H174" t="s">
        <v>20</v>
      </c>
    </row>
    <row r="175" spans="1:8" x14ac:dyDescent="0.2">
      <c r="A175" s="1">
        <v>43284</v>
      </c>
      <c r="B175" t="s">
        <v>9</v>
      </c>
      <c r="C175" t="s">
        <v>8</v>
      </c>
      <c r="D175">
        <v>7</v>
      </c>
      <c r="E175" s="3">
        <v>40</v>
      </c>
      <c r="F175" s="3">
        <v>280</v>
      </c>
      <c r="G175">
        <v>0.01</v>
      </c>
      <c r="H175" t="s">
        <v>20</v>
      </c>
    </row>
    <row r="176" spans="1:8" x14ac:dyDescent="0.2">
      <c r="A176" s="1">
        <v>43284</v>
      </c>
      <c r="B176" t="s">
        <v>10</v>
      </c>
      <c r="C176" t="s">
        <v>8</v>
      </c>
      <c r="D176">
        <v>23</v>
      </c>
      <c r="E176" s="3">
        <v>40</v>
      </c>
      <c r="F176" s="3">
        <v>920</v>
      </c>
      <c r="G176">
        <v>0.06</v>
      </c>
      <c r="H176" t="s">
        <v>20</v>
      </c>
    </row>
    <row r="177" spans="1:8" x14ac:dyDescent="0.2">
      <c r="A177" s="1">
        <v>43284</v>
      </c>
      <c r="B177" t="s">
        <v>10</v>
      </c>
      <c r="C177" t="s">
        <v>6</v>
      </c>
      <c r="D177">
        <v>6</v>
      </c>
      <c r="E177" s="3">
        <v>150</v>
      </c>
      <c r="F177" s="3">
        <v>900</v>
      </c>
      <c r="G177">
        <v>0.03</v>
      </c>
      <c r="H177" t="s">
        <v>20</v>
      </c>
    </row>
    <row r="178" spans="1:8" x14ac:dyDescent="0.2">
      <c r="A178" s="1">
        <v>43284</v>
      </c>
      <c r="B178" t="s">
        <v>10</v>
      </c>
      <c r="C178" t="s">
        <v>8</v>
      </c>
      <c r="D178">
        <v>4</v>
      </c>
      <c r="E178" s="3">
        <v>40</v>
      </c>
      <c r="F178" s="3">
        <v>160</v>
      </c>
      <c r="G178">
        <v>0.05</v>
      </c>
      <c r="H178" t="s">
        <v>20</v>
      </c>
    </row>
    <row r="179" spans="1:8" x14ac:dyDescent="0.2">
      <c r="A179" s="1">
        <v>43284</v>
      </c>
      <c r="B179" t="s">
        <v>10</v>
      </c>
      <c r="C179" t="s">
        <v>8</v>
      </c>
      <c r="D179">
        <v>9</v>
      </c>
      <c r="E179" s="3">
        <v>40</v>
      </c>
      <c r="F179" s="3">
        <v>360</v>
      </c>
      <c r="G179">
        <v>0.06</v>
      </c>
      <c r="H179" t="s">
        <v>20</v>
      </c>
    </row>
    <row r="180" spans="1:8" x14ac:dyDescent="0.2">
      <c r="A180" s="1">
        <v>43284</v>
      </c>
      <c r="B180" t="s">
        <v>10</v>
      </c>
      <c r="C180" t="s">
        <v>8</v>
      </c>
      <c r="D180">
        <v>15</v>
      </c>
      <c r="E180" s="3">
        <v>40</v>
      </c>
      <c r="F180" s="3">
        <v>600</v>
      </c>
      <c r="G180">
        <v>0.03</v>
      </c>
      <c r="H180" t="s">
        <v>20</v>
      </c>
    </row>
    <row r="181" spans="1:8" x14ac:dyDescent="0.2">
      <c r="A181" s="1">
        <v>43284</v>
      </c>
      <c r="B181" t="s">
        <v>10</v>
      </c>
      <c r="C181" t="s">
        <v>11</v>
      </c>
      <c r="D181">
        <v>8</v>
      </c>
      <c r="E181" s="3">
        <v>230</v>
      </c>
      <c r="F181" s="3">
        <v>1840</v>
      </c>
      <c r="G181">
        <v>0.05</v>
      </c>
      <c r="H181" t="s">
        <v>27</v>
      </c>
    </row>
    <row r="182" spans="1:8" x14ac:dyDescent="0.2">
      <c r="A182" s="1">
        <v>43284</v>
      </c>
      <c r="B182" t="s">
        <v>10</v>
      </c>
      <c r="C182" t="s">
        <v>13</v>
      </c>
      <c r="D182">
        <v>21</v>
      </c>
      <c r="E182" s="3">
        <v>80</v>
      </c>
      <c r="F182" s="3">
        <v>1680</v>
      </c>
      <c r="G182">
        <v>0.02</v>
      </c>
      <c r="H182" t="s">
        <v>27</v>
      </c>
    </row>
    <row r="183" spans="1:8" x14ac:dyDescent="0.2">
      <c r="A183" s="1">
        <v>43284</v>
      </c>
      <c r="B183" t="s">
        <v>10</v>
      </c>
      <c r="C183" t="s">
        <v>13</v>
      </c>
      <c r="D183">
        <v>11</v>
      </c>
      <c r="E183" s="3">
        <v>80</v>
      </c>
      <c r="F183" s="3">
        <v>880</v>
      </c>
      <c r="G183">
        <v>0.01</v>
      </c>
      <c r="H183" t="s">
        <v>20</v>
      </c>
    </row>
    <row r="184" spans="1:8" x14ac:dyDescent="0.2">
      <c r="A184" s="1">
        <v>43284</v>
      </c>
      <c r="B184" t="s">
        <v>10</v>
      </c>
      <c r="C184" t="s">
        <v>13</v>
      </c>
      <c r="D184">
        <v>19</v>
      </c>
      <c r="E184" s="3">
        <v>80</v>
      </c>
      <c r="F184" s="3">
        <v>1520</v>
      </c>
      <c r="G184">
        <v>0.02</v>
      </c>
      <c r="H184" t="s">
        <v>27</v>
      </c>
    </row>
    <row r="185" spans="1:8" x14ac:dyDescent="0.2">
      <c r="A185" s="1">
        <v>43284</v>
      </c>
      <c r="B185" t="s">
        <v>10</v>
      </c>
      <c r="C185" t="s">
        <v>15</v>
      </c>
      <c r="D185">
        <v>14</v>
      </c>
      <c r="E185" s="3">
        <v>16</v>
      </c>
      <c r="F185" s="3">
        <v>224</v>
      </c>
      <c r="G185">
        <v>0.12</v>
      </c>
      <c r="H185" t="s">
        <v>20</v>
      </c>
    </row>
    <row r="186" spans="1:8" x14ac:dyDescent="0.2">
      <c r="A186" s="1">
        <v>43284</v>
      </c>
      <c r="B186" t="s">
        <v>10</v>
      </c>
      <c r="C186" t="s">
        <v>11</v>
      </c>
      <c r="D186">
        <v>8</v>
      </c>
      <c r="E186" s="3">
        <v>230</v>
      </c>
      <c r="F186" s="3">
        <v>1840</v>
      </c>
      <c r="G186">
        <v>0.05</v>
      </c>
      <c r="H186" t="s">
        <v>27</v>
      </c>
    </row>
    <row r="187" spans="1:8" x14ac:dyDescent="0.2">
      <c r="A187" s="1">
        <v>43284</v>
      </c>
      <c r="B187" t="s">
        <v>10</v>
      </c>
      <c r="C187" t="s">
        <v>8</v>
      </c>
      <c r="D187">
        <v>13</v>
      </c>
      <c r="E187" s="3">
        <v>40</v>
      </c>
      <c r="F187" s="3">
        <v>520</v>
      </c>
      <c r="G187">
        <v>0.09</v>
      </c>
      <c r="H187" t="s">
        <v>20</v>
      </c>
    </row>
    <row r="188" spans="1:8" x14ac:dyDescent="0.2">
      <c r="A188" s="1">
        <v>43284</v>
      </c>
      <c r="B188" t="s">
        <v>10</v>
      </c>
      <c r="C188" t="s">
        <v>13</v>
      </c>
      <c r="D188">
        <v>22</v>
      </c>
      <c r="E188" s="3">
        <v>80</v>
      </c>
      <c r="F188" s="3">
        <v>1760</v>
      </c>
      <c r="G188">
        <v>0.03</v>
      </c>
      <c r="H188" t="s">
        <v>27</v>
      </c>
    </row>
    <row r="189" spans="1:8" x14ac:dyDescent="0.2">
      <c r="A189" s="1">
        <v>43285</v>
      </c>
      <c r="B189" t="s">
        <v>7</v>
      </c>
      <c r="C189" t="s">
        <v>8</v>
      </c>
      <c r="D189">
        <v>20</v>
      </c>
      <c r="E189" s="3">
        <v>40</v>
      </c>
      <c r="F189" s="3">
        <v>800</v>
      </c>
      <c r="G189">
        <v>7.0000000000000007E-2</v>
      </c>
      <c r="H189" t="s">
        <v>20</v>
      </c>
    </row>
    <row r="190" spans="1:8" x14ac:dyDescent="0.2">
      <c r="A190" s="1">
        <v>43285</v>
      </c>
      <c r="B190" t="s">
        <v>7</v>
      </c>
      <c r="C190" t="s">
        <v>13</v>
      </c>
      <c r="D190">
        <v>17</v>
      </c>
      <c r="E190" s="3">
        <v>80</v>
      </c>
      <c r="F190" s="3">
        <v>1360</v>
      </c>
      <c r="G190">
        <v>7.0000000000000007E-2</v>
      </c>
      <c r="H190" t="s">
        <v>20</v>
      </c>
    </row>
    <row r="191" spans="1:8" x14ac:dyDescent="0.2">
      <c r="A191" s="1">
        <v>43285</v>
      </c>
      <c r="B191" t="s">
        <v>7</v>
      </c>
      <c r="C191" t="s">
        <v>11</v>
      </c>
      <c r="D191">
        <v>22</v>
      </c>
      <c r="E191" s="3">
        <v>230</v>
      </c>
      <c r="F191" s="3">
        <v>5060</v>
      </c>
      <c r="G191">
        <v>0.1</v>
      </c>
      <c r="H191" t="s">
        <v>21</v>
      </c>
    </row>
    <row r="192" spans="1:8" x14ac:dyDescent="0.2">
      <c r="A192" s="1">
        <v>43285</v>
      </c>
      <c r="B192" t="s">
        <v>7</v>
      </c>
      <c r="C192" t="s">
        <v>11</v>
      </c>
      <c r="D192">
        <v>22</v>
      </c>
      <c r="E192" s="3">
        <v>230</v>
      </c>
      <c r="F192" s="3">
        <v>5060</v>
      </c>
      <c r="G192">
        <v>0.1</v>
      </c>
      <c r="H192" t="s">
        <v>21</v>
      </c>
    </row>
    <row r="193" spans="1:8" x14ac:dyDescent="0.2">
      <c r="A193" s="1">
        <v>43285</v>
      </c>
      <c r="B193" t="s">
        <v>7</v>
      </c>
      <c r="C193" t="s">
        <v>11</v>
      </c>
      <c r="D193">
        <v>3</v>
      </c>
      <c r="E193" s="3">
        <v>230</v>
      </c>
      <c r="F193" s="3">
        <v>690</v>
      </c>
      <c r="G193">
        <v>0.1</v>
      </c>
      <c r="H193" t="s">
        <v>20</v>
      </c>
    </row>
    <row r="194" spans="1:8" x14ac:dyDescent="0.2">
      <c r="A194" s="1">
        <v>43285</v>
      </c>
      <c r="B194" t="s">
        <v>7</v>
      </c>
      <c r="C194" t="s">
        <v>8</v>
      </c>
      <c r="D194">
        <v>20</v>
      </c>
      <c r="E194" s="3">
        <v>40</v>
      </c>
      <c r="F194" s="3">
        <v>800</v>
      </c>
      <c r="G194">
        <v>0.05</v>
      </c>
      <c r="H194" t="s">
        <v>20</v>
      </c>
    </row>
    <row r="195" spans="1:8" x14ac:dyDescent="0.2">
      <c r="A195" s="1">
        <v>43285</v>
      </c>
      <c r="B195" t="s">
        <v>7</v>
      </c>
      <c r="C195" t="s">
        <v>11</v>
      </c>
      <c r="D195">
        <v>20</v>
      </c>
      <c r="E195" s="3">
        <v>230</v>
      </c>
      <c r="F195" s="3">
        <v>4600</v>
      </c>
      <c r="G195">
        <v>0.11</v>
      </c>
      <c r="H195" t="s">
        <v>21</v>
      </c>
    </row>
    <row r="196" spans="1:8" x14ac:dyDescent="0.2">
      <c r="A196" s="1">
        <v>43285</v>
      </c>
      <c r="B196" t="s">
        <v>12</v>
      </c>
      <c r="C196" t="s">
        <v>8</v>
      </c>
      <c r="D196">
        <v>9</v>
      </c>
      <c r="E196" s="3">
        <v>40</v>
      </c>
      <c r="F196" s="3">
        <v>360</v>
      </c>
      <c r="G196">
        <v>0.01</v>
      </c>
      <c r="H196" t="s">
        <v>20</v>
      </c>
    </row>
    <row r="197" spans="1:8" x14ac:dyDescent="0.2">
      <c r="A197" s="1">
        <v>43285</v>
      </c>
      <c r="B197" t="s">
        <v>12</v>
      </c>
      <c r="C197" t="s">
        <v>6</v>
      </c>
      <c r="D197">
        <v>17</v>
      </c>
      <c r="E197" s="3">
        <v>150</v>
      </c>
      <c r="F197" s="3">
        <v>2550</v>
      </c>
      <c r="G197">
        <v>0.12</v>
      </c>
      <c r="H197" t="s">
        <v>27</v>
      </c>
    </row>
    <row r="198" spans="1:8" x14ac:dyDescent="0.2">
      <c r="A198" s="1">
        <v>43285</v>
      </c>
      <c r="B198" t="s">
        <v>12</v>
      </c>
      <c r="C198" t="s">
        <v>6</v>
      </c>
      <c r="D198">
        <v>17</v>
      </c>
      <c r="E198" s="3">
        <v>150</v>
      </c>
      <c r="F198" s="3">
        <v>2550</v>
      </c>
      <c r="G198">
        <v>0.12</v>
      </c>
      <c r="H198" t="s">
        <v>27</v>
      </c>
    </row>
    <row r="199" spans="1:8" x14ac:dyDescent="0.2">
      <c r="A199" s="1">
        <v>43285</v>
      </c>
      <c r="B199" t="s">
        <v>12</v>
      </c>
      <c r="C199" t="s">
        <v>15</v>
      </c>
      <c r="D199">
        <v>7</v>
      </c>
      <c r="E199" s="3">
        <v>16</v>
      </c>
      <c r="F199" s="3">
        <v>112</v>
      </c>
      <c r="G199">
        <v>0.08</v>
      </c>
      <c r="H199" t="s">
        <v>20</v>
      </c>
    </row>
    <row r="200" spans="1:8" x14ac:dyDescent="0.2">
      <c r="A200" s="1">
        <v>43285</v>
      </c>
      <c r="B200" t="s">
        <v>12</v>
      </c>
      <c r="C200" t="s">
        <v>6</v>
      </c>
      <c r="D200">
        <v>5</v>
      </c>
      <c r="E200" s="3">
        <v>150</v>
      </c>
      <c r="F200" s="3">
        <v>750</v>
      </c>
      <c r="G200">
        <v>0.11</v>
      </c>
      <c r="H200" t="s">
        <v>20</v>
      </c>
    </row>
    <row r="201" spans="1:8" x14ac:dyDescent="0.2">
      <c r="A201" s="1">
        <v>43285</v>
      </c>
      <c r="B201" t="s">
        <v>12</v>
      </c>
      <c r="C201" t="s">
        <v>6</v>
      </c>
      <c r="D201">
        <v>5</v>
      </c>
      <c r="E201" s="3">
        <v>150</v>
      </c>
      <c r="F201" s="3">
        <v>750</v>
      </c>
      <c r="G201">
        <v>0.11</v>
      </c>
      <c r="H201" t="s">
        <v>20</v>
      </c>
    </row>
    <row r="202" spans="1:8" x14ac:dyDescent="0.2">
      <c r="A202" s="1">
        <v>43285</v>
      </c>
      <c r="B202" t="s">
        <v>12</v>
      </c>
      <c r="C202" t="s">
        <v>13</v>
      </c>
      <c r="D202">
        <v>14</v>
      </c>
      <c r="E202" s="3">
        <v>80</v>
      </c>
      <c r="F202" s="3">
        <v>1120</v>
      </c>
      <c r="G202">
        <v>0.08</v>
      </c>
      <c r="H202" t="s">
        <v>20</v>
      </c>
    </row>
    <row r="203" spans="1:8" x14ac:dyDescent="0.2">
      <c r="A203" s="1">
        <v>43285</v>
      </c>
      <c r="B203" t="s">
        <v>12</v>
      </c>
      <c r="C203" t="s">
        <v>6</v>
      </c>
      <c r="D203">
        <v>17</v>
      </c>
      <c r="E203" s="3">
        <v>150</v>
      </c>
      <c r="F203" s="3">
        <v>2550</v>
      </c>
      <c r="G203">
        <v>0.12</v>
      </c>
      <c r="H203" t="s">
        <v>27</v>
      </c>
    </row>
    <row r="204" spans="1:8" x14ac:dyDescent="0.2">
      <c r="A204" s="1">
        <v>43285</v>
      </c>
      <c r="B204" t="s">
        <v>12</v>
      </c>
      <c r="C204" t="s">
        <v>6</v>
      </c>
      <c r="D204">
        <v>17</v>
      </c>
      <c r="E204" s="3">
        <v>150</v>
      </c>
      <c r="F204" s="3">
        <v>2550</v>
      </c>
      <c r="G204">
        <v>0.12</v>
      </c>
      <c r="H204" t="s">
        <v>27</v>
      </c>
    </row>
    <row r="205" spans="1:8" x14ac:dyDescent="0.2">
      <c r="A205" s="1">
        <v>43285</v>
      </c>
      <c r="B205" t="s">
        <v>12</v>
      </c>
      <c r="C205" t="s">
        <v>11</v>
      </c>
      <c r="D205">
        <v>3</v>
      </c>
      <c r="E205" s="3">
        <v>230</v>
      </c>
      <c r="F205" s="3">
        <v>690</v>
      </c>
      <c r="G205">
        <v>0.11</v>
      </c>
      <c r="H205" t="s">
        <v>20</v>
      </c>
    </row>
    <row r="206" spans="1:8" x14ac:dyDescent="0.2">
      <c r="A206" s="1">
        <v>43285</v>
      </c>
      <c r="B206" t="s">
        <v>12</v>
      </c>
      <c r="C206" t="s">
        <v>6</v>
      </c>
      <c r="D206">
        <v>5</v>
      </c>
      <c r="E206" s="3">
        <v>150</v>
      </c>
      <c r="F206" s="3">
        <v>750</v>
      </c>
      <c r="G206">
        <v>0.11</v>
      </c>
      <c r="H206" t="s">
        <v>20</v>
      </c>
    </row>
    <row r="207" spans="1:8" x14ac:dyDescent="0.2">
      <c r="A207" s="1">
        <v>43285</v>
      </c>
      <c r="B207" t="s">
        <v>12</v>
      </c>
      <c r="C207" t="s">
        <v>6</v>
      </c>
      <c r="D207">
        <v>5</v>
      </c>
      <c r="E207" s="3">
        <v>150</v>
      </c>
      <c r="F207" s="3">
        <v>750</v>
      </c>
      <c r="G207">
        <v>0.11</v>
      </c>
      <c r="H207" t="s">
        <v>20</v>
      </c>
    </row>
    <row r="208" spans="1:8" x14ac:dyDescent="0.2">
      <c r="A208" s="1">
        <v>43285</v>
      </c>
      <c r="B208" t="s">
        <v>12</v>
      </c>
      <c r="C208" t="s">
        <v>13</v>
      </c>
      <c r="D208">
        <v>8</v>
      </c>
      <c r="E208" s="3">
        <v>80</v>
      </c>
      <c r="F208" s="3">
        <v>640</v>
      </c>
      <c r="G208">
        <v>0.08</v>
      </c>
      <c r="H208" t="s">
        <v>20</v>
      </c>
    </row>
    <row r="209" spans="1:8" x14ac:dyDescent="0.2">
      <c r="A209" s="1">
        <v>43285</v>
      </c>
      <c r="B209" t="s">
        <v>12</v>
      </c>
      <c r="C209" t="s">
        <v>11</v>
      </c>
      <c r="D209">
        <v>3</v>
      </c>
      <c r="E209" s="3">
        <v>230</v>
      </c>
      <c r="F209" s="3">
        <v>690</v>
      </c>
      <c r="G209">
        <v>0.06</v>
      </c>
      <c r="H209" t="s">
        <v>20</v>
      </c>
    </row>
    <row r="210" spans="1:8" x14ac:dyDescent="0.2">
      <c r="A210" s="1">
        <v>43285</v>
      </c>
      <c r="B210" t="s">
        <v>12</v>
      </c>
      <c r="C210" t="s">
        <v>15</v>
      </c>
      <c r="D210">
        <v>16</v>
      </c>
      <c r="E210" s="3">
        <v>16</v>
      </c>
      <c r="F210" s="3">
        <v>256</v>
      </c>
      <c r="G210">
        <v>0.03</v>
      </c>
      <c r="H210" t="s">
        <v>20</v>
      </c>
    </row>
    <row r="211" spans="1:8" x14ac:dyDescent="0.2">
      <c r="A211" s="1">
        <v>43285</v>
      </c>
      <c r="B211" t="s">
        <v>14</v>
      </c>
      <c r="C211" t="s">
        <v>15</v>
      </c>
      <c r="D211">
        <v>12</v>
      </c>
      <c r="E211" s="3">
        <v>16</v>
      </c>
      <c r="F211" s="3">
        <v>192</v>
      </c>
      <c r="G211">
        <v>0.03</v>
      </c>
      <c r="H211" t="s">
        <v>20</v>
      </c>
    </row>
    <row r="212" spans="1:8" x14ac:dyDescent="0.2">
      <c r="A212" s="1">
        <v>43285</v>
      </c>
      <c r="B212" t="s">
        <v>14</v>
      </c>
      <c r="C212" t="s">
        <v>11</v>
      </c>
      <c r="D212">
        <v>6</v>
      </c>
      <c r="E212" s="3">
        <v>230</v>
      </c>
      <c r="F212" s="3">
        <v>1380</v>
      </c>
      <c r="G212">
        <v>0.05</v>
      </c>
      <c r="H212" t="s">
        <v>20</v>
      </c>
    </row>
    <row r="213" spans="1:8" x14ac:dyDescent="0.2">
      <c r="A213" s="1">
        <v>43285</v>
      </c>
      <c r="B213" t="s">
        <v>14</v>
      </c>
      <c r="C213" t="s">
        <v>8</v>
      </c>
      <c r="D213">
        <v>4</v>
      </c>
      <c r="E213" s="3">
        <v>40</v>
      </c>
      <c r="F213" s="3">
        <v>160</v>
      </c>
      <c r="G213">
        <v>0.06</v>
      </c>
      <c r="H213" t="s">
        <v>20</v>
      </c>
    </row>
    <row r="214" spans="1:8" x14ac:dyDescent="0.2">
      <c r="A214" s="1">
        <v>43285</v>
      </c>
      <c r="B214" t="s">
        <v>14</v>
      </c>
      <c r="C214" t="s">
        <v>15</v>
      </c>
      <c r="D214">
        <v>8</v>
      </c>
      <c r="E214" s="3">
        <v>16</v>
      </c>
      <c r="F214" s="3">
        <v>128</v>
      </c>
      <c r="G214">
        <v>0.03</v>
      </c>
      <c r="H214" t="s">
        <v>20</v>
      </c>
    </row>
    <row r="215" spans="1:8" x14ac:dyDescent="0.2">
      <c r="A215" s="1">
        <v>43285</v>
      </c>
      <c r="B215" t="s">
        <v>14</v>
      </c>
      <c r="C215" t="s">
        <v>6</v>
      </c>
      <c r="D215">
        <v>9</v>
      </c>
      <c r="E215" s="3">
        <v>150</v>
      </c>
      <c r="F215" s="3">
        <v>1350</v>
      </c>
      <c r="G215">
        <v>0.02</v>
      </c>
      <c r="H215" t="s">
        <v>20</v>
      </c>
    </row>
    <row r="216" spans="1:8" x14ac:dyDescent="0.2">
      <c r="A216" s="1">
        <v>43285</v>
      </c>
      <c r="B216" t="s">
        <v>14</v>
      </c>
      <c r="C216" t="s">
        <v>11</v>
      </c>
      <c r="D216">
        <v>6</v>
      </c>
      <c r="E216" s="3">
        <v>230</v>
      </c>
      <c r="F216" s="3">
        <v>1380</v>
      </c>
      <c r="G216">
        <v>0.05</v>
      </c>
      <c r="H216" t="s">
        <v>20</v>
      </c>
    </row>
    <row r="217" spans="1:8" x14ac:dyDescent="0.2">
      <c r="A217" s="1">
        <v>43285</v>
      </c>
      <c r="B217" t="s">
        <v>14</v>
      </c>
      <c r="C217" t="s">
        <v>11</v>
      </c>
      <c r="D217">
        <v>6</v>
      </c>
      <c r="E217" s="3">
        <v>230</v>
      </c>
      <c r="F217" s="3">
        <v>1380</v>
      </c>
      <c r="G217">
        <v>0.05</v>
      </c>
      <c r="H217" t="s">
        <v>20</v>
      </c>
    </row>
    <row r="218" spans="1:8" x14ac:dyDescent="0.2">
      <c r="A218" s="1">
        <v>43285</v>
      </c>
      <c r="B218" t="s">
        <v>14</v>
      </c>
      <c r="C218" t="s">
        <v>15</v>
      </c>
      <c r="D218">
        <v>8</v>
      </c>
      <c r="E218" s="3">
        <v>16</v>
      </c>
      <c r="F218" s="3">
        <v>128</v>
      </c>
      <c r="G218">
        <v>0.03</v>
      </c>
      <c r="H218" t="s">
        <v>20</v>
      </c>
    </row>
    <row r="219" spans="1:8" x14ac:dyDescent="0.2">
      <c r="A219" s="1">
        <v>43285</v>
      </c>
      <c r="B219" t="s">
        <v>14</v>
      </c>
      <c r="C219" t="s">
        <v>15</v>
      </c>
      <c r="D219">
        <v>8</v>
      </c>
      <c r="E219" s="3">
        <v>16</v>
      </c>
      <c r="F219" s="3">
        <v>128</v>
      </c>
      <c r="G219">
        <v>0.03</v>
      </c>
      <c r="H219" t="s">
        <v>20</v>
      </c>
    </row>
    <row r="220" spans="1:8" x14ac:dyDescent="0.2">
      <c r="A220" s="1">
        <v>43285</v>
      </c>
      <c r="B220" t="s">
        <v>14</v>
      </c>
      <c r="C220" t="s">
        <v>11</v>
      </c>
      <c r="D220">
        <v>6</v>
      </c>
      <c r="E220" s="3">
        <v>230</v>
      </c>
      <c r="F220" s="3">
        <v>1380</v>
      </c>
      <c r="G220">
        <v>0.05</v>
      </c>
      <c r="H220" t="s">
        <v>20</v>
      </c>
    </row>
    <row r="221" spans="1:8" x14ac:dyDescent="0.2">
      <c r="A221" s="1">
        <v>43285</v>
      </c>
      <c r="B221" t="s">
        <v>14</v>
      </c>
      <c r="C221" t="s">
        <v>15</v>
      </c>
      <c r="D221">
        <v>8</v>
      </c>
      <c r="E221" s="3">
        <v>16</v>
      </c>
      <c r="F221" s="3">
        <v>128</v>
      </c>
      <c r="G221">
        <v>0.03</v>
      </c>
      <c r="H221" t="s">
        <v>20</v>
      </c>
    </row>
    <row r="222" spans="1:8" x14ac:dyDescent="0.2">
      <c r="A222" s="1">
        <v>43285</v>
      </c>
      <c r="B222" t="s">
        <v>9</v>
      </c>
      <c r="C222" t="s">
        <v>6</v>
      </c>
      <c r="D222">
        <v>16</v>
      </c>
      <c r="E222" s="3">
        <v>150</v>
      </c>
      <c r="F222" s="3">
        <v>2400</v>
      </c>
      <c r="G222">
        <v>0.05</v>
      </c>
      <c r="H222" t="s">
        <v>27</v>
      </c>
    </row>
    <row r="223" spans="1:8" x14ac:dyDescent="0.2">
      <c r="A223" s="1">
        <v>43285</v>
      </c>
      <c r="B223" t="s">
        <v>9</v>
      </c>
      <c r="C223" t="s">
        <v>15</v>
      </c>
      <c r="D223">
        <v>7</v>
      </c>
      <c r="E223" s="3">
        <v>16</v>
      </c>
      <c r="F223" s="3">
        <v>112</v>
      </c>
      <c r="G223">
        <v>0.08</v>
      </c>
      <c r="H223" t="s">
        <v>20</v>
      </c>
    </row>
    <row r="224" spans="1:8" x14ac:dyDescent="0.2">
      <c r="A224" s="1">
        <v>43285</v>
      </c>
      <c r="B224" t="s">
        <v>9</v>
      </c>
      <c r="C224" t="s">
        <v>15</v>
      </c>
      <c r="D224">
        <v>7</v>
      </c>
      <c r="E224" s="3">
        <v>16</v>
      </c>
      <c r="F224" s="3">
        <v>112</v>
      </c>
      <c r="G224">
        <v>0.08</v>
      </c>
      <c r="H224" t="s">
        <v>20</v>
      </c>
    </row>
    <row r="225" spans="1:8" x14ac:dyDescent="0.2">
      <c r="A225" s="1">
        <v>43285</v>
      </c>
      <c r="B225" t="s">
        <v>9</v>
      </c>
      <c r="C225" t="s">
        <v>8</v>
      </c>
      <c r="D225">
        <v>4</v>
      </c>
      <c r="E225" s="3">
        <v>40</v>
      </c>
      <c r="F225" s="3">
        <v>160</v>
      </c>
      <c r="G225">
        <v>0.12</v>
      </c>
      <c r="H225" t="s">
        <v>20</v>
      </c>
    </row>
    <row r="226" spans="1:8" x14ac:dyDescent="0.2">
      <c r="A226" s="1">
        <v>43285</v>
      </c>
      <c r="B226" t="s">
        <v>9</v>
      </c>
      <c r="C226" t="s">
        <v>15</v>
      </c>
      <c r="D226">
        <v>7</v>
      </c>
      <c r="E226" s="3">
        <v>16</v>
      </c>
      <c r="F226" s="3">
        <v>112</v>
      </c>
      <c r="G226">
        <v>0.08</v>
      </c>
      <c r="H226" t="s">
        <v>20</v>
      </c>
    </row>
    <row r="227" spans="1:8" x14ac:dyDescent="0.2">
      <c r="A227" s="1">
        <v>43285</v>
      </c>
      <c r="B227" t="s">
        <v>9</v>
      </c>
      <c r="C227" t="s">
        <v>15</v>
      </c>
      <c r="D227">
        <v>7</v>
      </c>
      <c r="E227" s="3">
        <v>16</v>
      </c>
      <c r="F227" s="3">
        <v>112</v>
      </c>
      <c r="G227">
        <v>0.08</v>
      </c>
      <c r="H227" t="s">
        <v>20</v>
      </c>
    </row>
    <row r="228" spans="1:8" x14ac:dyDescent="0.2">
      <c r="A228" s="1">
        <v>43285</v>
      </c>
      <c r="B228" t="s">
        <v>9</v>
      </c>
      <c r="C228" t="s">
        <v>8</v>
      </c>
      <c r="D228">
        <v>12</v>
      </c>
      <c r="E228" s="3">
        <v>40</v>
      </c>
      <c r="F228" s="3">
        <v>480</v>
      </c>
      <c r="G228">
        <v>0.1</v>
      </c>
      <c r="H228" t="s">
        <v>20</v>
      </c>
    </row>
    <row r="229" spans="1:8" x14ac:dyDescent="0.2">
      <c r="A229" s="1">
        <v>43285</v>
      </c>
      <c r="B229" t="s">
        <v>9</v>
      </c>
      <c r="C229" t="s">
        <v>13</v>
      </c>
      <c r="D229">
        <v>16</v>
      </c>
      <c r="E229" s="3">
        <v>80</v>
      </c>
      <c r="F229" s="3">
        <v>1280</v>
      </c>
      <c r="G229">
        <v>0.04</v>
      </c>
      <c r="H229" t="s">
        <v>20</v>
      </c>
    </row>
    <row r="230" spans="1:8" x14ac:dyDescent="0.2">
      <c r="A230" s="1">
        <v>43285</v>
      </c>
      <c r="B230" t="s">
        <v>9</v>
      </c>
      <c r="C230" t="s">
        <v>13</v>
      </c>
      <c r="D230">
        <v>16</v>
      </c>
      <c r="E230" s="3">
        <v>80</v>
      </c>
      <c r="F230" s="3">
        <v>1280</v>
      </c>
      <c r="G230">
        <v>0.04</v>
      </c>
      <c r="H230" t="s">
        <v>20</v>
      </c>
    </row>
    <row r="231" spans="1:8" x14ac:dyDescent="0.2">
      <c r="A231" s="1">
        <v>43285</v>
      </c>
      <c r="B231" t="s">
        <v>9</v>
      </c>
      <c r="C231" t="s">
        <v>13</v>
      </c>
      <c r="D231">
        <v>14</v>
      </c>
      <c r="E231" s="3">
        <v>80</v>
      </c>
      <c r="F231" s="3">
        <v>1120</v>
      </c>
      <c r="G231">
        <v>0.11</v>
      </c>
      <c r="H231" t="s">
        <v>20</v>
      </c>
    </row>
    <row r="232" spans="1:8" x14ac:dyDescent="0.2">
      <c r="A232" s="1">
        <v>43285</v>
      </c>
      <c r="B232" t="s">
        <v>9</v>
      </c>
      <c r="C232" t="s">
        <v>13</v>
      </c>
      <c r="D232">
        <v>14</v>
      </c>
      <c r="E232" s="3">
        <v>80</v>
      </c>
      <c r="F232" s="3">
        <v>1120</v>
      </c>
      <c r="G232">
        <v>0.11</v>
      </c>
      <c r="H232" t="s">
        <v>20</v>
      </c>
    </row>
    <row r="233" spans="1:8" x14ac:dyDescent="0.2">
      <c r="A233" s="1">
        <v>43285</v>
      </c>
      <c r="B233" t="s">
        <v>9</v>
      </c>
      <c r="C233" t="s">
        <v>13</v>
      </c>
      <c r="D233">
        <v>16</v>
      </c>
      <c r="E233" s="3">
        <v>80</v>
      </c>
      <c r="F233" s="3">
        <v>1280</v>
      </c>
      <c r="G233">
        <v>0.04</v>
      </c>
      <c r="H233" t="s">
        <v>20</v>
      </c>
    </row>
    <row r="234" spans="1:8" x14ac:dyDescent="0.2">
      <c r="A234" s="1">
        <v>43285</v>
      </c>
      <c r="B234" t="s">
        <v>9</v>
      </c>
      <c r="C234" t="s">
        <v>13</v>
      </c>
      <c r="D234">
        <v>16</v>
      </c>
      <c r="E234" s="3">
        <v>80</v>
      </c>
      <c r="F234" s="3">
        <v>1280</v>
      </c>
      <c r="G234">
        <v>0.04</v>
      </c>
      <c r="H234" t="s">
        <v>20</v>
      </c>
    </row>
    <row r="235" spans="1:8" x14ac:dyDescent="0.2">
      <c r="A235" s="1">
        <v>43285</v>
      </c>
      <c r="B235" t="s">
        <v>9</v>
      </c>
      <c r="C235" t="s">
        <v>13</v>
      </c>
      <c r="D235">
        <v>14</v>
      </c>
      <c r="E235" s="3">
        <v>80</v>
      </c>
      <c r="F235" s="3">
        <v>1120</v>
      </c>
      <c r="G235">
        <v>0.11</v>
      </c>
      <c r="H235" t="s">
        <v>20</v>
      </c>
    </row>
    <row r="236" spans="1:8" x14ac:dyDescent="0.2">
      <c r="A236" s="1">
        <v>43285</v>
      </c>
      <c r="B236" t="s">
        <v>9</v>
      </c>
      <c r="C236" t="s">
        <v>13</v>
      </c>
      <c r="D236">
        <v>14</v>
      </c>
      <c r="E236" s="3">
        <v>80</v>
      </c>
      <c r="F236" s="3">
        <v>1120</v>
      </c>
      <c r="G236">
        <v>0.11</v>
      </c>
      <c r="H236" t="s">
        <v>20</v>
      </c>
    </row>
    <row r="237" spans="1:8" x14ac:dyDescent="0.2">
      <c r="A237" s="1">
        <v>43285</v>
      </c>
      <c r="B237" t="s">
        <v>9</v>
      </c>
      <c r="C237" t="s">
        <v>6</v>
      </c>
      <c r="D237">
        <v>13</v>
      </c>
      <c r="E237" s="3">
        <v>150</v>
      </c>
      <c r="F237" s="3">
        <v>1950</v>
      </c>
      <c r="G237">
        <v>0.02</v>
      </c>
      <c r="H237" t="s">
        <v>27</v>
      </c>
    </row>
    <row r="238" spans="1:8" x14ac:dyDescent="0.2">
      <c r="A238" s="1">
        <v>43285</v>
      </c>
      <c r="B238" t="s">
        <v>10</v>
      </c>
      <c r="C238" t="s">
        <v>15</v>
      </c>
      <c r="D238">
        <v>7</v>
      </c>
      <c r="E238" s="3">
        <v>16</v>
      </c>
      <c r="F238" s="3">
        <v>112</v>
      </c>
      <c r="G238">
        <v>0.08</v>
      </c>
      <c r="H238" t="s">
        <v>20</v>
      </c>
    </row>
    <row r="239" spans="1:8" x14ac:dyDescent="0.2">
      <c r="A239" s="1">
        <v>43285</v>
      </c>
      <c r="B239" t="s">
        <v>10</v>
      </c>
      <c r="C239" t="s">
        <v>13</v>
      </c>
      <c r="D239">
        <v>16</v>
      </c>
      <c r="E239" s="3">
        <v>80</v>
      </c>
      <c r="F239" s="3">
        <v>1280</v>
      </c>
      <c r="G239">
        <v>7.0000000000000007E-2</v>
      </c>
      <c r="H239" t="s">
        <v>20</v>
      </c>
    </row>
    <row r="240" spans="1:8" x14ac:dyDescent="0.2">
      <c r="A240" s="1">
        <v>43285</v>
      </c>
      <c r="B240" t="s">
        <v>10</v>
      </c>
      <c r="C240" t="s">
        <v>15</v>
      </c>
      <c r="D240">
        <v>7</v>
      </c>
      <c r="E240" s="3">
        <v>16</v>
      </c>
      <c r="F240" s="3">
        <v>112</v>
      </c>
      <c r="G240">
        <v>0.08</v>
      </c>
      <c r="H240" t="s">
        <v>20</v>
      </c>
    </row>
    <row r="241" spans="1:8" x14ac:dyDescent="0.2">
      <c r="A241" s="1">
        <v>43285</v>
      </c>
      <c r="B241" t="s">
        <v>10</v>
      </c>
      <c r="C241" t="s">
        <v>15</v>
      </c>
      <c r="D241">
        <v>10</v>
      </c>
      <c r="E241" s="3">
        <v>16</v>
      </c>
      <c r="F241" s="3">
        <v>160</v>
      </c>
      <c r="G241">
        <v>0.04</v>
      </c>
      <c r="H241" t="s">
        <v>20</v>
      </c>
    </row>
    <row r="242" spans="1:8" x14ac:dyDescent="0.2">
      <c r="A242" s="1">
        <v>43285</v>
      </c>
      <c r="B242" t="s">
        <v>10</v>
      </c>
      <c r="C242" t="s">
        <v>15</v>
      </c>
      <c r="D242">
        <v>7</v>
      </c>
      <c r="E242" s="3">
        <v>16</v>
      </c>
      <c r="F242" s="3">
        <v>112</v>
      </c>
      <c r="G242">
        <v>0.08</v>
      </c>
      <c r="H242" t="s">
        <v>20</v>
      </c>
    </row>
    <row r="243" spans="1:8" x14ac:dyDescent="0.2">
      <c r="A243" s="1">
        <v>43285</v>
      </c>
      <c r="B243" t="s">
        <v>10</v>
      </c>
      <c r="C243" t="s">
        <v>15</v>
      </c>
      <c r="D243">
        <v>7</v>
      </c>
      <c r="E243" s="3">
        <v>16</v>
      </c>
      <c r="F243" s="3">
        <v>112</v>
      </c>
      <c r="G243">
        <v>0.08</v>
      </c>
      <c r="H243" t="s">
        <v>20</v>
      </c>
    </row>
    <row r="244" spans="1:8" x14ac:dyDescent="0.2">
      <c r="A244" s="1">
        <v>43285</v>
      </c>
      <c r="B244" t="s">
        <v>10</v>
      </c>
      <c r="C244" t="s">
        <v>11</v>
      </c>
      <c r="D244">
        <v>19</v>
      </c>
      <c r="E244" s="3">
        <v>230</v>
      </c>
      <c r="F244" s="3">
        <v>4370</v>
      </c>
      <c r="G244">
        <v>0.06</v>
      </c>
      <c r="H244" t="s">
        <v>27</v>
      </c>
    </row>
    <row r="245" spans="1:8" x14ac:dyDescent="0.2">
      <c r="A245" s="1">
        <v>43285</v>
      </c>
      <c r="B245" t="s">
        <v>10</v>
      </c>
      <c r="C245" t="s">
        <v>8</v>
      </c>
      <c r="D245">
        <v>13</v>
      </c>
      <c r="E245" s="3">
        <v>40</v>
      </c>
      <c r="F245" s="3">
        <v>520</v>
      </c>
      <c r="G245">
        <v>0.06</v>
      </c>
      <c r="H245" t="s">
        <v>20</v>
      </c>
    </row>
    <row r="246" spans="1:8" x14ac:dyDescent="0.2">
      <c r="A246" s="1">
        <v>43285</v>
      </c>
      <c r="B246" t="s">
        <v>10</v>
      </c>
      <c r="C246" t="s">
        <v>8</v>
      </c>
      <c r="D246">
        <v>22</v>
      </c>
      <c r="E246" s="3">
        <v>40</v>
      </c>
      <c r="F246" s="3">
        <v>880</v>
      </c>
      <c r="G246">
        <v>0.01</v>
      </c>
      <c r="H246" t="s">
        <v>20</v>
      </c>
    </row>
    <row r="247" spans="1:8" x14ac:dyDescent="0.2">
      <c r="A247" s="1">
        <v>43285</v>
      </c>
      <c r="B247" t="s">
        <v>10</v>
      </c>
      <c r="C247" t="s">
        <v>15</v>
      </c>
      <c r="D247">
        <v>15</v>
      </c>
      <c r="E247" s="3">
        <v>16</v>
      </c>
      <c r="F247" s="3">
        <v>240</v>
      </c>
      <c r="G247">
        <v>0.12</v>
      </c>
      <c r="H247" t="s">
        <v>20</v>
      </c>
    </row>
    <row r="248" spans="1:8" x14ac:dyDescent="0.2">
      <c r="A248" s="1">
        <v>43286</v>
      </c>
      <c r="B248" t="s">
        <v>7</v>
      </c>
      <c r="C248" t="s">
        <v>13</v>
      </c>
      <c r="D248">
        <v>13</v>
      </c>
      <c r="E248" s="3">
        <v>80</v>
      </c>
      <c r="F248" s="3">
        <v>1040</v>
      </c>
      <c r="G248">
        <v>0.05</v>
      </c>
      <c r="H248" t="s">
        <v>20</v>
      </c>
    </row>
    <row r="249" spans="1:8" x14ac:dyDescent="0.2">
      <c r="A249" s="1">
        <v>43286</v>
      </c>
      <c r="B249" t="s">
        <v>7</v>
      </c>
      <c r="C249" t="s">
        <v>13</v>
      </c>
      <c r="D249">
        <v>16</v>
      </c>
      <c r="E249" s="3">
        <v>80</v>
      </c>
      <c r="F249" s="3">
        <v>1280</v>
      </c>
      <c r="G249">
        <v>0.05</v>
      </c>
      <c r="H249" t="s">
        <v>20</v>
      </c>
    </row>
    <row r="250" spans="1:8" x14ac:dyDescent="0.2">
      <c r="A250" s="1">
        <v>43286</v>
      </c>
      <c r="B250" t="s">
        <v>7</v>
      </c>
      <c r="C250" t="s">
        <v>8</v>
      </c>
      <c r="D250">
        <v>3</v>
      </c>
      <c r="E250" s="3">
        <v>40</v>
      </c>
      <c r="F250" s="3">
        <v>120</v>
      </c>
      <c r="G250">
        <v>0.03</v>
      </c>
      <c r="H250" t="s">
        <v>20</v>
      </c>
    </row>
    <row r="251" spans="1:8" x14ac:dyDescent="0.2">
      <c r="A251" s="1">
        <v>43286</v>
      </c>
      <c r="B251" t="s">
        <v>7</v>
      </c>
      <c r="C251" t="s">
        <v>8</v>
      </c>
      <c r="D251">
        <v>18</v>
      </c>
      <c r="E251" s="3">
        <v>40</v>
      </c>
      <c r="F251" s="3">
        <v>720</v>
      </c>
      <c r="G251">
        <v>0.06</v>
      </c>
      <c r="H251" t="s">
        <v>20</v>
      </c>
    </row>
    <row r="252" spans="1:8" x14ac:dyDescent="0.2">
      <c r="A252" s="1">
        <v>43286</v>
      </c>
      <c r="B252" t="s">
        <v>7</v>
      </c>
      <c r="C252" t="s">
        <v>8</v>
      </c>
      <c r="D252">
        <v>23</v>
      </c>
      <c r="E252" s="3">
        <v>40</v>
      </c>
      <c r="F252" s="3">
        <v>920</v>
      </c>
      <c r="G252">
        <v>0.05</v>
      </c>
      <c r="H252" t="s">
        <v>20</v>
      </c>
    </row>
    <row r="253" spans="1:8" x14ac:dyDescent="0.2">
      <c r="A253" s="1">
        <v>43286</v>
      </c>
      <c r="B253" t="s">
        <v>7</v>
      </c>
      <c r="C253" t="s">
        <v>13</v>
      </c>
      <c r="D253">
        <v>13</v>
      </c>
      <c r="E253" s="3">
        <v>80</v>
      </c>
      <c r="F253" s="3">
        <v>1040</v>
      </c>
      <c r="G253">
        <v>0.05</v>
      </c>
      <c r="H253" t="s">
        <v>20</v>
      </c>
    </row>
    <row r="254" spans="1:8" x14ac:dyDescent="0.2">
      <c r="A254" s="1">
        <v>43286</v>
      </c>
      <c r="B254" t="s">
        <v>7</v>
      </c>
      <c r="C254" t="s">
        <v>13</v>
      </c>
      <c r="D254">
        <v>9</v>
      </c>
      <c r="E254" s="3">
        <v>80</v>
      </c>
      <c r="F254" s="3">
        <v>720</v>
      </c>
      <c r="G254">
        <v>7.0000000000000007E-2</v>
      </c>
      <c r="H254" t="s">
        <v>20</v>
      </c>
    </row>
    <row r="255" spans="1:8" x14ac:dyDescent="0.2">
      <c r="A255" s="1">
        <v>43286</v>
      </c>
      <c r="B255" t="s">
        <v>7</v>
      </c>
      <c r="C255" t="s">
        <v>8</v>
      </c>
      <c r="D255">
        <v>18</v>
      </c>
      <c r="E255" s="3">
        <v>40</v>
      </c>
      <c r="F255" s="3">
        <v>720</v>
      </c>
      <c r="G255">
        <v>0.06</v>
      </c>
      <c r="H255" t="s">
        <v>20</v>
      </c>
    </row>
    <row r="256" spans="1:8" x14ac:dyDescent="0.2">
      <c r="A256" s="1">
        <v>43286</v>
      </c>
      <c r="B256" t="s">
        <v>7</v>
      </c>
      <c r="C256" t="s">
        <v>11</v>
      </c>
      <c r="D256">
        <v>5</v>
      </c>
      <c r="E256" s="3">
        <v>230</v>
      </c>
      <c r="F256" s="3">
        <v>1150</v>
      </c>
      <c r="G256">
        <v>0.12</v>
      </c>
      <c r="H256" t="s">
        <v>20</v>
      </c>
    </row>
    <row r="257" spans="1:8" x14ac:dyDescent="0.2">
      <c r="A257" s="1">
        <v>43286</v>
      </c>
      <c r="B257" t="s">
        <v>12</v>
      </c>
      <c r="C257" t="s">
        <v>13</v>
      </c>
      <c r="D257">
        <v>17</v>
      </c>
      <c r="E257" s="3">
        <v>80</v>
      </c>
      <c r="F257" s="3">
        <v>1360</v>
      </c>
      <c r="G257">
        <v>0.09</v>
      </c>
      <c r="H257" t="s">
        <v>20</v>
      </c>
    </row>
    <row r="258" spans="1:8" x14ac:dyDescent="0.2">
      <c r="A258" s="1">
        <v>43286</v>
      </c>
      <c r="B258" t="s">
        <v>12</v>
      </c>
      <c r="C258" t="s">
        <v>8</v>
      </c>
      <c r="D258">
        <v>23</v>
      </c>
      <c r="E258" s="3">
        <v>40</v>
      </c>
      <c r="F258" s="3">
        <v>920</v>
      </c>
      <c r="G258">
        <v>0.03</v>
      </c>
      <c r="H258" t="s">
        <v>20</v>
      </c>
    </row>
    <row r="259" spans="1:8" x14ac:dyDescent="0.2">
      <c r="A259" s="1">
        <v>43286</v>
      </c>
      <c r="B259" t="s">
        <v>12</v>
      </c>
      <c r="C259" t="s">
        <v>6</v>
      </c>
      <c r="D259">
        <v>22</v>
      </c>
      <c r="E259" s="3">
        <v>150</v>
      </c>
      <c r="F259" s="3">
        <v>3300</v>
      </c>
      <c r="G259">
        <v>7.0000000000000007E-2</v>
      </c>
      <c r="H259" t="s">
        <v>27</v>
      </c>
    </row>
    <row r="260" spans="1:8" x14ac:dyDescent="0.2">
      <c r="A260" s="1">
        <v>43286</v>
      </c>
      <c r="B260" t="s">
        <v>12</v>
      </c>
      <c r="C260" t="s">
        <v>11</v>
      </c>
      <c r="D260">
        <v>7</v>
      </c>
      <c r="E260" s="3">
        <v>230</v>
      </c>
      <c r="F260" s="3">
        <v>1610</v>
      </c>
      <c r="G260">
        <v>0.02</v>
      </c>
      <c r="H260" t="s">
        <v>27</v>
      </c>
    </row>
    <row r="261" spans="1:8" x14ac:dyDescent="0.2">
      <c r="A261" s="1">
        <v>43286</v>
      </c>
      <c r="B261" t="s">
        <v>12</v>
      </c>
      <c r="C261" t="s">
        <v>8</v>
      </c>
      <c r="D261">
        <v>22</v>
      </c>
      <c r="E261" s="3">
        <v>40</v>
      </c>
      <c r="F261" s="3">
        <v>880</v>
      </c>
      <c r="G261">
        <v>0.02</v>
      </c>
      <c r="H261" t="s">
        <v>20</v>
      </c>
    </row>
    <row r="262" spans="1:8" x14ac:dyDescent="0.2">
      <c r="A262" s="1">
        <v>43286</v>
      </c>
      <c r="B262" t="s">
        <v>12</v>
      </c>
      <c r="C262" t="s">
        <v>15</v>
      </c>
      <c r="D262">
        <v>21</v>
      </c>
      <c r="E262" s="3">
        <v>16</v>
      </c>
      <c r="F262" s="3">
        <v>336</v>
      </c>
      <c r="G262">
        <v>0.09</v>
      </c>
      <c r="H262" t="s">
        <v>20</v>
      </c>
    </row>
    <row r="263" spans="1:8" x14ac:dyDescent="0.2">
      <c r="A263" s="1">
        <v>43286</v>
      </c>
      <c r="B263" t="s">
        <v>12</v>
      </c>
      <c r="C263" t="s">
        <v>6</v>
      </c>
      <c r="D263">
        <v>13</v>
      </c>
      <c r="E263" s="3">
        <v>150</v>
      </c>
      <c r="F263" s="3">
        <v>1950</v>
      </c>
      <c r="G263">
        <v>0.05</v>
      </c>
      <c r="H263" t="s">
        <v>27</v>
      </c>
    </row>
    <row r="264" spans="1:8" x14ac:dyDescent="0.2">
      <c r="A264" s="1">
        <v>43286</v>
      </c>
      <c r="B264" t="s">
        <v>12</v>
      </c>
      <c r="C264" t="s">
        <v>11</v>
      </c>
      <c r="D264">
        <v>9</v>
      </c>
      <c r="E264" s="3">
        <v>230</v>
      </c>
      <c r="F264" s="3">
        <v>2070</v>
      </c>
      <c r="G264">
        <v>7.0000000000000007E-2</v>
      </c>
      <c r="H264" t="s">
        <v>27</v>
      </c>
    </row>
    <row r="265" spans="1:8" x14ac:dyDescent="0.2">
      <c r="A265" s="1">
        <v>43286</v>
      </c>
      <c r="B265" t="s">
        <v>12</v>
      </c>
      <c r="C265" t="s">
        <v>11</v>
      </c>
      <c r="D265">
        <v>3</v>
      </c>
      <c r="E265" s="3">
        <v>230</v>
      </c>
      <c r="F265" s="3">
        <v>690</v>
      </c>
      <c r="G265">
        <v>0.06</v>
      </c>
      <c r="H265" t="s">
        <v>20</v>
      </c>
    </row>
    <row r="266" spans="1:8" x14ac:dyDescent="0.2">
      <c r="A266" s="1">
        <v>43286</v>
      </c>
      <c r="B266" t="s">
        <v>12</v>
      </c>
      <c r="C266" t="s">
        <v>6</v>
      </c>
      <c r="D266">
        <v>22</v>
      </c>
      <c r="E266" s="3">
        <v>150</v>
      </c>
      <c r="F266" s="3">
        <v>3300</v>
      </c>
      <c r="G266">
        <v>7.0000000000000007E-2</v>
      </c>
      <c r="H266" t="s">
        <v>27</v>
      </c>
    </row>
    <row r="267" spans="1:8" x14ac:dyDescent="0.2">
      <c r="A267" s="1">
        <v>43286</v>
      </c>
      <c r="B267" t="s">
        <v>12</v>
      </c>
      <c r="C267" t="s">
        <v>15</v>
      </c>
      <c r="D267">
        <v>21</v>
      </c>
      <c r="E267" s="3">
        <v>16</v>
      </c>
      <c r="F267" s="3">
        <v>336</v>
      </c>
      <c r="G267">
        <v>0.09</v>
      </c>
      <c r="H267" t="s">
        <v>20</v>
      </c>
    </row>
    <row r="268" spans="1:8" x14ac:dyDescent="0.2">
      <c r="A268" s="1">
        <v>43286</v>
      </c>
      <c r="B268" t="s">
        <v>12</v>
      </c>
      <c r="C268" t="s">
        <v>11</v>
      </c>
      <c r="D268">
        <v>9</v>
      </c>
      <c r="E268" s="3">
        <v>230</v>
      </c>
      <c r="F268" s="3">
        <v>2070</v>
      </c>
      <c r="G268">
        <v>7.0000000000000007E-2</v>
      </c>
      <c r="H268" t="s">
        <v>27</v>
      </c>
    </row>
    <row r="269" spans="1:8" x14ac:dyDescent="0.2">
      <c r="A269" s="1">
        <v>43286</v>
      </c>
      <c r="B269" t="s">
        <v>14</v>
      </c>
      <c r="C269" t="s">
        <v>11</v>
      </c>
      <c r="D269">
        <v>12</v>
      </c>
      <c r="E269" s="3">
        <v>230</v>
      </c>
      <c r="F269" s="3">
        <v>2760</v>
      </c>
      <c r="G269">
        <v>0.03</v>
      </c>
      <c r="H269" t="s">
        <v>27</v>
      </c>
    </row>
    <row r="270" spans="1:8" x14ac:dyDescent="0.2">
      <c r="A270" s="1">
        <v>43286</v>
      </c>
      <c r="B270" t="s">
        <v>14</v>
      </c>
      <c r="C270" t="s">
        <v>8</v>
      </c>
      <c r="D270">
        <v>20</v>
      </c>
      <c r="E270" s="3">
        <v>40</v>
      </c>
      <c r="F270" s="3">
        <v>800</v>
      </c>
      <c r="G270">
        <v>0.01</v>
      </c>
      <c r="H270" t="s">
        <v>20</v>
      </c>
    </row>
    <row r="271" spans="1:8" x14ac:dyDescent="0.2">
      <c r="A271" s="1">
        <v>43286</v>
      </c>
      <c r="B271" t="s">
        <v>14</v>
      </c>
      <c r="C271" t="s">
        <v>15</v>
      </c>
      <c r="D271">
        <v>12</v>
      </c>
      <c r="E271" s="3">
        <v>16</v>
      </c>
      <c r="F271" s="3">
        <v>192</v>
      </c>
      <c r="G271">
        <v>0.11</v>
      </c>
      <c r="H271" t="s">
        <v>20</v>
      </c>
    </row>
    <row r="272" spans="1:8" x14ac:dyDescent="0.2">
      <c r="A272" s="1">
        <v>43286</v>
      </c>
      <c r="B272" t="s">
        <v>14</v>
      </c>
      <c r="C272" t="s">
        <v>15</v>
      </c>
      <c r="D272">
        <v>12</v>
      </c>
      <c r="E272" s="3">
        <v>16</v>
      </c>
      <c r="F272" s="3">
        <v>192</v>
      </c>
      <c r="G272">
        <v>0.11</v>
      </c>
      <c r="H272" t="s">
        <v>20</v>
      </c>
    </row>
    <row r="273" spans="1:8" x14ac:dyDescent="0.2">
      <c r="A273" s="1">
        <v>43286</v>
      </c>
      <c r="B273" t="s">
        <v>14</v>
      </c>
      <c r="C273" t="s">
        <v>6</v>
      </c>
      <c r="D273">
        <v>20</v>
      </c>
      <c r="E273" s="3">
        <v>150</v>
      </c>
      <c r="F273" s="3">
        <v>3000</v>
      </c>
      <c r="G273">
        <v>0.04</v>
      </c>
      <c r="H273" t="s">
        <v>27</v>
      </c>
    </row>
    <row r="274" spans="1:8" x14ac:dyDescent="0.2">
      <c r="A274" s="1">
        <v>43286</v>
      </c>
      <c r="B274" t="s">
        <v>14</v>
      </c>
      <c r="C274" t="s">
        <v>6</v>
      </c>
      <c r="D274">
        <v>2</v>
      </c>
      <c r="E274" s="3">
        <v>150</v>
      </c>
      <c r="F274" s="3">
        <v>300</v>
      </c>
      <c r="G274">
        <v>0.02</v>
      </c>
      <c r="H274" t="s">
        <v>20</v>
      </c>
    </row>
    <row r="275" spans="1:8" x14ac:dyDescent="0.2">
      <c r="A275" s="1">
        <v>43286</v>
      </c>
      <c r="B275" t="s">
        <v>14</v>
      </c>
      <c r="C275" t="s">
        <v>6</v>
      </c>
      <c r="D275">
        <v>2</v>
      </c>
      <c r="E275" s="3">
        <v>150</v>
      </c>
      <c r="F275" s="3">
        <v>300</v>
      </c>
      <c r="G275">
        <v>0.02</v>
      </c>
      <c r="H275" t="s">
        <v>20</v>
      </c>
    </row>
    <row r="276" spans="1:8" x14ac:dyDescent="0.2">
      <c r="A276" s="1">
        <v>43286</v>
      </c>
      <c r="B276" t="s">
        <v>14</v>
      </c>
      <c r="C276" t="s">
        <v>15</v>
      </c>
      <c r="D276">
        <v>23</v>
      </c>
      <c r="E276" s="3">
        <v>16</v>
      </c>
      <c r="F276" s="3">
        <v>368</v>
      </c>
      <c r="G276">
        <v>0.11</v>
      </c>
      <c r="H276" t="s">
        <v>20</v>
      </c>
    </row>
    <row r="277" spans="1:8" x14ac:dyDescent="0.2">
      <c r="A277" s="1">
        <v>43286</v>
      </c>
      <c r="B277" t="s">
        <v>14</v>
      </c>
      <c r="C277" t="s">
        <v>15</v>
      </c>
      <c r="D277">
        <v>23</v>
      </c>
      <c r="E277" s="3">
        <v>16</v>
      </c>
      <c r="F277" s="3">
        <v>368</v>
      </c>
      <c r="G277">
        <v>0.11</v>
      </c>
      <c r="H277" t="s">
        <v>20</v>
      </c>
    </row>
    <row r="278" spans="1:8" x14ac:dyDescent="0.2">
      <c r="A278" s="1">
        <v>43286</v>
      </c>
      <c r="B278" t="s">
        <v>14</v>
      </c>
      <c r="C278" t="s">
        <v>8</v>
      </c>
      <c r="D278">
        <v>20</v>
      </c>
      <c r="E278" s="3">
        <v>40</v>
      </c>
      <c r="F278" s="3">
        <v>800</v>
      </c>
      <c r="G278">
        <v>0.01</v>
      </c>
      <c r="H278" t="s">
        <v>20</v>
      </c>
    </row>
    <row r="279" spans="1:8" x14ac:dyDescent="0.2">
      <c r="A279" s="1">
        <v>43286</v>
      </c>
      <c r="B279" t="s">
        <v>14</v>
      </c>
      <c r="C279" t="s">
        <v>11</v>
      </c>
      <c r="D279">
        <v>18</v>
      </c>
      <c r="E279" s="3">
        <v>230</v>
      </c>
      <c r="F279" s="3">
        <v>4140</v>
      </c>
      <c r="G279">
        <v>0.01</v>
      </c>
      <c r="H279" t="s">
        <v>27</v>
      </c>
    </row>
    <row r="280" spans="1:8" x14ac:dyDescent="0.2">
      <c r="A280" s="1">
        <v>43286</v>
      </c>
      <c r="B280" t="s">
        <v>9</v>
      </c>
      <c r="C280" t="s">
        <v>13</v>
      </c>
      <c r="D280">
        <v>21</v>
      </c>
      <c r="E280" s="3">
        <v>80</v>
      </c>
      <c r="F280" s="3">
        <v>1680</v>
      </c>
      <c r="G280">
        <v>0.04</v>
      </c>
      <c r="H280" t="s">
        <v>27</v>
      </c>
    </row>
    <row r="281" spans="1:8" x14ac:dyDescent="0.2">
      <c r="A281" s="1">
        <v>43286</v>
      </c>
      <c r="B281" t="s">
        <v>9</v>
      </c>
      <c r="C281" t="s">
        <v>13</v>
      </c>
      <c r="D281">
        <v>9</v>
      </c>
      <c r="E281" s="3">
        <v>80</v>
      </c>
      <c r="F281" s="3">
        <v>720</v>
      </c>
      <c r="G281">
        <v>0.03</v>
      </c>
      <c r="H281" t="s">
        <v>20</v>
      </c>
    </row>
    <row r="282" spans="1:8" x14ac:dyDescent="0.2">
      <c r="A282" s="1">
        <v>43286</v>
      </c>
      <c r="B282" t="s">
        <v>9</v>
      </c>
      <c r="C282" t="s">
        <v>13</v>
      </c>
      <c r="D282">
        <v>10</v>
      </c>
      <c r="E282" s="3">
        <v>80</v>
      </c>
      <c r="F282" s="3">
        <v>800</v>
      </c>
      <c r="G282">
        <v>0.11</v>
      </c>
      <c r="H282" t="s">
        <v>20</v>
      </c>
    </row>
    <row r="283" spans="1:8" x14ac:dyDescent="0.2">
      <c r="A283" s="1">
        <v>43286</v>
      </c>
      <c r="B283" t="s">
        <v>9</v>
      </c>
      <c r="C283" t="s">
        <v>11</v>
      </c>
      <c r="D283">
        <v>22</v>
      </c>
      <c r="E283" s="3">
        <v>230</v>
      </c>
      <c r="F283" s="3">
        <v>5060</v>
      </c>
      <c r="G283">
        <v>0.11</v>
      </c>
      <c r="H283" t="s">
        <v>21</v>
      </c>
    </row>
    <row r="284" spans="1:8" x14ac:dyDescent="0.2">
      <c r="A284" s="1">
        <v>43286</v>
      </c>
      <c r="B284" t="s">
        <v>9</v>
      </c>
      <c r="C284" t="s">
        <v>6</v>
      </c>
      <c r="D284">
        <v>15</v>
      </c>
      <c r="E284" s="3">
        <v>150</v>
      </c>
      <c r="F284" s="3">
        <v>2250</v>
      </c>
      <c r="G284">
        <v>0.02</v>
      </c>
      <c r="H284" t="s">
        <v>27</v>
      </c>
    </row>
    <row r="285" spans="1:8" x14ac:dyDescent="0.2">
      <c r="A285" s="1">
        <v>43286</v>
      </c>
      <c r="B285" t="s">
        <v>9</v>
      </c>
      <c r="C285" t="s">
        <v>15</v>
      </c>
      <c r="D285">
        <v>15</v>
      </c>
      <c r="E285" s="3">
        <v>16</v>
      </c>
      <c r="F285" s="3">
        <v>240</v>
      </c>
      <c r="G285">
        <v>0.02</v>
      </c>
      <c r="H285" t="s">
        <v>20</v>
      </c>
    </row>
    <row r="286" spans="1:8" x14ac:dyDescent="0.2">
      <c r="A286" s="1">
        <v>43286</v>
      </c>
      <c r="B286" t="s">
        <v>9</v>
      </c>
      <c r="C286" t="s">
        <v>6</v>
      </c>
      <c r="D286">
        <v>15</v>
      </c>
      <c r="E286" s="3">
        <v>150</v>
      </c>
      <c r="F286" s="3">
        <v>2250</v>
      </c>
      <c r="G286">
        <v>0.02</v>
      </c>
      <c r="H286" t="s">
        <v>27</v>
      </c>
    </row>
    <row r="287" spans="1:8" x14ac:dyDescent="0.2">
      <c r="A287" s="1">
        <v>43286</v>
      </c>
      <c r="B287" t="s">
        <v>9</v>
      </c>
      <c r="C287" t="s">
        <v>8</v>
      </c>
      <c r="D287">
        <v>19</v>
      </c>
      <c r="E287" s="3">
        <v>40</v>
      </c>
      <c r="F287" s="3">
        <v>760</v>
      </c>
      <c r="G287">
        <v>0.1</v>
      </c>
      <c r="H287" t="s">
        <v>20</v>
      </c>
    </row>
    <row r="288" spans="1:8" x14ac:dyDescent="0.2">
      <c r="A288" s="1">
        <v>43286</v>
      </c>
      <c r="B288" t="s">
        <v>9</v>
      </c>
      <c r="C288" t="s">
        <v>13</v>
      </c>
      <c r="D288">
        <v>10</v>
      </c>
      <c r="E288" s="3">
        <v>80</v>
      </c>
      <c r="F288" s="3">
        <v>800</v>
      </c>
      <c r="G288">
        <v>0.11</v>
      </c>
      <c r="H288" t="s">
        <v>20</v>
      </c>
    </row>
    <row r="289" spans="1:8" x14ac:dyDescent="0.2">
      <c r="A289" s="1">
        <v>43286</v>
      </c>
      <c r="B289" t="s">
        <v>9</v>
      </c>
      <c r="C289" t="s">
        <v>13</v>
      </c>
      <c r="D289">
        <v>2</v>
      </c>
      <c r="E289" s="3">
        <v>80</v>
      </c>
      <c r="F289" s="3">
        <v>160</v>
      </c>
      <c r="G289">
        <v>0.04</v>
      </c>
      <c r="H289" t="s">
        <v>20</v>
      </c>
    </row>
    <row r="290" spans="1:8" x14ac:dyDescent="0.2">
      <c r="A290" s="1">
        <v>43286</v>
      </c>
      <c r="B290" t="s">
        <v>9</v>
      </c>
      <c r="C290" t="s">
        <v>15</v>
      </c>
      <c r="D290">
        <v>15</v>
      </c>
      <c r="E290" s="3">
        <v>16</v>
      </c>
      <c r="F290" s="3">
        <v>240</v>
      </c>
      <c r="G290">
        <v>0.02</v>
      </c>
      <c r="H290" t="s">
        <v>20</v>
      </c>
    </row>
    <row r="291" spans="1:8" x14ac:dyDescent="0.2">
      <c r="A291" s="1">
        <v>43286</v>
      </c>
      <c r="B291" t="s">
        <v>10</v>
      </c>
      <c r="C291" t="s">
        <v>8</v>
      </c>
      <c r="D291">
        <v>22</v>
      </c>
      <c r="E291" s="3">
        <v>40</v>
      </c>
      <c r="F291" s="3">
        <v>880</v>
      </c>
      <c r="G291">
        <v>0.01</v>
      </c>
      <c r="H291" t="s">
        <v>20</v>
      </c>
    </row>
    <row r="292" spans="1:8" x14ac:dyDescent="0.2">
      <c r="A292" s="1">
        <v>43286</v>
      </c>
      <c r="B292" t="s">
        <v>10</v>
      </c>
      <c r="C292" t="s">
        <v>8</v>
      </c>
      <c r="D292">
        <v>18</v>
      </c>
      <c r="E292" s="3">
        <v>40</v>
      </c>
      <c r="F292" s="3">
        <v>720</v>
      </c>
      <c r="G292">
        <v>0.04</v>
      </c>
      <c r="H292" t="s">
        <v>20</v>
      </c>
    </row>
    <row r="293" spans="1:8" x14ac:dyDescent="0.2">
      <c r="A293" s="1">
        <v>43286</v>
      </c>
      <c r="B293" t="s">
        <v>10</v>
      </c>
      <c r="C293" t="s">
        <v>11</v>
      </c>
      <c r="D293">
        <v>23</v>
      </c>
      <c r="E293" s="3">
        <v>230</v>
      </c>
      <c r="F293" s="3">
        <v>5290</v>
      </c>
      <c r="G293">
        <v>0.06</v>
      </c>
      <c r="H293" t="s">
        <v>21</v>
      </c>
    </row>
    <row r="294" spans="1:8" x14ac:dyDescent="0.2">
      <c r="A294" s="1">
        <v>43286</v>
      </c>
      <c r="B294" t="s">
        <v>10</v>
      </c>
      <c r="C294" t="s">
        <v>15</v>
      </c>
      <c r="D294">
        <v>5</v>
      </c>
      <c r="E294" s="3">
        <v>16</v>
      </c>
      <c r="F294" s="3">
        <v>80</v>
      </c>
      <c r="G294">
        <v>0.09</v>
      </c>
      <c r="H294" t="s">
        <v>20</v>
      </c>
    </row>
    <row r="295" spans="1:8" x14ac:dyDescent="0.2">
      <c r="A295" s="1">
        <v>43286</v>
      </c>
      <c r="B295" t="s">
        <v>10</v>
      </c>
      <c r="C295" t="s">
        <v>11</v>
      </c>
      <c r="D295">
        <v>18</v>
      </c>
      <c r="E295" s="3">
        <v>230</v>
      </c>
      <c r="F295" s="3">
        <v>4140</v>
      </c>
      <c r="G295">
        <v>0.01</v>
      </c>
      <c r="H295" t="s">
        <v>27</v>
      </c>
    </row>
    <row r="296" spans="1:8" x14ac:dyDescent="0.2">
      <c r="A296" s="1">
        <v>43286</v>
      </c>
      <c r="B296" t="s">
        <v>10</v>
      </c>
      <c r="C296" t="s">
        <v>8</v>
      </c>
      <c r="D296">
        <v>18</v>
      </c>
      <c r="E296" s="3">
        <v>40</v>
      </c>
      <c r="F296" s="3">
        <v>720</v>
      </c>
      <c r="G296">
        <v>0.04</v>
      </c>
      <c r="H296" t="s">
        <v>20</v>
      </c>
    </row>
    <row r="297" spans="1:8" x14ac:dyDescent="0.2">
      <c r="A297" s="1">
        <v>43286</v>
      </c>
      <c r="B297" t="s">
        <v>10</v>
      </c>
      <c r="C297" t="s">
        <v>11</v>
      </c>
      <c r="D297">
        <v>16</v>
      </c>
      <c r="E297" s="3">
        <v>230</v>
      </c>
      <c r="F297" s="3">
        <v>3680</v>
      </c>
      <c r="G297">
        <v>0.11</v>
      </c>
      <c r="H297" t="s">
        <v>27</v>
      </c>
    </row>
    <row r="298" spans="1:8" x14ac:dyDescent="0.2">
      <c r="A298" s="1">
        <v>43286</v>
      </c>
      <c r="B298" t="s">
        <v>10</v>
      </c>
      <c r="C298" t="s">
        <v>11</v>
      </c>
      <c r="D298">
        <v>18</v>
      </c>
      <c r="E298" s="3">
        <v>230</v>
      </c>
      <c r="F298" s="3">
        <v>4140</v>
      </c>
      <c r="G298">
        <v>0.01</v>
      </c>
      <c r="H298" t="s">
        <v>27</v>
      </c>
    </row>
    <row r="299" spans="1:8" x14ac:dyDescent="0.2">
      <c r="A299" s="1">
        <v>43286</v>
      </c>
      <c r="B299" t="s">
        <v>10</v>
      </c>
      <c r="C299" t="s">
        <v>8</v>
      </c>
      <c r="D299">
        <v>22</v>
      </c>
      <c r="E299" s="3">
        <v>40</v>
      </c>
      <c r="F299" s="3">
        <v>880</v>
      </c>
      <c r="G299">
        <v>0.01</v>
      </c>
      <c r="H299" t="s">
        <v>20</v>
      </c>
    </row>
    <row r="300" spans="1:8" x14ac:dyDescent="0.2">
      <c r="A300" s="1">
        <v>43286</v>
      </c>
      <c r="B300" t="s">
        <v>10</v>
      </c>
      <c r="C300" t="s">
        <v>11</v>
      </c>
      <c r="D300">
        <v>16</v>
      </c>
      <c r="E300" s="3">
        <v>230</v>
      </c>
      <c r="F300" s="3">
        <v>3680</v>
      </c>
      <c r="G300">
        <v>0.11</v>
      </c>
      <c r="H300" t="s">
        <v>27</v>
      </c>
    </row>
    <row r="301" spans="1:8" x14ac:dyDescent="0.2">
      <c r="A301" s="1">
        <v>43286</v>
      </c>
      <c r="B301" t="s">
        <v>10</v>
      </c>
      <c r="C301" t="s">
        <v>15</v>
      </c>
      <c r="D301">
        <v>22</v>
      </c>
      <c r="E301" s="3">
        <v>16</v>
      </c>
      <c r="F301" s="3">
        <v>352</v>
      </c>
      <c r="G301">
        <v>0.03</v>
      </c>
      <c r="H301" t="s">
        <v>20</v>
      </c>
    </row>
    <row r="302" spans="1:8" x14ac:dyDescent="0.2">
      <c r="A302" s="1">
        <v>43286</v>
      </c>
      <c r="B302" t="s">
        <v>10</v>
      </c>
      <c r="C302" t="s">
        <v>8</v>
      </c>
      <c r="D302">
        <v>22</v>
      </c>
      <c r="E302" s="3">
        <v>40</v>
      </c>
      <c r="F302" s="3">
        <v>880</v>
      </c>
      <c r="G302">
        <v>0.01</v>
      </c>
      <c r="H302" t="s">
        <v>20</v>
      </c>
    </row>
    <row r="303" spans="1:8" x14ac:dyDescent="0.2">
      <c r="A303" s="1">
        <v>43286</v>
      </c>
      <c r="B303" t="s">
        <v>10</v>
      </c>
      <c r="C303" t="s">
        <v>11</v>
      </c>
      <c r="D303">
        <v>11</v>
      </c>
      <c r="E303" s="3">
        <v>230</v>
      </c>
      <c r="F303" s="3">
        <v>2530</v>
      </c>
      <c r="G303">
        <v>0.12</v>
      </c>
      <c r="H303" t="s">
        <v>27</v>
      </c>
    </row>
    <row r="304" spans="1:8" x14ac:dyDescent="0.2">
      <c r="A304" s="1">
        <v>43286</v>
      </c>
      <c r="B304" t="s">
        <v>10</v>
      </c>
      <c r="C304" t="s">
        <v>15</v>
      </c>
      <c r="D304">
        <v>22</v>
      </c>
      <c r="E304" s="3">
        <v>16</v>
      </c>
      <c r="F304" s="3">
        <v>352</v>
      </c>
      <c r="G304">
        <v>0.03</v>
      </c>
      <c r="H304" t="s">
        <v>20</v>
      </c>
    </row>
    <row r="305" spans="1:8" x14ac:dyDescent="0.2">
      <c r="A305" s="1">
        <v>43286</v>
      </c>
      <c r="B305" t="s">
        <v>10</v>
      </c>
      <c r="C305" t="s">
        <v>11</v>
      </c>
      <c r="D305">
        <v>11</v>
      </c>
      <c r="E305" s="3">
        <v>230</v>
      </c>
      <c r="F305" s="3">
        <v>2530</v>
      </c>
      <c r="G305">
        <v>0.12</v>
      </c>
      <c r="H305" t="s">
        <v>27</v>
      </c>
    </row>
    <row r="306" spans="1:8" x14ac:dyDescent="0.2">
      <c r="A306" s="1">
        <v>43287</v>
      </c>
      <c r="B306" t="s">
        <v>7</v>
      </c>
      <c r="C306" t="s">
        <v>13</v>
      </c>
      <c r="D306">
        <v>21</v>
      </c>
      <c r="E306" s="3">
        <v>80</v>
      </c>
      <c r="F306" s="3">
        <v>1680</v>
      </c>
      <c r="G306">
        <v>0.09</v>
      </c>
      <c r="H306" t="s">
        <v>27</v>
      </c>
    </row>
    <row r="307" spans="1:8" x14ac:dyDescent="0.2">
      <c r="A307" s="1">
        <v>43287</v>
      </c>
      <c r="B307" t="s">
        <v>7</v>
      </c>
      <c r="C307" t="s">
        <v>8</v>
      </c>
      <c r="D307">
        <v>4</v>
      </c>
      <c r="E307" s="3">
        <v>40</v>
      </c>
      <c r="F307" s="3">
        <v>160</v>
      </c>
      <c r="G307">
        <v>0.09</v>
      </c>
      <c r="H307" t="s">
        <v>20</v>
      </c>
    </row>
    <row r="308" spans="1:8" x14ac:dyDescent="0.2">
      <c r="A308" s="1">
        <v>43287</v>
      </c>
      <c r="B308" t="s">
        <v>7</v>
      </c>
      <c r="C308" t="s">
        <v>13</v>
      </c>
      <c r="D308">
        <v>10</v>
      </c>
      <c r="E308" s="3">
        <v>80</v>
      </c>
      <c r="F308" s="3">
        <v>800</v>
      </c>
      <c r="G308">
        <v>0.06</v>
      </c>
      <c r="H308" t="s">
        <v>20</v>
      </c>
    </row>
    <row r="309" spans="1:8" x14ac:dyDescent="0.2">
      <c r="A309" s="1">
        <v>43287</v>
      </c>
      <c r="B309" t="s">
        <v>7</v>
      </c>
      <c r="C309" t="s">
        <v>15</v>
      </c>
      <c r="D309">
        <v>22</v>
      </c>
      <c r="E309" s="3">
        <v>16</v>
      </c>
      <c r="F309" s="3">
        <v>352</v>
      </c>
      <c r="G309">
        <v>0.12</v>
      </c>
      <c r="H309" t="s">
        <v>20</v>
      </c>
    </row>
    <row r="310" spans="1:8" x14ac:dyDescent="0.2">
      <c r="A310" s="1">
        <v>43287</v>
      </c>
      <c r="B310" t="s">
        <v>7</v>
      </c>
      <c r="C310" t="s">
        <v>8</v>
      </c>
      <c r="D310">
        <v>4</v>
      </c>
      <c r="E310" s="3">
        <v>40</v>
      </c>
      <c r="F310" s="3">
        <v>160</v>
      </c>
      <c r="G310">
        <v>0.09</v>
      </c>
      <c r="H310" t="s">
        <v>20</v>
      </c>
    </row>
    <row r="311" spans="1:8" x14ac:dyDescent="0.2">
      <c r="A311" s="1">
        <v>43287</v>
      </c>
      <c r="B311" t="s">
        <v>7</v>
      </c>
      <c r="C311" t="s">
        <v>6</v>
      </c>
      <c r="D311">
        <v>15</v>
      </c>
      <c r="E311" s="3">
        <v>150</v>
      </c>
      <c r="F311" s="3">
        <v>2250</v>
      </c>
      <c r="G311">
        <v>7.0000000000000007E-2</v>
      </c>
      <c r="H311" t="s">
        <v>27</v>
      </c>
    </row>
    <row r="312" spans="1:8" x14ac:dyDescent="0.2">
      <c r="A312" s="1">
        <v>43287</v>
      </c>
      <c r="B312" t="s">
        <v>12</v>
      </c>
      <c r="C312" t="s">
        <v>13</v>
      </c>
      <c r="D312">
        <v>8</v>
      </c>
      <c r="E312" s="3">
        <v>80</v>
      </c>
      <c r="F312" s="3">
        <v>640</v>
      </c>
      <c r="G312">
        <v>0.09</v>
      </c>
      <c r="H312" t="s">
        <v>20</v>
      </c>
    </row>
    <row r="313" spans="1:8" x14ac:dyDescent="0.2">
      <c r="A313" s="1">
        <v>43287</v>
      </c>
      <c r="B313" t="s">
        <v>12</v>
      </c>
      <c r="C313" t="s">
        <v>15</v>
      </c>
      <c r="D313">
        <v>16</v>
      </c>
      <c r="E313" s="3">
        <v>16</v>
      </c>
      <c r="F313" s="3">
        <v>256</v>
      </c>
      <c r="G313">
        <v>0.03</v>
      </c>
      <c r="H313" t="s">
        <v>20</v>
      </c>
    </row>
    <row r="314" spans="1:8" x14ac:dyDescent="0.2">
      <c r="A314" s="1">
        <v>43287</v>
      </c>
      <c r="B314" t="s">
        <v>12</v>
      </c>
      <c r="C314" t="s">
        <v>8</v>
      </c>
      <c r="D314">
        <v>22</v>
      </c>
      <c r="E314" s="3">
        <v>40</v>
      </c>
      <c r="F314" s="3">
        <v>880</v>
      </c>
      <c r="G314">
        <v>0.02</v>
      </c>
      <c r="H314" t="s">
        <v>20</v>
      </c>
    </row>
    <row r="315" spans="1:8" x14ac:dyDescent="0.2">
      <c r="A315" s="1">
        <v>43287</v>
      </c>
      <c r="B315" t="s">
        <v>12</v>
      </c>
      <c r="C315" t="s">
        <v>13</v>
      </c>
      <c r="D315">
        <v>20</v>
      </c>
      <c r="E315" s="3">
        <v>80</v>
      </c>
      <c r="F315" s="3">
        <v>1600</v>
      </c>
      <c r="G315">
        <v>0.01</v>
      </c>
      <c r="H315" t="s">
        <v>27</v>
      </c>
    </row>
    <row r="316" spans="1:8" x14ac:dyDescent="0.2">
      <c r="A316" s="1">
        <v>43287</v>
      </c>
      <c r="B316" t="s">
        <v>12</v>
      </c>
      <c r="C316" t="s">
        <v>6</v>
      </c>
      <c r="D316">
        <v>23</v>
      </c>
      <c r="E316" s="3">
        <v>150</v>
      </c>
      <c r="F316" s="3">
        <v>3450</v>
      </c>
      <c r="G316">
        <v>0.1</v>
      </c>
      <c r="H316" t="s">
        <v>27</v>
      </c>
    </row>
    <row r="317" spans="1:8" x14ac:dyDescent="0.2">
      <c r="A317" s="1">
        <v>43287</v>
      </c>
      <c r="B317" t="s">
        <v>12</v>
      </c>
      <c r="C317" t="s">
        <v>13</v>
      </c>
      <c r="D317">
        <v>21</v>
      </c>
      <c r="E317" s="3">
        <v>80</v>
      </c>
      <c r="F317" s="3">
        <v>1680</v>
      </c>
      <c r="G317">
        <v>0.04</v>
      </c>
      <c r="H317" t="s">
        <v>27</v>
      </c>
    </row>
    <row r="318" spans="1:8" x14ac:dyDescent="0.2">
      <c r="A318" s="1">
        <v>43287</v>
      </c>
      <c r="B318" t="s">
        <v>12</v>
      </c>
      <c r="C318" t="s">
        <v>13</v>
      </c>
      <c r="D318">
        <v>20</v>
      </c>
      <c r="E318" s="3">
        <v>80</v>
      </c>
      <c r="F318" s="3">
        <v>1600</v>
      </c>
      <c r="G318">
        <v>0.01</v>
      </c>
      <c r="H318" t="s">
        <v>27</v>
      </c>
    </row>
    <row r="319" spans="1:8" x14ac:dyDescent="0.2">
      <c r="A319" s="1">
        <v>43287</v>
      </c>
      <c r="B319" t="s">
        <v>12</v>
      </c>
      <c r="C319" t="s">
        <v>15</v>
      </c>
      <c r="D319">
        <v>11</v>
      </c>
      <c r="E319" s="3">
        <v>16</v>
      </c>
      <c r="F319" s="3">
        <v>176</v>
      </c>
      <c r="G319">
        <v>0.09</v>
      </c>
      <c r="H319" t="s">
        <v>20</v>
      </c>
    </row>
    <row r="320" spans="1:8" x14ac:dyDescent="0.2">
      <c r="A320" s="1">
        <v>43287</v>
      </c>
      <c r="B320" t="s">
        <v>12</v>
      </c>
      <c r="C320" t="s">
        <v>8</v>
      </c>
      <c r="D320">
        <v>15</v>
      </c>
      <c r="E320" s="3">
        <v>40</v>
      </c>
      <c r="F320" s="3">
        <v>600</v>
      </c>
      <c r="G320">
        <v>0.06</v>
      </c>
      <c r="H320" t="s">
        <v>20</v>
      </c>
    </row>
    <row r="321" spans="1:8" x14ac:dyDescent="0.2">
      <c r="A321" s="1">
        <v>43287</v>
      </c>
      <c r="B321" t="s">
        <v>12</v>
      </c>
      <c r="C321" t="s">
        <v>6</v>
      </c>
      <c r="D321">
        <v>22</v>
      </c>
      <c r="E321" s="3">
        <v>150</v>
      </c>
      <c r="F321" s="3">
        <v>3300</v>
      </c>
      <c r="G321">
        <v>0.05</v>
      </c>
      <c r="H321" t="s">
        <v>27</v>
      </c>
    </row>
    <row r="322" spans="1:8" x14ac:dyDescent="0.2">
      <c r="A322" s="1">
        <v>43287</v>
      </c>
      <c r="B322" t="s">
        <v>14</v>
      </c>
      <c r="C322" t="s">
        <v>13</v>
      </c>
      <c r="D322">
        <v>10</v>
      </c>
      <c r="E322" s="3">
        <v>80</v>
      </c>
      <c r="F322" s="3">
        <v>800</v>
      </c>
      <c r="G322">
        <v>0.08</v>
      </c>
      <c r="H322" t="s">
        <v>20</v>
      </c>
    </row>
    <row r="323" spans="1:8" x14ac:dyDescent="0.2">
      <c r="A323" s="1">
        <v>43287</v>
      </c>
      <c r="B323" t="s">
        <v>14</v>
      </c>
      <c r="C323" t="s">
        <v>11</v>
      </c>
      <c r="D323">
        <v>10</v>
      </c>
      <c r="E323" s="3">
        <v>230</v>
      </c>
      <c r="F323" s="3">
        <v>2300</v>
      </c>
      <c r="G323">
        <v>0.02</v>
      </c>
      <c r="H323" t="s">
        <v>27</v>
      </c>
    </row>
    <row r="324" spans="1:8" x14ac:dyDescent="0.2">
      <c r="A324" s="1">
        <v>43287</v>
      </c>
      <c r="B324" t="s">
        <v>14</v>
      </c>
      <c r="C324" t="s">
        <v>15</v>
      </c>
      <c r="D324">
        <v>12</v>
      </c>
      <c r="E324" s="3">
        <v>16</v>
      </c>
      <c r="F324" s="3">
        <v>192</v>
      </c>
      <c r="G324">
        <v>0.03</v>
      </c>
      <c r="H324" t="s">
        <v>20</v>
      </c>
    </row>
    <row r="325" spans="1:8" x14ac:dyDescent="0.2">
      <c r="A325" s="1">
        <v>43287</v>
      </c>
      <c r="B325" t="s">
        <v>14</v>
      </c>
      <c r="C325" t="s">
        <v>11</v>
      </c>
      <c r="D325">
        <v>7</v>
      </c>
      <c r="E325" s="3">
        <v>230</v>
      </c>
      <c r="F325" s="3">
        <v>1610</v>
      </c>
      <c r="G325">
        <v>0.01</v>
      </c>
      <c r="H325" t="s">
        <v>27</v>
      </c>
    </row>
    <row r="326" spans="1:8" x14ac:dyDescent="0.2">
      <c r="A326" s="1">
        <v>43287</v>
      </c>
      <c r="B326" t="s">
        <v>14</v>
      </c>
      <c r="C326" t="s">
        <v>13</v>
      </c>
      <c r="D326">
        <v>7</v>
      </c>
      <c r="E326" s="3">
        <v>80</v>
      </c>
      <c r="F326" s="3">
        <v>560</v>
      </c>
      <c r="G326">
        <v>0.05</v>
      </c>
      <c r="H326" t="s">
        <v>20</v>
      </c>
    </row>
    <row r="327" spans="1:8" x14ac:dyDescent="0.2">
      <c r="A327" s="1">
        <v>43287</v>
      </c>
      <c r="B327" t="s">
        <v>14</v>
      </c>
      <c r="C327" t="s">
        <v>13</v>
      </c>
      <c r="D327">
        <v>8</v>
      </c>
      <c r="E327" s="3">
        <v>80</v>
      </c>
      <c r="F327" s="3">
        <v>640</v>
      </c>
      <c r="G327">
        <v>0.02</v>
      </c>
      <c r="H327" t="s">
        <v>20</v>
      </c>
    </row>
    <row r="328" spans="1:8" x14ac:dyDescent="0.2">
      <c r="A328" s="1">
        <v>43287</v>
      </c>
      <c r="B328" t="s">
        <v>14</v>
      </c>
      <c r="C328" t="s">
        <v>15</v>
      </c>
      <c r="D328">
        <v>23</v>
      </c>
      <c r="E328" s="3">
        <v>16</v>
      </c>
      <c r="F328" s="3">
        <v>368</v>
      </c>
      <c r="G328">
        <v>0.11</v>
      </c>
      <c r="H328" t="s">
        <v>20</v>
      </c>
    </row>
    <row r="329" spans="1:8" x14ac:dyDescent="0.2">
      <c r="A329" s="1">
        <v>43287</v>
      </c>
      <c r="B329" t="s">
        <v>14</v>
      </c>
      <c r="C329" t="s">
        <v>13</v>
      </c>
      <c r="D329">
        <v>5</v>
      </c>
      <c r="E329" s="3">
        <v>80</v>
      </c>
      <c r="F329" s="3">
        <v>400</v>
      </c>
      <c r="G329">
        <v>0.09</v>
      </c>
      <c r="H329" t="s">
        <v>20</v>
      </c>
    </row>
    <row r="330" spans="1:8" x14ac:dyDescent="0.2">
      <c r="A330" s="1">
        <v>43287</v>
      </c>
      <c r="B330" t="s">
        <v>14</v>
      </c>
      <c r="C330" t="s">
        <v>15</v>
      </c>
      <c r="D330">
        <v>6</v>
      </c>
      <c r="E330" s="3">
        <v>16</v>
      </c>
      <c r="F330" s="3">
        <v>96</v>
      </c>
      <c r="G330">
        <v>0.01</v>
      </c>
      <c r="H330" t="s">
        <v>20</v>
      </c>
    </row>
    <row r="331" spans="1:8" x14ac:dyDescent="0.2">
      <c r="A331" s="1">
        <v>43287</v>
      </c>
      <c r="B331" t="s">
        <v>14</v>
      </c>
      <c r="C331" t="s">
        <v>11</v>
      </c>
      <c r="D331">
        <v>20</v>
      </c>
      <c r="E331" s="3">
        <v>230</v>
      </c>
      <c r="F331" s="3">
        <v>4600</v>
      </c>
      <c r="G331">
        <v>0.06</v>
      </c>
      <c r="H331" t="s">
        <v>21</v>
      </c>
    </row>
    <row r="332" spans="1:8" x14ac:dyDescent="0.2">
      <c r="A332" s="1">
        <v>43287</v>
      </c>
      <c r="B332" t="s">
        <v>14</v>
      </c>
      <c r="C332" t="s">
        <v>6</v>
      </c>
      <c r="D332">
        <v>22</v>
      </c>
      <c r="E332" s="3">
        <v>150</v>
      </c>
      <c r="F332" s="3">
        <v>3300</v>
      </c>
      <c r="G332">
        <v>0.09</v>
      </c>
      <c r="H332" t="s">
        <v>27</v>
      </c>
    </row>
    <row r="333" spans="1:8" x14ac:dyDescent="0.2">
      <c r="A333" s="1">
        <v>43287</v>
      </c>
      <c r="B333" t="s">
        <v>14</v>
      </c>
      <c r="C333" t="s">
        <v>11</v>
      </c>
      <c r="D333">
        <v>10</v>
      </c>
      <c r="E333" s="3">
        <v>230</v>
      </c>
      <c r="F333" s="3">
        <v>2300</v>
      </c>
      <c r="G333">
        <v>0.02</v>
      </c>
      <c r="H333" t="s">
        <v>27</v>
      </c>
    </row>
    <row r="334" spans="1:8" x14ac:dyDescent="0.2">
      <c r="A334" s="1">
        <v>43287</v>
      </c>
      <c r="B334" t="s">
        <v>14</v>
      </c>
      <c r="C334" t="s">
        <v>13</v>
      </c>
      <c r="D334">
        <v>8</v>
      </c>
      <c r="E334" s="3">
        <v>80</v>
      </c>
      <c r="F334" s="3">
        <v>640</v>
      </c>
      <c r="G334">
        <v>0.02</v>
      </c>
      <c r="H334" t="s">
        <v>20</v>
      </c>
    </row>
    <row r="335" spans="1:8" x14ac:dyDescent="0.2">
      <c r="A335" s="1">
        <v>43287</v>
      </c>
      <c r="B335" t="s">
        <v>9</v>
      </c>
      <c r="C335" t="s">
        <v>11</v>
      </c>
      <c r="D335">
        <v>15</v>
      </c>
      <c r="E335" s="3">
        <v>230</v>
      </c>
      <c r="F335" s="3">
        <v>3450</v>
      </c>
      <c r="G335">
        <v>0.09</v>
      </c>
      <c r="H335" t="s">
        <v>27</v>
      </c>
    </row>
    <row r="336" spans="1:8" x14ac:dyDescent="0.2">
      <c r="A336" s="1">
        <v>43287</v>
      </c>
      <c r="B336" t="s">
        <v>9</v>
      </c>
      <c r="C336" t="s">
        <v>13</v>
      </c>
      <c r="D336">
        <v>17</v>
      </c>
      <c r="E336" s="3">
        <v>80</v>
      </c>
      <c r="F336" s="3">
        <v>1360</v>
      </c>
      <c r="G336">
        <v>0.03</v>
      </c>
      <c r="H336" t="s">
        <v>20</v>
      </c>
    </row>
    <row r="337" spans="1:8" x14ac:dyDescent="0.2">
      <c r="A337" s="1">
        <v>43287</v>
      </c>
      <c r="B337" t="s">
        <v>9</v>
      </c>
      <c r="C337" t="s">
        <v>6</v>
      </c>
      <c r="D337">
        <v>10</v>
      </c>
      <c r="E337" s="3">
        <v>150</v>
      </c>
      <c r="F337" s="3">
        <v>1500</v>
      </c>
      <c r="G337">
        <v>0.01</v>
      </c>
      <c r="H337" t="s">
        <v>20</v>
      </c>
    </row>
    <row r="338" spans="1:8" x14ac:dyDescent="0.2">
      <c r="A338" s="1">
        <v>43287</v>
      </c>
      <c r="B338" t="s">
        <v>9</v>
      </c>
      <c r="C338" t="s">
        <v>13</v>
      </c>
      <c r="D338">
        <v>17</v>
      </c>
      <c r="E338" s="3">
        <v>80</v>
      </c>
      <c r="F338" s="3">
        <v>1360</v>
      </c>
      <c r="G338">
        <v>0.03</v>
      </c>
      <c r="H338" t="s">
        <v>20</v>
      </c>
    </row>
    <row r="339" spans="1:8" x14ac:dyDescent="0.2">
      <c r="A339" s="1">
        <v>43287</v>
      </c>
      <c r="B339" t="s">
        <v>9</v>
      </c>
      <c r="C339" t="s">
        <v>11</v>
      </c>
      <c r="D339">
        <v>6</v>
      </c>
      <c r="E339" s="3">
        <v>230</v>
      </c>
      <c r="F339" s="3">
        <v>1380</v>
      </c>
      <c r="G339">
        <v>0.1</v>
      </c>
      <c r="H339" t="s">
        <v>20</v>
      </c>
    </row>
    <row r="340" spans="1:8" x14ac:dyDescent="0.2">
      <c r="A340" s="1">
        <v>43287</v>
      </c>
      <c r="B340" t="s">
        <v>9</v>
      </c>
      <c r="C340" t="s">
        <v>11</v>
      </c>
      <c r="D340">
        <v>9</v>
      </c>
      <c r="E340" s="3">
        <v>230</v>
      </c>
      <c r="F340" s="3">
        <v>2070</v>
      </c>
      <c r="G340">
        <v>0.03</v>
      </c>
      <c r="H340" t="s">
        <v>27</v>
      </c>
    </row>
    <row r="341" spans="1:8" x14ac:dyDescent="0.2">
      <c r="A341" s="1">
        <v>43287</v>
      </c>
      <c r="B341" t="s">
        <v>9</v>
      </c>
      <c r="C341" t="s">
        <v>11</v>
      </c>
      <c r="D341">
        <v>9</v>
      </c>
      <c r="E341" s="3">
        <v>230</v>
      </c>
      <c r="F341" s="3">
        <v>2070</v>
      </c>
      <c r="G341">
        <v>0.03</v>
      </c>
      <c r="H341" t="s">
        <v>27</v>
      </c>
    </row>
    <row r="342" spans="1:8" x14ac:dyDescent="0.2">
      <c r="A342" s="1">
        <v>43287</v>
      </c>
      <c r="B342" t="s">
        <v>9</v>
      </c>
      <c r="C342" t="s">
        <v>11</v>
      </c>
      <c r="D342">
        <v>9</v>
      </c>
      <c r="E342" s="3">
        <v>230</v>
      </c>
      <c r="F342" s="3">
        <v>2070</v>
      </c>
      <c r="G342">
        <v>0.03</v>
      </c>
      <c r="H342" t="s">
        <v>27</v>
      </c>
    </row>
    <row r="343" spans="1:8" x14ac:dyDescent="0.2">
      <c r="A343" s="1">
        <v>43287</v>
      </c>
      <c r="B343" t="s">
        <v>9</v>
      </c>
      <c r="C343" t="s">
        <v>6</v>
      </c>
      <c r="D343">
        <v>16</v>
      </c>
      <c r="E343" s="3">
        <v>150</v>
      </c>
      <c r="F343" s="3">
        <v>2400</v>
      </c>
      <c r="G343">
        <v>0.03</v>
      </c>
      <c r="H343" t="s">
        <v>27</v>
      </c>
    </row>
    <row r="344" spans="1:8" x14ac:dyDescent="0.2">
      <c r="A344" s="1">
        <v>43287</v>
      </c>
      <c r="B344" t="s">
        <v>9</v>
      </c>
      <c r="C344" t="s">
        <v>8</v>
      </c>
      <c r="D344">
        <v>14</v>
      </c>
      <c r="E344" s="3">
        <v>40</v>
      </c>
      <c r="F344" s="3">
        <v>560</v>
      </c>
      <c r="G344">
        <v>0.06</v>
      </c>
      <c r="H344" t="s">
        <v>20</v>
      </c>
    </row>
    <row r="345" spans="1:8" x14ac:dyDescent="0.2">
      <c r="A345" s="1">
        <v>43287</v>
      </c>
      <c r="B345" t="s">
        <v>9</v>
      </c>
      <c r="C345" t="s">
        <v>6</v>
      </c>
      <c r="D345">
        <v>16</v>
      </c>
      <c r="E345" s="3">
        <v>150</v>
      </c>
      <c r="F345" s="3">
        <v>2400</v>
      </c>
      <c r="G345">
        <v>0.03</v>
      </c>
      <c r="H345" t="s">
        <v>27</v>
      </c>
    </row>
    <row r="346" spans="1:8" x14ac:dyDescent="0.2">
      <c r="A346" s="1">
        <v>43287</v>
      </c>
      <c r="B346" t="s">
        <v>9</v>
      </c>
      <c r="C346" t="s">
        <v>15</v>
      </c>
      <c r="D346">
        <v>4</v>
      </c>
      <c r="E346" s="3">
        <v>16</v>
      </c>
      <c r="F346" s="3">
        <v>64</v>
      </c>
      <c r="G346">
        <v>7.0000000000000007E-2</v>
      </c>
      <c r="H346" t="s">
        <v>20</v>
      </c>
    </row>
    <row r="347" spans="1:8" x14ac:dyDescent="0.2">
      <c r="A347" s="1">
        <v>43287</v>
      </c>
      <c r="B347" t="s">
        <v>9</v>
      </c>
      <c r="C347" t="s">
        <v>15</v>
      </c>
      <c r="D347">
        <v>4</v>
      </c>
      <c r="E347" s="3">
        <v>16</v>
      </c>
      <c r="F347" s="3">
        <v>64</v>
      </c>
      <c r="G347">
        <v>0.09</v>
      </c>
      <c r="H347" t="s">
        <v>20</v>
      </c>
    </row>
    <row r="348" spans="1:8" x14ac:dyDescent="0.2">
      <c r="A348" s="1">
        <v>43287</v>
      </c>
      <c r="B348" t="s">
        <v>9</v>
      </c>
      <c r="C348" t="s">
        <v>6</v>
      </c>
      <c r="D348">
        <v>23</v>
      </c>
      <c r="E348" s="3">
        <v>150</v>
      </c>
      <c r="F348" s="3">
        <v>3450</v>
      </c>
      <c r="G348">
        <v>0.11</v>
      </c>
      <c r="H348" t="s">
        <v>27</v>
      </c>
    </row>
    <row r="349" spans="1:8" x14ac:dyDescent="0.2">
      <c r="A349" s="1">
        <v>43287</v>
      </c>
      <c r="B349" t="s">
        <v>9</v>
      </c>
      <c r="C349" t="s">
        <v>11</v>
      </c>
      <c r="D349">
        <v>22</v>
      </c>
      <c r="E349" s="3">
        <v>230</v>
      </c>
      <c r="F349" s="3">
        <v>5060</v>
      </c>
      <c r="G349">
        <v>0.04</v>
      </c>
      <c r="H349" t="s">
        <v>21</v>
      </c>
    </row>
    <row r="350" spans="1:8" x14ac:dyDescent="0.2">
      <c r="A350" s="1">
        <v>43287</v>
      </c>
      <c r="B350" t="s">
        <v>10</v>
      </c>
      <c r="C350" t="s">
        <v>11</v>
      </c>
      <c r="D350">
        <v>18</v>
      </c>
      <c r="E350" s="3">
        <v>230</v>
      </c>
      <c r="F350" s="3">
        <v>4140</v>
      </c>
      <c r="G350">
        <v>0.01</v>
      </c>
      <c r="H350" t="s">
        <v>27</v>
      </c>
    </row>
    <row r="351" spans="1:8" x14ac:dyDescent="0.2">
      <c r="A351" s="1">
        <v>43287</v>
      </c>
      <c r="B351" t="s">
        <v>10</v>
      </c>
      <c r="C351" t="s">
        <v>8</v>
      </c>
      <c r="D351">
        <v>23</v>
      </c>
      <c r="E351" s="3">
        <v>40</v>
      </c>
      <c r="F351" s="3">
        <v>920</v>
      </c>
      <c r="G351">
        <v>0.06</v>
      </c>
      <c r="H351" t="s">
        <v>20</v>
      </c>
    </row>
    <row r="352" spans="1:8" x14ac:dyDescent="0.2">
      <c r="A352" s="1">
        <v>43287</v>
      </c>
      <c r="B352" t="s">
        <v>10</v>
      </c>
      <c r="C352" t="s">
        <v>8</v>
      </c>
      <c r="D352">
        <v>18</v>
      </c>
      <c r="E352" s="3">
        <v>40</v>
      </c>
      <c r="F352" s="3">
        <v>720</v>
      </c>
      <c r="G352">
        <v>0.06</v>
      </c>
      <c r="H352" t="s">
        <v>20</v>
      </c>
    </row>
    <row r="353" spans="1:8" x14ac:dyDescent="0.2">
      <c r="A353" s="1">
        <v>43287</v>
      </c>
      <c r="B353" t="s">
        <v>10</v>
      </c>
      <c r="C353" t="s">
        <v>8</v>
      </c>
      <c r="D353">
        <v>23</v>
      </c>
      <c r="E353" s="3">
        <v>40</v>
      </c>
      <c r="F353" s="3">
        <v>920</v>
      </c>
      <c r="G353">
        <v>0.06</v>
      </c>
      <c r="H353" t="s">
        <v>20</v>
      </c>
    </row>
    <row r="354" spans="1:8" x14ac:dyDescent="0.2">
      <c r="A354" s="1">
        <v>43287</v>
      </c>
      <c r="B354" t="s">
        <v>10</v>
      </c>
      <c r="C354" t="s">
        <v>13</v>
      </c>
      <c r="D354">
        <v>7</v>
      </c>
      <c r="E354" s="3">
        <v>80</v>
      </c>
      <c r="F354" s="3">
        <v>560</v>
      </c>
      <c r="G354">
        <v>7.0000000000000007E-2</v>
      </c>
      <c r="H354" t="s">
        <v>20</v>
      </c>
    </row>
    <row r="355" spans="1:8" x14ac:dyDescent="0.2">
      <c r="A355" s="1">
        <v>43287</v>
      </c>
      <c r="B355" t="s">
        <v>10</v>
      </c>
      <c r="C355" t="s">
        <v>13</v>
      </c>
      <c r="D355">
        <v>10</v>
      </c>
      <c r="E355" s="3">
        <v>80</v>
      </c>
      <c r="F355" s="3">
        <v>800</v>
      </c>
      <c r="G355">
        <v>0.1</v>
      </c>
      <c r="H355" t="s">
        <v>20</v>
      </c>
    </row>
    <row r="356" spans="1:8" x14ac:dyDescent="0.2">
      <c r="A356" s="1">
        <v>43287</v>
      </c>
      <c r="B356" t="s">
        <v>10</v>
      </c>
      <c r="C356" t="s">
        <v>13</v>
      </c>
      <c r="D356">
        <v>15</v>
      </c>
      <c r="E356" s="3">
        <v>80</v>
      </c>
      <c r="F356" s="3">
        <v>1200</v>
      </c>
      <c r="G356">
        <v>0.08</v>
      </c>
      <c r="H356" t="s">
        <v>20</v>
      </c>
    </row>
    <row r="357" spans="1:8" x14ac:dyDescent="0.2">
      <c r="A357" s="1">
        <v>43287</v>
      </c>
      <c r="B357" t="s">
        <v>10</v>
      </c>
      <c r="C357" t="s">
        <v>8</v>
      </c>
      <c r="D357">
        <v>18</v>
      </c>
      <c r="E357" s="3">
        <v>40</v>
      </c>
      <c r="F357" s="3">
        <v>720</v>
      </c>
      <c r="G357">
        <v>0.04</v>
      </c>
      <c r="H357" t="s">
        <v>20</v>
      </c>
    </row>
    <row r="358" spans="1:8" x14ac:dyDescent="0.2">
      <c r="A358" s="1">
        <v>43287</v>
      </c>
      <c r="B358" t="s">
        <v>10</v>
      </c>
      <c r="C358" t="s">
        <v>13</v>
      </c>
      <c r="D358">
        <v>16</v>
      </c>
      <c r="E358" s="3">
        <v>80</v>
      </c>
      <c r="F358" s="3">
        <v>1280</v>
      </c>
      <c r="G358">
        <v>0.1</v>
      </c>
      <c r="H358" t="s">
        <v>20</v>
      </c>
    </row>
    <row r="359" spans="1:8" x14ac:dyDescent="0.2">
      <c r="A359" s="1">
        <v>43287</v>
      </c>
      <c r="B359" t="s">
        <v>10</v>
      </c>
      <c r="C359" t="s">
        <v>13</v>
      </c>
      <c r="D359">
        <v>16</v>
      </c>
      <c r="E359" s="3">
        <v>80</v>
      </c>
      <c r="F359" s="3">
        <v>1280</v>
      </c>
      <c r="G359">
        <v>7.0000000000000007E-2</v>
      </c>
      <c r="H359" t="s">
        <v>20</v>
      </c>
    </row>
    <row r="360" spans="1:8" x14ac:dyDescent="0.2">
      <c r="A360" s="1">
        <v>43287</v>
      </c>
      <c r="B360" t="s">
        <v>10</v>
      </c>
      <c r="C360" t="s">
        <v>13</v>
      </c>
      <c r="D360">
        <v>21</v>
      </c>
      <c r="E360" s="3">
        <v>80</v>
      </c>
      <c r="F360" s="3">
        <v>1680</v>
      </c>
      <c r="G360">
        <v>0.02</v>
      </c>
      <c r="H360" t="s">
        <v>27</v>
      </c>
    </row>
    <row r="361" spans="1:8" x14ac:dyDescent="0.2">
      <c r="A361" s="1">
        <v>43288</v>
      </c>
      <c r="B361" t="s">
        <v>7</v>
      </c>
      <c r="C361" t="s">
        <v>11</v>
      </c>
      <c r="D361">
        <v>22</v>
      </c>
      <c r="E361" s="3">
        <v>230</v>
      </c>
      <c r="F361" s="3">
        <v>5060</v>
      </c>
      <c r="G361">
        <v>0.1</v>
      </c>
      <c r="H361" t="s">
        <v>21</v>
      </c>
    </row>
    <row r="362" spans="1:8" x14ac:dyDescent="0.2">
      <c r="A362" s="1">
        <v>43288</v>
      </c>
      <c r="B362" t="s">
        <v>7</v>
      </c>
      <c r="C362" t="s">
        <v>6</v>
      </c>
      <c r="D362">
        <v>7</v>
      </c>
      <c r="E362" s="3">
        <v>150</v>
      </c>
      <c r="F362" s="3">
        <v>1050</v>
      </c>
      <c r="G362">
        <v>0.03</v>
      </c>
      <c r="H362" t="s">
        <v>20</v>
      </c>
    </row>
    <row r="363" spans="1:8" x14ac:dyDescent="0.2">
      <c r="A363" s="1">
        <v>43288</v>
      </c>
      <c r="B363" t="s">
        <v>7</v>
      </c>
      <c r="C363" t="s">
        <v>11</v>
      </c>
      <c r="D363">
        <v>22</v>
      </c>
      <c r="E363" s="3">
        <v>230</v>
      </c>
      <c r="F363" s="3">
        <v>5060</v>
      </c>
      <c r="G363">
        <v>0.1</v>
      </c>
      <c r="H363" t="s">
        <v>21</v>
      </c>
    </row>
    <row r="364" spans="1:8" x14ac:dyDescent="0.2">
      <c r="A364" s="1">
        <v>43288</v>
      </c>
      <c r="B364" t="s">
        <v>7</v>
      </c>
      <c r="C364" t="s">
        <v>15</v>
      </c>
      <c r="D364">
        <v>14</v>
      </c>
      <c r="E364" s="3">
        <v>16</v>
      </c>
      <c r="F364" s="3">
        <v>224</v>
      </c>
      <c r="G364">
        <v>0.06</v>
      </c>
      <c r="H364" t="s">
        <v>20</v>
      </c>
    </row>
    <row r="365" spans="1:8" x14ac:dyDescent="0.2">
      <c r="A365" s="1">
        <v>43288</v>
      </c>
      <c r="B365" t="s">
        <v>7</v>
      </c>
      <c r="C365" t="s">
        <v>6</v>
      </c>
      <c r="D365">
        <v>7</v>
      </c>
      <c r="E365" s="3">
        <v>150</v>
      </c>
      <c r="F365" s="3">
        <v>1050</v>
      </c>
      <c r="G365">
        <v>0.02</v>
      </c>
      <c r="H365" t="s">
        <v>20</v>
      </c>
    </row>
    <row r="366" spans="1:8" x14ac:dyDescent="0.2">
      <c r="A366" s="1">
        <v>43288</v>
      </c>
      <c r="B366" t="s">
        <v>7</v>
      </c>
      <c r="C366" t="s">
        <v>15</v>
      </c>
      <c r="D366">
        <v>11</v>
      </c>
      <c r="E366" s="3">
        <v>16</v>
      </c>
      <c r="F366" s="3">
        <v>176</v>
      </c>
      <c r="G366">
        <v>0.12</v>
      </c>
      <c r="H366" t="s">
        <v>20</v>
      </c>
    </row>
    <row r="367" spans="1:8" x14ac:dyDescent="0.2">
      <c r="A367" s="1">
        <v>43288</v>
      </c>
      <c r="B367" t="s">
        <v>7</v>
      </c>
      <c r="C367" t="s">
        <v>6</v>
      </c>
      <c r="D367">
        <v>7</v>
      </c>
      <c r="E367" s="3">
        <v>150</v>
      </c>
      <c r="F367" s="3">
        <v>1050</v>
      </c>
      <c r="G367">
        <v>0.02</v>
      </c>
      <c r="H367" t="s">
        <v>20</v>
      </c>
    </row>
    <row r="368" spans="1:8" x14ac:dyDescent="0.2">
      <c r="A368" s="1">
        <v>43288</v>
      </c>
      <c r="B368" t="s">
        <v>7</v>
      </c>
      <c r="C368" t="s">
        <v>13</v>
      </c>
      <c r="D368">
        <v>10</v>
      </c>
      <c r="E368" s="3">
        <v>80</v>
      </c>
      <c r="F368" s="3">
        <v>800</v>
      </c>
      <c r="G368">
        <v>0.06</v>
      </c>
      <c r="H368" t="s">
        <v>20</v>
      </c>
    </row>
    <row r="369" spans="1:8" x14ac:dyDescent="0.2">
      <c r="A369" s="1">
        <v>43288</v>
      </c>
      <c r="B369" t="s">
        <v>7</v>
      </c>
      <c r="C369" t="s">
        <v>11</v>
      </c>
      <c r="D369">
        <v>21</v>
      </c>
      <c r="E369" s="3">
        <v>230</v>
      </c>
      <c r="F369" s="3">
        <v>4830</v>
      </c>
      <c r="G369">
        <v>0.05</v>
      </c>
      <c r="H369" t="s">
        <v>21</v>
      </c>
    </row>
    <row r="370" spans="1:8" x14ac:dyDescent="0.2">
      <c r="A370" s="1">
        <v>43288</v>
      </c>
      <c r="B370" t="s">
        <v>7</v>
      </c>
      <c r="C370" t="s">
        <v>11</v>
      </c>
      <c r="D370">
        <v>21</v>
      </c>
      <c r="E370" s="3">
        <v>230</v>
      </c>
      <c r="F370" s="3">
        <v>4830</v>
      </c>
      <c r="G370">
        <v>0.05</v>
      </c>
      <c r="H370" t="s">
        <v>21</v>
      </c>
    </row>
    <row r="371" spans="1:8" x14ac:dyDescent="0.2">
      <c r="A371" s="1">
        <v>43288</v>
      </c>
      <c r="B371" t="s">
        <v>7</v>
      </c>
      <c r="C371" t="s">
        <v>8</v>
      </c>
      <c r="D371">
        <v>20</v>
      </c>
      <c r="E371" s="3">
        <v>40</v>
      </c>
      <c r="F371" s="3">
        <v>800</v>
      </c>
      <c r="G371">
        <v>0.1</v>
      </c>
      <c r="H371" t="s">
        <v>20</v>
      </c>
    </row>
    <row r="372" spans="1:8" x14ac:dyDescent="0.2">
      <c r="A372" s="1">
        <v>43288</v>
      </c>
      <c r="B372" t="s">
        <v>7</v>
      </c>
      <c r="C372" t="s">
        <v>6</v>
      </c>
      <c r="D372">
        <v>13</v>
      </c>
      <c r="E372" s="3">
        <v>150</v>
      </c>
      <c r="F372" s="3">
        <v>1950</v>
      </c>
      <c r="G372">
        <v>0.11</v>
      </c>
      <c r="H372" t="s">
        <v>27</v>
      </c>
    </row>
    <row r="373" spans="1:8" x14ac:dyDescent="0.2">
      <c r="A373" s="1">
        <v>43288</v>
      </c>
      <c r="B373" t="s">
        <v>7</v>
      </c>
      <c r="C373" t="s">
        <v>6</v>
      </c>
      <c r="D373">
        <v>13</v>
      </c>
      <c r="E373" s="3">
        <v>150</v>
      </c>
      <c r="F373" s="3">
        <v>1950</v>
      </c>
      <c r="G373">
        <v>0.11</v>
      </c>
      <c r="H373" t="s">
        <v>27</v>
      </c>
    </row>
    <row r="374" spans="1:8" x14ac:dyDescent="0.2">
      <c r="A374" s="1">
        <v>43288</v>
      </c>
      <c r="B374" t="s">
        <v>7</v>
      </c>
      <c r="C374" t="s">
        <v>11</v>
      </c>
      <c r="D374">
        <v>22</v>
      </c>
      <c r="E374" s="3">
        <v>230</v>
      </c>
      <c r="F374" s="3">
        <v>5060</v>
      </c>
      <c r="G374">
        <v>0.1</v>
      </c>
      <c r="H374" t="s">
        <v>21</v>
      </c>
    </row>
    <row r="375" spans="1:8" x14ac:dyDescent="0.2">
      <c r="A375" s="1">
        <v>43288</v>
      </c>
      <c r="B375" t="s">
        <v>7</v>
      </c>
      <c r="C375" t="s">
        <v>6</v>
      </c>
      <c r="D375">
        <v>7</v>
      </c>
      <c r="E375" s="3">
        <v>150</v>
      </c>
      <c r="F375" s="3">
        <v>1050</v>
      </c>
      <c r="G375">
        <v>0.02</v>
      </c>
      <c r="H375" t="s">
        <v>20</v>
      </c>
    </row>
    <row r="376" spans="1:8" x14ac:dyDescent="0.2">
      <c r="A376" s="1">
        <v>43288</v>
      </c>
      <c r="B376" t="s">
        <v>7</v>
      </c>
      <c r="C376" t="s">
        <v>15</v>
      </c>
      <c r="D376">
        <v>11</v>
      </c>
      <c r="E376" s="3">
        <v>16</v>
      </c>
      <c r="F376" s="3">
        <v>176</v>
      </c>
      <c r="G376">
        <v>0.12</v>
      </c>
      <c r="H376" t="s">
        <v>20</v>
      </c>
    </row>
    <row r="377" spans="1:8" x14ac:dyDescent="0.2">
      <c r="A377" s="1">
        <v>43288</v>
      </c>
      <c r="B377" t="s">
        <v>12</v>
      </c>
      <c r="C377" t="s">
        <v>13</v>
      </c>
      <c r="D377">
        <v>8</v>
      </c>
      <c r="E377" s="3">
        <v>80</v>
      </c>
      <c r="F377" s="3">
        <v>640</v>
      </c>
      <c r="G377">
        <v>0.09</v>
      </c>
      <c r="H377" t="s">
        <v>20</v>
      </c>
    </row>
    <row r="378" spans="1:8" x14ac:dyDescent="0.2">
      <c r="A378" s="1">
        <v>43288</v>
      </c>
      <c r="B378" t="s">
        <v>12</v>
      </c>
      <c r="C378" t="s">
        <v>15</v>
      </c>
      <c r="D378">
        <v>12</v>
      </c>
      <c r="E378" s="3">
        <v>16</v>
      </c>
      <c r="F378" s="3">
        <v>192</v>
      </c>
      <c r="G378">
        <v>0.11</v>
      </c>
      <c r="H378" t="s">
        <v>20</v>
      </c>
    </row>
    <row r="379" spans="1:8" x14ac:dyDescent="0.2">
      <c r="A379" s="1">
        <v>43288</v>
      </c>
      <c r="B379" t="s">
        <v>12</v>
      </c>
      <c r="C379" t="s">
        <v>13</v>
      </c>
      <c r="D379">
        <v>8</v>
      </c>
      <c r="E379" s="3">
        <v>80</v>
      </c>
      <c r="F379" s="3">
        <v>640</v>
      </c>
      <c r="G379">
        <v>0.09</v>
      </c>
      <c r="H379" t="s">
        <v>20</v>
      </c>
    </row>
    <row r="380" spans="1:8" x14ac:dyDescent="0.2">
      <c r="A380" s="1">
        <v>43288</v>
      </c>
      <c r="B380" t="s">
        <v>12</v>
      </c>
      <c r="C380" t="s">
        <v>13</v>
      </c>
      <c r="D380">
        <v>14</v>
      </c>
      <c r="E380" s="3">
        <v>80</v>
      </c>
      <c r="F380" s="3">
        <v>1120</v>
      </c>
      <c r="G380">
        <v>0.08</v>
      </c>
      <c r="H380" t="s">
        <v>20</v>
      </c>
    </row>
    <row r="381" spans="1:8" x14ac:dyDescent="0.2">
      <c r="A381" s="1">
        <v>43288</v>
      </c>
      <c r="B381" t="s">
        <v>12</v>
      </c>
      <c r="C381" t="s">
        <v>11</v>
      </c>
      <c r="D381">
        <v>20</v>
      </c>
      <c r="E381" s="3">
        <v>230</v>
      </c>
      <c r="F381" s="3">
        <v>4600</v>
      </c>
      <c r="G381">
        <v>0.04</v>
      </c>
      <c r="H381" t="s">
        <v>21</v>
      </c>
    </row>
    <row r="382" spans="1:8" x14ac:dyDescent="0.2">
      <c r="A382" s="1">
        <v>43288</v>
      </c>
      <c r="B382" t="s">
        <v>12</v>
      </c>
      <c r="C382" t="s">
        <v>13</v>
      </c>
      <c r="D382">
        <v>7</v>
      </c>
      <c r="E382" s="3">
        <v>80</v>
      </c>
      <c r="F382" s="3">
        <v>560</v>
      </c>
      <c r="G382">
        <v>0.02</v>
      </c>
      <c r="H382" t="s">
        <v>20</v>
      </c>
    </row>
    <row r="383" spans="1:8" x14ac:dyDescent="0.2">
      <c r="A383" s="1">
        <v>43288</v>
      </c>
      <c r="B383" t="s">
        <v>12</v>
      </c>
      <c r="C383" t="s">
        <v>11</v>
      </c>
      <c r="D383">
        <v>20</v>
      </c>
      <c r="E383" s="3">
        <v>230</v>
      </c>
      <c r="F383" s="3">
        <v>4600</v>
      </c>
      <c r="G383">
        <v>0.04</v>
      </c>
      <c r="H383" t="s">
        <v>21</v>
      </c>
    </row>
    <row r="384" spans="1:8" x14ac:dyDescent="0.2">
      <c r="A384" s="1">
        <v>43288</v>
      </c>
      <c r="B384" t="s">
        <v>12</v>
      </c>
      <c r="C384" t="s">
        <v>6</v>
      </c>
      <c r="D384">
        <v>5</v>
      </c>
      <c r="E384" s="3">
        <v>150</v>
      </c>
      <c r="F384" s="3">
        <v>750</v>
      </c>
      <c r="G384">
        <v>0.11</v>
      </c>
      <c r="H384" t="s">
        <v>20</v>
      </c>
    </row>
    <row r="385" spans="1:8" x14ac:dyDescent="0.2">
      <c r="A385" s="1">
        <v>43288</v>
      </c>
      <c r="B385" t="s">
        <v>12</v>
      </c>
      <c r="C385" t="s">
        <v>13</v>
      </c>
      <c r="D385">
        <v>17</v>
      </c>
      <c r="E385" s="3">
        <v>80</v>
      </c>
      <c r="F385" s="3">
        <v>1360</v>
      </c>
      <c r="G385">
        <v>7.0000000000000007E-2</v>
      </c>
      <c r="H385" t="s">
        <v>20</v>
      </c>
    </row>
    <row r="386" spans="1:8" x14ac:dyDescent="0.2">
      <c r="A386" s="1">
        <v>43288</v>
      </c>
      <c r="B386" t="s">
        <v>14</v>
      </c>
      <c r="C386" t="s">
        <v>13</v>
      </c>
      <c r="D386">
        <v>20</v>
      </c>
      <c r="E386" s="3">
        <v>80</v>
      </c>
      <c r="F386" s="3">
        <v>1600</v>
      </c>
      <c r="G386">
        <v>7.0000000000000007E-2</v>
      </c>
      <c r="H386" t="s">
        <v>27</v>
      </c>
    </row>
    <row r="387" spans="1:8" x14ac:dyDescent="0.2">
      <c r="A387" s="1">
        <v>43288</v>
      </c>
      <c r="B387" t="s">
        <v>14</v>
      </c>
      <c r="C387" t="s">
        <v>11</v>
      </c>
      <c r="D387">
        <v>15</v>
      </c>
      <c r="E387" s="3">
        <v>230</v>
      </c>
      <c r="F387" s="3">
        <v>3450</v>
      </c>
      <c r="G387">
        <v>0.11</v>
      </c>
      <c r="H387" t="s">
        <v>27</v>
      </c>
    </row>
    <row r="388" spans="1:8" x14ac:dyDescent="0.2">
      <c r="A388" s="1">
        <v>43288</v>
      </c>
      <c r="B388" t="s">
        <v>14</v>
      </c>
      <c r="C388" t="s">
        <v>8</v>
      </c>
      <c r="D388">
        <v>20</v>
      </c>
      <c r="E388" s="3">
        <v>40</v>
      </c>
      <c r="F388" s="3">
        <v>800</v>
      </c>
      <c r="G388">
        <v>0.01</v>
      </c>
      <c r="H388" t="s">
        <v>20</v>
      </c>
    </row>
    <row r="389" spans="1:8" x14ac:dyDescent="0.2">
      <c r="A389" s="1">
        <v>43288</v>
      </c>
      <c r="B389" t="s">
        <v>14</v>
      </c>
      <c r="C389" t="s">
        <v>13</v>
      </c>
      <c r="D389">
        <v>20</v>
      </c>
      <c r="E389" s="3">
        <v>80</v>
      </c>
      <c r="F389" s="3">
        <v>1600</v>
      </c>
      <c r="G389">
        <v>7.0000000000000007E-2</v>
      </c>
      <c r="H389" t="s">
        <v>27</v>
      </c>
    </row>
    <row r="390" spans="1:8" x14ac:dyDescent="0.2">
      <c r="A390" s="1">
        <v>43288</v>
      </c>
      <c r="B390" t="s">
        <v>14</v>
      </c>
      <c r="C390" t="s">
        <v>8</v>
      </c>
      <c r="D390">
        <v>6</v>
      </c>
      <c r="E390" s="3">
        <v>40</v>
      </c>
      <c r="F390" s="3">
        <v>240</v>
      </c>
      <c r="G390">
        <v>0.06</v>
      </c>
      <c r="H390" t="s">
        <v>20</v>
      </c>
    </row>
    <row r="391" spans="1:8" x14ac:dyDescent="0.2">
      <c r="A391" s="1">
        <v>43288</v>
      </c>
      <c r="B391" t="s">
        <v>14</v>
      </c>
      <c r="C391" t="s">
        <v>8</v>
      </c>
      <c r="D391">
        <v>6</v>
      </c>
      <c r="E391" s="3">
        <v>40</v>
      </c>
      <c r="F391" s="3">
        <v>240</v>
      </c>
      <c r="G391">
        <v>0.06</v>
      </c>
      <c r="H391" t="s">
        <v>20</v>
      </c>
    </row>
    <row r="392" spans="1:8" x14ac:dyDescent="0.2">
      <c r="A392" s="1">
        <v>43288</v>
      </c>
      <c r="B392" t="s">
        <v>14</v>
      </c>
      <c r="C392" t="s">
        <v>13</v>
      </c>
      <c r="D392">
        <v>7</v>
      </c>
      <c r="E392" s="3">
        <v>80</v>
      </c>
      <c r="F392" s="3">
        <v>560</v>
      </c>
      <c r="G392">
        <v>0.05</v>
      </c>
      <c r="H392" t="s">
        <v>20</v>
      </c>
    </row>
    <row r="393" spans="1:8" x14ac:dyDescent="0.2">
      <c r="A393" s="1">
        <v>43288</v>
      </c>
      <c r="B393" t="s">
        <v>14</v>
      </c>
      <c r="C393" t="s">
        <v>13</v>
      </c>
      <c r="D393">
        <v>7</v>
      </c>
      <c r="E393" s="3">
        <v>80</v>
      </c>
      <c r="F393" s="3">
        <v>560</v>
      </c>
      <c r="G393">
        <v>0.05</v>
      </c>
      <c r="H393" t="s">
        <v>20</v>
      </c>
    </row>
    <row r="394" spans="1:8" x14ac:dyDescent="0.2">
      <c r="A394" s="1">
        <v>43288</v>
      </c>
      <c r="B394" t="s">
        <v>14</v>
      </c>
      <c r="C394" t="s">
        <v>11</v>
      </c>
      <c r="D394">
        <v>18</v>
      </c>
      <c r="E394" s="3">
        <v>230</v>
      </c>
      <c r="F394" s="3">
        <v>4140</v>
      </c>
      <c r="G394">
        <v>0.01</v>
      </c>
      <c r="H394" t="s">
        <v>27</v>
      </c>
    </row>
    <row r="395" spans="1:8" x14ac:dyDescent="0.2">
      <c r="A395" s="1">
        <v>43288</v>
      </c>
      <c r="B395" t="s">
        <v>14</v>
      </c>
      <c r="C395" t="s">
        <v>11</v>
      </c>
      <c r="D395">
        <v>18</v>
      </c>
      <c r="E395" s="3">
        <v>230</v>
      </c>
      <c r="F395" s="3">
        <v>4140</v>
      </c>
      <c r="G395">
        <v>0.01</v>
      </c>
      <c r="H395" t="s">
        <v>27</v>
      </c>
    </row>
    <row r="396" spans="1:8" x14ac:dyDescent="0.2">
      <c r="A396" s="1">
        <v>43288</v>
      </c>
      <c r="B396" t="s">
        <v>14</v>
      </c>
      <c r="C396" t="s">
        <v>6</v>
      </c>
      <c r="D396">
        <v>18</v>
      </c>
      <c r="E396" s="3">
        <v>150</v>
      </c>
      <c r="F396" s="3">
        <v>2700</v>
      </c>
      <c r="G396">
        <v>0.06</v>
      </c>
      <c r="H396" t="s">
        <v>27</v>
      </c>
    </row>
    <row r="397" spans="1:8" x14ac:dyDescent="0.2">
      <c r="A397" s="1">
        <v>43288</v>
      </c>
      <c r="B397" t="s">
        <v>14</v>
      </c>
      <c r="C397" t="s">
        <v>8</v>
      </c>
      <c r="D397">
        <v>4</v>
      </c>
      <c r="E397" s="3">
        <v>40</v>
      </c>
      <c r="F397" s="3">
        <v>160</v>
      </c>
      <c r="G397">
        <v>0.06</v>
      </c>
      <c r="H397" t="s">
        <v>20</v>
      </c>
    </row>
    <row r="398" spans="1:8" x14ac:dyDescent="0.2">
      <c r="A398" s="1">
        <v>43288</v>
      </c>
      <c r="B398" t="s">
        <v>14</v>
      </c>
      <c r="C398" t="s">
        <v>8</v>
      </c>
      <c r="D398">
        <v>20</v>
      </c>
      <c r="E398" s="3">
        <v>40</v>
      </c>
      <c r="F398" s="3">
        <v>800</v>
      </c>
      <c r="G398">
        <v>0.01</v>
      </c>
      <c r="H398" t="s">
        <v>20</v>
      </c>
    </row>
    <row r="399" spans="1:8" x14ac:dyDescent="0.2">
      <c r="A399" s="1">
        <v>43288</v>
      </c>
      <c r="B399" t="s">
        <v>9</v>
      </c>
      <c r="C399" t="s">
        <v>8</v>
      </c>
      <c r="D399">
        <v>4</v>
      </c>
      <c r="E399" s="3">
        <v>40</v>
      </c>
      <c r="F399" s="3">
        <v>160</v>
      </c>
      <c r="G399">
        <v>0.03</v>
      </c>
      <c r="H399" t="s">
        <v>20</v>
      </c>
    </row>
    <row r="400" spans="1:8" x14ac:dyDescent="0.2">
      <c r="A400" s="1">
        <v>43288</v>
      </c>
      <c r="B400" t="s">
        <v>9</v>
      </c>
      <c r="C400" t="s">
        <v>11</v>
      </c>
      <c r="D400">
        <v>6</v>
      </c>
      <c r="E400" s="3">
        <v>230</v>
      </c>
      <c r="F400" s="3">
        <v>1380</v>
      </c>
      <c r="G400">
        <v>0.1</v>
      </c>
      <c r="H400" t="s">
        <v>20</v>
      </c>
    </row>
    <row r="401" spans="1:8" x14ac:dyDescent="0.2">
      <c r="A401" s="1">
        <v>43288</v>
      </c>
      <c r="B401" t="s">
        <v>9</v>
      </c>
      <c r="C401" t="s">
        <v>11</v>
      </c>
      <c r="D401">
        <v>6</v>
      </c>
      <c r="E401" s="3">
        <v>230</v>
      </c>
      <c r="F401" s="3">
        <v>1380</v>
      </c>
      <c r="G401">
        <v>0.1</v>
      </c>
      <c r="H401" t="s">
        <v>20</v>
      </c>
    </row>
    <row r="402" spans="1:8" x14ac:dyDescent="0.2">
      <c r="A402" s="1">
        <v>43288</v>
      </c>
      <c r="B402" t="s">
        <v>9</v>
      </c>
      <c r="C402" t="s">
        <v>8</v>
      </c>
      <c r="D402">
        <v>15</v>
      </c>
      <c r="E402" s="3">
        <v>40</v>
      </c>
      <c r="F402" s="3">
        <v>600</v>
      </c>
      <c r="G402">
        <v>0.04</v>
      </c>
      <c r="H402" t="s">
        <v>20</v>
      </c>
    </row>
    <row r="403" spans="1:8" x14ac:dyDescent="0.2">
      <c r="A403" s="1">
        <v>43288</v>
      </c>
      <c r="B403" t="s">
        <v>9</v>
      </c>
      <c r="C403" t="s">
        <v>8</v>
      </c>
      <c r="D403">
        <v>15</v>
      </c>
      <c r="E403" s="3">
        <v>40</v>
      </c>
      <c r="F403" s="3">
        <v>600</v>
      </c>
      <c r="G403">
        <v>0.02</v>
      </c>
      <c r="H403" t="s">
        <v>20</v>
      </c>
    </row>
    <row r="404" spans="1:8" x14ac:dyDescent="0.2">
      <c r="A404" s="1">
        <v>43288</v>
      </c>
      <c r="B404" t="s">
        <v>9</v>
      </c>
      <c r="C404" t="s">
        <v>13</v>
      </c>
      <c r="D404">
        <v>3</v>
      </c>
      <c r="E404" s="3">
        <v>80</v>
      </c>
      <c r="F404" s="3">
        <v>240</v>
      </c>
      <c r="G404">
        <v>0.02</v>
      </c>
      <c r="H404" t="s">
        <v>20</v>
      </c>
    </row>
    <row r="405" spans="1:8" x14ac:dyDescent="0.2">
      <c r="A405" s="1">
        <v>43288</v>
      </c>
      <c r="B405" t="s">
        <v>9</v>
      </c>
      <c r="C405" t="s">
        <v>13</v>
      </c>
      <c r="D405">
        <v>3</v>
      </c>
      <c r="E405" s="3">
        <v>80</v>
      </c>
      <c r="F405" s="3">
        <v>240</v>
      </c>
      <c r="G405">
        <v>0.02</v>
      </c>
      <c r="H405" t="s">
        <v>20</v>
      </c>
    </row>
    <row r="406" spans="1:8" x14ac:dyDescent="0.2">
      <c r="A406" s="1">
        <v>43288</v>
      </c>
      <c r="B406" t="s">
        <v>9</v>
      </c>
      <c r="C406" t="s">
        <v>13</v>
      </c>
      <c r="D406">
        <v>2</v>
      </c>
      <c r="E406" s="3">
        <v>80</v>
      </c>
      <c r="F406" s="3">
        <v>160</v>
      </c>
      <c r="G406">
        <v>7.0000000000000007E-2</v>
      </c>
      <c r="H406" t="s">
        <v>20</v>
      </c>
    </row>
    <row r="407" spans="1:8" x14ac:dyDescent="0.2">
      <c r="A407" s="1">
        <v>43288</v>
      </c>
      <c r="B407" t="s">
        <v>9</v>
      </c>
      <c r="C407" t="s">
        <v>8</v>
      </c>
      <c r="D407">
        <v>15</v>
      </c>
      <c r="E407" s="3">
        <v>40</v>
      </c>
      <c r="F407" s="3">
        <v>600</v>
      </c>
      <c r="G407">
        <v>0.04</v>
      </c>
      <c r="H407" t="s">
        <v>20</v>
      </c>
    </row>
    <row r="408" spans="1:8" x14ac:dyDescent="0.2">
      <c r="A408" s="1">
        <v>43288</v>
      </c>
      <c r="B408" t="s">
        <v>9</v>
      </c>
      <c r="C408" t="s">
        <v>6</v>
      </c>
      <c r="D408">
        <v>20</v>
      </c>
      <c r="E408" s="3">
        <v>150</v>
      </c>
      <c r="F408" s="3">
        <v>3000</v>
      </c>
      <c r="G408">
        <v>0.09</v>
      </c>
      <c r="H408" t="s">
        <v>27</v>
      </c>
    </row>
    <row r="409" spans="1:8" x14ac:dyDescent="0.2">
      <c r="A409" s="1">
        <v>43288</v>
      </c>
      <c r="B409" t="s">
        <v>9</v>
      </c>
      <c r="C409" t="s">
        <v>6</v>
      </c>
      <c r="D409">
        <v>16</v>
      </c>
      <c r="E409" s="3">
        <v>150</v>
      </c>
      <c r="F409" s="3">
        <v>2400</v>
      </c>
      <c r="G409">
        <v>0.05</v>
      </c>
      <c r="H409" t="s">
        <v>27</v>
      </c>
    </row>
    <row r="410" spans="1:8" x14ac:dyDescent="0.2">
      <c r="A410" s="1">
        <v>43288</v>
      </c>
      <c r="B410" t="s">
        <v>9</v>
      </c>
      <c r="C410" t="s">
        <v>8</v>
      </c>
      <c r="D410">
        <v>23</v>
      </c>
      <c r="E410" s="3">
        <v>40</v>
      </c>
      <c r="F410" s="3">
        <v>920</v>
      </c>
      <c r="G410">
        <v>0.06</v>
      </c>
      <c r="H410" t="s">
        <v>20</v>
      </c>
    </row>
    <row r="411" spans="1:8" x14ac:dyDescent="0.2">
      <c r="A411" s="1">
        <v>43288</v>
      </c>
      <c r="B411" t="s">
        <v>9</v>
      </c>
      <c r="C411" t="s">
        <v>11</v>
      </c>
      <c r="D411">
        <v>6</v>
      </c>
      <c r="E411" s="3">
        <v>230</v>
      </c>
      <c r="F411" s="3">
        <v>1380</v>
      </c>
      <c r="G411">
        <v>0.1</v>
      </c>
      <c r="H411" t="s">
        <v>20</v>
      </c>
    </row>
    <row r="412" spans="1:8" x14ac:dyDescent="0.2">
      <c r="A412" s="1">
        <v>43288</v>
      </c>
      <c r="B412" t="s">
        <v>9</v>
      </c>
      <c r="C412" t="s">
        <v>13</v>
      </c>
      <c r="D412">
        <v>16</v>
      </c>
      <c r="E412" s="3">
        <v>80</v>
      </c>
      <c r="F412" s="3">
        <v>1280</v>
      </c>
      <c r="G412">
        <v>0.04</v>
      </c>
      <c r="H412" t="s">
        <v>20</v>
      </c>
    </row>
    <row r="413" spans="1:8" x14ac:dyDescent="0.2">
      <c r="A413" s="1">
        <v>43288</v>
      </c>
      <c r="B413" t="s">
        <v>10</v>
      </c>
      <c r="C413" t="s">
        <v>13</v>
      </c>
      <c r="D413">
        <v>15</v>
      </c>
      <c r="E413" s="3">
        <v>80</v>
      </c>
      <c r="F413" s="3">
        <v>1200</v>
      </c>
      <c r="G413">
        <v>0.08</v>
      </c>
      <c r="H413" t="s">
        <v>20</v>
      </c>
    </row>
    <row r="414" spans="1:8" x14ac:dyDescent="0.2">
      <c r="A414" s="1">
        <v>43288</v>
      </c>
      <c r="B414" t="s">
        <v>10</v>
      </c>
      <c r="C414" t="s">
        <v>15</v>
      </c>
      <c r="D414">
        <v>18</v>
      </c>
      <c r="E414" s="3">
        <v>16</v>
      </c>
      <c r="F414" s="3">
        <v>288</v>
      </c>
      <c r="G414">
        <v>0.04</v>
      </c>
      <c r="H414" t="s">
        <v>20</v>
      </c>
    </row>
    <row r="415" spans="1:8" x14ac:dyDescent="0.2">
      <c r="A415" s="1">
        <v>43288</v>
      </c>
      <c r="B415" t="s">
        <v>10</v>
      </c>
      <c r="C415" t="s">
        <v>13</v>
      </c>
      <c r="D415">
        <v>15</v>
      </c>
      <c r="E415" s="3">
        <v>80</v>
      </c>
      <c r="F415" s="3">
        <v>1200</v>
      </c>
      <c r="G415">
        <v>0.08</v>
      </c>
      <c r="H415" t="s">
        <v>20</v>
      </c>
    </row>
    <row r="416" spans="1:8" x14ac:dyDescent="0.2">
      <c r="A416" s="1">
        <v>43288</v>
      </c>
      <c r="B416" t="s">
        <v>10</v>
      </c>
      <c r="C416" t="s">
        <v>13</v>
      </c>
      <c r="D416">
        <v>10</v>
      </c>
      <c r="E416" s="3">
        <v>80</v>
      </c>
      <c r="F416" s="3">
        <v>800</v>
      </c>
      <c r="G416">
        <v>0.1</v>
      </c>
      <c r="H416" t="s">
        <v>20</v>
      </c>
    </row>
    <row r="417" spans="1:8" x14ac:dyDescent="0.2">
      <c r="A417" s="1">
        <v>43288</v>
      </c>
      <c r="B417" t="s">
        <v>10</v>
      </c>
      <c r="C417" t="s">
        <v>13</v>
      </c>
      <c r="D417">
        <v>8</v>
      </c>
      <c r="E417" s="3">
        <v>80</v>
      </c>
      <c r="F417" s="3">
        <v>640</v>
      </c>
      <c r="G417">
        <v>0.06</v>
      </c>
      <c r="H417" t="s">
        <v>20</v>
      </c>
    </row>
    <row r="418" spans="1:8" x14ac:dyDescent="0.2">
      <c r="A418" s="1">
        <v>43288</v>
      </c>
      <c r="B418" t="s">
        <v>10</v>
      </c>
      <c r="C418" t="s">
        <v>8</v>
      </c>
      <c r="D418">
        <v>15</v>
      </c>
      <c r="E418" s="3">
        <v>40</v>
      </c>
      <c r="F418" s="3">
        <v>600</v>
      </c>
      <c r="G418">
        <v>0.03</v>
      </c>
      <c r="H418" t="s">
        <v>20</v>
      </c>
    </row>
    <row r="419" spans="1:8" x14ac:dyDescent="0.2">
      <c r="A419" s="1">
        <v>43288</v>
      </c>
      <c r="B419" t="s">
        <v>10</v>
      </c>
      <c r="C419" t="s">
        <v>13</v>
      </c>
      <c r="D419">
        <v>8</v>
      </c>
      <c r="E419" s="3">
        <v>80</v>
      </c>
      <c r="F419" s="3">
        <v>640</v>
      </c>
      <c r="G419">
        <v>0.06</v>
      </c>
      <c r="H419" t="s">
        <v>20</v>
      </c>
    </row>
    <row r="420" spans="1:8" x14ac:dyDescent="0.2">
      <c r="A420" s="1">
        <v>43288</v>
      </c>
      <c r="B420" t="s">
        <v>10</v>
      </c>
      <c r="C420" t="s">
        <v>11</v>
      </c>
      <c r="D420">
        <v>23</v>
      </c>
      <c r="E420" s="3">
        <v>230</v>
      </c>
      <c r="F420" s="3">
        <v>5290</v>
      </c>
      <c r="G420">
        <v>0.06</v>
      </c>
      <c r="H420" t="s">
        <v>21</v>
      </c>
    </row>
    <row r="421" spans="1:8" x14ac:dyDescent="0.2">
      <c r="A421" s="1">
        <v>43288</v>
      </c>
      <c r="B421" t="s">
        <v>10</v>
      </c>
      <c r="C421" t="s">
        <v>6</v>
      </c>
      <c r="D421">
        <v>20</v>
      </c>
      <c r="E421" s="3">
        <v>150</v>
      </c>
      <c r="F421" s="3">
        <v>3000</v>
      </c>
      <c r="G421">
        <v>0.1</v>
      </c>
      <c r="H421" t="s">
        <v>27</v>
      </c>
    </row>
    <row r="422" spans="1:8" x14ac:dyDescent="0.2">
      <c r="A422" s="1">
        <v>43288</v>
      </c>
      <c r="B422" t="s">
        <v>10</v>
      </c>
      <c r="C422" t="s">
        <v>8</v>
      </c>
      <c r="D422">
        <v>23</v>
      </c>
      <c r="E422" s="3">
        <v>40</v>
      </c>
      <c r="F422" s="3">
        <v>920</v>
      </c>
      <c r="G422">
        <v>0.06</v>
      </c>
      <c r="H422" t="s">
        <v>20</v>
      </c>
    </row>
    <row r="423" spans="1:8" x14ac:dyDescent="0.2">
      <c r="A423" s="1">
        <v>43288</v>
      </c>
      <c r="B423" t="s">
        <v>10</v>
      </c>
      <c r="C423" t="s">
        <v>6</v>
      </c>
      <c r="D423">
        <v>20</v>
      </c>
      <c r="E423" s="3">
        <v>150</v>
      </c>
      <c r="F423" s="3">
        <v>3000</v>
      </c>
      <c r="G423">
        <v>0.1</v>
      </c>
      <c r="H423" t="s">
        <v>27</v>
      </c>
    </row>
    <row r="424" spans="1:8" x14ac:dyDescent="0.2">
      <c r="A424" s="1">
        <v>43288</v>
      </c>
      <c r="B424" t="s">
        <v>10</v>
      </c>
      <c r="C424" t="s">
        <v>13</v>
      </c>
      <c r="D424">
        <v>10</v>
      </c>
      <c r="E424" s="3">
        <v>80</v>
      </c>
      <c r="F424" s="3">
        <v>800</v>
      </c>
      <c r="G424">
        <v>0.1</v>
      </c>
      <c r="H424" t="s">
        <v>20</v>
      </c>
    </row>
    <row r="425" spans="1:8" x14ac:dyDescent="0.2">
      <c r="A425" s="1">
        <v>43288</v>
      </c>
      <c r="B425" t="s">
        <v>10</v>
      </c>
      <c r="C425" t="s">
        <v>13</v>
      </c>
      <c r="D425">
        <v>10</v>
      </c>
      <c r="E425" s="3">
        <v>80</v>
      </c>
      <c r="F425" s="3">
        <v>800</v>
      </c>
      <c r="G425">
        <v>0.1</v>
      </c>
      <c r="H425" t="s">
        <v>20</v>
      </c>
    </row>
    <row r="426" spans="1:8" x14ac:dyDescent="0.2">
      <c r="A426" s="1">
        <v>43288</v>
      </c>
      <c r="B426" t="s">
        <v>10</v>
      </c>
      <c r="C426" t="s">
        <v>13</v>
      </c>
      <c r="D426">
        <v>23</v>
      </c>
      <c r="E426" s="3">
        <v>80</v>
      </c>
      <c r="F426" s="3">
        <v>1840</v>
      </c>
      <c r="G426">
        <v>0.11</v>
      </c>
      <c r="H426" t="s">
        <v>27</v>
      </c>
    </row>
    <row r="427" spans="1:8" x14ac:dyDescent="0.2">
      <c r="A427" s="1">
        <v>43288</v>
      </c>
      <c r="B427" t="s">
        <v>10</v>
      </c>
      <c r="C427" t="s">
        <v>13</v>
      </c>
      <c r="D427">
        <v>23</v>
      </c>
      <c r="E427" s="3">
        <v>80</v>
      </c>
      <c r="F427" s="3">
        <v>1840</v>
      </c>
      <c r="G427">
        <v>0.11</v>
      </c>
      <c r="H427" t="s">
        <v>27</v>
      </c>
    </row>
    <row r="428" spans="1:8" x14ac:dyDescent="0.2">
      <c r="A428" s="1">
        <v>43288</v>
      </c>
      <c r="B428" t="s">
        <v>10</v>
      </c>
      <c r="C428" t="s">
        <v>8</v>
      </c>
      <c r="D428">
        <v>4</v>
      </c>
      <c r="E428" s="3">
        <v>40</v>
      </c>
      <c r="F428" s="3">
        <v>160</v>
      </c>
      <c r="G428">
        <v>0.05</v>
      </c>
      <c r="H428" t="s">
        <v>20</v>
      </c>
    </row>
    <row r="429" spans="1:8" x14ac:dyDescent="0.2">
      <c r="A429" s="1">
        <v>43288</v>
      </c>
      <c r="B429" t="s">
        <v>10</v>
      </c>
      <c r="C429" t="s">
        <v>11</v>
      </c>
      <c r="D429">
        <v>3</v>
      </c>
      <c r="E429" s="3">
        <v>230</v>
      </c>
      <c r="F429" s="3">
        <v>690</v>
      </c>
      <c r="G429">
        <v>0.01</v>
      </c>
      <c r="H429" t="s">
        <v>20</v>
      </c>
    </row>
    <row r="430" spans="1:8" x14ac:dyDescent="0.2">
      <c r="A430" s="1">
        <v>43288</v>
      </c>
      <c r="B430" t="s">
        <v>10</v>
      </c>
      <c r="C430" t="s">
        <v>13</v>
      </c>
      <c r="D430">
        <v>16</v>
      </c>
      <c r="E430" s="3">
        <v>80</v>
      </c>
      <c r="F430" s="3">
        <v>1280</v>
      </c>
      <c r="G430">
        <v>0.05</v>
      </c>
      <c r="H430" t="s">
        <v>20</v>
      </c>
    </row>
    <row r="431" spans="1:8" x14ac:dyDescent="0.2">
      <c r="A431" s="1">
        <v>43289</v>
      </c>
      <c r="B431" t="s">
        <v>7</v>
      </c>
      <c r="C431" t="s">
        <v>8</v>
      </c>
      <c r="D431">
        <v>7</v>
      </c>
      <c r="E431" s="3">
        <v>40</v>
      </c>
      <c r="F431" s="3">
        <v>280</v>
      </c>
      <c r="G431">
        <v>0.12</v>
      </c>
      <c r="H431" t="s">
        <v>20</v>
      </c>
    </row>
    <row r="432" spans="1:8" x14ac:dyDescent="0.2">
      <c r="A432" s="1">
        <v>43289</v>
      </c>
      <c r="B432" t="s">
        <v>7</v>
      </c>
      <c r="C432" t="s">
        <v>15</v>
      </c>
      <c r="D432">
        <v>11</v>
      </c>
      <c r="E432" s="3">
        <v>16</v>
      </c>
      <c r="F432" s="3">
        <v>176</v>
      </c>
      <c r="G432">
        <v>0.12</v>
      </c>
      <c r="H432" t="s">
        <v>20</v>
      </c>
    </row>
    <row r="433" spans="1:8" x14ac:dyDescent="0.2">
      <c r="A433" s="1">
        <v>43289</v>
      </c>
      <c r="B433" t="s">
        <v>7</v>
      </c>
      <c r="C433" t="s">
        <v>8</v>
      </c>
      <c r="D433">
        <v>17</v>
      </c>
      <c r="E433" s="3">
        <v>40</v>
      </c>
      <c r="F433" s="3">
        <v>680</v>
      </c>
      <c r="G433">
        <v>0.02</v>
      </c>
      <c r="H433" t="s">
        <v>20</v>
      </c>
    </row>
    <row r="434" spans="1:8" x14ac:dyDescent="0.2">
      <c r="A434" s="1">
        <v>43289</v>
      </c>
      <c r="B434" t="s">
        <v>7</v>
      </c>
      <c r="C434" t="s">
        <v>11</v>
      </c>
      <c r="D434">
        <v>2</v>
      </c>
      <c r="E434" s="3">
        <v>230</v>
      </c>
      <c r="F434" s="3">
        <v>460</v>
      </c>
      <c r="G434">
        <v>0.08</v>
      </c>
      <c r="H434" t="s">
        <v>20</v>
      </c>
    </row>
    <row r="435" spans="1:8" x14ac:dyDescent="0.2">
      <c r="A435" s="1">
        <v>43289</v>
      </c>
      <c r="B435" t="s">
        <v>7</v>
      </c>
      <c r="C435" t="s">
        <v>13</v>
      </c>
      <c r="D435">
        <v>22</v>
      </c>
      <c r="E435" s="3">
        <v>80</v>
      </c>
      <c r="F435" s="3">
        <v>1760</v>
      </c>
      <c r="G435">
        <v>0.09</v>
      </c>
      <c r="H435" t="s">
        <v>27</v>
      </c>
    </row>
    <row r="436" spans="1:8" x14ac:dyDescent="0.2">
      <c r="A436" s="1">
        <v>43289</v>
      </c>
      <c r="B436" t="s">
        <v>7</v>
      </c>
      <c r="C436" t="s">
        <v>15</v>
      </c>
      <c r="D436">
        <v>3</v>
      </c>
      <c r="E436" s="3">
        <v>16</v>
      </c>
      <c r="F436" s="3">
        <v>48</v>
      </c>
      <c r="G436">
        <v>0.03</v>
      </c>
      <c r="H436" t="s">
        <v>20</v>
      </c>
    </row>
    <row r="437" spans="1:8" x14ac:dyDescent="0.2">
      <c r="A437" s="1">
        <v>43289</v>
      </c>
      <c r="B437" t="s">
        <v>7</v>
      </c>
      <c r="C437" t="s">
        <v>6</v>
      </c>
      <c r="D437">
        <v>11</v>
      </c>
      <c r="E437" s="3">
        <v>150</v>
      </c>
      <c r="F437" s="3">
        <v>1650</v>
      </c>
      <c r="G437">
        <v>0.09</v>
      </c>
      <c r="H437" t="s">
        <v>27</v>
      </c>
    </row>
    <row r="438" spans="1:8" x14ac:dyDescent="0.2">
      <c r="A438" s="1">
        <v>43289</v>
      </c>
      <c r="B438" t="s">
        <v>7</v>
      </c>
      <c r="C438" t="s">
        <v>11</v>
      </c>
      <c r="D438">
        <v>5</v>
      </c>
      <c r="E438" s="3">
        <v>230</v>
      </c>
      <c r="F438" s="3">
        <v>1150</v>
      </c>
      <c r="G438">
        <v>0.12</v>
      </c>
      <c r="H438" t="s">
        <v>20</v>
      </c>
    </row>
    <row r="439" spans="1:8" x14ac:dyDescent="0.2">
      <c r="A439" s="1">
        <v>43289</v>
      </c>
      <c r="B439" t="s">
        <v>7</v>
      </c>
      <c r="C439" t="s">
        <v>11</v>
      </c>
      <c r="D439">
        <v>2</v>
      </c>
      <c r="E439" s="3">
        <v>230</v>
      </c>
      <c r="F439" s="3">
        <v>460</v>
      </c>
      <c r="G439">
        <v>0.08</v>
      </c>
      <c r="H439" t="s">
        <v>20</v>
      </c>
    </row>
    <row r="440" spans="1:8" x14ac:dyDescent="0.2">
      <c r="A440" s="1">
        <v>43289</v>
      </c>
      <c r="B440" t="s">
        <v>7</v>
      </c>
      <c r="C440" t="s">
        <v>8</v>
      </c>
      <c r="D440">
        <v>20</v>
      </c>
      <c r="E440" s="3">
        <v>40</v>
      </c>
      <c r="F440" s="3">
        <v>800</v>
      </c>
      <c r="G440">
        <v>7.0000000000000007E-2</v>
      </c>
      <c r="H440" t="s">
        <v>20</v>
      </c>
    </row>
    <row r="441" spans="1:8" x14ac:dyDescent="0.2">
      <c r="A441" s="1">
        <v>43289</v>
      </c>
      <c r="B441" t="s">
        <v>7</v>
      </c>
      <c r="C441" t="s">
        <v>6</v>
      </c>
      <c r="D441">
        <v>7</v>
      </c>
      <c r="E441" s="3">
        <v>150</v>
      </c>
      <c r="F441" s="3">
        <v>1050</v>
      </c>
      <c r="G441">
        <v>0.02</v>
      </c>
      <c r="H441" t="s">
        <v>20</v>
      </c>
    </row>
    <row r="442" spans="1:8" x14ac:dyDescent="0.2">
      <c r="A442" s="1">
        <v>43289</v>
      </c>
      <c r="B442" t="s">
        <v>7</v>
      </c>
      <c r="C442" t="s">
        <v>15</v>
      </c>
      <c r="D442">
        <v>3</v>
      </c>
      <c r="E442" s="3">
        <v>16</v>
      </c>
      <c r="F442" s="3">
        <v>48</v>
      </c>
      <c r="G442">
        <v>0.03</v>
      </c>
      <c r="H442" t="s">
        <v>20</v>
      </c>
    </row>
    <row r="443" spans="1:8" x14ac:dyDescent="0.2">
      <c r="A443" s="1">
        <v>43289</v>
      </c>
      <c r="B443" t="s">
        <v>7</v>
      </c>
      <c r="C443" t="s">
        <v>8</v>
      </c>
      <c r="D443">
        <v>17</v>
      </c>
      <c r="E443" s="3">
        <v>40</v>
      </c>
      <c r="F443" s="3">
        <v>680</v>
      </c>
      <c r="G443">
        <v>0.02</v>
      </c>
      <c r="H443" t="s">
        <v>20</v>
      </c>
    </row>
    <row r="444" spans="1:8" x14ac:dyDescent="0.2">
      <c r="A444" s="1">
        <v>43289</v>
      </c>
      <c r="B444" t="s">
        <v>7</v>
      </c>
      <c r="C444" t="s">
        <v>11</v>
      </c>
      <c r="D444">
        <v>2</v>
      </c>
      <c r="E444" s="3">
        <v>230</v>
      </c>
      <c r="F444" s="3">
        <v>460</v>
      </c>
      <c r="G444">
        <v>0.08</v>
      </c>
      <c r="H444" t="s">
        <v>20</v>
      </c>
    </row>
    <row r="445" spans="1:8" x14ac:dyDescent="0.2">
      <c r="A445" s="1">
        <v>43289</v>
      </c>
      <c r="B445" t="s">
        <v>7</v>
      </c>
      <c r="C445" t="s">
        <v>15</v>
      </c>
      <c r="D445">
        <v>3</v>
      </c>
      <c r="E445" s="3">
        <v>16</v>
      </c>
      <c r="F445" s="3">
        <v>48</v>
      </c>
      <c r="G445">
        <v>0.03</v>
      </c>
      <c r="H445" t="s">
        <v>20</v>
      </c>
    </row>
    <row r="446" spans="1:8" x14ac:dyDescent="0.2">
      <c r="A446" s="1">
        <v>43289</v>
      </c>
      <c r="B446" t="s">
        <v>7</v>
      </c>
      <c r="C446" t="s">
        <v>13</v>
      </c>
      <c r="D446">
        <v>21</v>
      </c>
      <c r="E446" s="3">
        <v>80</v>
      </c>
      <c r="F446" s="3">
        <v>1680</v>
      </c>
      <c r="G446">
        <v>0.09</v>
      </c>
      <c r="H446" t="s">
        <v>27</v>
      </c>
    </row>
    <row r="447" spans="1:8" x14ac:dyDescent="0.2">
      <c r="A447" s="1">
        <v>43289</v>
      </c>
      <c r="B447" t="s">
        <v>7</v>
      </c>
      <c r="C447" t="s">
        <v>11</v>
      </c>
      <c r="D447">
        <v>2</v>
      </c>
      <c r="E447" s="3">
        <v>230</v>
      </c>
      <c r="F447" s="3">
        <v>460</v>
      </c>
      <c r="G447">
        <v>0.08</v>
      </c>
      <c r="H447" t="s">
        <v>20</v>
      </c>
    </row>
    <row r="448" spans="1:8" x14ac:dyDescent="0.2">
      <c r="A448" s="1">
        <v>43289</v>
      </c>
      <c r="B448" t="s">
        <v>7</v>
      </c>
      <c r="C448" t="s">
        <v>15</v>
      </c>
      <c r="D448">
        <v>3</v>
      </c>
      <c r="E448" s="3">
        <v>16</v>
      </c>
      <c r="F448" s="3">
        <v>48</v>
      </c>
      <c r="G448">
        <v>0.03</v>
      </c>
      <c r="H448" t="s">
        <v>20</v>
      </c>
    </row>
    <row r="449" spans="1:8" x14ac:dyDescent="0.2">
      <c r="A449" s="1">
        <v>43289</v>
      </c>
      <c r="B449" t="s">
        <v>7</v>
      </c>
      <c r="C449" t="s">
        <v>11</v>
      </c>
      <c r="D449">
        <v>2</v>
      </c>
      <c r="E449" s="3">
        <v>230</v>
      </c>
      <c r="F449" s="3">
        <v>460</v>
      </c>
      <c r="G449">
        <v>0.08</v>
      </c>
      <c r="H449" t="s">
        <v>20</v>
      </c>
    </row>
    <row r="450" spans="1:8" x14ac:dyDescent="0.2">
      <c r="A450" s="1">
        <v>43289</v>
      </c>
      <c r="B450" t="s">
        <v>7</v>
      </c>
      <c r="C450" t="s">
        <v>13</v>
      </c>
      <c r="D450">
        <v>21</v>
      </c>
      <c r="E450" s="3">
        <v>80</v>
      </c>
      <c r="F450" s="3">
        <v>1680</v>
      </c>
      <c r="G450">
        <v>0.09</v>
      </c>
      <c r="H450" t="s">
        <v>27</v>
      </c>
    </row>
    <row r="451" spans="1:8" x14ac:dyDescent="0.2">
      <c r="A451" s="1">
        <v>43289</v>
      </c>
      <c r="B451" t="s">
        <v>12</v>
      </c>
      <c r="C451" t="s">
        <v>15</v>
      </c>
      <c r="D451">
        <v>22</v>
      </c>
      <c r="E451" s="3">
        <v>16</v>
      </c>
      <c r="F451" s="3">
        <v>352</v>
      </c>
      <c r="G451">
        <v>0.06</v>
      </c>
      <c r="H451" t="s">
        <v>20</v>
      </c>
    </row>
    <row r="452" spans="1:8" x14ac:dyDescent="0.2">
      <c r="A452" s="1">
        <v>43289</v>
      </c>
      <c r="B452" t="s">
        <v>12</v>
      </c>
      <c r="C452" t="s">
        <v>15</v>
      </c>
      <c r="D452">
        <v>18</v>
      </c>
      <c r="E452" s="3">
        <v>16</v>
      </c>
      <c r="F452" s="3">
        <v>288</v>
      </c>
      <c r="G452">
        <v>0.05</v>
      </c>
      <c r="H452" t="s">
        <v>20</v>
      </c>
    </row>
    <row r="453" spans="1:8" x14ac:dyDescent="0.2">
      <c r="A453" s="1">
        <v>43289</v>
      </c>
      <c r="B453" t="s">
        <v>12</v>
      </c>
      <c r="C453" t="s">
        <v>8</v>
      </c>
      <c r="D453">
        <v>20</v>
      </c>
      <c r="E453" s="3">
        <v>40</v>
      </c>
      <c r="F453" s="3">
        <v>800</v>
      </c>
      <c r="G453">
        <v>0.04</v>
      </c>
      <c r="H453" t="s">
        <v>20</v>
      </c>
    </row>
    <row r="454" spans="1:8" x14ac:dyDescent="0.2">
      <c r="A454" s="1">
        <v>43289</v>
      </c>
      <c r="B454" t="s">
        <v>12</v>
      </c>
      <c r="C454" t="s">
        <v>11</v>
      </c>
      <c r="D454">
        <v>20</v>
      </c>
      <c r="E454" s="3">
        <v>230</v>
      </c>
      <c r="F454" s="3">
        <v>4600</v>
      </c>
      <c r="G454">
        <v>0.04</v>
      </c>
      <c r="H454" t="s">
        <v>21</v>
      </c>
    </row>
    <row r="455" spans="1:8" x14ac:dyDescent="0.2">
      <c r="A455" s="1">
        <v>43289</v>
      </c>
      <c r="B455" t="s">
        <v>12</v>
      </c>
      <c r="C455" t="s">
        <v>15</v>
      </c>
      <c r="D455">
        <v>21</v>
      </c>
      <c r="E455" s="3">
        <v>16</v>
      </c>
      <c r="F455" s="3">
        <v>336</v>
      </c>
      <c r="G455">
        <v>0.09</v>
      </c>
      <c r="H455" t="s">
        <v>20</v>
      </c>
    </row>
    <row r="456" spans="1:8" x14ac:dyDescent="0.2">
      <c r="A456" s="1">
        <v>43289</v>
      </c>
      <c r="B456" t="s">
        <v>12</v>
      </c>
      <c r="C456" t="s">
        <v>13</v>
      </c>
      <c r="D456">
        <v>16</v>
      </c>
      <c r="E456" s="3">
        <v>80</v>
      </c>
      <c r="F456" s="3">
        <v>1280</v>
      </c>
      <c r="G456">
        <v>0.03</v>
      </c>
      <c r="H456" t="s">
        <v>20</v>
      </c>
    </row>
    <row r="457" spans="1:8" x14ac:dyDescent="0.2">
      <c r="A457" s="1">
        <v>43289</v>
      </c>
      <c r="B457" t="s">
        <v>12</v>
      </c>
      <c r="C457" t="s">
        <v>13</v>
      </c>
      <c r="D457">
        <v>18</v>
      </c>
      <c r="E457" s="3">
        <v>80</v>
      </c>
      <c r="F457" s="3">
        <v>1440</v>
      </c>
      <c r="G457">
        <v>0.02</v>
      </c>
      <c r="H457" t="s">
        <v>20</v>
      </c>
    </row>
    <row r="458" spans="1:8" x14ac:dyDescent="0.2">
      <c r="A458" s="1">
        <v>43289</v>
      </c>
      <c r="B458" t="s">
        <v>12</v>
      </c>
      <c r="C458" t="s">
        <v>8</v>
      </c>
      <c r="D458">
        <v>18</v>
      </c>
      <c r="E458" s="3">
        <v>40</v>
      </c>
      <c r="F458" s="3">
        <v>720</v>
      </c>
      <c r="G458">
        <v>0.11</v>
      </c>
      <c r="H458" t="s">
        <v>20</v>
      </c>
    </row>
    <row r="459" spans="1:8" x14ac:dyDescent="0.2">
      <c r="A459" s="1">
        <v>43289</v>
      </c>
      <c r="B459" t="s">
        <v>12</v>
      </c>
      <c r="C459" t="s">
        <v>8</v>
      </c>
      <c r="D459">
        <v>5</v>
      </c>
      <c r="E459" s="3">
        <v>40</v>
      </c>
      <c r="F459" s="3">
        <v>200</v>
      </c>
      <c r="G459">
        <v>0.09</v>
      </c>
      <c r="H459" t="s">
        <v>20</v>
      </c>
    </row>
    <row r="460" spans="1:8" x14ac:dyDescent="0.2">
      <c r="A460" s="1">
        <v>43289</v>
      </c>
      <c r="B460" t="s">
        <v>12</v>
      </c>
      <c r="C460" t="s">
        <v>6</v>
      </c>
      <c r="D460">
        <v>9</v>
      </c>
      <c r="E460" s="3">
        <v>150</v>
      </c>
      <c r="F460" s="3">
        <v>1350</v>
      </c>
      <c r="G460">
        <v>0.1</v>
      </c>
      <c r="H460" t="s">
        <v>20</v>
      </c>
    </row>
    <row r="461" spans="1:8" x14ac:dyDescent="0.2">
      <c r="A461" s="1">
        <v>43289</v>
      </c>
      <c r="B461" t="s">
        <v>12</v>
      </c>
      <c r="C461" t="s">
        <v>6</v>
      </c>
      <c r="D461">
        <v>22</v>
      </c>
      <c r="E461" s="3">
        <v>150</v>
      </c>
      <c r="F461" s="3">
        <v>3300</v>
      </c>
      <c r="G461">
        <v>0.05</v>
      </c>
      <c r="H461" t="s">
        <v>27</v>
      </c>
    </row>
    <row r="462" spans="1:8" x14ac:dyDescent="0.2">
      <c r="A462" s="1">
        <v>43289</v>
      </c>
      <c r="B462" t="s">
        <v>12</v>
      </c>
      <c r="C462" t="s">
        <v>15</v>
      </c>
      <c r="D462">
        <v>21</v>
      </c>
      <c r="E462" s="3">
        <v>16</v>
      </c>
      <c r="F462" s="3">
        <v>336</v>
      </c>
      <c r="G462">
        <v>0.09</v>
      </c>
      <c r="H462" t="s">
        <v>20</v>
      </c>
    </row>
    <row r="463" spans="1:8" x14ac:dyDescent="0.2">
      <c r="A463" s="1">
        <v>43289</v>
      </c>
      <c r="B463" t="s">
        <v>12</v>
      </c>
      <c r="C463" t="s">
        <v>11</v>
      </c>
      <c r="D463">
        <v>3</v>
      </c>
      <c r="E463" s="3">
        <v>230</v>
      </c>
      <c r="F463" s="3">
        <v>690</v>
      </c>
      <c r="G463">
        <v>0.11</v>
      </c>
      <c r="H463" t="s">
        <v>20</v>
      </c>
    </row>
    <row r="464" spans="1:8" x14ac:dyDescent="0.2">
      <c r="A464" s="1">
        <v>43289</v>
      </c>
      <c r="B464" t="s">
        <v>12</v>
      </c>
      <c r="C464" t="s">
        <v>6</v>
      </c>
      <c r="D464">
        <v>17</v>
      </c>
      <c r="E464" s="3">
        <v>150</v>
      </c>
      <c r="F464" s="3">
        <v>2550</v>
      </c>
      <c r="G464">
        <v>0.12</v>
      </c>
      <c r="H464" t="s">
        <v>27</v>
      </c>
    </row>
    <row r="465" spans="1:8" x14ac:dyDescent="0.2">
      <c r="A465" s="1">
        <v>43289</v>
      </c>
      <c r="B465" t="s">
        <v>12</v>
      </c>
      <c r="C465" t="s">
        <v>15</v>
      </c>
      <c r="D465">
        <v>22</v>
      </c>
      <c r="E465" s="3">
        <v>16</v>
      </c>
      <c r="F465" s="3">
        <v>352</v>
      </c>
      <c r="G465">
        <v>0.06</v>
      </c>
      <c r="H465" t="s">
        <v>20</v>
      </c>
    </row>
    <row r="466" spans="1:8" x14ac:dyDescent="0.2">
      <c r="A466" s="1">
        <v>43289</v>
      </c>
      <c r="B466" t="s">
        <v>12</v>
      </c>
      <c r="C466" t="s">
        <v>15</v>
      </c>
      <c r="D466">
        <v>22</v>
      </c>
      <c r="E466" s="3">
        <v>16</v>
      </c>
      <c r="F466" s="3">
        <v>352</v>
      </c>
      <c r="G466">
        <v>0.06</v>
      </c>
      <c r="H466" t="s">
        <v>20</v>
      </c>
    </row>
    <row r="467" spans="1:8" x14ac:dyDescent="0.2">
      <c r="A467" s="1">
        <v>43289</v>
      </c>
      <c r="B467" t="s">
        <v>12</v>
      </c>
      <c r="C467" t="s">
        <v>15</v>
      </c>
      <c r="D467">
        <v>21</v>
      </c>
      <c r="E467" s="3">
        <v>16</v>
      </c>
      <c r="F467" s="3">
        <v>336</v>
      </c>
      <c r="G467">
        <v>0.09</v>
      </c>
      <c r="H467" t="s">
        <v>20</v>
      </c>
    </row>
    <row r="468" spans="1:8" x14ac:dyDescent="0.2">
      <c r="A468" s="1">
        <v>43289</v>
      </c>
      <c r="B468" t="s">
        <v>12</v>
      </c>
      <c r="C468" t="s">
        <v>8</v>
      </c>
      <c r="D468">
        <v>5</v>
      </c>
      <c r="E468" s="3">
        <v>40</v>
      </c>
      <c r="F468" s="3">
        <v>200</v>
      </c>
      <c r="G468">
        <v>0.09</v>
      </c>
      <c r="H468" t="s">
        <v>20</v>
      </c>
    </row>
    <row r="469" spans="1:8" x14ac:dyDescent="0.2">
      <c r="A469" s="1">
        <v>43289</v>
      </c>
      <c r="B469" t="s">
        <v>12</v>
      </c>
      <c r="C469" t="s">
        <v>15</v>
      </c>
      <c r="D469">
        <v>21</v>
      </c>
      <c r="E469" s="3">
        <v>16</v>
      </c>
      <c r="F469" s="3">
        <v>336</v>
      </c>
      <c r="G469">
        <v>0.09</v>
      </c>
      <c r="H469" t="s">
        <v>20</v>
      </c>
    </row>
    <row r="470" spans="1:8" x14ac:dyDescent="0.2">
      <c r="A470" s="1">
        <v>43289</v>
      </c>
      <c r="B470" t="s">
        <v>12</v>
      </c>
      <c r="C470" t="s">
        <v>15</v>
      </c>
      <c r="D470">
        <v>22</v>
      </c>
      <c r="E470" s="3">
        <v>16</v>
      </c>
      <c r="F470" s="3">
        <v>352</v>
      </c>
      <c r="G470">
        <v>0.06</v>
      </c>
      <c r="H470" t="s">
        <v>20</v>
      </c>
    </row>
    <row r="471" spans="1:8" x14ac:dyDescent="0.2">
      <c r="A471" s="1">
        <v>43289</v>
      </c>
      <c r="B471" t="s">
        <v>14</v>
      </c>
      <c r="C471" t="s">
        <v>8</v>
      </c>
      <c r="D471">
        <v>2</v>
      </c>
      <c r="E471" s="3">
        <v>40</v>
      </c>
      <c r="F471" s="3">
        <v>80</v>
      </c>
      <c r="G471">
        <v>0.03</v>
      </c>
      <c r="H471" t="s">
        <v>20</v>
      </c>
    </row>
    <row r="472" spans="1:8" x14ac:dyDescent="0.2">
      <c r="A472" s="1">
        <v>43289</v>
      </c>
      <c r="B472" t="s">
        <v>14</v>
      </c>
      <c r="C472" t="s">
        <v>13</v>
      </c>
      <c r="D472">
        <v>10</v>
      </c>
      <c r="E472" s="3">
        <v>80</v>
      </c>
      <c r="F472" s="3">
        <v>800</v>
      </c>
      <c r="G472">
        <v>0.11</v>
      </c>
      <c r="H472" t="s">
        <v>20</v>
      </c>
    </row>
    <row r="473" spans="1:8" x14ac:dyDescent="0.2">
      <c r="A473" s="1">
        <v>43289</v>
      </c>
      <c r="B473" t="s">
        <v>14</v>
      </c>
      <c r="C473" t="s">
        <v>8</v>
      </c>
      <c r="D473">
        <v>13</v>
      </c>
      <c r="E473" s="3">
        <v>40</v>
      </c>
      <c r="F473" s="3">
        <v>520</v>
      </c>
      <c r="G473">
        <v>0.02</v>
      </c>
      <c r="H473" t="s">
        <v>20</v>
      </c>
    </row>
    <row r="474" spans="1:8" x14ac:dyDescent="0.2">
      <c r="A474" s="1">
        <v>43289</v>
      </c>
      <c r="B474" t="s">
        <v>14</v>
      </c>
      <c r="C474" t="s">
        <v>13</v>
      </c>
      <c r="D474">
        <v>6</v>
      </c>
      <c r="E474" s="3">
        <v>80</v>
      </c>
      <c r="F474" s="3">
        <v>480</v>
      </c>
      <c r="G474">
        <v>0.09</v>
      </c>
      <c r="H474" t="s">
        <v>20</v>
      </c>
    </row>
    <row r="475" spans="1:8" x14ac:dyDescent="0.2">
      <c r="A475" s="1">
        <v>43289</v>
      </c>
      <c r="B475" t="s">
        <v>14</v>
      </c>
      <c r="C475" t="s">
        <v>13</v>
      </c>
      <c r="D475">
        <v>23</v>
      </c>
      <c r="E475" s="3">
        <v>80</v>
      </c>
      <c r="F475" s="3">
        <v>1840</v>
      </c>
      <c r="G475">
        <v>0.05</v>
      </c>
      <c r="H475" t="s">
        <v>27</v>
      </c>
    </row>
    <row r="476" spans="1:8" x14ac:dyDescent="0.2">
      <c r="A476" s="1">
        <v>43289</v>
      </c>
      <c r="B476" t="s">
        <v>14</v>
      </c>
      <c r="C476" t="s">
        <v>13</v>
      </c>
      <c r="D476">
        <v>23</v>
      </c>
      <c r="E476" s="3">
        <v>80</v>
      </c>
      <c r="F476" s="3">
        <v>1840</v>
      </c>
      <c r="G476">
        <v>0.05</v>
      </c>
      <c r="H476" t="s">
        <v>27</v>
      </c>
    </row>
    <row r="477" spans="1:8" x14ac:dyDescent="0.2">
      <c r="A477" s="1">
        <v>43289</v>
      </c>
      <c r="B477" t="s">
        <v>14</v>
      </c>
      <c r="C477" t="s">
        <v>13</v>
      </c>
      <c r="D477">
        <v>23</v>
      </c>
      <c r="E477" s="3">
        <v>80</v>
      </c>
      <c r="F477" s="3">
        <v>1840</v>
      </c>
      <c r="G477">
        <v>0.05</v>
      </c>
      <c r="H477" t="s">
        <v>27</v>
      </c>
    </row>
    <row r="478" spans="1:8" x14ac:dyDescent="0.2">
      <c r="A478" s="1">
        <v>43289</v>
      </c>
      <c r="B478" t="s">
        <v>14</v>
      </c>
      <c r="C478" t="s">
        <v>6</v>
      </c>
      <c r="D478">
        <v>9</v>
      </c>
      <c r="E478" s="3">
        <v>150</v>
      </c>
      <c r="F478" s="3">
        <v>1350</v>
      </c>
      <c r="G478">
        <v>0.02</v>
      </c>
      <c r="H478" t="s">
        <v>20</v>
      </c>
    </row>
    <row r="479" spans="1:8" x14ac:dyDescent="0.2">
      <c r="A479" s="1">
        <v>43289</v>
      </c>
      <c r="B479" t="s">
        <v>14</v>
      </c>
      <c r="C479" t="s">
        <v>11</v>
      </c>
      <c r="D479">
        <v>2</v>
      </c>
      <c r="E479" s="3">
        <v>230</v>
      </c>
      <c r="F479" s="3">
        <v>460</v>
      </c>
      <c r="G479">
        <v>0.09</v>
      </c>
      <c r="H479" t="s">
        <v>20</v>
      </c>
    </row>
    <row r="480" spans="1:8" x14ac:dyDescent="0.2">
      <c r="A480" s="1">
        <v>43289</v>
      </c>
      <c r="B480" t="s">
        <v>14</v>
      </c>
      <c r="C480" t="s">
        <v>8</v>
      </c>
      <c r="D480">
        <v>4</v>
      </c>
      <c r="E480" s="3">
        <v>40</v>
      </c>
      <c r="F480" s="3">
        <v>160</v>
      </c>
      <c r="G480">
        <v>0.1</v>
      </c>
      <c r="H480" t="s">
        <v>20</v>
      </c>
    </row>
    <row r="481" spans="1:8" x14ac:dyDescent="0.2">
      <c r="A481" s="1">
        <v>43289</v>
      </c>
      <c r="B481" t="s">
        <v>14</v>
      </c>
      <c r="C481" t="s">
        <v>8</v>
      </c>
      <c r="D481">
        <v>13</v>
      </c>
      <c r="E481" s="3">
        <v>40</v>
      </c>
      <c r="F481" s="3">
        <v>520</v>
      </c>
      <c r="G481">
        <v>0.02</v>
      </c>
      <c r="H481" t="s">
        <v>20</v>
      </c>
    </row>
    <row r="482" spans="1:8" x14ac:dyDescent="0.2">
      <c r="A482" s="1">
        <v>43289</v>
      </c>
      <c r="B482" t="s">
        <v>14</v>
      </c>
      <c r="C482" t="s">
        <v>8</v>
      </c>
      <c r="D482">
        <v>13</v>
      </c>
      <c r="E482" s="3">
        <v>40</v>
      </c>
      <c r="F482" s="3">
        <v>520</v>
      </c>
      <c r="G482">
        <v>0.02</v>
      </c>
      <c r="H482" t="s">
        <v>20</v>
      </c>
    </row>
    <row r="483" spans="1:8" x14ac:dyDescent="0.2">
      <c r="A483" s="1">
        <v>43289</v>
      </c>
      <c r="B483" t="s">
        <v>14</v>
      </c>
      <c r="C483" t="s">
        <v>13</v>
      </c>
      <c r="D483">
        <v>23</v>
      </c>
      <c r="E483" s="3">
        <v>80</v>
      </c>
      <c r="F483" s="3">
        <v>1840</v>
      </c>
      <c r="G483">
        <v>0.05</v>
      </c>
      <c r="H483" t="s">
        <v>27</v>
      </c>
    </row>
    <row r="484" spans="1:8" x14ac:dyDescent="0.2">
      <c r="A484" s="1">
        <v>43289</v>
      </c>
      <c r="B484" t="s">
        <v>14</v>
      </c>
      <c r="C484" t="s">
        <v>6</v>
      </c>
      <c r="D484">
        <v>11</v>
      </c>
      <c r="E484" s="3">
        <v>150</v>
      </c>
      <c r="F484" s="3">
        <v>1650</v>
      </c>
      <c r="G484">
        <v>0.11</v>
      </c>
      <c r="H484" t="s">
        <v>27</v>
      </c>
    </row>
    <row r="485" spans="1:8" x14ac:dyDescent="0.2">
      <c r="A485" s="1">
        <v>43289</v>
      </c>
      <c r="B485" t="s">
        <v>14</v>
      </c>
      <c r="C485" t="s">
        <v>11</v>
      </c>
      <c r="D485">
        <v>2</v>
      </c>
      <c r="E485" s="3">
        <v>230</v>
      </c>
      <c r="F485" s="3">
        <v>460</v>
      </c>
      <c r="G485">
        <v>0.09</v>
      </c>
      <c r="H485" t="s">
        <v>20</v>
      </c>
    </row>
    <row r="486" spans="1:8" x14ac:dyDescent="0.2">
      <c r="A486" s="1">
        <v>43289</v>
      </c>
      <c r="B486" t="s">
        <v>9</v>
      </c>
      <c r="C486" t="s">
        <v>6</v>
      </c>
      <c r="D486">
        <v>23</v>
      </c>
      <c r="E486" s="3">
        <v>150</v>
      </c>
      <c r="F486" s="3">
        <v>3450</v>
      </c>
      <c r="G486">
        <v>0.11</v>
      </c>
      <c r="H486" t="s">
        <v>27</v>
      </c>
    </row>
    <row r="487" spans="1:8" x14ac:dyDescent="0.2">
      <c r="A487" s="1">
        <v>43289</v>
      </c>
      <c r="B487" t="s">
        <v>9</v>
      </c>
      <c r="C487" t="s">
        <v>13</v>
      </c>
      <c r="D487">
        <v>14</v>
      </c>
      <c r="E487" s="3">
        <v>80</v>
      </c>
      <c r="F487" s="3">
        <v>1120</v>
      </c>
      <c r="G487">
        <v>0.11</v>
      </c>
      <c r="H487" t="s">
        <v>20</v>
      </c>
    </row>
    <row r="488" spans="1:8" x14ac:dyDescent="0.2">
      <c r="A488" s="1">
        <v>43289</v>
      </c>
      <c r="B488" t="s">
        <v>9</v>
      </c>
      <c r="C488" t="s">
        <v>6</v>
      </c>
      <c r="D488">
        <v>23</v>
      </c>
      <c r="E488" s="3">
        <v>150</v>
      </c>
      <c r="F488" s="3">
        <v>3450</v>
      </c>
      <c r="G488">
        <v>0.11</v>
      </c>
      <c r="H488" t="s">
        <v>27</v>
      </c>
    </row>
    <row r="489" spans="1:8" x14ac:dyDescent="0.2">
      <c r="A489" s="1">
        <v>43289</v>
      </c>
      <c r="B489" t="s">
        <v>9</v>
      </c>
      <c r="C489" t="s">
        <v>6</v>
      </c>
      <c r="D489">
        <v>23</v>
      </c>
      <c r="E489" s="3">
        <v>150</v>
      </c>
      <c r="F489" s="3">
        <v>3450</v>
      </c>
      <c r="G489">
        <v>0.11</v>
      </c>
      <c r="H489" t="s">
        <v>27</v>
      </c>
    </row>
    <row r="490" spans="1:8" x14ac:dyDescent="0.2">
      <c r="A490" s="1">
        <v>43289</v>
      </c>
      <c r="B490" t="s">
        <v>9</v>
      </c>
      <c r="C490" t="s">
        <v>6</v>
      </c>
      <c r="D490">
        <v>23</v>
      </c>
      <c r="E490" s="3">
        <v>150</v>
      </c>
      <c r="F490" s="3">
        <v>3450</v>
      </c>
      <c r="G490">
        <v>0.11</v>
      </c>
      <c r="H490" t="s">
        <v>27</v>
      </c>
    </row>
    <row r="491" spans="1:8" x14ac:dyDescent="0.2">
      <c r="A491" s="1">
        <v>43289</v>
      </c>
      <c r="B491" t="s">
        <v>10</v>
      </c>
      <c r="C491" t="s">
        <v>13</v>
      </c>
      <c r="D491">
        <v>7</v>
      </c>
      <c r="E491" s="3">
        <v>80</v>
      </c>
      <c r="F491" s="3">
        <v>560</v>
      </c>
      <c r="G491">
        <v>0.02</v>
      </c>
      <c r="H491" t="s">
        <v>20</v>
      </c>
    </row>
    <row r="492" spans="1:8" x14ac:dyDescent="0.2">
      <c r="A492" s="1">
        <v>43289</v>
      </c>
      <c r="B492" t="s">
        <v>10</v>
      </c>
      <c r="C492" t="s">
        <v>11</v>
      </c>
      <c r="D492">
        <v>2</v>
      </c>
      <c r="E492" s="3">
        <v>230</v>
      </c>
      <c r="F492" s="3">
        <v>460</v>
      </c>
      <c r="G492">
        <v>0.09</v>
      </c>
      <c r="H492" t="s">
        <v>20</v>
      </c>
    </row>
    <row r="493" spans="1:8" x14ac:dyDescent="0.2">
      <c r="A493" s="1">
        <v>43289</v>
      </c>
      <c r="B493" t="s">
        <v>10</v>
      </c>
      <c r="C493" t="s">
        <v>6</v>
      </c>
      <c r="D493">
        <v>22</v>
      </c>
      <c r="E493" s="3">
        <v>150</v>
      </c>
      <c r="F493" s="3">
        <v>3300</v>
      </c>
      <c r="G493">
        <v>0.05</v>
      </c>
      <c r="H493" t="s">
        <v>27</v>
      </c>
    </row>
    <row r="494" spans="1:8" x14ac:dyDescent="0.2">
      <c r="A494" s="1">
        <v>43289</v>
      </c>
      <c r="B494" t="s">
        <v>10</v>
      </c>
      <c r="C494" t="s">
        <v>8</v>
      </c>
      <c r="D494">
        <v>11</v>
      </c>
      <c r="E494" s="3">
        <v>40</v>
      </c>
      <c r="F494" s="3">
        <v>440</v>
      </c>
      <c r="G494">
        <v>0.06</v>
      </c>
      <c r="H494" t="s">
        <v>20</v>
      </c>
    </row>
    <row r="495" spans="1:8" x14ac:dyDescent="0.2">
      <c r="A495" s="1">
        <v>43289</v>
      </c>
      <c r="B495" t="s">
        <v>10</v>
      </c>
      <c r="C495" t="s">
        <v>8</v>
      </c>
      <c r="D495">
        <v>9</v>
      </c>
      <c r="E495" s="3">
        <v>40</v>
      </c>
      <c r="F495" s="3">
        <v>360</v>
      </c>
      <c r="G495">
        <v>0.06</v>
      </c>
      <c r="H495" t="s">
        <v>20</v>
      </c>
    </row>
    <row r="496" spans="1:8" x14ac:dyDescent="0.2">
      <c r="A496" s="1">
        <v>43289</v>
      </c>
      <c r="B496" t="s">
        <v>10</v>
      </c>
      <c r="C496" t="s">
        <v>13</v>
      </c>
      <c r="D496">
        <v>7</v>
      </c>
      <c r="E496" s="3">
        <v>80</v>
      </c>
      <c r="F496" s="3">
        <v>560</v>
      </c>
      <c r="G496">
        <v>7.0000000000000007E-2</v>
      </c>
      <c r="H496" t="s">
        <v>20</v>
      </c>
    </row>
    <row r="497" spans="1:8" x14ac:dyDescent="0.2">
      <c r="A497" s="1">
        <v>43289</v>
      </c>
      <c r="B497" t="s">
        <v>10</v>
      </c>
      <c r="C497" t="s">
        <v>13</v>
      </c>
      <c r="D497">
        <v>16</v>
      </c>
      <c r="E497" s="3">
        <v>80</v>
      </c>
      <c r="F497" s="3">
        <v>1280</v>
      </c>
      <c r="G497">
        <v>0.1</v>
      </c>
      <c r="H497" t="s">
        <v>20</v>
      </c>
    </row>
    <row r="498" spans="1:8" x14ac:dyDescent="0.2">
      <c r="A498" s="1">
        <v>43289</v>
      </c>
      <c r="B498" t="s">
        <v>10</v>
      </c>
      <c r="C498" t="s">
        <v>8</v>
      </c>
      <c r="D498">
        <v>7</v>
      </c>
      <c r="E498" s="3">
        <v>40</v>
      </c>
      <c r="F498" s="3">
        <v>280</v>
      </c>
      <c r="G498">
        <v>0.11</v>
      </c>
      <c r="H498" t="s">
        <v>20</v>
      </c>
    </row>
    <row r="499" spans="1:8" x14ac:dyDescent="0.2">
      <c r="A499" s="1">
        <v>43289</v>
      </c>
      <c r="B499" t="s">
        <v>10</v>
      </c>
      <c r="C499" t="s">
        <v>13</v>
      </c>
      <c r="D499">
        <v>7</v>
      </c>
      <c r="E499" s="3">
        <v>80</v>
      </c>
      <c r="F499" s="3">
        <v>560</v>
      </c>
      <c r="G499">
        <v>0.02</v>
      </c>
      <c r="H499" t="s">
        <v>20</v>
      </c>
    </row>
    <row r="500" spans="1:8" x14ac:dyDescent="0.2">
      <c r="A500" s="1">
        <v>43289</v>
      </c>
      <c r="B500" t="s">
        <v>10</v>
      </c>
      <c r="C500" t="s">
        <v>13</v>
      </c>
      <c r="D500">
        <v>7</v>
      </c>
      <c r="E500" s="3">
        <v>80</v>
      </c>
      <c r="F500" s="3">
        <v>560</v>
      </c>
      <c r="G500">
        <v>7.0000000000000007E-2</v>
      </c>
      <c r="H500" t="s">
        <v>20</v>
      </c>
    </row>
    <row r="501" spans="1:8" x14ac:dyDescent="0.2">
      <c r="A501" s="1">
        <v>43289</v>
      </c>
      <c r="B501" t="s">
        <v>10</v>
      </c>
      <c r="C501" t="s">
        <v>13</v>
      </c>
      <c r="D501">
        <v>7</v>
      </c>
      <c r="E501" s="3">
        <v>80</v>
      </c>
      <c r="F501" s="3">
        <v>560</v>
      </c>
      <c r="G501">
        <v>7.0000000000000007E-2</v>
      </c>
      <c r="H501" t="s">
        <v>20</v>
      </c>
    </row>
    <row r="502" spans="1:8" x14ac:dyDescent="0.2">
      <c r="A502" s="1">
        <v>43289</v>
      </c>
      <c r="B502" t="s">
        <v>10</v>
      </c>
      <c r="C502" t="s">
        <v>6</v>
      </c>
      <c r="D502">
        <v>22</v>
      </c>
      <c r="E502" s="3">
        <v>150</v>
      </c>
      <c r="F502" s="3">
        <v>3300</v>
      </c>
      <c r="G502">
        <v>0.05</v>
      </c>
      <c r="H502" t="s">
        <v>27</v>
      </c>
    </row>
    <row r="503" spans="1:8" x14ac:dyDescent="0.2">
      <c r="A503" s="1">
        <v>43289</v>
      </c>
      <c r="B503" t="s">
        <v>10</v>
      </c>
      <c r="C503" t="s">
        <v>15</v>
      </c>
      <c r="D503">
        <v>10</v>
      </c>
      <c r="E503" s="3">
        <v>16</v>
      </c>
      <c r="F503" s="3">
        <v>160</v>
      </c>
      <c r="G503">
        <v>0.01</v>
      </c>
      <c r="H503" t="s">
        <v>20</v>
      </c>
    </row>
    <row r="504" spans="1:8" x14ac:dyDescent="0.2">
      <c r="A504" s="1">
        <v>43289</v>
      </c>
      <c r="B504" t="s">
        <v>10</v>
      </c>
      <c r="C504" t="s">
        <v>13</v>
      </c>
      <c r="D504">
        <v>7</v>
      </c>
      <c r="E504" s="3">
        <v>80</v>
      </c>
      <c r="F504" s="3">
        <v>560</v>
      </c>
      <c r="G504">
        <v>7.0000000000000007E-2</v>
      </c>
      <c r="H504" t="s">
        <v>20</v>
      </c>
    </row>
    <row r="505" spans="1:8" x14ac:dyDescent="0.2">
      <c r="A505" s="1">
        <v>43289</v>
      </c>
      <c r="B505" t="s">
        <v>10</v>
      </c>
      <c r="C505" t="s">
        <v>6</v>
      </c>
      <c r="D505">
        <v>15</v>
      </c>
      <c r="E505" s="3">
        <v>150</v>
      </c>
      <c r="F505" s="3">
        <v>2250</v>
      </c>
      <c r="G505">
        <v>0.05</v>
      </c>
      <c r="H505" t="s">
        <v>27</v>
      </c>
    </row>
    <row r="506" spans="1:8" x14ac:dyDescent="0.2">
      <c r="A506" s="1">
        <v>43289</v>
      </c>
      <c r="B506" t="s">
        <v>10</v>
      </c>
      <c r="C506" t="s">
        <v>13</v>
      </c>
      <c r="D506">
        <v>7</v>
      </c>
      <c r="E506" s="3">
        <v>80</v>
      </c>
      <c r="F506" s="3">
        <v>560</v>
      </c>
      <c r="G506">
        <v>0.02</v>
      </c>
      <c r="H506" t="s">
        <v>20</v>
      </c>
    </row>
    <row r="507" spans="1:8" x14ac:dyDescent="0.2">
      <c r="A507" s="1">
        <v>43289</v>
      </c>
      <c r="B507" t="s">
        <v>10</v>
      </c>
      <c r="C507" t="s">
        <v>13</v>
      </c>
      <c r="D507">
        <v>7</v>
      </c>
      <c r="E507" s="3">
        <v>80</v>
      </c>
      <c r="F507" s="3">
        <v>560</v>
      </c>
      <c r="G507">
        <v>7.0000000000000007E-2</v>
      </c>
      <c r="H507" t="s">
        <v>20</v>
      </c>
    </row>
    <row r="508" spans="1:8" x14ac:dyDescent="0.2">
      <c r="A508" s="1">
        <v>43289</v>
      </c>
      <c r="B508" t="s">
        <v>10</v>
      </c>
      <c r="C508" t="s">
        <v>15</v>
      </c>
      <c r="D508">
        <v>10</v>
      </c>
      <c r="E508" s="3">
        <v>16</v>
      </c>
      <c r="F508" s="3">
        <v>160</v>
      </c>
      <c r="G508">
        <v>0.01</v>
      </c>
      <c r="H508" t="s">
        <v>20</v>
      </c>
    </row>
    <row r="509" spans="1:8" x14ac:dyDescent="0.2">
      <c r="A509" s="1">
        <v>43289</v>
      </c>
      <c r="B509" t="s">
        <v>10</v>
      </c>
      <c r="C509" t="s">
        <v>6</v>
      </c>
      <c r="D509">
        <v>15</v>
      </c>
      <c r="E509" s="3">
        <v>150</v>
      </c>
      <c r="F509" s="3">
        <v>2250</v>
      </c>
      <c r="G509">
        <v>0.05</v>
      </c>
      <c r="H509" t="s">
        <v>27</v>
      </c>
    </row>
    <row r="510" spans="1:8" x14ac:dyDescent="0.2">
      <c r="A510" s="1">
        <v>43290</v>
      </c>
      <c r="B510" t="s">
        <v>7</v>
      </c>
      <c r="C510" t="s">
        <v>8</v>
      </c>
      <c r="D510">
        <v>11</v>
      </c>
      <c r="E510" s="3">
        <v>40</v>
      </c>
      <c r="F510" s="3">
        <v>440</v>
      </c>
      <c r="G510">
        <v>0.05</v>
      </c>
      <c r="H510" t="s">
        <v>20</v>
      </c>
    </row>
    <row r="511" spans="1:8" x14ac:dyDescent="0.2">
      <c r="A511" s="1">
        <v>43290</v>
      </c>
      <c r="B511" t="s">
        <v>7</v>
      </c>
      <c r="C511" t="s">
        <v>8</v>
      </c>
      <c r="D511">
        <v>7</v>
      </c>
      <c r="E511" s="3">
        <v>40</v>
      </c>
      <c r="F511" s="3">
        <v>280</v>
      </c>
      <c r="G511">
        <v>0.12</v>
      </c>
      <c r="H511" t="s">
        <v>20</v>
      </c>
    </row>
    <row r="512" spans="1:8" x14ac:dyDescent="0.2">
      <c r="A512" s="1">
        <v>43290</v>
      </c>
      <c r="B512" t="s">
        <v>7</v>
      </c>
      <c r="C512" t="s">
        <v>13</v>
      </c>
      <c r="D512">
        <v>22</v>
      </c>
      <c r="E512" s="3">
        <v>80</v>
      </c>
      <c r="F512" s="3">
        <v>1760</v>
      </c>
      <c r="G512">
        <v>0.09</v>
      </c>
      <c r="H512" t="s">
        <v>27</v>
      </c>
    </row>
    <row r="513" spans="1:8" x14ac:dyDescent="0.2">
      <c r="A513" s="1">
        <v>43290</v>
      </c>
      <c r="B513" t="s">
        <v>7</v>
      </c>
      <c r="C513" t="s">
        <v>8</v>
      </c>
      <c r="D513">
        <v>7</v>
      </c>
      <c r="E513" s="3">
        <v>40</v>
      </c>
      <c r="F513" s="3">
        <v>280</v>
      </c>
      <c r="G513">
        <v>0.12</v>
      </c>
      <c r="H513" t="s">
        <v>20</v>
      </c>
    </row>
    <row r="514" spans="1:8" x14ac:dyDescent="0.2">
      <c r="A514" s="1">
        <v>43290</v>
      </c>
      <c r="B514" t="s">
        <v>7</v>
      </c>
      <c r="C514" t="s">
        <v>13</v>
      </c>
      <c r="D514">
        <v>16</v>
      </c>
      <c r="E514" s="3">
        <v>80</v>
      </c>
      <c r="F514" s="3">
        <v>1280</v>
      </c>
      <c r="G514">
        <v>0.05</v>
      </c>
      <c r="H514" t="s">
        <v>20</v>
      </c>
    </row>
    <row r="515" spans="1:8" x14ac:dyDescent="0.2">
      <c r="A515" s="1">
        <v>43290</v>
      </c>
      <c r="B515" t="s">
        <v>7</v>
      </c>
      <c r="C515" t="s">
        <v>8</v>
      </c>
      <c r="D515">
        <v>17</v>
      </c>
      <c r="E515" s="3">
        <v>40</v>
      </c>
      <c r="F515" s="3">
        <v>680</v>
      </c>
      <c r="G515">
        <v>0.02</v>
      </c>
      <c r="H515" t="s">
        <v>20</v>
      </c>
    </row>
    <row r="516" spans="1:8" x14ac:dyDescent="0.2">
      <c r="A516" s="1">
        <v>43290</v>
      </c>
      <c r="B516" t="s">
        <v>7</v>
      </c>
      <c r="C516" t="s">
        <v>13</v>
      </c>
      <c r="D516">
        <v>16</v>
      </c>
      <c r="E516" s="3">
        <v>80</v>
      </c>
      <c r="F516" s="3">
        <v>1280</v>
      </c>
      <c r="G516">
        <v>0.05</v>
      </c>
      <c r="H516" t="s">
        <v>20</v>
      </c>
    </row>
    <row r="517" spans="1:8" x14ac:dyDescent="0.2">
      <c r="A517" s="1">
        <v>43290</v>
      </c>
      <c r="B517" t="s">
        <v>7</v>
      </c>
      <c r="C517" t="s">
        <v>8</v>
      </c>
      <c r="D517">
        <v>7</v>
      </c>
      <c r="E517" s="3">
        <v>40</v>
      </c>
      <c r="F517" s="3">
        <v>280</v>
      </c>
      <c r="G517">
        <v>0.12</v>
      </c>
      <c r="H517" t="s">
        <v>20</v>
      </c>
    </row>
    <row r="518" spans="1:8" x14ac:dyDescent="0.2">
      <c r="A518" s="1">
        <v>43290</v>
      </c>
      <c r="B518" t="s">
        <v>7</v>
      </c>
      <c r="C518" t="s">
        <v>15</v>
      </c>
      <c r="D518">
        <v>17</v>
      </c>
      <c r="E518" s="3">
        <v>16</v>
      </c>
      <c r="F518" s="3">
        <v>272</v>
      </c>
      <c r="G518">
        <v>0.08</v>
      </c>
      <c r="H518" t="s">
        <v>20</v>
      </c>
    </row>
    <row r="519" spans="1:8" x14ac:dyDescent="0.2">
      <c r="A519" s="1">
        <v>43290</v>
      </c>
      <c r="B519" t="s">
        <v>7</v>
      </c>
      <c r="C519" t="s">
        <v>8</v>
      </c>
      <c r="D519">
        <v>7</v>
      </c>
      <c r="E519" s="3">
        <v>40</v>
      </c>
      <c r="F519" s="3">
        <v>280</v>
      </c>
      <c r="G519">
        <v>0.12</v>
      </c>
      <c r="H519" t="s">
        <v>20</v>
      </c>
    </row>
    <row r="520" spans="1:8" x14ac:dyDescent="0.2">
      <c r="A520" s="1">
        <v>43290</v>
      </c>
      <c r="B520" t="s">
        <v>7</v>
      </c>
      <c r="C520" t="s">
        <v>13</v>
      </c>
      <c r="D520">
        <v>16</v>
      </c>
      <c r="E520" s="3">
        <v>80</v>
      </c>
      <c r="F520" s="3">
        <v>1280</v>
      </c>
      <c r="G520">
        <v>0.05</v>
      </c>
      <c r="H520" t="s">
        <v>20</v>
      </c>
    </row>
    <row r="521" spans="1:8" x14ac:dyDescent="0.2">
      <c r="A521" s="1">
        <v>43290</v>
      </c>
      <c r="B521" t="s">
        <v>7</v>
      </c>
      <c r="C521" t="s">
        <v>13</v>
      </c>
      <c r="D521">
        <v>9</v>
      </c>
      <c r="E521" s="3">
        <v>80</v>
      </c>
      <c r="F521" s="3">
        <v>720</v>
      </c>
      <c r="G521">
        <v>0.02</v>
      </c>
      <c r="H521" t="s">
        <v>20</v>
      </c>
    </row>
    <row r="522" spans="1:8" x14ac:dyDescent="0.2">
      <c r="A522" s="1">
        <v>43290</v>
      </c>
      <c r="B522" t="s">
        <v>7</v>
      </c>
      <c r="C522" t="s">
        <v>13</v>
      </c>
      <c r="D522">
        <v>16</v>
      </c>
      <c r="E522" s="3">
        <v>80</v>
      </c>
      <c r="F522" s="3">
        <v>1280</v>
      </c>
      <c r="G522">
        <v>0.05</v>
      </c>
      <c r="H522" t="s">
        <v>20</v>
      </c>
    </row>
    <row r="523" spans="1:8" x14ac:dyDescent="0.2">
      <c r="A523" s="1">
        <v>43290</v>
      </c>
      <c r="B523" t="s">
        <v>7</v>
      </c>
      <c r="C523" t="s">
        <v>13</v>
      </c>
      <c r="D523">
        <v>17</v>
      </c>
      <c r="E523" s="3">
        <v>80</v>
      </c>
      <c r="F523" s="3">
        <v>1360</v>
      </c>
      <c r="G523">
        <v>7.0000000000000007E-2</v>
      </c>
      <c r="H523" t="s">
        <v>20</v>
      </c>
    </row>
    <row r="524" spans="1:8" x14ac:dyDescent="0.2">
      <c r="A524" s="1">
        <v>43290</v>
      </c>
      <c r="B524" t="s">
        <v>7</v>
      </c>
      <c r="C524" t="s">
        <v>13</v>
      </c>
      <c r="D524">
        <v>21</v>
      </c>
      <c r="E524" s="3">
        <v>80</v>
      </c>
      <c r="F524" s="3">
        <v>1680</v>
      </c>
      <c r="G524">
        <v>0.09</v>
      </c>
      <c r="H524" t="s">
        <v>27</v>
      </c>
    </row>
    <row r="525" spans="1:8" x14ac:dyDescent="0.2">
      <c r="A525" s="1">
        <v>43290</v>
      </c>
      <c r="B525" t="s">
        <v>7</v>
      </c>
      <c r="C525" t="s">
        <v>13</v>
      </c>
      <c r="D525">
        <v>22</v>
      </c>
      <c r="E525" s="3">
        <v>80</v>
      </c>
      <c r="F525" s="3">
        <v>1760</v>
      </c>
      <c r="G525">
        <v>0.11</v>
      </c>
      <c r="H525" t="s">
        <v>27</v>
      </c>
    </row>
    <row r="526" spans="1:8" x14ac:dyDescent="0.2">
      <c r="A526" s="1">
        <v>43290</v>
      </c>
      <c r="B526" t="s">
        <v>7</v>
      </c>
      <c r="C526" t="s">
        <v>13</v>
      </c>
      <c r="D526">
        <v>9</v>
      </c>
      <c r="E526" s="3">
        <v>80</v>
      </c>
      <c r="F526" s="3">
        <v>720</v>
      </c>
      <c r="G526">
        <v>0.06</v>
      </c>
      <c r="H526" t="s">
        <v>20</v>
      </c>
    </row>
    <row r="527" spans="1:8" x14ac:dyDescent="0.2">
      <c r="A527" s="1">
        <v>43290</v>
      </c>
      <c r="B527" t="s">
        <v>12</v>
      </c>
      <c r="C527" t="s">
        <v>6</v>
      </c>
      <c r="D527">
        <v>20</v>
      </c>
      <c r="E527" s="3">
        <v>150</v>
      </c>
      <c r="F527" s="3">
        <v>3000</v>
      </c>
      <c r="G527">
        <v>0.01</v>
      </c>
      <c r="H527" t="s">
        <v>27</v>
      </c>
    </row>
    <row r="528" spans="1:8" x14ac:dyDescent="0.2">
      <c r="A528" s="1">
        <v>43290</v>
      </c>
      <c r="B528" t="s">
        <v>12</v>
      </c>
      <c r="C528" t="s">
        <v>6</v>
      </c>
      <c r="D528">
        <v>11</v>
      </c>
      <c r="E528" s="3">
        <v>150</v>
      </c>
      <c r="F528" s="3">
        <v>1650</v>
      </c>
      <c r="G528">
        <v>0.05</v>
      </c>
      <c r="H528" t="s">
        <v>27</v>
      </c>
    </row>
    <row r="529" spans="1:8" x14ac:dyDescent="0.2">
      <c r="A529" s="1">
        <v>43290</v>
      </c>
      <c r="B529" t="s">
        <v>12</v>
      </c>
      <c r="C529" t="s">
        <v>6</v>
      </c>
      <c r="D529">
        <v>11</v>
      </c>
      <c r="E529" s="3">
        <v>150</v>
      </c>
      <c r="F529" s="3">
        <v>1650</v>
      </c>
      <c r="G529">
        <v>0.05</v>
      </c>
      <c r="H529" t="s">
        <v>27</v>
      </c>
    </row>
    <row r="530" spans="1:8" x14ac:dyDescent="0.2">
      <c r="A530" s="1">
        <v>43290</v>
      </c>
      <c r="B530" t="s">
        <v>12</v>
      </c>
      <c r="C530" t="s">
        <v>15</v>
      </c>
      <c r="D530">
        <v>22</v>
      </c>
      <c r="E530" s="3">
        <v>16</v>
      </c>
      <c r="F530" s="3">
        <v>352</v>
      </c>
      <c r="G530">
        <v>0.01</v>
      </c>
      <c r="H530" t="s">
        <v>20</v>
      </c>
    </row>
    <row r="531" spans="1:8" x14ac:dyDescent="0.2">
      <c r="A531" s="1">
        <v>43290</v>
      </c>
      <c r="B531" t="s">
        <v>12</v>
      </c>
      <c r="C531" t="s">
        <v>15</v>
      </c>
      <c r="D531">
        <v>22</v>
      </c>
      <c r="E531" s="3">
        <v>16</v>
      </c>
      <c r="F531" s="3">
        <v>352</v>
      </c>
      <c r="G531">
        <v>0.01</v>
      </c>
      <c r="H531" t="s">
        <v>20</v>
      </c>
    </row>
    <row r="532" spans="1:8" x14ac:dyDescent="0.2">
      <c r="A532" s="1">
        <v>43290</v>
      </c>
      <c r="B532" t="s">
        <v>12</v>
      </c>
      <c r="C532" t="s">
        <v>15</v>
      </c>
      <c r="D532">
        <v>22</v>
      </c>
      <c r="E532" s="3">
        <v>16</v>
      </c>
      <c r="F532" s="3">
        <v>352</v>
      </c>
      <c r="G532">
        <v>0.01</v>
      </c>
      <c r="H532" t="s">
        <v>20</v>
      </c>
    </row>
    <row r="533" spans="1:8" x14ac:dyDescent="0.2">
      <c r="A533" s="1">
        <v>43290</v>
      </c>
      <c r="B533" t="s">
        <v>12</v>
      </c>
      <c r="C533" t="s">
        <v>15</v>
      </c>
      <c r="D533">
        <v>22</v>
      </c>
      <c r="E533" s="3">
        <v>16</v>
      </c>
      <c r="F533" s="3">
        <v>352</v>
      </c>
      <c r="G533">
        <v>0.01</v>
      </c>
      <c r="H533" t="s">
        <v>20</v>
      </c>
    </row>
    <row r="534" spans="1:8" x14ac:dyDescent="0.2">
      <c r="A534" s="1">
        <v>43290</v>
      </c>
      <c r="B534" t="s">
        <v>12</v>
      </c>
      <c r="C534" t="s">
        <v>6</v>
      </c>
      <c r="D534">
        <v>11</v>
      </c>
      <c r="E534" s="3">
        <v>150</v>
      </c>
      <c r="F534" s="3">
        <v>1650</v>
      </c>
      <c r="G534">
        <v>0.05</v>
      </c>
      <c r="H534" t="s">
        <v>27</v>
      </c>
    </row>
    <row r="535" spans="1:8" x14ac:dyDescent="0.2">
      <c r="A535" s="1">
        <v>43290</v>
      </c>
      <c r="B535" t="s">
        <v>12</v>
      </c>
      <c r="C535" t="s">
        <v>6</v>
      </c>
      <c r="D535">
        <v>11</v>
      </c>
      <c r="E535" s="3">
        <v>150</v>
      </c>
      <c r="F535" s="3">
        <v>1650</v>
      </c>
      <c r="G535">
        <v>0.05</v>
      </c>
      <c r="H535" t="s">
        <v>27</v>
      </c>
    </row>
    <row r="536" spans="1:8" x14ac:dyDescent="0.2">
      <c r="A536" s="1">
        <v>43290</v>
      </c>
      <c r="B536" t="s">
        <v>12</v>
      </c>
      <c r="C536" t="s">
        <v>15</v>
      </c>
      <c r="D536">
        <v>18</v>
      </c>
      <c r="E536" s="3">
        <v>16</v>
      </c>
      <c r="F536" s="3">
        <v>288</v>
      </c>
      <c r="G536">
        <v>0.11</v>
      </c>
      <c r="H536" t="s">
        <v>20</v>
      </c>
    </row>
    <row r="537" spans="1:8" x14ac:dyDescent="0.2">
      <c r="A537" s="1">
        <v>43290</v>
      </c>
      <c r="B537" t="s">
        <v>14</v>
      </c>
      <c r="C537" t="s">
        <v>8</v>
      </c>
      <c r="D537">
        <v>4</v>
      </c>
      <c r="E537" s="3">
        <v>40</v>
      </c>
      <c r="F537" s="3">
        <v>160</v>
      </c>
      <c r="G537">
        <v>0.11</v>
      </c>
      <c r="H537" t="s">
        <v>20</v>
      </c>
    </row>
    <row r="538" spans="1:8" x14ac:dyDescent="0.2">
      <c r="A538" s="1">
        <v>43290</v>
      </c>
      <c r="B538" t="s">
        <v>14</v>
      </c>
      <c r="C538" t="s">
        <v>11</v>
      </c>
      <c r="D538">
        <v>6</v>
      </c>
      <c r="E538" s="3">
        <v>230</v>
      </c>
      <c r="F538" s="3">
        <v>1380</v>
      </c>
      <c r="G538">
        <v>0.05</v>
      </c>
      <c r="H538" t="s">
        <v>20</v>
      </c>
    </row>
    <row r="539" spans="1:8" x14ac:dyDescent="0.2">
      <c r="A539" s="1">
        <v>43290</v>
      </c>
      <c r="B539" t="s">
        <v>14</v>
      </c>
      <c r="C539" t="s">
        <v>15</v>
      </c>
      <c r="D539">
        <v>8</v>
      </c>
      <c r="E539" s="3">
        <v>16</v>
      </c>
      <c r="F539" s="3">
        <v>128</v>
      </c>
      <c r="G539">
        <v>0.03</v>
      </c>
      <c r="H539" t="s">
        <v>20</v>
      </c>
    </row>
    <row r="540" spans="1:8" x14ac:dyDescent="0.2">
      <c r="A540" s="1">
        <v>43290</v>
      </c>
      <c r="B540" t="s">
        <v>14</v>
      </c>
      <c r="C540" t="s">
        <v>13</v>
      </c>
      <c r="D540">
        <v>6</v>
      </c>
      <c r="E540" s="3">
        <v>80</v>
      </c>
      <c r="F540" s="3">
        <v>480</v>
      </c>
      <c r="G540">
        <v>0.01</v>
      </c>
      <c r="H540" t="s">
        <v>20</v>
      </c>
    </row>
    <row r="541" spans="1:8" x14ac:dyDescent="0.2">
      <c r="A541" s="1">
        <v>43290</v>
      </c>
      <c r="B541" t="s">
        <v>14</v>
      </c>
      <c r="C541" t="s">
        <v>8</v>
      </c>
      <c r="D541">
        <v>2</v>
      </c>
      <c r="E541" s="3">
        <v>40</v>
      </c>
      <c r="F541" s="3">
        <v>80</v>
      </c>
      <c r="G541">
        <v>0.02</v>
      </c>
      <c r="H541" t="s">
        <v>20</v>
      </c>
    </row>
    <row r="542" spans="1:8" x14ac:dyDescent="0.2">
      <c r="A542" s="1">
        <v>43290</v>
      </c>
      <c r="B542" t="s">
        <v>14</v>
      </c>
      <c r="C542" t="s">
        <v>15</v>
      </c>
      <c r="D542">
        <v>9</v>
      </c>
      <c r="E542" s="3">
        <v>16</v>
      </c>
      <c r="F542" s="3">
        <v>144</v>
      </c>
      <c r="G542">
        <v>0.05</v>
      </c>
      <c r="H542" t="s">
        <v>20</v>
      </c>
    </row>
    <row r="543" spans="1:8" x14ac:dyDescent="0.2">
      <c r="A543" s="1">
        <v>43290</v>
      </c>
      <c r="B543" t="s">
        <v>14</v>
      </c>
      <c r="C543" t="s">
        <v>11</v>
      </c>
      <c r="D543">
        <v>5</v>
      </c>
      <c r="E543" s="3">
        <v>230</v>
      </c>
      <c r="F543" s="3">
        <v>1150</v>
      </c>
      <c r="G543">
        <v>0.1</v>
      </c>
      <c r="H543" t="s">
        <v>20</v>
      </c>
    </row>
    <row r="544" spans="1:8" x14ac:dyDescent="0.2">
      <c r="A544" s="1">
        <v>43290</v>
      </c>
      <c r="B544" t="s">
        <v>14</v>
      </c>
      <c r="C544" t="s">
        <v>8</v>
      </c>
      <c r="D544">
        <v>4</v>
      </c>
      <c r="E544" s="3">
        <v>40</v>
      </c>
      <c r="F544" s="3">
        <v>160</v>
      </c>
      <c r="G544">
        <v>0.1</v>
      </c>
      <c r="H544" t="s">
        <v>20</v>
      </c>
    </row>
    <row r="545" spans="1:8" x14ac:dyDescent="0.2">
      <c r="A545" s="1">
        <v>43290</v>
      </c>
      <c r="B545" t="s">
        <v>14</v>
      </c>
      <c r="C545" t="s">
        <v>13</v>
      </c>
      <c r="D545">
        <v>6</v>
      </c>
      <c r="E545" s="3">
        <v>80</v>
      </c>
      <c r="F545" s="3">
        <v>480</v>
      </c>
      <c r="G545">
        <v>0.01</v>
      </c>
      <c r="H545" t="s">
        <v>20</v>
      </c>
    </row>
    <row r="546" spans="1:8" x14ac:dyDescent="0.2">
      <c r="A546" s="1">
        <v>43290</v>
      </c>
      <c r="B546" t="s">
        <v>14</v>
      </c>
      <c r="C546" t="s">
        <v>13</v>
      </c>
      <c r="D546">
        <v>6</v>
      </c>
      <c r="E546" s="3">
        <v>80</v>
      </c>
      <c r="F546" s="3">
        <v>480</v>
      </c>
      <c r="G546">
        <v>0.01</v>
      </c>
      <c r="H546" t="s">
        <v>20</v>
      </c>
    </row>
    <row r="547" spans="1:8" x14ac:dyDescent="0.2">
      <c r="A547" s="1">
        <v>43290</v>
      </c>
      <c r="B547" t="s">
        <v>14</v>
      </c>
      <c r="C547" t="s">
        <v>11</v>
      </c>
      <c r="D547">
        <v>5</v>
      </c>
      <c r="E547" s="3">
        <v>230</v>
      </c>
      <c r="F547" s="3">
        <v>1150</v>
      </c>
      <c r="G547">
        <v>0.1</v>
      </c>
      <c r="H547" t="s">
        <v>20</v>
      </c>
    </row>
    <row r="548" spans="1:8" x14ac:dyDescent="0.2">
      <c r="A548" s="1">
        <v>43290</v>
      </c>
      <c r="B548" t="s">
        <v>14</v>
      </c>
      <c r="C548" t="s">
        <v>11</v>
      </c>
      <c r="D548">
        <v>5</v>
      </c>
      <c r="E548" s="3">
        <v>230</v>
      </c>
      <c r="F548" s="3">
        <v>1150</v>
      </c>
      <c r="G548">
        <v>0.1</v>
      </c>
      <c r="H548" t="s">
        <v>20</v>
      </c>
    </row>
    <row r="549" spans="1:8" x14ac:dyDescent="0.2">
      <c r="A549" s="1">
        <v>43290</v>
      </c>
      <c r="B549" t="s">
        <v>14</v>
      </c>
      <c r="C549" t="s">
        <v>13</v>
      </c>
      <c r="D549">
        <v>6</v>
      </c>
      <c r="E549" s="3">
        <v>80</v>
      </c>
      <c r="F549" s="3">
        <v>480</v>
      </c>
      <c r="G549">
        <v>0.01</v>
      </c>
      <c r="H549" t="s">
        <v>20</v>
      </c>
    </row>
    <row r="550" spans="1:8" x14ac:dyDescent="0.2">
      <c r="A550" s="1">
        <v>43290</v>
      </c>
      <c r="B550" t="s">
        <v>14</v>
      </c>
      <c r="C550" t="s">
        <v>11</v>
      </c>
      <c r="D550">
        <v>5</v>
      </c>
      <c r="E550" s="3">
        <v>230</v>
      </c>
      <c r="F550" s="3">
        <v>1150</v>
      </c>
      <c r="G550">
        <v>0.1</v>
      </c>
      <c r="H550" t="s">
        <v>20</v>
      </c>
    </row>
    <row r="551" spans="1:8" x14ac:dyDescent="0.2">
      <c r="A551" s="1">
        <v>43290</v>
      </c>
      <c r="B551" t="s">
        <v>9</v>
      </c>
      <c r="C551" t="s">
        <v>8</v>
      </c>
      <c r="D551">
        <v>12</v>
      </c>
      <c r="E551" s="3">
        <v>40</v>
      </c>
      <c r="F551" s="3">
        <v>480</v>
      </c>
      <c r="G551">
        <v>0.1</v>
      </c>
      <c r="H551" t="s">
        <v>20</v>
      </c>
    </row>
    <row r="552" spans="1:8" x14ac:dyDescent="0.2">
      <c r="A552" s="1">
        <v>43290</v>
      </c>
      <c r="B552" t="s">
        <v>9</v>
      </c>
      <c r="C552" t="s">
        <v>15</v>
      </c>
      <c r="D552">
        <v>22</v>
      </c>
      <c r="E552" s="3">
        <v>16</v>
      </c>
      <c r="F552" s="3">
        <v>352</v>
      </c>
      <c r="G552">
        <v>0.01</v>
      </c>
      <c r="H552" t="s">
        <v>20</v>
      </c>
    </row>
    <row r="553" spans="1:8" x14ac:dyDescent="0.2">
      <c r="A553" s="1">
        <v>43290</v>
      </c>
      <c r="B553" t="s">
        <v>9</v>
      </c>
      <c r="C553" t="s">
        <v>15</v>
      </c>
      <c r="D553">
        <v>22</v>
      </c>
      <c r="E553" s="3">
        <v>16</v>
      </c>
      <c r="F553" s="3">
        <v>352</v>
      </c>
      <c r="G553">
        <v>0.01</v>
      </c>
      <c r="H553" t="s">
        <v>20</v>
      </c>
    </row>
    <row r="554" spans="1:8" x14ac:dyDescent="0.2">
      <c r="A554" s="1">
        <v>43290</v>
      </c>
      <c r="B554" t="s">
        <v>9</v>
      </c>
      <c r="C554" t="s">
        <v>11</v>
      </c>
      <c r="D554">
        <v>12</v>
      </c>
      <c r="E554" s="3">
        <v>230</v>
      </c>
      <c r="F554" s="3">
        <v>2760</v>
      </c>
      <c r="G554">
        <v>0.03</v>
      </c>
      <c r="H554" t="s">
        <v>27</v>
      </c>
    </row>
    <row r="555" spans="1:8" x14ac:dyDescent="0.2">
      <c r="A555" s="1">
        <v>43290</v>
      </c>
      <c r="B555" t="s">
        <v>9</v>
      </c>
      <c r="C555" t="s">
        <v>13</v>
      </c>
      <c r="D555">
        <v>2</v>
      </c>
      <c r="E555" s="3">
        <v>80</v>
      </c>
      <c r="F555" s="3">
        <v>160</v>
      </c>
      <c r="G555">
        <v>0.04</v>
      </c>
      <c r="H555" t="s">
        <v>20</v>
      </c>
    </row>
    <row r="556" spans="1:8" x14ac:dyDescent="0.2">
      <c r="A556" s="1">
        <v>43290</v>
      </c>
      <c r="B556" t="s">
        <v>9</v>
      </c>
      <c r="C556" t="s">
        <v>13</v>
      </c>
      <c r="D556">
        <v>2</v>
      </c>
      <c r="E556" s="3">
        <v>80</v>
      </c>
      <c r="F556" s="3">
        <v>160</v>
      </c>
      <c r="G556">
        <v>0.04</v>
      </c>
      <c r="H556" t="s">
        <v>20</v>
      </c>
    </row>
    <row r="557" spans="1:8" x14ac:dyDescent="0.2">
      <c r="A557" s="1">
        <v>43290</v>
      </c>
      <c r="B557" t="s">
        <v>9</v>
      </c>
      <c r="C557" t="s">
        <v>6</v>
      </c>
      <c r="D557">
        <v>22</v>
      </c>
      <c r="E557" s="3">
        <v>150</v>
      </c>
      <c r="F557" s="3">
        <v>3300</v>
      </c>
      <c r="G557">
        <v>0.02</v>
      </c>
      <c r="H557" t="s">
        <v>27</v>
      </c>
    </row>
    <row r="558" spans="1:8" x14ac:dyDescent="0.2">
      <c r="A558" s="1">
        <v>43290</v>
      </c>
      <c r="B558" t="s">
        <v>9</v>
      </c>
      <c r="C558" t="s">
        <v>13</v>
      </c>
      <c r="D558">
        <v>2</v>
      </c>
      <c r="E558" s="3">
        <v>80</v>
      </c>
      <c r="F558" s="3">
        <v>160</v>
      </c>
      <c r="G558">
        <v>0.04</v>
      </c>
      <c r="H558" t="s">
        <v>20</v>
      </c>
    </row>
    <row r="559" spans="1:8" x14ac:dyDescent="0.2">
      <c r="A559" s="1">
        <v>43290</v>
      </c>
      <c r="B559" t="s">
        <v>9</v>
      </c>
      <c r="C559" t="s">
        <v>13</v>
      </c>
      <c r="D559">
        <v>2</v>
      </c>
      <c r="E559" s="3">
        <v>80</v>
      </c>
      <c r="F559" s="3">
        <v>160</v>
      </c>
      <c r="G559">
        <v>0.04</v>
      </c>
      <c r="H559" t="s">
        <v>20</v>
      </c>
    </row>
    <row r="560" spans="1:8" x14ac:dyDescent="0.2">
      <c r="A560" s="1">
        <v>43290</v>
      </c>
      <c r="B560" t="s">
        <v>9</v>
      </c>
      <c r="C560" t="s">
        <v>15</v>
      </c>
      <c r="D560">
        <v>22</v>
      </c>
      <c r="E560" s="3">
        <v>16</v>
      </c>
      <c r="F560" s="3">
        <v>352</v>
      </c>
      <c r="G560">
        <v>0.01</v>
      </c>
      <c r="H560" t="s">
        <v>20</v>
      </c>
    </row>
    <row r="561" spans="1:8" x14ac:dyDescent="0.2">
      <c r="A561" s="1">
        <v>43290</v>
      </c>
      <c r="B561" t="s">
        <v>9</v>
      </c>
      <c r="C561" t="s">
        <v>15</v>
      </c>
      <c r="D561">
        <v>22</v>
      </c>
      <c r="E561" s="3">
        <v>16</v>
      </c>
      <c r="F561" s="3">
        <v>352</v>
      </c>
      <c r="G561">
        <v>0.01</v>
      </c>
      <c r="H561" t="s">
        <v>20</v>
      </c>
    </row>
    <row r="562" spans="1:8" x14ac:dyDescent="0.2">
      <c r="A562" s="1">
        <v>43290</v>
      </c>
      <c r="B562" t="s">
        <v>9</v>
      </c>
      <c r="C562" t="s">
        <v>13</v>
      </c>
      <c r="D562">
        <v>14</v>
      </c>
      <c r="E562" s="3">
        <v>80</v>
      </c>
      <c r="F562" s="3">
        <v>1120</v>
      </c>
      <c r="G562">
        <v>0.06</v>
      </c>
      <c r="H562" t="s">
        <v>20</v>
      </c>
    </row>
    <row r="563" spans="1:8" x14ac:dyDescent="0.2">
      <c r="A563" s="1">
        <v>43290</v>
      </c>
      <c r="B563" t="s">
        <v>9</v>
      </c>
      <c r="C563" t="s">
        <v>8</v>
      </c>
      <c r="D563">
        <v>18</v>
      </c>
      <c r="E563" s="3">
        <v>40</v>
      </c>
      <c r="F563" s="3">
        <v>720</v>
      </c>
      <c r="G563">
        <v>0.08</v>
      </c>
      <c r="H563" t="s">
        <v>20</v>
      </c>
    </row>
    <row r="564" spans="1:8" x14ac:dyDescent="0.2">
      <c r="A564" s="1">
        <v>43290</v>
      </c>
      <c r="B564" t="s">
        <v>10</v>
      </c>
      <c r="C564" t="s">
        <v>8</v>
      </c>
      <c r="D564">
        <v>15</v>
      </c>
      <c r="E564" s="3">
        <v>40</v>
      </c>
      <c r="F564" s="3">
        <v>600</v>
      </c>
      <c r="G564">
        <v>0.03</v>
      </c>
      <c r="H564" t="s">
        <v>20</v>
      </c>
    </row>
    <row r="565" spans="1:8" x14ac:dyDescent="0.2">
      <c r="A565" s="1">
        <v>43290</v>
      </c>
      <c r="B565" t="s">
        <v>10</v>
      </c>
      <c r="C565" t="s">
        <v>11</v>
      </c>
      <c r="D565">
        <v>7</v>
      </c>
      <c r="E565" s="3">
        <v>230</v>
      </c>
      <c r="F565" s="3">
        <v>1610</v>
      </c>
      <c r="G565">
        <v>0.06</v>
      </c>
      <c r="H565" t="s">
        <v>27</v>
      </c>
    </row>
    <row r="566" spans="1:8" x14ac:dyDescent="0.2">
      <c r="A566" s="1">
        <v>43290</v>
      </c>
      <c r="B566" t="s">
        <v>10</v>
      </c>
      <c r="C566" t="s">
        <v>11</v>
      </c>
      <c r="D566">
        <v>23</v>
      </c>
      <c r="E566" s="3">
        <v>230</v>
      </c>
      <c r="F566" s="3">
        <v>5290</v>
      </c>
      <c r="G566">
        <v>0.06</v>
      </c>
      <c r="H566" t="s">
        <v>21</v>
      </c>
    </row>
    <row r="567" spans="1:8" x14ac:dyDescent="0.2">
      <c r="A567" s="1">
        <v>43290</v>
      </c>
      <c r="B567" t="s">
        <v>10</v>
      </c>
      <c r="C567" t="s">
        <v>11</v>
      </c>
      <c r="D567">
        <v>7</v>
      </c>
      <c r="E567" s="3">
        <v>230</v>
      </c>
      <c r="F567" s="3">
        <v>1610</v>
      </c>
      <c r="G567">
        <v>0.06</v>
      </c>
      <c r="H567" t="s">
        <v>27</v>
      </c>
    </row>
    <row r="568" spans="1:8" x14ac:dyDescent="0.2">
      <c r="A568" s="1">
        <v>43290</v>
      </c>
      <c r="B568" t="s">
        <v>10</v>
      </c>
      <c r="C568" t="s">
        <v>8</v>
      </c>
      <c r="D568">
        <v>6</v>
      </c>
      <c r="E568" s="3">
        <v>40</v>
      </c>
      <c r="F568" s="3">
        <v>240</v>
      </c>
      <c r="G568">
        <v>7.0000000000000007E-2</v>
      </c>
      <c r="H568" t="s">
        <v>20</v>
      </c>
    </row>
    <row r="569" spans="1:8" x14ac:dyDescent="0.2">
      <c r="A569" s="1">
        <v>43290</v>
      </c>
      <c r="B569" t="s">
        <v>10</v>
      </c>
      <c r="C569" t="s">
        <v>8</v>
      </c>
      <c r="D569">
        <v>6</v>
      </c>
      <c r="E569" s="3">
        <v>40</v>
      </c>
      <c r="F569" s="3">
        <v>240</v>
      </c>
      <c r="G569">
        <v>7.0000000000000007E-2</v>
      </c>
      <c r="H569" t="s">
        <v>20</v>
      </c>
    </row>
    <row r="570" spans="1:8" x14ac:dyDescent="0.2">
      <c r="A570" s="1">
        <v>43290</v>
      </c>
      <c r="B570" t="s">
        <v>10</v>
      </c>
      <c r="C570" t="s">
        <v>11</v>
      </c>
      <c r="D570">
        <v>7</v>
      </c>
      <c r="E570" s="3">
        <v>230</v>
      </c>
      <c r="F570" s="3">
        <v>1610</v>
      </c>
      <c r="G570">
        <v>0.06</v>
      </c>
      <c r="H570" t="s">
        <v>27</v>
      </c>
    </row>
    <row r="571" spans="1:8" x14ac:dyDescent="0.2">
      <c r="A571" s="1">
        <v>43290</v>
      </c>
      <c r="B571" t="s">
        <v>10</v>
      </c>
      <c r="C571" t="s">
        <v>11</v>
      </c>
      <c r="D571">
        <v>7</v>
      </c>
      <c r="E571" s="3">
        <v>230</v>
      </c>
      <c r="F571" s="3">
        <v>1610</v>
      </c>
      <c r="G571">
        <v>0.06</v>
      </c>
      <c r="H571" t="s">
        <v>27</v>
      </c>
    </row>
    <row r="572" spans="1:8" x14ac:dyDescent="0.2">
      <c r="A572" s="1">
        <v>43290</v>
      </c>
      <c r="B572" t="s">
        <v>10</v>
      </c>
      <c r="C572" t="s">
        <v>8</v>
      </c>
      <c r="D572">
        <v>6</v>
      </c>
      <c r="E572" s="3">
        <v>40</v>
      </c>
      <c r="F572" s="3">
        <v>240</v>
      </c>
      <c r="G572">
        <v>7.0000000000000007E-2</v>
      </c>
      <c r="H572" t="s">
        <v>20</v>
      </c>
    </row>
    <row r="573" spans="1:8" x14ac:dyDescent="0.2">
      <c r="A573" s="1">
        <v>43290</v>
      </c>
      <c r="B573" t="s">
        <v>10</v>
      </c>
      <c r="C573" t="s">
        <v>8</v>
      </c>
      <c r="D573">
        <v>6</v>
      </c>
      <c r="E573" s="3">
        <v>40</v>
      </c>
      <c r="F573" s="3">
        <v>240</v>
      </c>
      <c r="G573">
        <v>7.0000000000000007E-2</v>
      </c>
      <c r="H573" t="s">
        <v>20</v>
      </c>
    </row>
    <row r="574" spans="1:8" x14ac:dyDescent="0.2">
      <c r="A574" s="1">
        <v>43290</v>
      </c>
      <c r="B574" t="s">
        <v>10</v>
      </c>
      <c r="C574" t="s">
        <v>15</v>
      </c>
      <c r="D574">
        <v>14</v>
      </c>
      <c r="E574" s="3">
        <v>16</v>
      </c>
      <c r="F574" s="3">
        <v>224</v>
      </c>
      <c r="G574">
        <v>0.12</v>
      </c>
      <c r="H574" t="s">
        <v>20</v>
      </c>
    </row>
    <row r="575" spans="1:8" x14ac:dyDescent="0.2">
      <c r="A575" s="1">
        <v>43290</v>
      </c>
      <c r="B575" t="s">
        <v>10</v>
      </c>
      <c r="C575" t="s">
        <v>15</v>
      </c>
      <c r="D575">
        <v>22</v>
      </c>
      <c r="E575" s="3">
        <v>16</v>
      </c>
      <c r="F575" s="3">
        <v>352</v>
      </c>
      <c r="G575">
        <v>0.03</v>
      </c>
      <c r="H575" t="s">
        <v>20</v>
      </c>
    </row>
    <row r="576" spans="1:8" x14ac:dyDescent="0.2">
      <c r="A576" s="1">
        <v>43290</v>
      </c>
      <c r="B576" t="s">
        <v>10</v>
      </c>
      <c r="C576" t="s">
        <v>6</v>
      </c>
      <c r="D576">
        <v>4</v>
      </c>
      <c r="E576" s="3">
        <v>150</v>
      </c>
      <c r="F576" s="3">
        <v>600</v>
      </c>
      <c r="G576">
        <v>0.12</v>
      </c>
      <c r="H576" t="s">
        <v>20</v>
      </c>
    </row>
    <row r="577" spans="1:8" x14ac:dyDescent="0.2">
      <c r="A577" s="1">
        <v>43290</v>
      </c>
      <c r="B577" t="s">
        <v>10</v>
      </c>
      <c r="C577" t="s">
        <v>13</v>
      </c>
      <c r="D577">
        <v>14</v>
      </c>
      <c r="E577" s="3">
        <v>80</v>
      </c>
      <c r="F577" s="3">
        <v>1120</v>
      </c>
      <c r="G577">
        <v>0.05</v>
      </c>
      <c r="H577" t="s">
        <v>20</v>
      </c>
    </row>
    <row r="578" spans="1:8" x14ac:dyDescent="0.2">
      <c r="A578" s="1">
        <v>43291</v>
      </c>
      <c r="B578" t="s">
        <v>7</v>
      </c>
      <c r="C578" t="s">
        <v>8</v>
      </c>
      <c r="D578">
        <v>7</v>
      </c>
      <c r="E578" s="3">
        <v>40</v>
      </c>
      <c r="F578" s="3">
        <v>280</v>
      </c>
      <c r="G578">
        <v>0.04</v>
      </c>
      <c r="H578" t="s">
        <v>20</v>
      </c>
    </row>
    <row r="579" spans="1:8" x14ac:dyDescent="0.2">
      <c r="A579" s="1">
        <v>43291</v>
      </c>
      <c r="B579" t="s">
        <v>7</v>
      </c>
      <c r="C579" t="s">
        <v>13</v>
      </c>
      <c r="D579">
        <v>22</v>
      </c>
      <c r="E579" s="3">
        <v>80</v>
      </c>
      <c r="F579" s="3">
        <v>1760</v>
      </c>
      <c r="G579">
        <v>0.09</v>
      </c>
      <c r="H579" t="s">
        <v>27</v>
      </c>
    </row>
    <row r="580" spans="1:8" x14ac:dyDescent="0.2">
      <c r="A580" s="1">
        <v>43291</v>
      </c>
      <c r="B580" t="s">
        <v>7</v>
      </c>
      <c r="C580" t="s">
        <v>8</v>
      </c>
      <c r="D580">
        <v>7</v>
      </c>
      <c r="E580" s="3">
        <v>40</v>
      </c>
      <c r="F580" s="3">
        <v>280</v>
      </c>
      <c r="G580">
        <v>0.12</v>
      </c>
      <c r="H580" t="s">
        <v>20</v>
      </c>
    </row>
    <row r="581" spans="1:8" x14ac:dyDescent="0.2">
      <c r="A581" s="1">
        <v>43291</v>
      </c>
      <c r="B581" t="s">
        <v>7</v>
      </c>
      <c r="C581" t="s">
        <v>8</v>
      </c>
      <c r="D581">
        <v>21</v>
      </c>
      <c r="E581" s="3">
        <v>40</v>
      </c>
      <c r="F581" s="3">
        <v>840</v>
      </c>
      <c r="G581">
        <v>0.01</v>
      </c>
      <c r="H581" t="s">
        <v>20</v>
      </c>
    </row>
    <row r="582" spans="1:8" x14ac:dyDescent="0.2">
      <c r="A582" s="1">
        <v>43291</v>
      </c>
      <c r="B582" t="s">
        <v>7</v>
      </c>
      <c r="C582" t="s">
        <v>8</v>
      </c>
      <c r="D582">
        <v>20</v>
      </c>
      <c r="E582" s="3">
        <v>40</v>
      </c>
      <c r="F582" s="3">
        <v>800</v>
      </c>
      <c r="G582">
        <v>0.05</v>
      </c>
      <c r="H582" t="s">
        <v>20</v>
      </c>
    </row>
    <row r="583" spans="1:8" x14ac:dyDescent="0.2">
      <c r="A583" s="1">
        <v>43291</v>
      </c>
      <c r="B583" t="s">
        <v>7</v>
      </c>
      <c r="C583" t="s">
        <v>11</v>
      </c>
      <c r="D583">
        <v>21</v>
      </c>
      <c r="E583" s="3">
        <v>230</v>
      </c>
      <c r="F583" s="3">
        <v>4830</v>
      </c>
      <c r="G583">
        <v>0.05</v>
      </c>
      <c r="H583" t="s">
        <v>21</v>
      </c>
    </row>
    <row r="584" spans="1:8" x14ac:dyDescent="0.2">
      <c r="A584" s="1">
        <v>43291</v>
      </c>
      <c r="B584" t="s">
        <v>7</v>
      </c>
      <c r="C584" t="s">
        <v>13</v>
      </c>
      <c r="D584">
        <v>16</v>
      </c>
      <c r="E584" s="3">
        <v>80</v>
      </c>
      <c r="F584" s="3">
        <v>1280</v>
      </c>
      <c r="G584">
        <v>0.09</v>
      </c>
      <c r="H584" t="s">
        <v>20</v>
      </c>
    </row>
    <row r="585" spans="1:8" x14ac:dyDescent="0.2">
      <c r="A585" s="1">
        <v>43291</v>
      </c>
      <c r="B585" t="s">
        <v>7</v>
      </c>
      <c r="C585" t="s">
        <v>6</v>
      </c>
      <c r="D585">
        <v>17</v>
      </c>
      <c r="E585" s="3">
        <v>150</v>
      </c>
      <c r="F585" s="3">
        <v>2550</v>
      </c>
      <c r="G585">
        <v>0.02</v>
      </c>
      <c r="H585" t="s">
        <v>27</v>
      </c>
    </row>
    <row r="586" spans="1:8" x14ac:dyDescent="0.2">
      <c r="A586" s="1">
        <v>43291</v>
      </c>
      <c r="B586" t="s">
        <v>7</v>
      </c>
      <c r="C586" t="s">
        <v>8</v>
      </c>
      <c r="D586">
        <v>20</v>
      </c>
      <c r="E586" s="3">
        <v>40</v>
      </c>
      <c r="F586" s="3">
        <v>800</v>
      </c>
      <c r="G586">
        <v>0.05</v>
      </c>
      <c r="H586" t="s">
        <v>20</v>
      </c>
    </row>
    <row r="587" spans="1:8" x14ac:dyDescent="0.2">
      <c r="A587" s="1">
        <v>43291</v>
      </c>
      <c r="B587" t="s">
        <v>7</v>
      </c>
      <c r="C587" t="s">
        <v>6</v>
      </c>
      <c r="D587">
        <v>17</v>
      </c>
      <c r="E587" s="3">
        <v>150</v>
      </c>
      <c r="F587" s="3">
        <v>2550</v>
      </c>
      <c r="G587">
        <v>0.02</v>
      </c>
      <c r="H587" t="s">
        <v>27</v>
      </c>
    </row>
    <row r="588" spans="1:8" x14ac:dyDescent="0.2">
      <c r="A588" s="1">
        <v>43291</v>
      </c>
      <c r="B588" t="s">
        <v>7</v>
      </c>
      <c r="C588" t="s">
        <v>15</v>
      </c>
      <c r="D588">
        <v>17</v>
      </c>
      <c r="E588" s="3">
        <v>16</v>
      </c>
      <c r="F588" s="3">
        <v>272</v>
      </c>
      <c r="G588">
        <v>0.1</v>
      </c>
      <c r="H588" t="s">
        <v>20</v>
      </c>
    </row>
    <row r="589" spans="1:8" x14ac:dyDescent="0.2">
      <c r="A589" s="1">
        <v>43291</v>
      </c>
      <c r="B589" t="s">
        <v>7</v>
      </c>
      <c r="C589" t="s">
        <v>11</v>
      </c>
      <c r="D589">
        <v>13</v>
      </c>
      <c r="E589" s="3">
        <v>230</v>
      </c>
      <c r="F589" s="3">
        <v>2990</v>
      </c>
      <c r="G589">
        <v>0.06</v>
      </c>
      <c r="H589" t="s">
        <v>27</v>
      </c>
    </row>
    <row r="590" spans="1:8" x14ac:dyDescent="0.2">
      <c r="A590" s="1">
        <v>43291</v>
      </c>
      <c r="B590" t="s">
        <v>7</v>
      </c>
      <c r="C590" t="s">
        <v>8</v>
      </c>
      <c r="D590">
        <v>7</v>
      </c>
      <c r="E590" s="3">
        <v>40</v>
      </c>
      <c r="F590" s="3">
        <v>280</v>
      </c>
      <c r="G590">
        <v>0.04</v>
      </c>
      <c r="H590" t="s">
        <v>20</v>
      </c>
    </row>
    <row r="591" spans="1:8" x14ac:dyDescent="0.2">
      <c r="A591" s="1">
        <v>43291</v>
      </c>
      <c r="B591" t="s">
        <v>7</v>
      </c>
      <c r="C591" t="s">
        <v>8</v>
      </c>
      <c r="D591">
        <v>23</v>
      </c>
      <c r="E591" s="3">
        <v>40</v>
      </c>
      <c r="F591" s="3">
        <v>920</v>
      </c>
      <c r="G591">
        <v>0.04</v>
      </c>
      <c r="H591" t="s">
        <v>20</v>
      </c>
    </row>
    <row r="592" spans="1:8" x14ac:dyDescent="0.2">
      <c r="A592" s="1">
        <v>43291</v>
      </c>
      <c r="B592" t="s">
        <v>7</v>
      </c>
      <c r="C592" t="s">
        <v>8</v>
      </c>
      <c r="D592">
        <v>7</v>
      </c>
      <c r="E592" s="3">
        <v>40</v>
      </c>
      <c r="F592" s="3">
        <v>280</v>
      </c>
      <c r="G592">
        <v>0.04</v>
      </c>
      <c r="H592" t="s">
        <v>20</v>
      </c>
    </row>
    <row r="593" spans="1:8" x14ac:dyDescent="0.2">
      <c r="A593" s="1">
        <v>43291</v>
      </c>
      <c r="B593" t="s">
        <v>7</v>
      </c>
      <c r="C593" t="s">
        <v>15</v>
      </c>
      <c r="D593">
        <v>17</v>
      </c>
      <c r="E593" s="3">
        <v>16</v>
      </c>
      <c r="F593" s="3">
        <v>272</v>
      </c>
      <c r="G593">
        <v>0.1</v>
      </c>
      <c r="H593" t="s">
        <v>20</v>
      </c>
    </row>
    <row r="594" spans="1:8" x14ac:dyDescent="0.2">
      <c r="A594" s="1">
        <v>43291</v>
      </c>
      <c r="B594" t="s">
        <v>7</v>
      </c>
      <c r="C594" t="s">
        <v>8</v>
      </c>
      <c r="D594">
        <v>20</v>
      </c>
      <c r="E594" s="3">
        <v>40</v>
      </c>
      <c r="F594" s="3">
        <v>800</v>
      </c>
      <c r="G594">
        <v>0.05</v>
      </c>
      <c r="H594" t="s">
        <v>20</v>
      </c>
    </row>
    <row r="595" spans="1:8" x14ac:dyDescent="0.2">
      <c r="A595" s="1">
        <v>43291</v>
      </c>
      <c r="B595" t="s">
        <v>7</v>
      </c>
      <c r="C595" t="s">
        <v>8</v>
      </c>
      <c r="D595">
        <v>21</v>
      </c>
      <c r="E595" s="3">
        <v>40</v>
      </c>
      <c r="F595" s="3">
        <v>840</v>
      </c>
      <c r="G595">
        <v>0.01</v>
      </c>
      <c r="H595" t="s">
        <v>20</v>
      </c>
    </row>
    <row r="596" spans="1:8" x14ac:dyDescent="0.2">
      <c r="A596" s="1">
        <v>43291</v>
      </c>
      <c r="B596" t="s">
        <v>7</v>
      </c>
      <c r="C596" t="s">
        <v>8</v>
      </c>
      <c r="D596">
        <v>20</v>
      </c>
      <c r="E596" s="3">
        <v>40</v>
      </c>
      <c r="F596" s="3">
        <v>800</v>
      </c>
      <c r="G596">
        <v>0.05</v>
      </c>
      <c r="H596" t="s">
        <v>20</v>
      </c>
    </row>
    <row r="597" spans="1:8" x14ac:dyDescent="0.2">
      <c r="A597" s="1">
        <v>43291</v>
      </c>
      <c r="B597" t="s">
        <v>7</v>
      </c>
      <c r="C597" t="s">
        <v>8</v>
      </c>
      <c r="D597">
        <v>3</v>
      </c>
      <c r="E597" s="3">
        <v>40</v>
      </c>
      <c r="F597" s="3">
        <v>120</v>
      </c>
      <c r="G597">
        <v>0.03</v>
      </c>
      <c r="H597" t="s">
        <v>20</v>
      </c>
    </row>
    <row r="598" spans="1:8" x14ac:dyDescent="0.2">
      <c r="A598" s="1">
        <v>43291</v>
      </c>
      <c r="B598" t="s">
        <v>7</v>
      </c>
      <c r="C598" t="s">
        <v>8</v>
      </c>
      <c r="D598">
        <v>7</v>
      </c>
      <c r="E598" s="3">
        <v>40</v>
      </c>
      <c r="F598" s="3">
        <v>280</v>
      </c>
      <c r="G598">
        <v>0.04</v>
      </c>
      <c r="H598" t="s">
        <v>20</v>
      </c>
    </row>
    <row r="599" spans="1:8" x14ac:dyDescent="0.2">
      <c r="A599" s="1">
        <v>43291</v>
      </c>
      <c r="B599" t="s">
        <v>12</v>
      </c>
      <c r="C599" t="s">
        <v>6</v>
      </c>
      <c r="D599">
        <v>23</v>
      </c>
      <c r="E599" s="3">
        <v>150</v>
      </c>
      <c r="F599" s="3">
        <v>3450</v>
      </c>
      <c r="G599">
        <v>0.1</v>
      </c>
      <c r="H599" t="s">
        <v>27</v>
      </c>
    </row>
    <row r="600" spans="1:8" x14ac:dyDescent="0.2">
      <c r="A600" s="1">
        <v>43291</v>
      </c>
      <c r="B600" t="s">
        <v>12</v>
      </c>
      <c r="C600" t="s">
        <v>15</v>
      </c>
      <c r="D600">
        <v>18</v>
      </c>
      <c r="E600" s="3">
        <v>16</v>
      </c>
      <c r="F600" s="3">
        <v>288</v>
      </c>
      <c r="G600">
        <v>0.05</v>
      </c>
      <c r="H600" t="s">
        <v>20</v>
      </c>
    </row>
    <row r="601" spans="1:8" x14ac:dyDescent="0.2">
      <c r="A601" s="1">
        <v>43291</v>
      </c>
      <c r="B601" t="s">
        <v>12</v>
      </c>
      <c r="C601" t="s">
        <v>15</v>
      </c>
      <c r="D601">
        <v>18</v>
      </c>
      <c r="E601" s="3">
        <v>16</v>
      </c>
      <c r="F601" s="3">
        <v>288</v>
      </c>
      <c r="G601">
        <v>0.05</v>
      </c>
      <c r="H601" t="s">
        <v>20</v>
      </c>
    </row>
    <row r="602" spans="1:8" x14ac:dyDescent="0.2">
      <c r="A602" s="1">
        <v>43291</v>
      </c>
      <c r="B602" t="s">
        <v>12</v>
      </c>
      <c r="C602" t="s">
        <v>8</v>
      </c>
      <c r="D602">
        <v>11</v>
      </c>
      <c r="E602" s="3">
        <v>40</v>
      </c>
      <c r="F602" s="3">
        <v>440</v>
      </c>
      <c r="G602">
        <v>0.04</v>
      </c>
      <c r="H602" t="s">
        <v>20</v>
      </c>
    </row>
    <row r="603" spans="1:8" x14ac:dyDescent="0.2">
      <c r="A603" s="1">
        <v>43291</v>
      </c>
      <c r="B603" t="s">
        <v>12</v>
      </c>
      <c r="C603" t="s">
        <v>6</v>
      </c>
      <c r="D603">
        <v>20</v>
      </c>
      <c r="E603" s="3">
        <v>150</v>
      </c>
      <c r="F603" s="3">
        <v>3000</v>
      </c>
      <c r="G603">
        <v>0.03</v>
      </c>
      <c r="H603" t="s">
        <v>27</v>
      </c>
    </row>
    <row r="604" spans="1:8" x14ac:dyDescent="0.2">
      <c r="A604" s="1">
        <v>43291</v>
      </c>
      <c r="B604" t="s">
        <v>12</v>
      </c>
      <c r="C604" t="s">
        <v>6</v>
      </c>
      <c r="D604">
        <v>11</v>
      </c>
      <c r="E604" s="3">
        <v>150</v>
      </c>
      <c r="F604" s="3">
        <v>1650</v>
      </c>
      <c r="G604">
        <v>0.05</v>
      </c>
      <c r="H604" t="s">
        <v>27</v>
      </c>
    </row>
    <row r="605" spans="1:8" x14ac:dyDescent="0.2">
      <c r="A605" s="1">
        <v>43291</v>
      </c>
      <c r="B605" t="s">
        <v>12</v>
      </c>
      <c r="C605" t="s">
        <v>15</v>
      </c>
      <c r="D605">
        <v>18</v>
      </c>
      <c r="E605" s="3">
        <v>16</v>
      </c>
      <c r="F605" s="3">
        <v>288</v>
      </c>
      <c r="G605">
        <v>0.05</v>
      </c>
      <c r="H605" t="s">
        <v>20</v>
      </c>
    </row>
    <row r="606" spans="1:8" x14ac:dyDescent="0.2">
      <c r="A606" s="1">
        <v>43291</v>
      </c>
      <c r="B606" t="s">
        <v>12</v>
      </c>
      <c r="C606" t="s">
        <v>11</v>
      </c>
      <c r="D606">
        <v>5</v>
      </c>
      <c r="E606" s="3">
        <v>230</v>
      </c>
      <c r="F606" s="3">
        <v>1150</v>
      </c>
      <c r="G606">
        <v>0.1</v>
      </c>
      <c r="H606" t="s">
        <v>20</v>
      </c>
    </row>
    <row r="607" spans="1:8" x14ac:dyDescent="0.2">
      <c r="A607" s="1">
        <v>43291</v>
      </c>
      <c r="B607" t="s">
        <v>12</v>
      </c>
      <c r="C607" t="s">
        <v>8</v>
      </c>
      <c r="D607">
        <v>18</v>
      </c>
      <c r="E607" s="3">
        <v>40</v>
      </c>
      <c r="F607" s="3">
        <v>720</v>
      </c>
      <c r="G607">
        <v>0.11</v>
      </c>
      <c r="H607" t="s">
        <v>20</v>
      </c>
    </row>
    <row r="608" spans="1:8" x14ac:dyDescent="0.2">
      <c r="A608" s="1">
        <v>43291</v>
      </c>
      <c r="B608" t="s">
        <v>12</v>
      </c>
      <c r="C608" t="s">
        <v>13</v>
      </c>
      <c r="D608">
        <v>12</v>
      </c>
      <c r="E608" s="3">
        <v>80</v>
      </c>
      <c r="F608" s="3">
        <v>960</v>
      </c>
      <c r="G608">
        <v>0.04</v>
      </c>
      <c r="H608" t="s">
        <v>20</v>
      </c>
    </row>
    <row r="609" spans="1:8" x14ac:dyDescent="0.2">
      <c r="A609" s="1">
        <v>43291</v>
      </c>
      <c r="B609" t="s">
        <v>12</v>
      </c>
      <c r="C609" t="s">
        <v>13</v>
      </c>
      <c r="D609">
        <v>6</v>
      </c>
      <c r="E609" s="3">
        <v>80</v>
      </c>
      <c r="F609" s="3">
        <v>480</v>
      </c>
      <c r="G609">
        <v>7.0000000000000007E-2</v>
      </c>
      <c r="H609" t="s">
        <v>20</v>
      </c>
    </row>
    <row r="610" spans="1:8" x14ac:dyDescent="0.2">
      <c r="A610" s="1">
        <v>43291</v>
      </c>
      <c r="B610" t="s">
        <v>12</v>
      </c>
      <c r="C610" t="s">
        <v>13</v>
      </c>
      <c r="D610">
        <v>6</v>
      </c>
      <c r="E610" s="3">
        <v>80</v>
      </c>
      <c r="F610" s="3">
        <v>480</v>
      </c>
      <c r="G610">
        <v>7.0000000000000007E-2</v>
      </c>
      <c r="H610" t="s">
        <v>20</v>
      </c>
    </row>
    <row r="611" spans="1:8" x14ac:dyDescent="0.2">
      <c r="A611" s="1">
        <v>43291</v>
      </c>
      <c r="B611" t="s">
        <v>12</v>
      </c>
      <c r="C611" t="s">
        <v>15</v>
      </c>
      <c r="D611">
        <v>18</v>
      </c>
      <c r="E611" s="3">
        <v>16</v>
      </c>
      <c r="F611" s="3">
        <v>288</v>
      </c>
      <c r="G611">
        <v>0.05</v>
      </c>
      <c r="H611" t="s">
        <v>20</v>
      </c>
    </row>
    <row r="612" spans="1:8" x14ac:dyDescent="0.2">
      <c r="A612" s="1">
        <v>43291</v>
      </c>
      <c r="B612" t="s">
        <v>12</v>
      </c>
      <c r="C612" t="s">
        <v>15</v>
      </c>
      <c r="D612">
        <v>18</v>
      </c>
      <c r="E612" s="3">
        <v>16</v>
      </c>
      <c r="F612" s="3">
        <v>288</v>
      </c>
      <c r="G612">
        <v>0.05</v>
      </c>
      <c r="H612" t="s">
        <v>20</v>
      </c>
    </row>
    <row r="613" spans="1:8" x14ac:dyDescent="0.2">
      <c r="A613" s="1">
        <v>43291</v>
      </c>
      <c r="B613" t="s">
        <v>14</v>
      </c>
      <c r="C613" t="s">
        <v>13</v>
      </c>
      <c r="D613">
        <v>16</v>
      </c>
      <c r="E613" s="3">
        <v>80</v>
      </c>
      <c r="F613" s="3">
        <v>1280</v>
      </c>
      <c r="G613">
        <v>0.02</v>
      </c>
      <c r="H613" t="s">
        <v>20</v>
      </c>
    </row>
    <row r="614" spans="1:8" x14ac:dyDescent="0.2">
      <c r="A614" s="1">
        <v>43291</v>
      </c>
      <c r="B614" t="s">
        <v>14</v>
      </c>
      <c r="C614" t="s">
        <v>11</v>
      </c>
      <c r="D614">
        <v>15</v>
      </c>
      <c r="E614" s="3">
        <v>230</v>
      </c>
      <c r="F614" s="3">
        <v>3450</v>
      </c>
      <c r="G614">
        <v>0.11</v>
      </c>
      <c r="H614" t="s">
        <v>27</v>
      </c>
    </row>
    <row r="615" spans="1:8" x14ac:dyDescent="0.2">
      <c r="A615" s="1">
        <v>43291</v>
      </c>
      <c r="B615" t="s">
        <v>14</v>
      </c>
      <c r="C615" t="s">
        <v>8</v>
      </c>
      <c r="D615">
        <v>2</v>
      </c>
      <c r="E615" s="3">
        <v>40</v>
      </c>
      <c r="F615" s="3">
        <v>80</v>
      </c>
      <c r="G615">
        <v>0.02</v>
      </c>
      <c r="H615" t="s">
        <v>20</v>
      </c>
    </row>
    <row r="616" spans="1:8" x14ac:dyDescent="0.2">
      <c r="A616" s="1">
        <v>43291</v>
      </c>
      <c r="B616" t="s">
        <v>14</v>
      </c>
      <c r="C616" t="s">
        <v>8</v>
      </c>
      <c r="D616">
        <v>2</v>
      </c>
      <c r="E616" s="3">
        <v>40</v>
      </c>
      <c r="F616" s="3">
        <v>80</v>
      </c>
      <c r="G616">
        <v>0.02</v>
      </c>
      <c r="H616" t="s">
        <v>20</v>
      </c>
    </row>
    <row r="617" spans="1:8" x14ac:dyDescent="0.2">
      <c r="A617" s="1">
        <v>43291</v>
      </c>
      <c r="B617" t="s">
        <v>14</v>
      </c>
      <c r="C617" t="s">
        <v>13</v>
      </c>
      <c r="D617">
        <v>23</v>
      </c>
      <c r="E617" s="3">
        <v>80</v>
      </c>
      <c r="F617" s="3">
        <v>1840</v>
      </c>
      <c r="G617">
        <v>0.05</v>
      </c>
      <c r="H617" t="s">
        <v>27</v>
      </c>
    </row>
    <row r="618" spans="1:8" x14ac:dyDescent="0.2">
      <c r="A618" s="1">
        <v>43291</v>
      </c>
      <c r="B618" t="s">
        <v>14</v>
      </c>
      <c r="C618" t="s">
        <v>11</v>
      </c>
      <c r="D618">
        <v>10</v>
      </c>
      <c r="E618" s="3">
        <v>230</v>
      </c>
      <c r="F618" s="3">
        <v>2300</v>
      </c>
      <c r="G618">
        <v>0.02</v>
      </c>
      <c r="H618" t="s">
        <v>27</v>
      </c>
    </row>
    <row r="619" spans="1:8" x14ac:dyDescent="0.2">
      <c r="A619" s="1">
        <v>43291</v>
      </c>
      <c r="B619" t="s">
        <v>14</v>
      </c>
      <c r="C619" t="s">
        <v>6</v>
      </c>
      <c r="D619">
        <v>11</v>
      </c>
      <c r="E619" s="3">
        <v>150</v>
      </c>
      <c r="F619" s="3">
        <v>1650</v>
      </c>
      <c r="G619">
        <v>0.05</v>
      </c>
      <c r="H619" t="s">
        <v>27</v>
      </c>
    </row>
    <row r="620" spans="1:8" x14ac:dyDescent="0.2">
      <c r="A620" s="1">
        <v>43291</v>
      </c>
      <c r="B620" t="s">
        <v>14</v>
      </c>
      <c r="C620" t="s">
        <v>6</v>
      </c>
      <c r="D620">
        <v>11</v>
      </c>
      <c r="E620" s="3">
        <v>150</v>
      </c>
      <c r="F620" s="3">
        <v>1650</v>
      </c>
      <c r="G620">
        <v>0.05</v>
      </c>
      <c r="H620" t="s">
        <v>27</v>
      </c>
    </row>
    <row r="621" spans="1:8" x14ac:dyDescent="0.2">
      <c r="A621" s="1">
        <v>43291</v>
      </c>
      <c r="B621" t="s">
        <v>14</v>
      </c>
      <c r="C621" t="s">
        <v>11</v>
      </c>
      <c r="D621">
        <v>10</v>
      </c>
      <c r="E621" s="3">
        <v>230</v>
      </c>
      <c r="F621" s="3">
        <v>2300</v>
      </c>
      <c r="G621">
        <v>0.02</v>
      </c>
      <c r="H621" t="s">
        <v>27</v>
      </c>
    </row>
    <row r="622" spans="1:8" x14ac:dyDescent="0.2">
      <c r="A622" s="1">
        <v>43291</v>
      </c>
      <c r="B622" t="s">
        <v>14</v>
      </c>
      <c r="C622" t="s">
        <v>11</v>
      </c>
      <c r="D622">
        <v>5</v>
      </c>
      <c r="E622" s="3">
        <v>230</v>
      </c>
      <c r="F622" s="3">
        <v>1150</v>
      </c>
      <c r="G622">
        <v>0.1</v>
      </c>
      <c r="H622" t="s">
        <v>20</v>
      </c>
    </row>
    <row r="623" spans="1:8" x14ac:dyDescent="0.2">
      <c r="A623" s="1">
        <v>43291</v>
      </c>
      <c r="B623" t="s">
        <v>14</v>
      </c>
      <c r="C623" t="s">
        <v>6</v>
      </c>
      <c r="D623">
        <v>11</v>
      </c>
      <c r="E623" s="3">
        <v>150</v>
      </c>
      <c r="F623" s="3">
        <v>1650</v>
      </c>
      <c r="G623">
        <v>0.05</v>
      </c>
      <c r="H623" t="s">
        <v>27</v>
      </c>
    </row>
    <row r="624" spans="1:8" x14ac:dyDescent="0.2">
      <c r="A624" s="1">
        <v>43291</v>
      </c>
      <c r="B624" t="s">
        <v>14</v>
      </c>
      <c r="C624" t="s">
        <v>6</v>
      </c>
      <c r="D624">
        <v>11</v>
      </c>
      <c r="E624" s="3">
        <v>150</v>
      </c>
      <c r="F624" s="3">
        <v>1650</v>
      </c>
      <c r="G624">
        <v>0.05</v>
      </c>
      <c r="H624" t="s">
        <v>27</v>
      </c>
    </row>
    <row r="625" spans="1:8" x14ac:dyDescent="0.2">
      <c r="A625" s="1">
        <v>43291</v>
      </c>
      <c r="B625" t="s">
        <v>14</v>
      </c>
      <c r="C625" t="s">
        <v>15</v>
      </c>
      <c r="D625">
        <v>14</v>
      </c>
      <c r="E625" s="3">
        <v>16</v>
      </c>
      <c r="F625" s="3">
        <v>224</v>
      </c>
      <c r="G625">
        <v>0.01</v>
      </c>
      <c r="H625" t="s">
        <v>20</v>
      </c>
    </row>
    <row r="626" spans="1:8" x14ac:dyDescent="0.2">
      <c r="A626" s="1">
        <v>43291</v>
      </c>
      <c r="B626" t="s">
        <v>14</v>
      </c>
      <c r="C626" t="s">
        <v>8</v>
      </c>
      <c r="D626">
        <v>2</v>
      </c>
      <c r="E626" s="3">
        <v>40</v>
      </c>
      <c r="F626" s="3">
        <v>80</v>
      </c>
      <c r="G626">
        <v>0.02</v>
      </c>
      <c r="H626" t="s">
        <v>20</v>
      </c>
    </row>
    <row r="627" spans="1:8" x14ac:dyDescent="0.2">
      <c r="A627" s="1">
        <v>43291</v>
      </c>
      <c r="B627" t="s">
        <v>14</v>
      </c>
      <c r="C627" t="s">
        <v>8</v>
      </c>
      <c r="D627">
        <v>2</v>
      </c>
      <c r="E627" s="3">
        <v>40</v>
      </c>
      <c r="F627" s="3">
        <v>80</v>
      </c>
      <c r="G627">
        <v>0.02</v>
      </c>
      <c r="H627" t="s">
        <v>20</v>
      </c>
    </row>
    <row r="628" spans="1:8" x14ac:dyDescent="0.2">
      <c r="A628" s="1">
        <v>43291</v>
      </c>
      <c r="B628" t="s">
        <v>9</v>
      </c>
      <c r="C628" t="s">
        <v>8</v>
      </c>
      <c r="D628">
        <v>7</v>
      </c>
      <c r="E628" s="3">
        <v>40</v>
      </c>
      <c r="F628" s="3">
        <v>280</v>
      </c>
      <c r="G628">
        <v>0.01</v>
      </c>
      <c r="H628" t="s">
        <v>20</v>
      </c>
    </row>
    <row r="629" spans="1:8" x14ac:dyDescent="0.2">
      <c r="A629" s="1">
        <v>43291</v>
      </c>
      <c r="B629" t="s">
        <v>9</v>
      </c>
      <c r="C629" t="s">
        <v>13</v>
      </c>
      <c r="D629">
        <v>14</v>
      </c>
      <c r="E629" s="3">
        <v>80</v>
      </c>
      <c r="F629" s="3">
        <v>1120</v>
      </c>
      <c r="G629">
        <v>0.11</v>
      </c>
      <c r="H629" t="s">
        <v>20</v>
      </c>
    </row>
    <row r="630" spans="1:8" x14ac:dyDescent="0.2">
      <c r="A630" s="1">
        <v>43291</v>
      </c>
      <c r="B630" t="s">
        <v>9</v>
      </c>
      <c r="C630" t="s">
        <v>11</v>
      </c>
      <c r="D630">
        <v>6</v>
      </c>
      <c r="E630" s="3">
        <v>230</v>
      </c>
      <c r="F630" s="3">
        <v>1380</v>
      </c>
      <c r="G630">
        <v>0.1</v>
      </c>
      <c r="H630" t="s">
        <v>20</v>
      </c>
    </row>
    <row r="631" spans="1:8" x14ac:dyDescent="0.2">
      <c r="A631" s="1">
        <v>43291</v>
      </c>
      <c r="B631" t="s">
        <v>9</v>
      </c>
      <c r="C631" t="s">
        <v>8</v>
      </c>
      <c r="D631">
        <v>15</v>
      </c>
      <c r="E631" s="3">
        <v>40</v>
      </c>
      <c r="F631" s="3">
        <v>600</v>
      </c>
      <c r="G631">
        <v>0.04</v>
      </c>
      <c r="H631" t="s">
        <v>20</v>
      </c>
    </row>
    <row r="632" spans="1:8" x14ac:dyDescent="0.2">
      <c r="A632" s="1">
        <v>43291</v>
      </c>
      <c r="B632" t="s">
        <v>9</v>
      </c>
      <c r="C632" t="s">
        <v>6</v>
      </c>
      <c r="D632">
        <v>22</v>
      </c>
      <c r="E632" s="3">
        <v>150</v>
      </c>
      <c r="F632" s="3">
        <v>3300</v>
      </c>
      <c r="G632">
        <v>0.02</v>
      </c>
      <c r="H632" t="s">
        <v>27</v>
      </c>
    </row>
    <row r="633" spans="1:8" x14ac:dyDescent="0.2">
      <c r="A633" s="1">
        <v>43291</v>
      </c>
      <c r="B633" t="s">
        <v>9</v>
      </c>
      <c r="C633" t="s">
        <v>8</v>
      </c>
      <c r="D633">
        <v>19</v>
      </c>
      <c r="E633" s="3">
        <v>40</v>
      </c>
      <c r="F633" s="3">
        <v>760</v>
      </c>
      <c r="G633">
        <v>0.1</v>
      </c>
      <c r="H633" t="s">
        <v>20</v>
      </c>
    </row>
    <row r="634" spans="1:8" x14ac:dyDescent="0.2">
      <c r="A634" s="1">
        <v>43291</v>
      </c>
      <c r="B634" t="s">
        <v>9</v>
      </c>
      <c r="C634" t="s">
        <v>8</v>
      </c>
      <c r="D634">
        <v>19</v>
      </c>
      <c r="E634" s="3">
        <v>40</v>
      </c>
      <c r="F634" s="3">
        <v>760</v>
      </c>
      <c r="G634">
        <v>0.1</v>
      </c>
      <c r="H634" t="s">
        <v>20</v>
      </c>
    </row>
    <row r="635" spans="1:8" x14ac:dyDescent="0.2">
      <c r="A635" s="1">
        <v>43291</v>
      </c>
      <c r="B635" t="s">
        <v>9</v>
      </c>
      <c r="C635" t="s">
        <v>8</v>
      </c>
      <c r="D635">
        <v>19</v>
      </c>
      <c r="E635" s="3">
        <v>40</v>
      </c>
      <c r="F635" s="3">
        <v>760</v>
      </c>
      <c r="G635">
        <v>0.1</v>
      </c>
      <c r="H635" t="s">
        <v>20</v>
      </c>
    </row>
    <row r="636" spans="1:8" x14ac:dyDescent="0.2">
      <c r="A636" s="1">
        <v>43291</v>
      </c>
      <c r="B636" t="s">
        <v>9</v>
      </c>
      <c r="C636" t="s">
        <v>15</v>
      </c>
      <c r="D636">
        <v>4</v>
      </c>
      <c r="E636" s="3">
        <v>16</v>
      </c>
      <c r="F636" s="3">
        <v>64</v>
      </c>
      <c r="G636">
        <v>7.0000000000000007E-2</v>
      </c>
      <c r="H636" t="s">
        <v>20</v>
      </c>
    </row>
    <row r="637" spans="1:8" x14ac:dyDescent="0.2">
      <c r="A637" s="1">
        <v>43291</v>
      </c>
      <c r="B637" t="s">
        <v>9</v>
      </c>
      <c r="C637" t="s">
        <v>13</v>
      </c>
      <c r="D637">
        <v>14</v>
      </c>
      <c r="E637" s="3">
        <v>80</v>
      </c>
      <c r="F637" s="3">
        <v>1120</v>
      </c>
      <c r="G637">
        <v>0.11</v>
      </c>
      <c r="H637" t="s">
        <v>20</v>
      </c>
    </row>
    <row r="638" spans="1:8" x14ac:dyDescent="0.2">
      <c r="A638" s="1">
        <v>43291</v>
      </c>
      <c r="B638" t="s">
        <v>9</v>
      </c>
      <c r="C638" t="s">
        <v>13</v>
      </c>
      <c r="D638">
        <v>14</v>
      </c>
      <c r="E638" s="3">
        <v>80</v>
      </c>
      <c r="F638" s="3">
        <v>1120</v>
      </c>
      <c r="G638">
        <v>0.11</v>
      </c>
      <c r="H638" t="s">
        <v>20</v>
      </c>
    </row>
    <row r="639" spans="1:8" x14ac:dyDescent="0.2">
      <c r="A639" s="1">
        <v>43291</v>
      </c>
      <c r="B639" t="s">
        <v>9</v>
      </c>
      <c r="C639" t="s">
        <v>8</v>
      </c>
      <c r="D639">
        <v>19</v>
      </c>
      <c r="E639" s="3">
        <v>40</v>
      </c>
      <c r="F639" s="3">
        <v>760</v>
      </c>
      <c r="G639">
        <v>0.1</v>
      </c>
      <c r="H639" t="s">
        <v>20</v>
      </c>
    </row>
    <row r="640" spans="1:8" x14ac:dyDescent="0.2">
      <c r="A640" s="1">
        <v>43291</v>
      </c>
      <c r="B640" t="s">
        <v>9</v>
      </c>
      <c r="C640" t="s">
        <v>8</v>
      </c>
      <c r="D640">
        <v>19</v>
      </c>
      <c r="E640" s="3">
        <v>40</v>
      </c>
      <c r="F640" s="3">
        <v>760</v>
      </c>
      <c r="G640">
        <v>0.1</v>
      </c>
      <c r="H640" t="s">
        <v>20</v>
      </c>
    </row>
    <row r="641" spans="1:8" x14ac:dyDescent="0.2">
      <c r="A641" s="1">
        <v>43291</v>
      </c>
      <c r="B641" t="s">
        <v>9</v>
      </c>
      <c r="C641" t="s">
        <v>13</v>
      </c>
      <c r="D641">
        <v>14</v>
      </c>
      <c r="E641" s="3">
        <v>80</v>
      </c>
      <c r="F641" s="3">
        <v>1120</v>
      </c>
      <c r="G641">
        <v>0.11</v>
      </c>
      <c r="H641" t="s">
        <v>20</v>
      </c>
    </row>
    <row r="642" spans="1:8" x14ac:dyDescent="0.2">
      <c r="A642" s="1">
        <v>43291</v>
      </c>
      <c r="B642" t="s">
        <v>10</v>
      </c>
      <c r="C642" t="s">
        <v>11</v>
      </c>
      <c r="D642">
        <v>2</v>
      </c>
      <c r="E642" s="3">
        <v>230</v>
      </c>
      <c r="F642" s="3">
        <v>460</v>
      </c>
      <c r="G642">
        <v>0.08</v>
      </c>
      <c r="H642" t="s">
        <v>20</v>
      </c>
    </row>
    <row r="643" spans="1:8" x14ac:dyDescent="0.2">
      <c r="A643" s="1">
        <v>43291</v>
      </c>
      <c r="B643" t="s">
        <v>10</v>
      </c>
      <c r="C643" t="s">
        <v>13</v>
      </c>
      <c r="D643">
        <v>14</v>
      </c>
      <c r="E643" s="3">
        <v>80</v>
      </c>
      <c r="F643" s="3">
        <v>1120</v>
      </c>
      <c r="G643">
        <v>0.05</v>
      </c>
      <c r="H643" t="s">
        <v>20</v>
      </c>
    </row>
    <row r="644" spans="1:8" x14ac:dyDescent="0.2">
      <c r="A644" s="1">
        <v>43291</v>
      </c>
      <c r="B644" t="s">
        <v>10</v>
      </c>
      <c r="C644" t="s">
        <v>8</v>
      </c>
      <c r="D644">
        <v>11</v>
      </c>
      <c r="E644" s="3">
        <v>40</v>
      </c>
      <c r="F644" s="3">
        <v>440</v>
      </c>
      <c r="G644">
        <v>0.09</v>
      </c>
      <c r="H644" t="s">
        <v>20</v>
      </c>
    </row>
    <row r="645" spans="1:8" x14ac:dyDescent="0.2">
      <c r="A645" s="1">
        <v>43291</v>
      </c>
      <c r="B645" t="s">
        <v>10</v>
      </c>
      <c r="C645" t="s">
        <v>13</v>
      </c>
      <c r="D645">
        <v>14</v>
      </c>
      <c r="E645" s="3">
        <v>80</v>
      </c>
      <c r="F645" s="3">
        <v>1120</v>
      </c>
      <c r="G645">
        <v>0.05</v>
      </c>
      <c r="H645" t="s">
        <v>20</v>
      </c>
    </row>
    <row r="646" spans="1:8" x14ac:dyDescent="0.2">
      <c r="A646" s="1">
        <v>43291</v>
      </c>
      <c r="B646" t="s">
        <v>10</v>
      </c>
      <c r="C646" t="s">
        <v>15</v>
      </c>
      <c r="D646">
        <v>10</v>
      </c>
      <c r="E646" s="3">
        <v>16</v>
      </c>
      <c r="F646" s="3">
        <v>160</v>
      </c>
      <c r="G646">
        <v>0.04</v>
      </c>
      <c r="H646" t="s">
        <v>20</v>
      </c>
    </row>
    <row r="647" spans="1:8" x14ac:dyDescent="0.2">
      <c r="A647" s="1">
        <v>43291</v>
      </c>
      <c r="B647" t="s">
        <v>10</v>
      </c>
      <c r="C647" t="s">
        <v>8</v>
      </c>
      <c r="D647">
        <v>7</v>
      </c>
      <c r="E647" s="3">
        <v>40</v>
      </c>
      <c r="F647" s="3">
        <v>280</v>
      </c>
      <c r="G647">
        <v>7.0000000000000007E-2</v>
      </c>
      <c r="H647" t="s">
        <v>20</v>
      </c>
    </row>
    <row r="648" spans="1:8" x14ac:dyDescent="0.2">
      <c r="A648" s="1">
        <v>43291</v>
      </c>
      <c r="B648" t="s">
        <v>10</v>
      </c>
      <c r="C648" t="s">
        <v>8</v>
      </c>
      <c r="D648">
        <v>13</v>
      </c>
      <c r="E648" s="3">
        <v>40</v>
      </c>
      <c r="F648" s="3">
        <v>520</v>
      </c>
      <c r="G648">
        <v>0.09</v>
      </c>
      <c r="H648" t="s">
        <v>20</v>
      </c>
    </row>
    <row r="649" spans="1:8" x14ac:dyDescent="0.2">
      <c r="A649" s="1">
        <v>43291</v>
      </c>
      <c r="B649" t="s">
        <v>10</v>
      </c>
      <c r="C649" t="s">
        <v>8</v>
      </c>
      <c r="D649">
        <v>7</v>
      </c>
      <c r="E649" s="3">
        <v>40</v>
      </c>
      <c r="F649" s="3">
        <v>280</v>
      </c>
      <c r="G649">
        <v>7.0000000000000007E-2</v>
      </c>
      <c r="H649" t="s">
        <v>20</v>
      </c>
    </row>
    <row r="650" spans="1:8" x14ac:dyDescent="0.2">
      <c r="A650" s="1">
        <v>43291</v>
      </c>
      <c r="B650" t="s">
        <v>10</v>
      </c>
      <c r="C650" t="s">
        <v>13</v>
      </c>
      <c r="D650">
        <v>14</v>
      </c>
      <c r="E650" s="3">
        <v>80</v>
      </c>
      <c r="F650" s="3">
        <v>1120</v>
      </c>
      <c r="G650">
        <v>0.05</v>
      </c>
      <c r="H650" t="s">
        <v>20</v>
      </c>
    </row>
    <row r="651" spans="1:8" x14ac:dyDescent="0.2">
      <c r="A651" s="1">
        <v>43291</v>
      </c>
      <c r="B651" t="s">
        <v>10</v>
      </c>
      <c r="C651" t="s">
        <v>15</v>
      </c>
      <c r="D651">
        <v>22</v>
      </c>
      <c r="E651" s="3">
        <v>16</v>
      </c>
      <c r="F651" s="3">
        <v>352</v>
      </c>
      <c r="G651">
        <v>0.03</v>
      </c>
      <c r="H651" t="s">
        <v>20</v>
      </c>
    </row>
    <row r="652" spans="1:8" x14ac:dyDescent="0.2">
      <c r="A652" s="1">
        <v>43291</v>
      </c>
      <c r="B652" t="s">
        <v>10</v>
      </c>
      <c r="C652" t="s">
        <v>13</v>
      </c>
      <c r="D652">
        <v>14</v>
      </c>
      <c r="E652" s="3">
        <v>80</v>
      </c>
      <c r="F652" s="3">
        <v>1120</v>
      </c>
      <c r="G652">
        <v>0.05</v>
      </c>
      <c r="H652" t="s">
        <v>20</v>
      </c>
    </row>
    <row r="653" spans="1:8" x14ac:dyDescent="0.2">
      <c r="A653" s="1">
        <v>43291</v>
      </c>
      <c r="B653" t="s">
        <v>10</v>
      </c>
      <c r="C653" t="s">
        <v>15</v>
      </c>
      <c r="D653">
        <v>22</v>
      </c>
      <c r="E653" s="3">
        <v>16</v>
      </c>
      <c r="F653" s="3">
        <v>352</v>
      </c>
      <c r="G653">
        <v>0.03</v>
      </c>
      <c r="H653" t="s">
        <v>20</v>
      </c>
    </row>
    <row r="654" spans="1:8" x14ac:dyDescent="0.2">
      <c r="A654" s="1">
        <v>43291</v>
      </c>
      <c r="B654" t="s">
        <v>10</v>
      </c>
      <c r="C654" t="s">
        <v>8</v>
      </c>
      <c r="D654">
        <v>7</v>
      </c>
      <c r="E654" s="3">
        <v>40</v>
      </c>
      <c r="F654" s="3">
        <v>280</v>
      </c>
      <c r="G654">
        <v>7.0000000000000007E-2</v>
      </c>
      <c r="H654" t="s">
        <v>20</v>
      </c>
    </row>
    <row r="655" spans="1:8" x14ac:dyDescent="0.2">
      <c r="A655" s="1">
        <v>43291</v>
      </c>
      <c r="B655" t="s">
        <v>10</v>
      </c>
      <c r="C655" t="s">
        <v>8</v>
      </c>
      <c r="D655">
        <v>7</v>
      </c>
      <c r="E655" s="3">
        <v>40</v>
      </c>
      <c r="F655" s="3">
        <v>280</v>
      </c>
      <c r="G655">
        <v>7.0000000000000007E-2</v>
      </c>
      <c r="H655" t="s">
        <v>20</v>
      </c>
    </row>
    <row r="656" spans="1:8" x14ac:dyDescent="0.2">
      <c r="A656" s="1">
        <v>43291</v>
      </c>
      <c r="B656" t="s">
        <v>10</v>
      </c>
      <c r="C656" t="s">
        <v>15</v>
      </c>
      <c r="D656">
        <v>22</v>
      </c>
      <c r="E656" s="3">
        <v>16</v>
      </c>
      <c r="F656" s="3">
        <v>352</v>
      </c>
      <c r="G656">
        <v>0.03</v>
      </c>
      <c r="H656" t="s">
        <v>20</v>
      </c>
    </row>
    <row r="657" spans="1:8" x14ac:dyDescent="0.2">
      <c r="A657" s="1">
        <v>43291</v>
      </c>
      <c r="B657" t="s">
        <v>10</v>
      </c>
      <c r="C657" t="s">
        <v>15</v>
      </c>
      <c r="D657">
        <v>22</v>
      </c>
      <c r="E657" s="3">
        <v>16</v>
      </c>
      <c r="F657" s="3">
        <v>352</v>
      </c>
      <c r="G657">
        <v>0.03</v>
      </c>
      <c r="H657" t="s">
        <v>20</v>
      </c>
    </row>
    <row r="658" spans="1:8" x14ac:dyDescent="0.2">
      <c r="A658" s="1">
        <v>43292</v>
      </c>
      <c r="B658" t="s">
        <v>7</v>
      </c>
      <c r="C658" t="s">
        <v>8</v>
      </c>
      <c r="D658">
        <v>16</v>
      </c>
      <c r="E658" s="3">
        <v>40</v>
      </c>
      <c r="F658" s="3">
        <v>640</v>
      </c>
      <c r="G658">
        <v>0.09</v>
      </c>
      <c r="H658" t="s">
        <v>20</v>
      </c>
    </row>
    <row r="659" spans="1:8" x14ac:dyDescent="0.2">
      <c r="A659" s="1">
        <v>43292</v>
      </c>
      <c r="B659" t="s">
        <v>7</v>
      </c>
      <c r="C659" t="s">
        <v>13</v>
      </c>
      <c r="D659">
        <v>6</v>
      </c>
      <c r="E659" s="3">
        <v>80</v>
      </c>
      <c r="F659" s="3">
        <v>480</v>
      </c>
      <c r="G659">
        <v>0.09</v>
      </c>
      <c r="H659" t="s">
        <v>20</v>
      </c>
    </row>
    <row r="660" spans="1:8" x14ac:dyDescent="0.2">
      <c r="A660" s="1">
        <v>43292</v>
      </c>
      <c r="B660" t="s">
        <v>7</v>
      </c>
      <c r="C660" t="s">
        <v>8</v>
      </c>
      <c r="D660">
        <v>16</v>
      </c>
      <c r="E660" s="3">
        <v>40</v>
      </c>
      <c r="F660" s="3">
        <v>640</v>
      </c>
      <c r="G660">
        <v>0.11</v>
      </c>
      <c r="H660" t="s">
        <v>20</v>
      </c>
    </row>
    <row r="661" spans="1:8" x14ac:dyDescent="0.2">
      <c r="A661" s="1">
        <v>43292</v>
      </c>
      <c r="B661" t="s">
        <v>7</v>
      </c>
      <c r="C661" t="s">
        <v>8</v>
      </c>
      <c r="D661">
        <v>11</v>
      </c>
      <c r="E661" s="3">
        <v>40</v>
      </c>
      <c r="F661" s="3">
        <v>440</v>
      </c>
      <c r="G661">
        <v>0.05</v>
      </c>
      <c r="H661" t="s">
        <v>20</v>
      </c>
    </row>
    <row r="662" spans="1:8" x14ac:dyDescent="0.2">
      <c r="A662" s="1">
        <v>43292</v>
      </c>
      <c r="B662" t="s">
        <v>7</v>
      </c>
      <c r="C662" t="s">
        <v>8</v>
      </c>
      <c r="D662">
        <v>7</v>
      </c>
      <c r="E662" s="3">
        <v>40</v>
      </c>
      <c r="F662" s="3">
        <v>280</v>
      </c>
      <c r="G662">
        <v>0.05</v>
      </c>
      <c r="H662" t="s">
        <v>20</v>
      </c>
    </row>
    <row r="663" spans="1:8" x14ac:dyDescent="0.2">
      <c r="A663" s="1">
        <v>43292</v>
      </c>
      <c r="B663" t="s">
        <v>7</v>
      </c>
      <c r="C663" t="s">
        <v>13</v>
      </c>
      <c r="D663">
        <v>9</v>
      </c>
      <c r="E663" s="3">
        <v>80</v>
      </c>
      <c r="F663" s="3">
        <v>720</v>
      </c>
      <c r="G663">
        <v>7.0000000000000007E-2</v>
      </c>
      <c r="H663" t="s">
        <v>20</v>
      </c>
    </row>
    <row r="664" spans="1:8" x14ac:dyDescent="0.2">
      <c r="A664" s="1">
        <v>43292</v>
      </c>
      <c r="B664" t="s">
        <v>7</v>
      </c>
      <c r="C664" t="s">
        <v>11</v>
      </c>
      <c r="D664">
        <v>17</v>
      </c>
      <c r="E664" s="3">
        <v>230</v>
      </c>
      <c r="F664" s="3">
        <v>3910</v>
      </c>
      <c r="G664">
        <v>0.11</v>
      </c>
      <c r="H664" t="s">
        <v>27</v>
      </c>
    </row>
    <row r="665" spans="1:8" x14ac:dyDescent="0.2">
      <c r="A665" s="1">
        <v>43292</v>
      </c>
      <c r="B665" t="s">
        <v>7</v>
      </c>
      <c r="C665" t="s">
        <v>8</v>
      </c>
      <c r="D665">
        <v>11</v>
      </c>
      <c r="E665" s="3">
        <v>40</v>
      </c>
      <c r="F665" s="3">
        <v>440</v>
      </c>
      <c r="G665">
        <v>0.05</v>
      </c>
      <c r="H665" t="s">
        <v>20</v>
      </c>
    </row>
    <row r="666" spans="1:8" x14ac:dyDescent="0.2">
      <c r="A666" s="1">
        <v>43292</v>
      </c>
      <c r="B666" t="s">
        <v>7</v>
      </c>
      <c r="C666" t="s">
        <v>15</v>
      </c>
      <c r="D666">
        <v>12</v>
      </c>
      <c r="E666" s="3">
        <v>16</v>
      </c>
      <c r="F666" s="3">
        <v>192</v>
      </c>
      <c r="G666">
        <v>0.04</v>
      </c>
      <c r="H666" t="s">
        <v>20</v>
      </c>
    </row>
    <row r="667" spans="1:8" x14ac:dyDescent="0.2">
      <c r="A667" s="1">
        <v>43292</v>
      </c>
      <c r="B667" t="s">
        <v>7</v>
      </c>
      <c r="C667" t="s">
        <v>15</v>
      </c>
      <c r="D667">
        <v>14</v>
      </c>
      <c r="E667" s="3">
        <v>16</v>
      </c>
      <c r="F667" s="3">
        <v>224</v>
      </c>
      <c r="G667">
        <v>0.06</v>
      </c>
      <c r="H667" t="s">
        <v>20</v>
      </c>
    </row>
    <row r="668" spans="1:8" x14ac:dyDescent="0.2">
      <c r="A668" s="1">
        <v>43292</v>
      </c>
      <c r="B668" t="s">
        <v>7</v>
      </c>
      <c r="C668" t="s">
        <v>15</v>
      </c>
      <c r="D668">
        <v>23</v>
      </c>
      <c r="E668" s="3">
        <v>16</v>
      </c>
      <c r="F668" s="3">
        <v>368</v>
      </c>
      <c r="G668">
        <v>0.01</v>
      </c>
      <c r="H668" t="s">
        <v>20</v>
      </c>
    </row>
    <row r="669" spans="1:8" x14ac:dyDescent="0.2">
      <c r="A669" s="1">
        <v>43292</v>
      </c>
      <c r="B669" t="s">
        <v>7</v>
      </c>
      <c r="C669" t="s">
        <v>8</v>
      </c>
      <c r="D669">
        <v>16</v>
      </c>
      <c r="E669" s="3">
        <v>40</v>
      </c>
      <c r="F669" s="3">
        <v>640</v>
      </c>
      <c r="G669">
        <v>0.11</v>
      </c>
      <c r="H669" t="s">
        <v>20</v>
      </c>
    </row>
    <row r="670" spans="1:8" x14ac:dyDescent="0.2">
      <c r="A670" s="1">
        <v>43292</v>
      </c>
      <c r="B670" t="s">
        <v>7</v>
      </c>
      <c r="C670" t="s">
        <v>13</v>
      </c>
      <c r="D670">
        <v>21</v>
      </c>
      <c r="E670" s="3">
        <v>80</v>
      </c>
      <c r="F670" s="3">
        <v>1680</v>
      </c>
      <c r="G670">
        <v>0.09</v>
      </c>
      <c r="H670" t="s">
        <v>27</v>
      </c>
    </row>
    <row r="671" spans="1:8" x14ac:dyDescent="0.2">
      <c r="A671" s="1">
        <v>43292</v>
      </c>
      <c r="B671" t="s">
        <v>7</v>
      </c>
      <c r="C671" t="s">
        <v>15</v>
      </c>
      <c r="D671">
        <v>19</v>
      </c>
      <c r="E671" s="3">
        <v>16</v>
      </c>
      <c r="F671" s="3">
        <v>304</v>
      </c>
      <c r="G671">
        <v>0.02</v>
      </c>
      <c r="H671" t="s">
        <v>20</v>
      </c>
    </row>
    <row r="672" spans="1:8" x14ac:dyDescent="0.2">
      <c r="A672" s="1">
        <v>43292</v>
      </c>
      <c r="B672" t="s">
        <v>7</v>
      </c>
      <c r="C672" t="s">
        <v>8</v>
      </c>
      <c r="D672">
        <v>11</v>
      </c>
      <c r="E672" s="3">
        <v>40</v>
      </c>
      <c r="F672" s="3">
        <v>440</v>
      </c>
      <c r="G672">
        <v>0.05</v>
      </c>
      <c r="H672" t="s">
        <v>20</v>
      </c>
    </row>
    <row r="673" spans="1:8" x14ac:dyDescent="0.2">
      <c r="A673" s="1">
        <v>43292</v>
      </c>
      <c r="B673" t="s">
        <v>7</v>
      </c>
      <c r="C673" t="s">
        <v>8</v>
      </c>
      <c r="D673">
        <v>11</v>
      </c>
      <c r="E673" s="3">
        <v>40</v>
      </c>
      <c r="F673" s="3">
        <v>440</v>
      </c>
      <c r="G673">
        <v>0.05</v>
      </c>
      <c r="H673" t="s">
        <v>20</v>
      </c>
    </row>
    <row r="674" spans="1:8" x14ac:dyDescent="0.2">
      <c r="A674" s="1">
        <v>43292</v>
      </c>
      <c r="B674" t="s">
        <v>12</v>
      </c>
      <c r="C674" t="s">
        <v>6</v>
      </c>
      <c r="D674">
        <v>7</v>
      </c>
      <c r="E674" s="3">
        <v>150</v>
      </c>
      <c r="F674" s="3">
        <v>1050</v>
      </c>
      <c r="G674">
        <v>0.02</v>
      </c>
      <c r="H674" t="s">
        <v>20</v>
      </c>
    </row>
    <row r="675" spans="1:8" x14ac:dyDescent="0.2">
      <c r="A675" s="1">
        <v>43292</v>
      </c>
      <c r="B675" t="s">
        <v>12</v>
      </c>
      <c r="C675" t="s">
        <v>13</v>
      </c>
      <c r="D675">
        <v>20</v>
      </c>
      <c r="E675" s="3">
        <v>80</v>
      </c>
      <c r="F675" s="3">
        <v>1600</v>
      </c>
      <c r="G675">
        <v>0.01</v>
      </c>
      <c r="H675" t="s">
        <v>27</v>
      </c>
    </row>
    <row r="676" spans="1:8" x14ac:dyDescent="0.2">
      <c r="A676" s="1">
        <v>43292</v>
      </c>
      <c r="B676" t="s">
        <v>12</v>
      </c>
      <c r="C676" t="s">
        <v>15</v>
      </c>
      <c r="D676">
        <v>4</v>
      </c>
      <c r="E676" s="3">
        <v>16</v>
      </c>
      <c r="F676" s="3">
        <v>64</v>
      </c>
      <c r="G676">
        <v>0.12</v>
      </c>
      <c r="H676" t="s">
        <v>20</v>
      </c>
    </row>
    <row r="677" spans="1:8" x14ac:dyDescent="0.2">
      <c r="A677" s="1">
        <v>43292</v>
      </c>
      <c r="B677" t="s">
        <v>12</v>
      </c>
      <c r="C677" t="s">
        <v>6</v>
      </c>
      <c r="D677">
        <v>7</v>
      </c>
      <c r="E677" s="3">
        <v>150</v>
      </c>
      <c r="F677" s="3">
        <v>1050</v>
      </c>
      <c r="G677">
        <v>0.02</v>
      </c>
      <c r="H677" t="s">
        <v>20</v>
      </c>
    </row>
    <row r="678" spans="1:8" x14ac:dyDescent="0.2">
      <c r="A678" s="1">
        <v>43292</v>
      </c>
      <c r="B678" t="s">
        <v>12</v>
      </c>
      <c r="C678" t="s">
        <v>15</v>
      </c>
      <c r="D678">
        <v>7</v>
      </c>
      <c r="E678" s="3">
        <v>16</v>
      </c>
      <c r="F678" s="3">
        <v>112</v>
      </c>
      <c r="G678">
        <v>0.12</v>
      </c>
      <c r="H678" t="s">
        <v>20</v>
      </c>
    </row>
    <row r="679" spans="1:8" x14ac:dyDescent="0.2">
      <c r="A679" s="1">
        <v>43292</v>
      </c>
      <c r="B679" t="s">
        <v>12</v>
      </c>
      <c r="C679" t="s">
        <v>11</v>
      </c>
      <c r="D679">
        <v>3</v>
      </c>
      <c r="E679" s="3">
        <v>230</v>
      </c>
      <c r="F679" s="3">
        <v>690</v>
      </c>
      <c r="G679">
        <v>0.11</v>
      </c>
      <c r="H679" t="s">
        <v>20</v>
      </c>
    </row>
    <row r="680" spans="1:8" x14ac:dyDescent="0.2">
      <c r="A680" s="1">
        <v>43292</v>
      </c>
      <c r="B680" t="s">
        <v>12</v>
      </c>
      <c r="C680" t="s">
        <v>15</v>
      </c>
      <c r="D680">
        <v>7</v>
      </c>
      <c r="E680" s="3">
        <v>16</v>
      </c>
      <c r="F680" s="3">
        <v>112</v>
      </c>
      <c r="G680">
        <v>0.12</v>
      </c>
      <c r="H680" t="s">
        <v>20</v>
      </c>
    </row>
    <row r="681" spans="1:8" x14ac:dyDescent="0.2">
      <c r="A681" s="1">
        <v>43292</v>
      </c>
      <c r="B681" t="s">
        <v>12</v>
      </c>
      <c r="C681" t="s">
        <v>6</v>
      </c>
      <c r="D681">
        <v>7</v>
      </c>
      <c r="E681" s="3">
        <v>150</v>
      </c>
      <c r="F681" s="3">
        <v>1050</v>
      </c>
      <c r="G681">
        <v>0.02</v>
      </c>
      <c r="H681" t="s">
        <v>20</v>
      </c>
    </row>
    <row r="682" spans="1:8" x14ac:dyDescent="0.2">
      <c r="A682" s="1">
        <v>43292</v>
      </c>
      <c r="B682" t="s">
        <v>12</v>
      </c>
      <c r="C682" t="s">
        <v>6</v>
      </c>
      <c r="D682">
        <v>7</v>
      </c>
      <c r="E682" s="3">
        <v>150</v>
      </c>
      <c r="F682" s="3">
        <v>1050</v>
      </c>
      <c r="G682">
        <v>0.02</v>
      </c>
      <c r="H682" t="s">
        <v>20</v>
      </c>
    </row>
    <row r="683" spans="1:8" x14ac:dyDescent="0.2">
      <c r="A683" s="1">
        <v>43292</v>
      </c>
      <c r="B683" t="s">
        <v>12</v>
      </c>
      <c r="C683" t="s">
        <v>15</v>
      </c>
      <c r="D683">
        <v>7</v>
      </c>
      <c r="E683" s="3">
        <v>16</v>
      </c>
      <c r="F683" s="3">
        <v>112</v>
      </c>
      <c r="G683">
        <v>0.12</v>
      </c>
      <c r="H683" t="s">
        <v>20</v>
      </c>
    </row>
    <row r="684" spans="1:8" x14ac:dyDescent="0.2">
      <c r="A684" s="1">
        <v>43292</v>
      </c>
      <c r="B684" t="s">
        <v>12</v>
      </c>
      <c r="C684" t="s">
        <v>15</v>
      </c>
      <c r="D684">
        <v>7</v>
      </c>
      <c r="E684" s="3">
        <v>16</v>
      </c>
      <c r="F684" s="3">
        <v>112</v>
      </c>
      <c r="G684">
        <v>0.12</v>
      </c>
      <c r="H684" t="s">
        <v>20</v>
      </c>
    </row>
    <row r="685" spans="1:8" x14ac:dyDescent="0.2">
      <c r="A685" s="1">
        <v>43292</v>
      </c>
      <c r="B685" t="s">
        <v>12</v>
      </c>
      <c r="C685" t="s">
        <v>8</v>
      </c>
      <c r="D685">
        <v>2</v>
      </c>
      <c r="E685" s="3">
        <v>40</v>
      </c>
      <c r="F685" s="3">
        <v>80</v>
      </c>
      <c r="G685">
        <v>0.12</v>
      </c>
      <c r="H685" t="s">
        <v>20</v>
      </c>
    </row>
    <row r="686" spans="1:8" x14ac:dyDescent="0.2">
      <c r="A686" s="1">
        <v>43292</v>
      </c>
      <c r="B686" t="s">
        <v>12</v>
      </c>
      <c r="C686" t="s">
        <v>8</v>
      </c>
      <c r="D686">
        <v>2</v>
      </c>
      <c r="E686" s="3">
        <v>40</v>
      </c>
      <c r="F686" s="3">
        <v>80</v>
      </c>
      <c r="G686">
        <v>0.12</v>
      </c>
      <c r="H686" t="s">
        <v>20</v>
      </c>
    </row>
    <row r="687" spans="1:8" x14ac:dyDescent="0.2">
      <c r="A687" s="1">
        <v>43292</v>
      </c>
      <c r="B687" t="s">
        <v>12</v>
      </c>
      <c r="C687" t="s">
        <v>8</v>
      </c>
      <c r="D687">
        <v>2</v>
      </c>
      <c r="E687" s="3">
        <v>40</v>
      </c>
      <c r="F687" s="3">
        <v>80</v>
      </c>
      <c r="G687">
        <v>0.12</v>
      </c>
      <c r="H687" t="s">
        <v>20</v>
      </c>
    </row>
    <row r="688" spans="1:8" x14ac:dyDescent="0.2">
      <c r="A688" s="1">
        <v>43292</v>
      </c>
      <c r="B688" t="s">
        <v>12</v>
      </c>
      <c r="C688" t="s">
        <v>8</v>
      </c>
      <c r="D688">
        <v>2</v>
      </c>
      <c r="E688" s="3">
        <v>40</v>
      </c>
      <c r="F688" s="3">
        <v>80</v>
      </c>
      <c r="G688">
        <v>0.12</v>
      </c>
      <c r="H688" t="s">
        <v>20</v>
      </c>
    </row>
    <row r="689" spans="1:8" x14ac:dyDescent="0.2">
      <c r="A689" s="1">
        <v>43292</v>
      </c>
      <c r="B689" t="s">
        <v>12</v>
      </c>
      <c r="C689" t="s">
        <v>13</v>
      </c>
      <c r="D689">
        <v>20</v>
      </c>
      <c r="E689" s="3">
        <v>80</v>
      </c>
      <c r="F689" s="3">
        <v>1600</v>
      </c>
      <c r="G689">
        <v>0.01</v>
      </c>
      <c r="H689" t="s">
        <v>27</v>
      </c>
    </row>
    <row r="690" spans="1:8" x14ac:dyDescent="0.2">
      <c r="A690" s="1">
        <v>43292</v>
      </c>
      <c r="B690" t="s">
        <v>12</v>
      </c>
      <c r="C690" t="s">
        <v>13</v>
      </c>
      <c r="D690">
        <v>20</v>
      </c>
      <c r="E690" s="3">
        <v>80</v>
      </c>
      <c r="F690" s="3">
        <v>1600</v>
      </c>
      <c r="G690">
        <v>0.01</v>
      </c>
      <c r="H690" t="s">
        <v>27</v>
      </c>
    </row>
    <row r="691" spans="1:8" x14ac:dyDescent="0.2">
      <c r="A691" s="1">
        <v>43292</v>
      </c>
      <c r="B691" t="s">
        <v>12</v>
      </c>
      <c r="C691" t="s">
        <v>15</v>
      </c>
      <c r="D691">
        <v>20</v>
      </c>
      <c r="E691" s="3">
        <v>16</v>
      </c>
      <c r="F691" s="3">
        <v>320</v>
      </c>
      <c r="G691">
        <v>0.11</v>
      </c>
      <c r="H691" t="s">
        <v>20</v>
      </c>
    </row>
    <row r="692" spans="1:8" x14ac:dyDescent="0.2">
      <c r="A692" s="1">
        <v>43292</v>
      </c>
      <c r="B692" t="s">
        <v>12</v>
      </c>
      <c r="C692" t="s">
        <v>15</v>
      </c>
      <c r="D692">
        <v>20</v>
      </c>
      <c r="E692" s="3">
        <v>16</v>
      </c>
      <c r="F692" s="3">
        <v>320</v>
      </c>
      <c r="G692">
        <v>0.11</v>
      </c>
      <c r="H692" t="s">
        <v>20</v>
      </c>
    </row>
    <row r="693" spans="1:8" x14ac:dyDescent="0.2">
      <c r="A693" s="1">
        <v>43292</v>
      </c>
      <c r="B693" t="s">
        <v>12</v>
      </c>
      <c r="C693" t="s">
        <v>13</v>
      </c>
      <c r="D693">
        <v>20</v>
      </c>
      <c r="E693" s="3">
        <v>80</v>
      </c>
      <c r="F693" s="3">
        <v>1600</v>
      </c>
      <c r="G693">
        <v>0.01</v>
      </c>
      <c r="H693" t="s">
        <v>27</v>
      </c>
    </row>
    <row r="694" spans="1:8" x14ac:dyDescent="0.2">
      <c r="A694" s="1">
        <v>43292</v>
      </c>
      <c r="B694" t="s">
        <v>12</v>
      </c>
      <c r="C694" t="s">
        <v>13</v>
      </c>
      <c r="D694">
        <v>20</v>
      </c>
      <c r="E694" s="3">
        <v>80</v>
      </c>
      <c r="F694" s="3">
        <v>1600</v>
      </c>
      <c r="G694">
        <v>0.01</v>
      </c>
      <c r="H694" t="s">
        <v>27</v>
      </c>
    </row>
    <row r="695" spans="1:8" x14ac:dyDescent="0.2">
      <c r="A695" s="1">
        <v>43292</v>
      </c>
      <c r="B695" t="s">
        <v>12</v>
      </c>
      <c r="C695" t="s">
        <v>15</v>
      </c>
      <c r="D695">
        <v>20</v>
      </c>
      <c r="E695" s="3">
        <v>16</v>
      </c>
      <c r="F695" s="3">
        <v>320</v>
      </c>
      <c r="G695">
        <v>0.11</v>
      </c>
      <c r="H695" t="s">
        <v>20</v>
      </c>
    </row>
    <row r="696" spans="1:8" x14ac:dyDescent="0.2">
      <c r="A696" s="1">
        <v>43292</v>
      </c>
      <c r="B696" t="s">
        <v>12</v>
      </c>
      <c r="C696" t="s">
        <v>15</v>
      </c>
      <c r="D696">
        <v>20</v>
      </c>
      <c r="E696" s="3">
        <v>16</v>
      </c>
      <c r="F696" s="3">
        <v>320</v>
      </c>
      <c r="G696">
        <v>0.11</v>
      </c>
      <c r="H696" t="s">
        <v>20</v>
      </c>
    </row>
    <row r="697" spans="1:8" x14ac:dyDescent="0.2">
      <c r="A697" s="1">
        <v>43292</v>
      </c>
      <c r="B697" t="s">
        <v>12</v>
      </c>
      <c r="C697" t="s">
        <v>13</v>
      </c>
      <c r="D697">
        <v>16</v>
      </c>
      <c r="E697" s="3">
        <v>80</v>
      </c>
      <c r="F697" s="3">
        <v>1280</v>
      </c>
      <c r="G697">
        <v>0.03</v>
      </c>
      <c r="H697" t="s">
        <v>20</v>
      </c>
    </row>
    <row r="698" spans="1:8" x14ac:dyDescent="0.2">
      <c r="A698" s="1">
        <v>43292</v>
      </c>
      <c r="B698" t="s">
        <v>14</v>
      </c>
      <c r="C698" t="s">
        <v>13</v>
      </c>
      <c r="D698">
        <v>10</v>
      </c>
      <c r="E698" s="3">
        <v>80</v>
      </c>
      <c r="F698" s="3">
        <v>800</v>
      </c>
      <c r="G698">
        <v>0.11</v>
      </c>
      <c r="H698" t="s">
        <v>20</v>
      </c>
    </row>
    <row r="699" spans="1:8" x14ac:dyDescent="0.2">
      <c r="A699" s="1">
        <v>43292</v>
      </c>
      <c r="B699" t="s">
        <v>14</v>
      </c>
      <c r="C699" t="s">
        <v>15</v>
      </c>
      <c r="D699">
        <v>6</v>
      </c>
      <c r="E699" s="3">
        <v>16</v>
      </c>
      <c r="F699" s="3">
        <v>96</v>
      </c>
      <c r="G699">
        <v>0.06</v>
      </c>
      <c r="H699" t="s">
        <v>20</v>
      </c>
    </row>
    <row r="700" spans="1:8" x14ac:dyDescent="0.2">
      <c r="A700" s="1">
        <v>43292</v>
      </c>
      <c r="B700" t="s">
        <v>14</v>
      </c>
      <c r="C700" t="s">
        <v>15</v>
      </c>
      <c r="D700">
        <v>6</v>
      </c>
      <c r="E700" s="3">
        <v>16</v>
      </c>
      <c r="F700" s="3">
        <v>96</v>
      </c>
      <c r="G700">
        <v>0.06</v>
      </c>
      <c r="H700" t="s">
        <v>20</v>
      </c>
    </row>
    <row r="701" spans="1:8" x14ac:dyDescent="0.2">
      <c r="A701" s="1">
        <v>43292</v>
      </c>
      <c r="B701" t="s">
        <v>14</v>
      </c>
      <c r="C701" t="s">
        <v>15</v>
      </c>
      <c r="D701">
        <v>12</v>
      </c>
      <c r="E701" s="3">
        <v>16</v>
      </c>
      <c r="F701" s="3">
        <v>192</v>
      </c>
      <c r="G701">
        <v>0.11</v>
      </c>
      <c r="H701" t="s">
        <v>20</v>
      </c>
    </row>
    <row r="702" spans="1:8" x14ac:dyDescent="0.2">
      <c r="A702" s="1">
        <v>43292</v>
      </c>
      <c r="B702" t="s">
        <v>14</v>
      </c>
      <c r="C702" t="s">
        <v>15</v>
      </c>
      <c r="D702">
        <v>12</v>
      </c>
      <c r="E702" s="3">
        <v>16</v>
      </c>
      <c r="F702" s="3">
        <v>192</v>
      </c>
      <c r="G702">
        <v>0.11</v>
      </c>
      <c r="H702" t="s">
        <v>20</v>
      </c>
    </row>
    <row r="703" spans="1:8" x14ac:dyDescent="0.2">
      <c r="A703" s="1">
        <v>43292</v>
      </c>
      <c r="B703" t="s">
        <v>14</v>
      </c>
      <c r="C703" t="s">
        <v>15</v>
      </c>
      <c r="D703">
        <v>6</v>
      </c>
      <c r="E703" s="3">
        <v>16</v>
      </c>
      <c r="F703" s="3">
        <v>96</v>
      </c>
      <c r="G703">
        <v>0.06</v>
      </c>
      <c r="H703" t="s">
        <v>20</v>
      </c>
    </row>
    <row r="704" spans="1:8" x14ac:dyDescent="0.2">
      <c r="A704" s="1">
        <v>43292</v>
      </c>
      <c r="B704" t="s">
        <v>14</v>
      </c>
      <c r="C704" t="s">
        <v>15</v>
      </c>
      <c r="D704">
        <v>6</v>
      </c>
      <c r="E704" s="3">
        <v>16</v>
      </c>
      <c r="F704" s="3">
        <v>96</v>
      </c>
      <c r="G704">
        <v>0.06</v>
      </c>
      <c r="H704" t="s">
        <v>20</v>
      </c>
    </row>
    <row r="705" spans="1:8" x14ac:dyDescent="0.2">
      <c r="A705" s="1">
        <v>43292</v>
      </c>
      <c r="B705" t="s">
        <v>14</v>
      </c>
      <c r="C705" t="s">
        <v>15</v>
      </c>
      <c r="D705">
        <v>14</v>
      </c>
      <c r="E705" s="3">
        <v>16</v>
      </c>
      <c r="F705" s="3">
        <v>224</v>
      </c>
      <c r="G705">
        <v>0.01</v>
      </c>
      <c r="H705" t="s">
        <v>20</v>
      </c>
    </row>
    <row r="706" spans="1:8" x14ac:dyDescent="0.2">
      <c r="A706" s="1">
        <v>43292</v>
      </c>
      <c r="B706" t="s">
        <v>14</v>
      </c>
      <c r="C706" t="s">
        <v>15</v>
      </c>
      <c r="D706">
        <v>14</v>
      </c>
      <c r="E706" s="3">
        <v>16</v>
      </c>
      <c r="F706" s="3">
        <v>224</v>
      </c>
      <c r="G706">
        <v>0.01</v>
      </c>
      <c r="H706" t="s">
        <v>20</v>
      </c>
    </row>
    <row r="707" spans="1:8" x14ac:dyDescent="0.2">
      <c r="A707" s="1">
        <v>43292</v>
      </c>
      <c r="B707" t="s">
        <v>14</v>
      </c>
      <c r="C707" t="s">
        <v>15</v>
      </c>
      <c r="D707">
        <v>14</v>
      </c>
      <c r="E707" s="3">
        <v>16</v>
      </c>
      <c r="F707" s="3">
        <v>224</v>
      </c>
      <c r="G707">
        <v>0.01</v>
      </c>
      <c r="H707" t="s">
        <v>20</v>
      </c>
    </row>
    <row r="708" spans="1:8" x14ac:dyDescent="0.2">
      <c r="A708" s="1">
        <v>43292</v>
      </c>
      <c r="B708" t="s">
        <v>14</v>
      </c>
      <c r="C708" t="s">
        <v>15</v>
      </c>
      <c r="D708">
        <v>14</v>
      </c>
      <c r="E708" s="3">
        <v>16</v>
      </c>
      <c r="F708" s="3">
        <v>224</v>
      </c>
      <c r="G708">
        <v>0.01</v>
      </c>
      <c r="H708" t="s">
        <v>20</v>
      </c>
    </row>
    <row r="709" spans="1:8" x14ac:dyDescent="0.2">
      <c r="A709" s="1">
        <v>43292</v>
      </c>
      <c r="B709" t="s">
        <v>14</v>
      </c>
      <c r="C709" t="s">
        <v>13</v>
      </c>
      <c r="D709">
        <v>10</v>
      </c>
      <c r="E709" s="3">
        <v>80</v>
      </c>
      <c r="F709" s="3">
        <v>800</v>
      </c>
      <c r="G709">
        <v>0.08</v>
      </c>
      <c r="H709" t="s">
        <v>20</v>
      </c>
    </row>
    <row r="710" spans="1:8" x14ac:dyDescent="0.2">
      <c r="A710" s="1">
        <v>43292</v>
      </c>
      <c r="B710" t="s">
        <v>14</v>
      </c>
      <c r="C710" t="s">
        <v>13</v>
      </c>
      <c r="D710">
        <v>10</v>
      </c>
      <c r="E710" s="3">
        <v>80</v>
      </c>
      <c r="F710" s="3">
        <v>800</v>
      </c>
      <c r="G710">
        <v>0.08</v>
      </c>
      <c r="H710" t="s">
        <v>20</v>
      </c>
    </row>
    <row r="711" spans="1:8" x14ac:dyDescent="0.2">
      <c r="A711" s="1">
        <v>43292</v>
      </c>
      <c r="B711" t="s">
        <v>14</v>
      </c>
      <c r="C711" t="s">
        <v>15</v>
      </c>
      <c r="D711">
        <v>12</v>
      </c>
      <c r="E711" s="3">
        <v>16</v>
      </c>
      <c r="F711" s="3">
        <v>192</v>
      </c>
      <c r="G711">
        <v>0.11</v>
      </c>
      <c r="H711" t="s">
        <v>20</v>
      </c>
    </row>
    <row r="712" spans="1:8" x14ac:dyDescent="0.2">
      <c r="A712" s="1">
        <v>43292</v>
      </c>
      <c r="B712" t="s">
        <v>14</v>
      </c>
      <c r="C712" t="s">
        <v>15</v>
      </c>
      <c r="D712">
        <v>12</v>
      </c>
      <c r="E712" s="3">
        <v>16</v>
      </c>
      <c r="F712" s="3">
        <v>192</v>
      </c>
      <c r="G712">
        <v>0.11</v>
      </c>
      <c r="H712" t="s">
        <v>20</v>
      </c>
    </row>
    <row r="713" spans="1:8" x14ac:dyDescent="0.2">
      <c r="A713" s="1">
        <v>43292</v>
      </c>
      <c r="B713" t="s">
        <v>14</v>
      </c>
      <c r="C713" t="s">
        <v>13</v>
      </c>
      <c r="D713">
        <v>10</v>
      </c>
      <c r="E713" s="3">
        <v>80</v>
      </c>
      <c r="F713" s="3">
        <v>800</v>
      </c>
      <c r="G713">
        <v>0.08</v>
      </c>
      <c r="H713" t="s">
        <v>20</v>
      </c>
    </row>
    <row r="714" spans="1:8" x14ac:dyDescent="0.2">
      <c r="A714" s="1">
        <v>43292</v>
      </c>
      <c r="B714" t="s">
        <v>14</v>
      </c>
      <c r="C714" t="s">
        <v>13</v>
      </c>
      <c r="D714">
        <v>10</v>
      </c>
      <c r="E714" s="3">
        <v>80</v>
      </c>
      <c r="F714" s="3">
        <v>800</v>
      </c>
      <c r="G714">
        <v>0.08</v>
      </c>
      <c r="H714" t="s">
        <v>20</v>
      </c>
    </row>
    <row r="715" spans="1:8" x14ac:dyDescent="0.2">
      <c r="A715" s="1">
        <v>43292</v>
      </c>
      <c r="B715" t="s">
        <v>14</v>
      </c>
      <c r="C715" t="s">
        <v>11</v>
      </c>
      <c r="D715">
        <v>5</v>
      </c>
      <c r="E715" s="3">
        <v>230</v>
      </c>
      <c r="F715" s="3">
        <v>1150</v>
      </c>
      <c r="G715">
        <v>0.1</v>
      </c>
      <c r="H715" t="s">
        <v>20</v>
      </c>
    </row>
    <row r="716" spans="1:8" x14ac:dyDescent="0.2">
      <c r="A716" s="1">
        <v>43292</v>
      </c>
      <c r="B716" t="s">
        <v>14</v>
      </c>
      <c r="C716" t="s">
        <v>11</v>
      </c>
      <c r="D716">
        <v>14</v>
      </c>
      <c r="E716" s="3">
        <v>230</v>
      </c>
      <c r="F716" s="3">
        <v>3220</v>
      </c>
      <c r="G716">
        <v>0.03</v>
      </c>
      <c r="H716" t="s">
        <v>27</v>
      </c>
    </row>
    <row r="717" spans="1:8" x14ac:dyDescent="0.2">
      <c r="A717" s="1">
        <v>43292</v>
      </c>
      <c r="B717" t="s">
        <v>14</v>
      </c>
      <c r="C717" t="s">
        <v>13</v>
      </c>
      <c r="D717">
        <v>14</v>
      </c>
      <c r="E717" s="3">
        <v>80</v>
      </c>
      <c r="F717" s="3">
        <v>1120</v>
      </c>
      <c r="G717">
        <v>0.1</v>
      </c>
      <c r="H717" t="s">
        <v>20</v>
      </c>
    </row>
    <row r="718" spans="1:8" x14ac:dyDescent="0.2">
      <c r="A718" s="1">
        <v>43292</v>
      </c>
      <c r="B718" t="s">
        <v>9</v>
      </c>
      <c r="C718" t="s">
        <v>6</v>
      </c>
      <c r="D718">
        <v>16</v>
      </c>
      <c r="E718" s="3">
        <v>150</v>
      </c>
      <c r="F718" s="3">
        <v>2400</v>
      </c>
      <c r="G718">
        <v>0.03</v>
      </c>
      <c r="H718" t="s">
        <v>27</v>
      </c>
    </row>
    <row r="719" spans="1:8" x14ac:dyDescent="0.2">
      <c r="A719" s="1">
        <v>43292</v>
      </c>
      <c r="B719" t="s">
        <v>9</v>
      </c>
      <c r="C719" t="s">
        <v>6</v>
      </c>
      <c r="D719">
        <v>15</v>
      </c>
      <c r="E719" s="3">
        <v>150</v>
      </c>
      <c r="F719" s="3">
        <v>2250</v>
      </c>
      <c r="G719">
        <v>0.12</v>
      </c>
      <c r="H719" t="s">
        <v>27</v>
      </c>
    </row>
    <row r="720" spans="1:8" x14ac:dyDescent="0.2">
      <c r="A720" s="1">
        <v>43292</v>
      </c>
      <c r="B720" t="s">
        <v>9</v>
      </c>
      <c r="C720" t="s">
        <v>6</v>
      </c>
      <c r="D720">
        <v>16</v>
      </c>
      <c r="E720" s="3">
        <v>150</v>
      </c>
      <c r="F720" s="3">
        <v>2400</v>
      </c>
      <c r="G720">
        <v>0.08</v>
      </c>
      <c r="H720" t="s">
        <v>27</v>
      </c>
    </row>
    <row r="721" spans="1:8" x14ac:dyDescent="0.2">
      <c r="A721" s="1">
        <v>43292</v>
      </c>
      <c r="B721" t="s">
        <v>9</v>
      </c>
      <c r="C721" t="s">
        <v>15</v>
      </c>
      <c r="D721">
        <v>22</v>
      </c>
      <c r="E721" s="3">
        <v>16</v>
      </c>
      <c r="F721" s="3">
        <v>352</v>
      </c>
      <c r="G721">
        <v>0.04</v>
      </c>
      <c r="H721" t="s">
        <v>20</v>
      </c>
    </row>
    <row r="722" spans="1:8" x14ac:dyDescent="0.2">
      <c r="A722" s="1">
        <v>43292</v>
      </c>
      <c r="B722" t="s">
        <v>9</v>
      </c>
      <c r="C722" t="s">
        <v>6</v>
      </c>
      <c r="D722">
        <v>20</v>
      </c>
      <c r="E722" s="3">
        <v>150</v>
      </c>
      <c r="F722" s="3">
        <v>3000</v>
      </c>
      <c r="G722">
        <v>0.09</v>
      </c>
      <c r="H722" t="s">
        <v>27</v>
      </c>
    </row>
    <row r="723" spans="1:8" x14ac:dyDescent="0.2">
      <c r="A723" s="1">
        <v>43292</v>
      </c>
      <c r="B723" t="s">
        <v>9</v>
      </c>
      <c r="C723" t="s">
        <v>6</v>
      </c>
      <c r="D723">
        <v>15</v>
      </c>
      <c r="E723" s="3">
        <v>150</v>
      </c>
      <c r="F723" s="3">
        <v>2250</v>
      </c>
      <c r="G723">
        <v>0.02</v>
      </c>
      <c r="H723" t="s">
        <v>27</v>
      </c>
    </row>
    <row r="724" spans="1:8" x14ac:dyDescent="0.2">
      <c r="A724" s="1">
        <v>43292</v>
      </c>
      <c r="B724" t="s">
        <v>9</v>
      </c>
      <c r="C724" t="s">
        <v>6</v>
      </c>
      <c r="D724">
        <v>22</v>
      </c>
      <c r="E724" s="3">
        <v>150</v>
      </c>
      <c r="F724" s="3">
        <v>3300</v>
      </c>
      <c r="G724">
        <v>0.02</v>
      </c>
      <c r="H724" t="s">
        <v>27</v>
      </c>
    </row>
    <row r="725" spans="1:8" x14ac:dyDescent="0.2">
      <c r="A725" s="1">
        <v>43292</v>
      </c>
      <c r="B725" t="s">
        <v>10</v>
      </c>
      <c r="C725" t="s">
        <v>13</v>
      </c>
      <c r="D725">
        <v>2</v>
      </c>
      <c r="E725" s="3">
        <v>80</v>
      </c>
      <c r="F725" s="3">
        <v>160</v>
      </c>
      <c r="G725">
        <v>0.08</v>
      </c>
      <c r="H725" t="s">
        <v>20</v>
      </c>
    </row>
    <row r="726" spans="1:8" x14ac:dyDescent="0.2">
      <c r="A726" s="1">
        <v>43292</v>
      </c>
      <c r="B726" t="s">
        <v>10</v>
      </c>
      <c r="C726" t="s">
        <v>11</v>
      </c>
      <c r="D726">
        <v>2</v>
      </c>
      <c r="E726" s="3">
        <v>230</v>
      </c>
      <c r="F726" s="3">
        <v>460</v>
      </c>
      <c r="G726">
        <v>0.08</v>
      </c>
      <c r="H726" t="s">
        <v>20</v>
      </c>
    </row>
    <row r="727" spans="1:8" x14ac:dyDescent="0.2">
      <c r="A727" s="1">
        <v>43292</v>
      </c>
      <c r="B727" t="s">
        <v>10</v>
      </c>
      <c r="C727" t="s">
        <v>11</v>
      </c>
      <c r="D727">
        <v>2</v>
      </c>
      <c r="E727" s="3">
        <v>230</v>
      </c>
      <c r="F727" s="3">
        <v>460</v>
      </c>
      <c r="G727">
        <v>0.08</v>
      </c>
      <c r="H727" t="s">
        <v>20</v>
      </c>
    </row>
    <row r="728" spans="1:8" x14ac:dyDescent="0.2">
      <c r="A728" s="1">
        <v>43292</v>
      </c>
      <c r="B728" t="s">
        <v>10</v>
      </c>
      <c r="C728" t="s">
        <v>13</v>
      </c>
      <c r="D728">
        <v>16</v>
      </c>
      <c r="E728" s="3">
        <v>80</v>
      </c>
      <c r="F728" s="3">
        <v>1280</v>
      </c>
      <c r="G728">
        <v>0.1</v>
      </c>
      <c r="H728" t="s">
        <v>20</v>
      </c>
    </row>
    <row r="729" spans="1:8" x14ac:dyDescent="0.2">
      <c r="A729" s="1">
        <v>43292</v>
      </c>
      <c r="B729" t="s">
        <v>10</v>
      </c>
      <c r="C729" t="s">
        <v>13</v>
      </c>
      <c r="D729">
        <v>17</v>
      </c>
      <c r="E729" s="3">
        <v>80</v>
      </c>
      <c r="F729" s="3">
        <v>1360</v>
      </c>
      <c r="G729">
        <v>0.05</v>
      </c>
      <c r="H729" t="s">
        <v>20</v>
      </c>
    </row>
    <row r="730" spans="1:8" x14ac:dyDescent="0.2">
      <c r="A730" s="1">
        <v>43292</v>
      </c>
      <c r="B730" t="s">
        <v>10</v>
      </c>
      <c r="C730" t="s">
        <v>13</v>
      </c>
      <c r="D730">
        <v>17</v>
      </c>
      <c r="E730" s="3">
        <v>80</v>
      </c>
      <c r="F730" s="3">
        <v>1360</v>
      </c>
      <c r="G730">
        <v>0.05</v>
      </c>
      <c r="H730" t="s">
        <v>20</v>
      </c>
    </row>
    <row r="731" spans="1:8" x14ac:dyDescent="0.2">
      <c r="A731" s="1">
        <v>43292</v>
      </c>
      <c r="B731" t="s">
        <v>10</v>
      </c>
      <c r="C731" t="s">
        <v>11</v>
      </c>
      <c r="D731">
        <v>2</v>
      </c>
      <c r="E731" s="3">
        <v>230</v>
      </c>
      <c r="F731" s="3">
        <v>460</v>
      </c>
      <c r="G731">
        <v>0.08</v>
      </c>
      <c r="H731" t="s">
        <v>20</v>
      </c>
    </row>
    <row r="732" spans="1:8" x14ac:dyDescent="0.2">
      <c r="A732" s="1">
        <v>43292</v>
      </c>
      <c r="B732" t="s">
        <v>10</v>
      </c>
      <c r="C732" t="s">
        <v>11</v>
      </c>
      <c r="D732">
        <v>2</v>
      </c>
      <c r="E732" s="3">
        <v>230</v>
      </c>
      <c r="F732" s="3">
        <v>460</v>
      </c>
      <c r="G732">
        <v>0.08</v>
      </c>
      <c r="H732" t="s">
        <v>20</v>
      </c>
    </row>
    <row r="733" spans="1:8" x14ac:dyDescent="0.2">
      <c r="A733" s="1">
        <v>43292</v>
      </c>
      <c r="B733" t="s">
        <v>10</v>
      </c>
      <c r="C733" t="s">
        <v>13</v>
      </c>
      <c r="D733">
        <v>17</v>
      </c>
      <c r="E733" s="3">
        <v>80</v>
      </c>
      <c r="F733" s="3">
        <v>1360</v>
      </c>
      <c r="G733">
        <v>0.05</v>
      </c>
      <c r="H733" t="s">
        <v>20</v>
      </c>
    </row>
    <row r="734" spans="1:8" x14ac:dyDescent="0.2">
      <c r="A734" s="1">
        <v>43292</v>
      </c>
      <c r="B734" t="s">
        <v>10</v>
      </c>
      <c r="C734" t="s">
        <v>13</v>
      </c>
      <c r="D734">
        <v>17</v>
      </c>
      <c r="E734" s="3">
        <v>80</v>
      </c>
      <c r="F734" s="3">
        <v>1360</v>
      </c>
      <c r="G734">
        <v>0.05</v>
      </c>
      <c r="H734" t="s">
        <v>20</v>
      </c>
    </row>
    <row r="735" spans="1:8" x14ac:dyDescent="0.2">
      <c r="A735" s="1">
        <v>43292</v>
      </c>
      <c r="B735" t="s">
        <v>10</v>
      </c>
      <c r="C735" t="s">
        <v>13</v>
      </c>
      <c r="D735">
        <v>11</v>
      </c>
      <c r="E735" s="3">
        <v>80</v>
      </c>
      <c r="F735" s="3">
        <v>880</v>
      </c>
      <c r="G735">
        <v>0.01</v>
      </c>
      <c r="H735" t="s">
        <v>20</v>
      </c>
    </row>
    <row r="736" spans="1:8" x14ac:dyDescent="0.2">
      <c r="A736" s="1">
        <v>43292</v>
      </c>
      <c r="B736" t="s">
        <v>10</v>
      </c>
      <c r="C736" t="s">
        <v>13</v>
      </c>
      <c r="D736">
        <v>11</v>
      </c>
      <c r="E736" s="3">
        <v>80</v>
      </c>
      <c r="F736" s="3">
        <v>880</v>
      </c>
      <c r="G736">
        <v>0.01</v>
      </c>
      <c r="H736" t="s">
        <v>20</v>
      </c>
    </row>
    <row r="737" spans="1:8" x14ac:dyDescent="0.2">
      <c r="A737" s="1">
        <v>43292</v>
      </c>
      <c r="B737" t="s">
        <v>10</v>
      </c>
      <c r="C737" t="s">
        <v>13</v>
      </c>
      <c r="D737">
        <v>11</v>
      </c>
      <c r="E737" s="3">
        <v>80</v>
      </c>
      <c r="F737" s="3">
        <v>880</v>
      </c>
      <c r="G737">
        <v>0.01</v>
      </c>
      <c r="H737" t="s">
        <v>20</v>
      </c>
    </row>
    <row r="738" spans="1:8" x14ac:dyDescent="0.2">
      <c r="A738" s="1">
        <v>43292</v>
      </c>
      <c r="B738" t="s">
        <v>10</v>
      </c>
      <c r="C738" t="s">
        <v>13</v>
      </c>
      <c r="D738">
        <v>11</v>
      </c>
      <c r="E738" s="3">
        <v>80</v>
      </c>
      <c r="F738" s="3">
        <v>880</v>
      </c>
      <c r="G738">
        <v>0.01</v>
      </c>
      <c r="H738" t="s">
        <v>20</v>
      </c>
    </row>
    <row r="739" spans="1:8" x14ac:dyDescent="0.2">
      <c r="A739" s="1">
        <v>43292</v>
      </c>
      <c r="B739" t="s">
        <v>10</v>
      </c>
      <c r="C739" t="s">
        <v>8</v>
      </c>
      <c r="D739">
        <v>6</v>
      </c>
      <c r="E739" s="3">
        <v>40</v>
      </c>
      <c r="F739" s="3">
        <v>240</v>
      </c>
      <c r="G739">
        <v>7.0000000000000007E-2</v>
      </c>
      <c r="H739" t="s">
        <v>20</v>
      </c>
    </row>
    <row r="740" spans="1:8" x14ac:dyDescent="0.2">
      <c r="A740" s="1">
        <v>43293</v>
      </c>
      <c r="B740" t="s">
        <v>7</v>
      </c>
      <c r="C740" t="s">
        <v>11</v>
      </c>
      <c r="D740">
        <v>5</v>
      </c>
      <c r="E740" s="3">
        <v>230</v>
      </c>
      <c r="F740" s="3">
        <v>1150</v>
      </c>
      <c r="G740">
        <v>0.12</v>
      </c>
      <c r="H740" t="s">
        <v>20</v>
      </c>
    </row>
    <row r="741" spans="1:8" x14ac:dyDescent="0.2">
      <c r="A741" s="1">
        <v>43293</v>
      </c>
      <c r="B741" t="s">
        <v>7</v>
      </c>
      <c r="C741" t="s">
        <v>13</v>
      </c>
      <c r="D741">
        <v>16</v>
      </c>
      <c r="E741" s="3">
        <v>80</v>
      </c>
      <c r="F741" s="3">
        <v>1280</v>
      </c>
      <c r="G741">
        <v>0.09</v>
      </c>
      <c r="H741" t="s">
        <v>20</v>
      </c>
    </row>
    <row r="742" spans="1:8" x14ac:dyDescent="0.2">
      <c r="A742" s="1">
        <v>43293</v>
      </c>
      <c r="B742" t="s">
        <v>7</v>
      </c>
      <c r="C742" t="s">
        <v>13</v>
      </c>
      <c r="D742">
        <v>16</v>
      </c>
      <c r="E742" s="3">
        <v>80</v>
      </c>
      <c r="F742" s="3">
        <v>1280</v>
      </c>
      <c r="G742">
        <v>0.09</v>
      </c>
      <c r="H742" t="s">
        <v>20</v>
      </c>
    </row>
    <row r="743" spans="1:8" x14ac:dyDescent="0.2">
      <c r="A743" s="1">
        <v>43293</v>
      </c>
      <c r="B743" t="s">
        <v>7</v>
      </c>
      <c r="C743" t="s">
        <v>13</v>
      </c>
      <c r="D743">
        <v>9</v>
      </c>
      <c r="E743" s="3">
        <v>80</v>
      </c>
      <c r="F743" s="3">
        <v>720</v>
      </c>
      <c r="G743">
        <v>7.0000000000000007E-2</v>
      </c>
      <c r="H743" t="s">
        <v>20</v>
      </c>
    </row>
    <row r="744" spans="1:8" x14ac:dyDescent="0.2">
      <c r="A744" s="1">
        <v>43293</v>
      </c>
      <c r="B744" t="s">
        <v>7</v>
      </c>
      <c r="C744" t="s">
        <v>13</v>
      </c>
      <c r="D744">
        <v>16</v>
      </c>
      <c r="E744" s="3">
        <v>80</v>
      </c>
      <c r="F744" s="3">
        <v>1280</v>
      </c>
      <c r="G744">
        <v>0.09</v>
      </c>
      <c r="H744" t="s">
        <v>20</v>
      </c>
    </row>
    <row r="745" spans="1:8" x14ac:dyDescent="0.2">
      <c r="A745" s="1">
        <v>43293</v>
      </c>
      <c r="B745" t="s">
        <v>7</v>
      </c>
      <c r="C745" t="s">
        <v>13</v>
      </c>
      <c r="D745">
        <v>16</v>
      </c>
      <c r="E745" s="3">
        <v>80</v>
      </c>
      <c r="F745" s="3">
        <v>1280</v>
      </c>
      <c r="G745">
        <v>0.09</v>
      </c>
      <c r="H745" t="s">
        <v>20</v>
      </c>
    </row>
    <row r="746" spans="1:8" x14ac:dyDescent="0.2">
      <c r="A746" s="1">
        <v>43293</v>
      </c>
      <c r="B746" t="s">
        <v>7</v>
      </c>
      <c r="C746" t="s">
        <v>8</v>
      </c>
      <c r="D746">
        <v>18</v>
      </c>
      <c r="E746" s="3">
        <v>40</v>
      </c>
      <c r="F746" s="3">
        <v>720</v>
      </c>
      <c r="G746">
        <v>0.06</v>
      </c>
      <c r="H746" t="s">
        <v>20</v>
      </c>
    </row>
    <row r="747" spans="1:8" x14ac:dyDescent="0.2">
      <c r="A747" s="1">
        <v>43293</v>
      </c>
      <c r="B747" t="s">
        <v>12</v>
      </c>
      <c r="C747" t="s">
        <v>13</v>
      </c>
      <c r="D747">
        <v>21</v>
      </c>
      <c r="E747" s="3">
        <v>80</v>
      </c>
      <c r="F747" s="3">
        <v>1680</v>
      </c>
      <c r="G747">
        <v>0.04</v>
      </c>
      <c r="H747" t="s">
        <v>27</v>
      </c>
    </row>
    <row r="748" spans="1:8" x14ac:dyDescent="0.2">
      <c r="A748" s="1">
        <v>43293</v>
      </c>
      <c r="B748" t="s">
        <v>12</v>
      </c>
      <c r="C748" t="s">
        <v>15</v>
      </c>
      <c r="D748">
        <v>10</v>
      </c>
      <c r="E748" s="3">
        <v>16</v>
      </c>
      <c r="F748" s="3">
        <v>160</v>
      </c>
      <c r="G748">
        <v>0.08</v>
      </c>
      <c r="H748" t="s">
        <v>20</v>
      </c>
    </row>
    <row r="749" spans="1:8" x14ac:dyDescent="0.2">
      <c r="A749" s="1">
        <v>43293</v>
      </c>
      <c r="B749" t="s">
        <v>12</v>
      </c>
      <c r="C749" t="s">
        <v>13</v>
      </c>
      <c r="D749">
        <v>9</v>
      </c>
      <c r="E749" s="3">
        <v>80</v>
      </c>
      <c r="F749" s="3">
        <v>720</v>
      </c>
      <c r="G749">
        <v>0.04</v>
      </c>
      <c r="H749" t="s">
        <v>20</v>
      </c>
    </row>
    <row r="750" spans="1:8" x14ac:dyDescent="0.2">
      <c r="A750" s="1">
        <v>43293</v>
      </c>
      <c r="B750" t="s">
        <v>12</v>
      </c>
      <c r="C750" t="s">
        <v>15</v>
      </c>
      <c r="D750">
        <v>16</v>
      </c>
      <c r="E750" s="3">
        <v>16</v>
      </c>
      <c r="F750" s="3">
        <v>256</v>
      </c>
      <c r="G750">
        <v>0.03</v>
      </c>
      <c r="H750" t="s">
        <v>20</v>
      </c>
    </row>
    <row r="751" spans="1:8" x14ac:dyDescent="0.2">
      <c r="A751" s="1">
        <v>43293</v>
      </c>
      <c r="B751" t="s">
        <v>12</v>
      </c>
      <c r="C751" t="s">
        <v>6</v>
      </c>
      <c r="D751">
        <v>7</v>
      </c>
      <c r="E751" s="3">
        <v>150</v>
      </c>
      <c r="F751" s="3">
        <v>1050</v>
      </c>
      <c r="G751">
        <v>0.02</v>
      </c>
      <c r="H751" t="s">
        <v>20</v>
      </c>
    </row>
    <row r="752" spans="1:8" x14ac:dyDescent="0.2">
      <c r="A752" s="1">
        <v>43293</v>
      </c>
      <c r="B752" t="s">
        <v>12</v>
      </c>
      <c r="C752" t="s">
        <v>6</v>
      </c>
      <c r="D752">
        <v>13</v>
      </c>
      <c r="E752" s="3">
        <v>150</v>
      </c>
      <c r="F752" s="3">
        <v>1950</v>
      </c>
      <c r="G752">
        <v>0.05</v>
      </c>
      <c r="H752" t="s">
        <v>27</v>
      </c>
    </row>
    <row r="753" spans="1:8" x14ac:dyDescent="0.2">
      <c r="A753" s="1">
        <v>43293</v>
      </c>
      <c r="B753" t="s">
        <v>12</v>
      </c>
      <c r="C753" t="s">
        <v>13</v>
      </c>
      <c r="D753">
        <v>9</v>
      </c>
      <c r="E753" s="3">
        <v>80</v>
      </c>
      <c r="F753" s="3">
        <v>720</v>
      </c>
      <c r="G753">
        <v>0.04</v>
      </c>
      <c r="H753" t="s">
        <v>20</v>
      </c>
    </row>
    <row r="754" spans="1:8" x14ac:dyDescent="0.2">
      <c r="A754" s="1">
        <v>43293</v>
      </c>
      <c r="B754" t="s">
        <v>12</v>
      </c>
      <c r="C754" t="s">
        <v>15</v>
      </c>
      <c r="D754">
        <v>20</v>
      </c>
      <c r="E754" s="3">
        <v>16</v>
      </c>
      <c r="F754" s="3">
        <v>320</v>
      </c>
      <c r="G754">
        <v>0.11</v>
      </c>
      <c r="H754" t="s">
        <v>20</v>
      </c>
    </row>
    <row r="755" spans="1:8" x14ac:dyDescent="0.2">
      <c r="A755" s="1">
        <v>43293</v>
      </c>
      <c r="B755" t="s">
        <v>12</v>
      </c>
      <c r="C755" t="s">
        <v>6</v>
      </c>
      <c r="D755">
        <v>17</v>
      </c>
      <c r="E755" s="3">
        <v>150</v>
      </c>
      <c r="F755" s="3">
        <v>2550</v>
      </c>
      <c r="G755">
        <v>0.12</v>
      </c>
      <c r="H755" t="s">
        <v>27</v>
      </c>
    </row>
    <row r="756" spans="1:8" x14ac:dyDescent="0.2">
      <c r="A756" s="1">
        <v>43293</v>
      </c>
      <c r="B756" t="s">
        <v>12</v>
      </c>
      <c r="C756" t="s">
        <v>15</v>
      </c>
      <c r="D756">
        <v>12</v>
      </c>
      <c r="E756" s="3">
        <v>16</v>
      </c>
      <c r="F756" s="3">
        <v>192</v>
      </c>
      <c r="G756">
        <v>0.11</v>
      </c>
      <c r="H756" t="s">
        <v>20</v>
      </c>
    </row>
    <row r="757" spans="1:8" x14ac:dyDescent="0.2">
      <c r="A757" s="1">
        <v>43293</v>
      </c>
      <c r="B757" t="s">
        <v>12</v>
      </c>
      <c r="C757" t="s">
        <v>15</v>
      </c>
      <c r="D757">
        <v>20</v>
      </c>
      <c r="E757" s="3">
        <v>16</v>
      </c>
      <c r="F757" s="3">
        <v>320</v>
      </c>
      <c r="G757">
        <v>0.01</v>
      </c>
      <c r="H757" t="s">
        <v>20</v>
      </c>
    </row>
    <row r="758" spans="1:8" x14ac:dyDescent="0.2">
      <c r="A758" s="1">
        <v>43293</v>
      </c>
      <c r="B758" t="s">
        <v>12</v>
      </c>
      <c r="C758" t="s">
        <v>13</v>
      </c>
      <c r="D758">
        <v>9</v>
      </c>
      <c r="E758" s="3">
        <v>80</v>
      </c>
      <c r="F758" s="3">
        <v>720</v>
      </c>
      <c r="G758">
        <v>0.04</v>
      </c>
      <c r="H758" t="s">
        <v>20</v>
      </c>
    </row>
    <row r="759" spans="1:8" x14ac:dyDescent="0.2">
      <c r="A759" s="1">
        <v>43293</v>
      </c>
      <c r="B759" t="s">
        <v>12</v>
      </c>
      <c r="C759" t="s">
        <v>13</v>
      </c>
      <c r="D759">
        <v>9</v>
      </c>
      <c r="E759" s="3">
        <v>80</v>
      </c>
      <c r="F759" s="3">
        <v>720</v>
      </c>
      <c r="G759">
        <v>0.04</v>
      </c>
      <c r="H759" t="s">
        <v>20</v>
      </c>
    </row>
    <row r="760" spans="1:8" x14ac:dyDescent="0.2">
      <c r="A760" s="1">
        <v>43293</v>
      </c>
      <c r="B760" t="s">
        <v>14</v>
      </c>
      <c r="C760" t="s">
        <v>8</v>
      </c>
      <c r="D760">
        <v>2</v>
      </c>
      <c r="E760" s="3">
        <v>40</v>
      </c>
      <c r="F760" s="3">
        <v>80</v>
      </c>
      <c r="G760">
        <v>0.03</v>
      </c>
      <c r="H760" t="s">
        <v>20</v>
      </c>
    </row>
    <row r="761" spans="1:8" x14ac:dyDescent="0.2">
      <c r="A761" s="1">
        <v>43293</v>
      </c>
      <c r="B761" t="s">
        <v>14</v>
      </c>
      <c r="C761" t="s">
        <v>15</v>
      </c>
      <c r="D761">
        <v>3</v>
      </c>
      <c r="E761" s="3">
        <v>16</v>
      </c>
      <c r="F761" s="3">
        <v>48</v>
      </c>
      <c r="G761">
        <v>0.05</v>
      </c>
      <c r="H761" t="s">
        <v>20</v>
      </c>
    </row>
    <row r="762" spans="1:8" x14ac:dyDescent="0.2">
      <c r="A762" s="1">
        <v>43293</v>
      </c>
      <c r="B762" t="s">
        <v>14</v>
      </c>
      <c r="C762" t="s">
        <v>15</v>
      </c>
      <c r="D762">
        <v>11</v>
      </c>
      <c r="E762" s="3">
        <v>16</v>
      </c>
      <c r="F762" s="3">
        <v>176</v>
      </c>
      <c r="G762">
        <v>0.04</v>
      </c>
      <c r="H762" t="s">
        <v>20</v>
      </c>
    </row>
    <row r="763" spans="1:8" x14ac:dyDescent="0.2">
      <c r="A763" s="1">
        <v>43293</v>
      </c>
      <c r="B763" t="s">
        <v>14</v>
      </c>
      <c r="C763" t="s">
        <v>15</v>
      </c>
      <c r="D763">
        <v>3</v>
      </c>
      <c r="E763" s="3">
        <v>16</v>
      </c>
      <c r="F763" s="3">
        <v>48</v>
      </c>
      <c r="G763">
        <v>0.05</v>
      </c>
      <c r="H763" t="s">
        <v>20</v>
      </c>
    </row>
    <row r="764" spans="1:8" x14ac:dyDescent="0.2">
      <c r="A764" s="1">
        <v>43293</v>
      </c>
      <c r="B764" t="s">
        <v>14</v>
      </c>
      <c r="C764" t="s">
        <v>15</v>
      </c>
      <c r="D764">
        <v>3</v>
      </c>
      <c r="E764" s="3">
        <v>16</v>
      </c>
      <c r="F764" s="3">
        <v>48</v>
      </c>
      <c r="G764">
        <v>0.05</v>
      </c>
      <c r="H764" t="s">
        <v>20</v>
      </c>
    </row>
    <row r="765" spans="1:8" x14ac:dyDescent="0.2">
      <c r="A765" s="1">
        <v>43293</v>
      </c>
      <c r="B765" t="s">
        <v>14</v>
      </c>
      <c r="C765" t="s">
        <v>15</v>
      </c>
      <c r="D765">
        <v>3</v>
      </c>
      <c r="E765" s="3">
        <v>16</v>
      </c>
      <c r="F765" s="3">
        <v>48</v>
      </c>
      <c r="G765">
        <v>0.05</v>
      </c>
      <c r="H765" t="s">
        <v>20</v>
      </c>
    </row>
    <row r="766" spans="1:8" x14ac:dyDescent="0.2">
      <c r="A766" s="1">
        <v>43293</v>
      </c>
      <c r="B766" t="s">
        <v>9</v>
      </c>
      <c r="C766" t="s">
        <v>13</v>
      </c>
      <c r="D766">
        <v>5</v>
      </c>
      <c r="E766" s="3">
        <v>80</v>
      </c>
      <c r="F766" s="3">
        <v>400</v>
      </c>
      <c r="G766">
        <v>0.04</v>
      </c>
      <c r="H766" t="s">
        <v>20</v>
      </c>
    </row>
    <row r="767" spans="1:8" x14ac:dyDescent="0.2">
      <c r="A767" s="1">
        <v>43293</v>
      </c>
      <c r="B767" t="s">
        <v>9</v>
      </c>
      <c r="C767" t="s">
        <v>11</v>
      </c>
      <c r="D767">
        <v>19</v>
      </c>
      <c r="E767" s="3">
        <v>230</v>
      </c>
      <c r="F767" s="3">
        <v>4370</v>
      </c>
      <c r="G767">
        <v>0.11</v>
      </c>
      <c r="H767" t="s">
        <v>27</v>
      </c>
    </row>
    <row r="768" spans="1:8" x14ac:dyDescent="0.2">
      <c r="A768" s="1">
        <v>43293</v>
      </c>
      <c r="B768" t="s">
        <v>9</v>
      </c>
      <c r="C768" t="s">
        <v>13</v>
      </c>
      <c r="D768">
        <v>5</v>
      </c>
      <c r="E768" s="3">
        <v>80</v>
      </c>
      <c r="F768" s="3">
        <v>400</v>
      </c>
      <c r="G768">
        <v>0.04</v>
      </c>
      <c r="H768" t="s">
        <v>20</v>
      </c>
    </row>
    <row r="769" spans="1:8" x14ac:dyDescent="0.2">
      <c r="A769" s="1">
        <v>43293</v>
      </c>
      <c r="B769" t="s">
        <v>9</v>
      </c>
      <c r="C769" t="s">
        <v>11</v>
      </c>
      <c r="D769">
        <v>19</v>
      </c>
      <c r="E769" s="3">
        <v>230</v>
      </c>
      <c r="F769" s="3">
        <v>4370</v>
      </c>
      <c r="G769">
        <v>0.11</v>
      </c>
      <c r="H769" t="s">
        <v>27</v>
      </c>
    </row>
    <row r="770" spans="1:8" x14ac:dyDescent="0.2">
      <c r="A770" s="1">
        <v>43293</v>
      </c>
      <c r="B770" t="s">
        <v>9</v>
      </c>
      <c r="C770" t="s">
        <v>13</v>
      </c>
      <c r="D770">
        <v>5</v>
      </c>
      <c r="E770" s="3">
        <v>80</v>
      </c>
      <c r="F770" s="3">
        <v>400</v>
      </c>
      <c r="G770">
        <v>0.04</v>
      </c>
      <c r="H770" t="s">
        <v>20</v>
      </c>
    </row>
    <row r="771" spans="1:8" x14ac:dyDescent="0.2">
      <c r="A771" s="1">
        <v>43293</v>
      </c>
      <c r="B771" t="s">
        <v>9</v>
      </c>
      <c r="C771" t="s">
        <v>13</v>
      </c>
      <c r="D771">
        <v>5</v>
      </c>
      <c r="E771" s="3">
        <v>80</v>
      </c>
      <c r="F771" s="3">
        <v>400</v>
      </c>
      <c r="G771">
        <v>0.04</v>
      </c>
      <c r="H771" t="s">
        <v>20</v>
      </c>
    </row>
    <row r="772" spans="1:8" x14ac:dyDescent="0.2">
      <c r="A772" s="1">
        <v>43293</v>
      </c>
      <c r="B772" t="s">
        <v>9</v>
      </c>
      <c r="C772" t="s">
        <v>13</v>
      </c>
      <c r="D772">
        <v>5</v>
      </c>
      <c r="E772" s="3">
        <v>80</v>
      </c>
      <c r="F772" s="3">
        <v>400</v>
      </c>
      <c r="G772">
        <v>0.04</v>
      </c>
      <c r="H772" t="s">
        <v>20</v>
      </c>
    </row>
    <row r="773" spans="1:8" x14ac:dyDescent="0.2">
      <c r="A773" s="1">
        <v>43293</v>
      </c>
      <c r="B773" t="s">
        <v>9</v>
      </c>
      <c r="C773" t="s">
        <v>11</v>
      </c>
      <c r="D773">
        <v>7</v>
      </c>
      <c r="E773" s="3">
        <v>230</v>
      </c>
      <c r="F773" s="3">
        <v>1610</v>
      </c>
      <c r="G773">
        <v>0.01</v>
      </c>
      <c r="H773" t="s">
        <v>27</v>
      </c>
    </row>
    <row r="774" spans="1:8" x14ac:dyDescent="0.2">
      <c r="A774" s="1">
        <v>43293</v>
      </c>
      <c r="B774" t="s">
        <v>9</v>
      </c>
      <c r="C774" t="s">
        <v>6</v>
      </c>
      <c r="D774">
        <v>10</v>
      </c>
      <c r="E774" s="3">
        <v>150</v>
      </c>
      <c r="F774" s="3">
        <v>1500</v>
      </c>
      <c r="G774">
        <v>0.01</v>
      </c>
      <c r="H774" t="s">
        <v>20</v>
      </c>
    </row>
    <row r="775" spans="1:8" x14ac:dyDescent="0.2">
      <c r="A775" s="1">
        <v>43293</v>
      </c>
      <c r="B775" t="s">
        <v>9</v>
      </c>
      <c r="C775" t="s">
        <v>8</v>
      </c>
      <c r="D775">
        <v>4</v>
      </c>
      <c r="E775" s="3">
        <v>40</v>
      </c>
      <c r="F775" s="3">
        <v>160</v>
      </c>
      <c r="G775">
        <v>0.06</v>
      </c>
      <c r="H775" t="s">
        <v>20</v>
      </c>
    </row>
    <row r="776" spans="1:8" x14ac:dyDescent="0.2">
      <c r="A776" s="1">
        <v>43293</v>
      </c>
      <c r="B776" t="s">
        <v>10</v>
      </c>
      <c r="C776" t="s">
        <v>6</v>
      </c>
      <c r="D776">
        <v>15</v>
      </c>
      <c r="E776" s="3">
        <v>150</v>
      </c>
      <c r="F776" s="3">
        <v>2250</v>
      </c>
      <c r="G776">
        <v>0.05</v>
      </c>
      <c r="H776" t="s">
        <v>27</v>
      </c>
    </row>
    <row r="777" spans="1:8" x14ac:dyDescent="0.2">
      <c r="A777" s="1">
        <v>43293</v>
      </c>
      <c r="B777" t="s">
        <v>10</v>
      </c>
      <c r="C777" t="s">
        <v>13</v>
      </c>
      <c r="D777">
        <v>4</v>
      </c>
      <c r="E777" s="3">
        <v>80</v>
      </c>
      <c r="F777" s="3">
        <v>320</v>
      </c>
      <c r="G777">
        <v>0.11</v>
      </c>
      <c r="H777" t="s">
        <v>20</v>
      </c>
    </row>
    <row r="778" spans="1:8" x14ac:dyDescent="0.2">
      <c r="A778" s="1">
        <v>43293</v>
      </c>
      <c r="B778" t="s">
        <v>10</v>
      </c>
      <c r="C778" t="s">
        <v>6</v>
      </c>
      <c r="D778">
        <v>15</v>
      </c>
      <c r="E778" s="3">
        <v>150</v>
      </c>
      <c r="F778" s="3">
        <v>2250</v>
      </c>
      <c r="G778">
        <v>0.05</v>
      </c>
      <c r="H778" t="s">
        <v>27</v>
      </c>
    </row>
    <row r="779" spans="1:8" x14ac:dyDescent="0.2">
      <c r="A779" s="1">
        <v>43293</v>
      </c>
      <c r="B779" t="s">
        <v>10</v>
      </c>
      <c r="C779" t="s">
        <v>13</v>
      </c>
      <c r="D779">
        <v>4</v>
      </c>
      <c r="E779" s="3">
        <v>80</v>
      </c>
      <c r="F779" s="3">
        <v>320</v>
      </c>
      <c r="G779">
        <v>0.11</v>
      </c>
      <c r="H779" t="s">
        <v>20</v>
      </c>
    </row>
    <row r="780" spans="1:8" x14ac:dyDescent="0.2">
      <c r="A780" s="1">
        <v>43293</v>
      </c>
      <c r="B780" t="s">
        <v>10</v>
      </c>
      <c r="C780" t="s">
        <v>11</v>
      </c>
      <c r="D780">
        <v>8</v>
      </c>
      <c r="E780" s="3">
        <v>230</v>
      </c>
      <c r="F780" s="3">
        <v>1840</v>
      </c>
      <c r="G780">
        <v>0.05</v>
      </c>
      <c r="H780" t="s">
        <v>27</v>
      </c>
    </row>
    <row r="781" spans="1:8" x14ac:dyDescent="0.2">
      <c r="A781" s="1">
        <v>43293</v>
      </c>
      <c r="B781" t="s">
        <v>10</v>
      </c>
      <c r="C781" t="s">
        <v>13</v>
      </c>
      <c r="D781">
        <v>4</v>
      </c>
      <c r="E781" s="3">
        <v>80</v>
      </c>
      <c r="F781" s="3">
        <v>320</v>
      </c>
      <c r="G781">
        <v>0.11</v>
      </c>
      <c r="H781" t="s">
        <v>20</v>
      </c>
    </row>
    <row r="782" spans="1:8" x14ac:dyDescent="0.2">
      <c r="A782" s="1">
        <v>43293</v>
      </c>
      <c r="B782" t="s">
        <v>10</v>
      </c>
      <c r="C782" t="s">
        <v>13</v>
      </c>
      <c r="D782">
        <v>17</v>
      </c>
      <c r="E782" s="3">
        <v>80</v>
      </c>
      <c r="F782" s="3">
        <v>1360</v>
      </c>
      <c r="G782">
        <v>0.05</v>
      </c>
      <c r="H782" t="s">
        <v>20</v>
      </c>
    </row>
    <row r="783" spans="1:8" x14ac:dyDescent="0.2">
      <c r="A783" s="1">
        <v>43293</v>
      </c>
      <c r="B783" t="s">
        <v>10</v>
      </c>
      <c r="C783" t="s">
        <v>13</v>
      </c>
      <c r="D783">
        <v>4</v>
      </c>
      <c r="E783" s="3">
        <v>80</v>
      </c>
      <c r="F783" s="3">
        <v>320</v>
      </c>
      <c r="G783">
        <v>0.11</v>
      </c>
      <c r="H783" t="s">
        <v>20</v>
      </c>
    </row>
    <row r="784" spans="1:8" x14ac:dyDescent="0.2">
      <c r="A784" s="1">
        <v>43293</v>
      </c>
      <c r="B784" t="s">
        <v>10</v>
      </c>
      <c r="C784" t="s">
        <v>6</v>
      </c>
      <c r="D784">
        <v>3</v>
      </c>
      <c r="E784" s="3">
        <v>150</v>
      </c>
      <c r="F784" s="3">
        <v>450</v>
      </c>
      <c r="G784">
        <v>0.01</v>
      </c>
      <c r="H784" t="s">
        <v>20</v>
      </c>
    </row>
    <row r="785" spans="1:8" x14ac:dyDescent="0.2">
      <c r="A785" s="1">
        <v>43294</v>
      </c>
      <c r="B785" t="s">
        <v>7</v>
      </c>
      <c r="C785" t="s">
        <v>15</v>
      </c>
      <c r="D785">
        <v>19</v>
      </c>
      <c r="E785" s="3">
        <v>16</v>
      </c>
      <c r="F785" s="3">
        <v>304</v>
      </c>
      <c r="G785">
        <v>0.02</v>
      </c>
      <c r="H785" t="s">
        <v>20</v>
      </c>
    </row>
    <row r="786" spans="1:8" x14ac:dyDescent="0.2">
      <c r="A786" s="1">
        <v>43294</v>
      </c>
      <c r="B786" t="s">
        <v>7</v>
      </c>
      <c r="C786" t="s">
        <v>15</v>
      </c>
      <c r="D786">
        <v>2</v>
      </c>
      <c r="E786" s="3">
        <v>16</v>
      </c>
      <c r="F786" s="3">
        <v>32</v>
      </c>
      <c r="G786">
        <v>0.04</v>
      </c>
      <c r="H786" t="s">
        <v>20</v>
      </c>
    </row>
    <row r="787" spans="1:8" x14ac:dyDescent="0.2">
      <c r="A787" s="1">
        <v>43294</v>
      </c>
      <c r="B787" t="s">
        <v>7</v>
      </c>
      <c r="C787" t="s">
        <v>8</v>
      </c>
      <c r="D787">
        <v>16</v>
      </c>
      <c r="E787" s="3">
        <v>40</v>
      </c>
      <c r="F787" s="3">
        <v>640</v>
      </c>
      <c r="G787">
        <v>0.09</v>
      </c>
      <c r="H787" t="s">
        <v>20</v>
      </c>
    </row>
    <row r="788" spans="1:8" x14ac:dyDescent="0.2">
      <c r="A788" s="1">
        <v>43294</v>
      </c>
      <c r="B788" t="s">
        <v>7</v>
      </c>
      <c r="C788" t="s">
        <v>13</v>
      </c>
      <c r="D788">
        <v>16</v>
      </c>
      <c r="E788" s="3">
        <v>80</v>
      </c>
      <c r="F788" s="3">
        <v>1280</v>
      </c>
      <c r="G788">
        <v>0.05</v>
      </c>
      <c r="H788" t="s">
        <v>20</v>
      </c>
    </row>
    <row r="789" spans="1:8" x14ac:dyDescent="0.2">
      <c r="A789" s="1">
        <v>43294</v>
      </c>
      <c r="B789" t="s">
        <v>7</v>
      </c>
      <c r="C789" t="s">
        <v>13</v>
      </c>
      <c r="D789">
        <v>16</v>
      </c>
      <c r="E789" s="3">
        <v>80</v>
      </c>
      <c r="F789" s="3">
        <v>1280</v>
      </c>
      <c r="G789">
        <v>0.09</v>
      </c>
      <c r="H789" t="s">
        <v>20</v>
      </c>
    </row>
    <row r="790" spans="1:8" x14ac:dyDescent="0.2">
      <c r="A790" s="1">
        <v>43294</v>
      </c>
      <c r="B790" t="s">
        <v>7</v>
      </c>
      <c r="C790" t="s">
        <v>15</v>
      </c>
      <c r="D790">
        <v>2</v>
      </c>
      <c r="E790" s="3">
        <v>16</v>
      </c>
      <c r="F790" s="3">
        <v>32</v>
      </c>
      <c r="G790">
        <v>0.04</v>
      </c>
      <c r="H790" t="s">
        <v>20</v>
      </c>
    </row>
    <row r="791" spans="1:8" x14ac:dyDescent="0.2">
      <c r="A791" s="1">
        <v>43294</v>
      </c>
      <c r="B791" t="s">
        <v>7</v>
      </c>
      <c r="C791" t="s">
        <v>8</v>
      </c>
      <c r="D791">
        <v>20</v>
      </c>
      <c r="E791" s="3">
        <v>40</v>
      </c>
      <c r="F791" s="3">
        <v>800</v>
      </c>
      <c r="G791">
        <v>0.03</v>
      </c>
      <c r="H791" t="s">
        <v>20</v>
      </c>
    </row>
    <row r="792" spans="1:8" x14ac:dyDescent="0.2">
      <c r="A792" s="1">
        <v>43294</v>
      </c>
      <c r="B792" t="s">
        <v>7</v>
      </c>
      <c r="C792" t="s">
        <v>13</v>
      </c>
      <c r="D792">
        <v>17</v>
      </c>
      <c r="E792" s="3">
        <v>80</v>
      </c>
      <c r="F792" s="3">
        <v>1360</v>
      </c>
      <c r="G792">
        <v>7.0000000000000007E-2</v>
      </c>
      <c r="H792" t="s">
        <v>20</v>
      </c>
    </row>
    <row r="793" spans="1:8" x14ac:dyDescent="0.2">
      <c r="A793" s="1">
        <v>43294</v>
      </c>
      <c r="B793" t="s">
        <v>12</v>
      </c>
      <c r="C793" t="s">
        <v>6</v>
      </c>
      <c r="D793">
        <v>20</v>
      </c>
      <c r="E793" s="3">
        <v>150</v>
      </c>
      <c r="F793" s="3">
        <v>3000</v>
      </c>
      <c r="G793">
        <v>0.01</v>
      </c>
      <c r="H793" t="s">
        <v>27</v>
      </c>
    </row>
    <row r="794" spans="1:8" x14ac:dyDescent="0.2">
      <c r="A794" s="1">
        <v>43294</v>
      </c>
      <c r="B794" t="s">
        <v>12</v>
      </c>
      <c r="C794" t="s">
        <v>13</v>
      </c>
      <c r="D794">
        <v>8</v>
      </c>
      <c r="E794" s="3">
        <v>80</v>
      </c>
      <c r="F794" s="3">
        <v>640</v>
      </c>
      <c r="G794">
        <v>0.08</v>
      </c>
      <c r="H794" t="s">
        <v>20</v>
      </c>
    </row>
    <row r="795" spans="1:8" x14ac:dyDescent="0.2">
      <c r="A795" s="1">
        <v>43294</v>
      </c>
      <c r="B795" t="s">
        <v>12</v>
      </c>
      <c r="C795" t="s">
        <v>15</v>
      </c>
      <c r="D795">
        <v>22</v>
      </c>
      <c r="E795" s="3">
        <v>16</v>
      </c>
      <c r="F795" s="3">
        <v>352</v>
      </c>
      <c r="G795">
        <v>0.01</v>
      </c>
      <c r="H795" t="s">
        <v>20</v>
      </c>
    </row>
    <row r="796" spans="1:8" x14ac:dyDescent="0.2">
      <c r="A796" s="1">
        <v>43294</v>
      </c>
      <c r="B796" t="s">
        <v>12</v>
      </c>
      <c r="C796" t="s">
        <v>6</v>
      </c>
      <c r="D796">
        <v>20</v>
      </c>
      <c r="E796" s="3">
        <v>150</v>
      </c>
      <c r="F796" s="3">
        <v>3000</v>
      </c>
      <c r="G796">
        <v>0.01</v>
      </c>
      <c r="H796" t="s">
        <v>27</v>
      </c>
    </row>
    <row r="797" spans="1:8" x14ac:dyDescent="0.2">
      <c r="A797" s="1">
        <v>43294</v>
      </c>
      <c r="B797" t="s">
        <v>12</v>
      </c>
      <c r="C797" t="s">
        <v>8</v>
      </c>
      <c r="D797">
        <v>23</v>
      </c>
      <c r="E797" s="3">
        <v>40</v>
      </c>
      <c r="F797" s="3">
        <v>920</v>
      </c>
      <c r="G797">
        <v>7.0000000000000007E-2</v>
      </c>
      <c r="H797" t="s">
        <v>20</v>
      </c>
    </row>
    <row r="798" spans="1:8" x14ac:dyDescent="0.2">
      <c r="A798" s="1">
        <v>43294</v>
      </c>
      <c r="B798" t="s">
        <v>12</v>
      </c>
      <c r="C798" t="s">
        <v>8</v>
      </c>
      <c r="D798">
        <v>23</v>
      </c>
      <c r="E798" s="3">
        <v>40</v>
      </c>
      <c r="F798" s="3">
        <v>920</v>
      </c>
      <c r="G798">
        <v>7.0000000000000007E-2</v>
      </c>
      <c r="H798" t="s">
        <v>20</v>
      </c>
    </row>
    <row r="799" spans="1:8" x14ac:dyDescent="0.2">
      <c r="A799" s="1">
        <v>43294</v>
      </c>
      <c r="B799" t="s">
        <v>12</v>
      </c>
      <c r="C799" t="s">
        <v>15</v>
      </c>
      <c r="D799">
        <v>12</v>
      </c>
      <c r="E799" s="3">
        <v>16</v>
      </c>
      <c r="F799" s="3">
        <v>192</v>
      </c>
      <c r="G799">
        <v>0.11</v>
      </c>
      <c r="H799" t="s">
        <v>20</v>
      </c>
    </row>
    <row r="800" spans="1:8" x14ac:dyDescent="0.2">
      <c r="A800" s="1">
        <v>43294</v>
      </c>
      <c r="B800" t="s">
        <v>12</v>
      </c>
      <c r="C800" t="s">
        <v>15</v>
      </c>
      <c r="D800">
        <v>12</v>
      </c>
      <c r="E800" s="3">
        <v>16</v>
      </c>
      <c r="F800" s="3">
        <v>192</v>
      </c>
      <c r="G800">
        <v>0.11</v>
      </c>
      <c r="H800" t="s">
        <v>20</v>
      </c>
    </row>
    <row r="801" spans="1:8" x14ac:dyDescent="0.2">
      <c r="A801" s="1">
        <v>43294</v>
      </c>
      <c r="B801" t="s">
        <v>12</v>
      </c>
      <c r="C801" t="s">
        <v>15</v>
      </c>
      <c r="D801">
        <v>7</v>
      </c>
      <c r="E801" s="3">
        <v>16</v>
      </c>
      <c r="F801" s="3">
        <v>112</v>
      </c>
      <c r="G801">
        <v>0.08</v>
      </c>
      <c r="H801" t="s">
        <v>20</v>
      </c>
    </row>
    <row r="802" spans="1:8" x14ac:dyDescent="0.2">
      <c r="A802" s="1">
        <v>43294</v>
      </c>
      <c r="B802" t="s">
        <v>12</v>
      </c>
      <c r="C802" t="s">
        <v>15</v>
      </c>
      <c r="D802">
        <v>7</v>
      </c>
      <c r="E802" s="3">
        <v>16</v>
      </c>
      <c r="F802" s="3">
        <v>112</v>
      </c>
      <c r="G802">
        <v>0.08</v>
      </c>
      <c r="H802" t="s">
        <v>20</v>
      </c>
    </row>
    <row r="803" spans="1:8" x14ac:dyDescent="0.2">
      <c r="A803" s="1">
        <v>43294</v>
      </c>
      <c r="B803" t="s">
        <v>12</v>
      </c>
      <c r="C803" t="s">
        <v>6</v>
      </c>
      <c r="D803">
        <v>4</v>
      </c>
      <c r="E803" s="3">
        <v>150</v>
      </c>
      <c r="F803" s="3">
        <v>600</v>
      </c>
      <c r="G803">
        <v>0.06</v>
      </c>
      <c r="H803" t="s">
        <v>20</v>
      </c>
    </row>
    <row r="804" spans="1:8" x14ac:dyDescent="0.2">
      <c r="A804" s="1">
        <v>43294</v>
      </c>
      <c r="B804" t="s">
        <v>12</v>
      </c>
      <c r="C804" t="s">
        <v>6</v>
      </c>
      <c r="D804">
        <v>4</v>
      </c>
      <c r="E804" s="3">
        <v>150</v>
      </c>
      <c r="F804" s="3">
        <v>600</v>
      </c>
      <c r="G804">
        <v>0.06</v>
      </c>
      <c r="H804" t="s">
        <v>20</v>
      </c>
    </row>
    <row r="805" spans="1:8" x14ac:dyDescent="0.2">
      <c r="A805" s="1">
        <v>43294</v>
      </c>
      <c r="B805" t="s">
        <v>12</v>
      </c>
      <c r="C805" t="s">
        <v>15</v>
      </c>
      <c r="D805">
        <v>22</v>
      </c>
      <c r="E805" s="3">
        <v>16</v>
      </c>
      <c r="F805" s="3">
        <v>352</v>
      </c>
      <c r="G805">
        <v>0.01</v>
      </c>
      <c r="H805" t="s">
        <v>20</v>
      </c>
    </row>
    <row r="806" spans="1:8" x14ac:dyDescent="0.2">
      <c r="A806" s="1">
        <v>43294</v>
      </c>
      <c r="B806" t="s">
        <v>12</v>
      </c>
      <c r="C806" t="s">
        <v>15</v>
      </c>
      <c r="D806">
        <v>21</v>
      </c>
      <c r="E806" s="3">
        <v>16</v>
      </c>
      <c r="F806" s="3">
        <v>336</v>
      </c>
      <c r="G806">
        <v>0.09</v>
      </c>
      <c r="H806" t="s">
        <v>20</v>
      </c>
    </row>
    <row r="807" spans="1:8" x14ac:dyDescent="0.2">
      <c r="A807" s="1">
        <v>43294</v>
      </c>
      <c r="B807" t="s">
        <v>12</v>
      </c>
      <c r="C807" t="s">
        <v>6</v>
      </c>
      <c r="D807">
        <v>9</v>
      </c>
      <c r="E807" s="3">
        <v>150</v>
      </c>
      <c r="F807" s="3">
        <v>1350</v>
      </c>
      <c r="G807">
        <v>0.1</v>
      </c>
      <c r="H807" t="s">
        <v>20</v>
      </c>
    </row>
    <row r="808" spans="1:8" x14ac:dyDescent="0.2">
      <c r="A808" s="1">
        <v>43294</v>
      </c>
      <c r="B808" t="s">
        <v>12</v>
      </c>
      <c r="C808" t="s">
        <v>11</v>
      </c>
      <c r="D808">
        <v>3</v>
      </c>
      <c r="E808" s="3">
        <v>230</v>
      </c>
      <c r="F808" s="3">
        <v>690</v>
      </c>
      <c r="G808">
        <v>0.06</v>
      </c>
      <c r="H808" t="s">
        <v>20</v>
      </c>
    </row>
    <row r="809" spans="1:8" x14ac:dyDescent="0.2">
      <c r="A809" s="1">
        <v>43294</v>
      </c>
      <c r="B809" t="s">
        <v>14</v>
      </c>
      <c r="C809" t="s">
        <v>15</v>
      </c>
      <c r="D809">
        <v>17</v>
      </c>
      <c r="E809" s="3">
        <v>16</v>
      </c>
      <c r="F809" s="3">
        <v>272</v>
      </c>
      <c r="G809">
        <v>0.05</v>
      </c>
      <c r="H809" t="s">
        <v>20</v>
      </c>
    </row>
    <row r="810" spans="1:8" x14ac:dyDescent="0.2">
      <c r="A810" s="1">
        <v>43294</v>
      </c>
      <c r="B810" t="s">
        <v>14</v>
      </c>
      <c r="C810" t="s">
        <v>13</v>
      </c>
      <c r="D810">
        <v>6</v>
      </c>
      <c r="E810" s="3">
        <v>80</v>
      </c>
      <c r="F810" s="3">
        <v>480</v>
      </c>
      <c r="G810">
        <v>0.09</v>
      </c>
      <c r="H810" t="s">
        <v>20</v>
      </c>
    </row>
    <row r="811" spans="1:8" x14ac:dyDescent="0.2">
      <c r="A811" s="1">
        <v>43294</v>
      </c>
      <c r="B811" t="s">
        <v>14</v>
      </c>
      <c r="C811" t="s">
        <v>6</v>
      </c>
      <c r="D811">
        <v>9</v>
      </c>
      <c r="E811" s="3">
        <v>150</v>
      </c>
      <c r="F811" s="3">
        <v>1350</v>
      </c>
      <c r="G811">
        <v>0.06</v>
      </c>
      <c r="H811" t="s">
        <v>20</v>
      </c>
    </row>
    <row r="812" spans="1:8" x14ac:dyDescent="0.2">
      <c r="A812" s="1">
        <v>43294</v>
      </c>
      <c r="B812" t="s">
        <v>14</v>
      </c>
      <c r="C812" t="s">
        <v>13</v>
      </c>
      <c r="D812">
        <v>6</v>
      </c>
      <c r="E812" s="3">
        <v>80</v>
      </c>
      <c r="F812" s="3">
        <v>480</v>
      </c>
      <c r="G812">
        <v>0.09</v>
      </c>
      <c r="H812" t="s">
        <v>20</v>
      </c>
    </row>
    <row r="813" spans="1:8" x14ac:dyDescent="0.2">
      <c r="A813" s="1">
        <v>43294</v>
      </c>
      <c r="B813" t="s">
        <v>14</v>
      </c>
      <c r="C813" t="s">
        <v>6</v>
      </c>
      <c r="D813">
        <v>2</v>
      </c>
      <c r="E813" s="3">
        <v>150</v>
      </c>
      <c r="F813" s="3">
        <v>300</v>
      </c>
      <c r="G813">
        <v>0.02</v>
      </c>
      <c r="H813" t="s">
        <v>20</v>
      </c>
    </row>
    <row r="814" spans="1:8" x14ac:dyDescent="0.2">
      <c r="A814" s="1">
        <v>43294</v>
      </c>
      <c r="B814" t="s">
        <v>14</v>
      </c>
      <c r="C814" t="s">
        <v>15</v>
      </c>
      <c r="D814">
        <v>11</v>
      </c>
      <c r="E814" s="3">
        <v>16</v>
      </c>
      <c r="F814" s="3">
        <v>176</v>
      </c>
      <c r="G814">
        <v>0.12</v>
      </c>
      <c r="H814" t="s">
        <v>20</v>
      </c>
    </row>
    <row r="815" spans="1:8" x14ac:dyDescent="0.2">
      <c r="A815" s="1">
        <v>43294</v>
      </c>
      <c r="B815" t="s">
        <v>14</v>
      </c>
      <c r="C815" t="s">
        <v>8</v>
      </c>
      <c r="D815">
        <v>2</v>
      </c>
      <c r="E815" s="3">
        <v>40</v>
      </c>
      <c r="F815" s="3">
        <v>80</v>
      </c>
      <c r="G815">
        <v>0.03</v>
      </c>
      <c r="H815" t="s">
        <v>20</v>
      </c>
    </row>
    <row r="816" spans="1:8" x14ac:dyDescent="0.2">
      <c r="A816" s="1">
        <v>43294</v>
      </c>
      <c r="B816" t="s">
        <v>14</v>
      </c>
      <c r="C816" t="s">
        <v>13</v>
      </c>
      <c r="D816">
        <v>20</v>
      </c>
      <c r="E816" s="3">
        <v>80</v>
      </c>
      <c r="F816" s="3">
        <v>1600</v>
      </c>
      <c r="G816">
        <v>7.0000000000000007E-2</v>
      </c>
      <c r="H816" t="s">
        <v>27</v>
      </c>
    </row>
    <row r="817" spans="1:8" x14ac:dyDescent="0.2">
      <c r="A817" s="1">
        <v>43294</v>
      </c>
      <c r="B817" t="s">
        <v>14</v>
      </c>
      <c r="C817" t="s">
        <v>13</v>
      </c>
      <c r="D817">
        <v>6</v>
      </c>
      <c r="E817" s="3">
        <v>80</v>
      </c>
      <c r="F817" s="3">
        <v>480</v>
      </c>
      <c r="G817">
        <v>0.01</v>
      </c>
      <c r="H817" t="s">
        <v>20</v>
      </c>
    </row>
    <row r="818" spans="1:8" x14ac:dyDescent="0.2">
      <c r="A818" s="1">
        <v>43294</v>
      </c>
      <c r="B818" t="s">
        <v>14</v>
      </c>
      <c r="C818" t="s">
        <v>13</v>
      </c>
      <c r="D818">
        <v>16</v>
      </c>
      <c r="E818" s="3">
        <v>80</v>
      </c>
      <c r="F818" s="3">
        <v>1280</v>
      </c>
      <c r="G818">
        <v>0.04</v>
      </c>
      <c r="H818" t="s">
        <v>20</v>
      </c>
    </row>
    <row r="819" spans="1:8" x14ac:dyDescent="0.2">
      <c r="A819" s="1">
        <v>43294</v>
      </c>
      <c r="B819" t="s">
        <v>14</v>
      </c>
      <c r="C819" t="s">
        <v>11</v>
      </c>
      <c r="D819">
        <v>2</v>
      </c>
      <c r="E819" s="3">
        <v>230</v>
      </c>
      <c r="F819" s="3">
        <v>460</v>
      </c>
      <c r="G819">
        <v>0.09</v>
      </c>
      <c r="H819" t="s">
        <v>20</v>
      </c>
    </row>
    <row r="820" spans="1:8" x14ac:dyDescent="0.2">
      <c r="A820" s="1">
        <v>43294</v>
      </c>
      <c r="B820" t="s">
        <v>9</v>
      </c>
      <c r="C820" t="s">
        <v>8</v>
      </c>
      <c r="D820">
        <v>15</v>
      </c>
      <c r="E820" s="3">
        <v>40</v>
      </c>
      <c r="F820" s="3">
        <v>600</v>
      </c>
      <c r="G820">
        <v>0.02</v>
      </c>
      <c r="H820" t="s">
        <v>20</v>
      </c>
    </row>
    <row r="821" spans="1:8" x14ac:dyDescent="0.2">
      <c r="A821" s="1">
        <v>43294</v>
      </c>
      <c r="B821" t="s">
        <v>9</v>
      </c>
      <c r="C821" t="s">
        <v>8</v>
      </c>
      <c r="D821">
        <v>4</v>
      </c>
      <c r="E821" s="3">
        <v>40</v>
      </c>
      <c r="F821" s="3">
        <v>160</v>
      </c>
      <c r="G821">
        <v>0.12</v>
      </c>
      <c r="H821" t="s">
        <v>20</v>
      </c>
    </row>
    <row r="822" spans="1:8" x14ac:dyDescent="0.2">
      <c r="A822" s="1">
        <v>43294</v>
      </c>
      <c r="B822" t="s">
        <v>9</v>
      </c>
      <c r="C822" t="s">
        <v>8</v>
      </c>
      <c r="D822">
        <v>4</v>
      </c>
      <c r="E822" s="3">
        <v>40</v>
      </c>
      <c r="F822" s="3">
        <v>160</v>
      </c>
      <c r="G822">
        <v>0.06</v>
      </c>
      <c r="H822" t="s">
        <v>20</v>
      </c>
    </row>
    <row r="823" spans="1:8" x14ac:dyDescent="0.2">
      <c r="A823" s="1">
        <v>43294</v>
      </c>
      <c r="B823" t="s">
        <v>9</v>
      </c>
      <c r="C823" t="s">
        <v>15</v>
      </c>
      <c r="D823">
        <v>7</v>
      </c>
      <c r="E823" s="3">
        <v>16</v>
      </c>
      <c r="F823" s="3">
        <v>112</v>
      </c>
      <c r="G823">
        <v>0.08</v>
      </c>
      <c r="H823" t="s">
        <v>20</v>
      </c>
    </row>
    <row r="824" spans="1:8" x14ac:dyDescent="0.2">
      <c r="A824" s="1">
        <v>43294</v>
      </c>
      <c r="B824" t="s">
        <v>9</v>
      </c>
      <c r="C824" t="s">
        <v>8</v>
      </c>
      <c r="D824">
        <v>23</v>
      </c>
      <c r="E824" s="3">
        <v>40</v>
      </c>
      <c r="F824" s="3">
        <v>920</v>
      </c>
      <c r="G824">
        <v>0.06</v>
      </c>
      <c r="H824" t="s">
        <v>20</v>
      </c>
    </row>
    <row r="825" spans="1:8" x14ac:dyDescent="0.2">
      <c r="A825" s="1">
        <v>43294</v>
      </c>
      <c r="B825" t="s">
        <v>9</v>
      </c>
      <c r="C825" t="s">
        <v>13</v>
      </c>
      <c r="D825">
        <v>5</v>
      </c>
      <c r="E825" s="3">
        <v>80</v>
      </c>
      <c r="F825" s="3">
        <v>400</v>
      </c>
      <c r="G825">
        <v>0.04</v>
      </c>
      <c r="H825" t="s">
        <v>20</v>
      </c>
    </row>
    <row r="826" spans="1:8" x14ac:dyDescent="0.2">
      <c r="A826" s="1">
        <v>43294</v>
      </c>
      <c r="B826" t="s">
        <v>9</v>
      </c>
      <c r="C826" t="s">
        <v>8</v>
      </c>
      <c r="D826">
        <v>19</v>
      </c>
      <c r="E826" s="3">
        <v>40</v>
      </c>
      <c r="F826" s="3">
        <v>760</v>
      </c>
      <c r="G826">
        <v>0.1</v>
      </c>
      <c r="H826" t="s">
        <v>20</v>
      </c>
    </row>
    <row r="827" spans="1:8" x14ac:dyDescent="0.2">
      <c r="A827" s="1">
        <v>43294</v>
      </c>
      <c r="B827" t="s">
        <v>9</v>
      </c>
      <c r="C827" t="s">
        <v>13</v>
      </c>
      <c r="D827">
        <v>2</v>
      </c>
      <c r="E827" s="3">
        <v>80</v>
      </c>
      <c r="F827" s="3">
        <v>160</v>
      </c>
      <c r="G827">
        <v>7.0000000000000007E-2</v>
      </c>
      <c r="H827" t="s">
        <v>20</v>
      </c>
    </row>
    <row r="828" spans="1:8" x14ac:dyDescent="0.2">
      <c r="A828" s="1">
        <v>43294</v>
      </c>
      <c r="B828" t="s">
        <v>9</v>
      </c>
      <c r="C828" t="s">
        <v>11</v>
      </c>
      <c r="D828">
        <v>14</v>
      </c>
      <c r="E828" s="3">
        <v>230</v>
      </c>
      <c r="F828" s="3">
        <v>3220</v>
      </c>
      <c r="G828">
        <v>0.05</v>
      </c>
      <c r="H828" t="s">
        <v>27</v>
      </c>
    </row>
    <row r="829" spans="1:8" x14ac:dyDescent="0.2">
      <c r="A829" s="1">
        <v>43294</v>
      </c>
      <c r="B829" t="s">
        <v>9</v>
      </c>
      <c r="C829" t="s">
        <v>15</v>
      </c>
      <c r="D829">
        <v>7</v>
      </c>
      <c r="E829" s="3">
        <v>16</v>
      </c>
      <c r="F829" s="3">
        <v>112</v>
      </c>
      <c r="G829">
        <v>0.08</v>
      </c>
      <c r="H829" t="s">
        <v>20</v>
      </c>
    </row>
    <row r="830" spans="1:8" x14ac:dyDescent="0.2">
      <c r="A830" s="1">
        <v>43294</v>
      </c>
      <c r="B830" t="s">
        <v>9</v>
      </c>
      <c r="C830" t="s">
        <v>8</v>
      </c>
      <c r="D830">
        <v>15</v>
      </c>
      <c r="E830" s="3">
        <v>40</v>
      </c>
      <c r="F830" s="3">
        <v>600</v>
      </c>
      <c r="G830">
        <v>0.02</v>
      </c>
      <c r="H830" t="s">
        <v>20</v>
      </c>
    </row>
    <row r="831" spans="1:8" x14ac:dyDescent="0.2">
      <c r="A831" s="1">
        <v>43294</v>
      </c>
      <c r="B831" t="s">
        <v>9</v>
      </c>
      <c r="C831" t="s">
        <v>15</v>
      </c>
      <c r="D831">
        <v>7</v>
      </c>
      <c r="E831" s="3">
        <v>16</v>
      </c>
      <c r="F831" s="3">
        <v>112</v>
      </c>
      <c r="G831">
        <v>0.08</v>
      </c>
      <c r="H831" t="s">
        <v>20</v>
      </c>
    </row>
    <row r="832" spans="1:8" x14ac:dyDescent="0.2">
      <c r="A832" s="1">
        <v>43294</v>
      </c>
      <c r="B832" t="s">
        <v>9</v>
      </c>
      <c r="C832" t="s">
        <v>8</v>
      </c>
      <c r="D832">
        <v>23</v>
      </c>
      <c r="E832" s="3">
        <v>40</v>
      </c>
      <c r="F832" s="3">
        <v>920</v>
      </c>
      <c r="G832">
        <v>0.06</v>
      </c>
      <c r="H832" t="s">
        <v>20</v>
      </c>
    </row>
    <row r="833" spans="1:8" x14ac:dyDescent="0.2">
      <c r="A833" s="1">
        <v>43294</v>
      </c>
      <c r="B833" t="s">
        <v>9</v>
      </c>
      <c r="C833" t="s">
        <v>8</v>
      </c>
      <c r="D833">
        <v>4</v>
      </c>
      <c r="E833" s="3">
        <v>40</v>
      </c>
      <c r="F833" s="3">
        <v>160</v>
      </c>
      <c r="G833">
        <v>0.03</v>
      </c>
      <c r="H833" t="s">
        <v>20</v>
      </c>
    </row>
    <row r="834" spans="1:8" x14ac:dyDescent="0.2">
      <c r="A834" s="1">
        <v>43294</v>
      </c>
      <c r="B834" t="s">
        <v>9</v>
      </c>
      <c r="C834" t="s">
        <v>13</v>
      </c>
      <c r="D834">
        <v>2</v>
      </c>
      <c r="E834" s="3">
        <v>80</v>
      </c>
      <c r="F834" s="3">
        <v>160</v>
      </c>
      <c r="G834">
        <v>7.0000000000000007E-2</v>
      </c>
      <c r="H834" t="s">
        <v>20</v>
      </c>
    </row>
    <row r="835" spans="1:8" x14ac:dyDescent="0.2">
      <c r="A835" s="1">
        <v>43294</v>
      </c>
      <c r="B835" t="s">
        <v>9</v>
      </c>
      <c r="C835" t="s">
        <v>6</v>
      </c>
      <c r="D835">
        <v>16</v>
      </c>
      <c r="E835" s="3">
        <v>150</v>
      </c>
      <c r="F835" s="3">
        <v>2400</v>
      </c>
      <c r="G835">
        <v>0.05</v>
      </c>
      <c r="H835" t="s">
        <v>27</v>
      </c>
    </row>
    <row r="836" spans="1:8" x14ac:dyDescent="0.2">
      <c r="A836" s="1">
        <v>43294</v>
      </c>
      <c r="B836" t="s">
        <v>9</v>
      </c>
      <c r="C836" t="s">
        <v>15</v>
      </c>
      <c r="D836">
        <v>7</v>
      </c>
      <c r="E836" s="3">
        <v>16</v>
      </c>
      <c r="F836" s="3">
        <v>112</v>
      </c>
      <c r="G836">
        <v>0.08</v>
      </c>
      <c r="H836" t="s">
        <v>20</v>
      </c>
    </row>
    <row r="837" spans="1:8" x14ac:dyDescent="0.2">
      <c r="A837" s="1">
        <v>43294</v>
      </c>
      <c r="B837" t="s">
        <v>9</v>
      </c>
      <c r="C837" t="s">
        <v>15</v>
      </c>
      <c r="D837">
        <v>7</v>
      </c>
      <c r="E837" s="3">
        <v>16</v>
      </c>
      <c r="F837" s="3">
        <v>112</v>
      </c>
      <c r="G837">
        <v>0.08</v>
      </c>
      <c r="H837" t="s">
        <v>20</v>
      </c>
    </row>
    <row r="838" spans="1:8" x14ac:dyDescent="0.2">
      <c r="A838" s="1">
        <v>43294</v>
      </c>
      <c r="B838" t="s">
        <v>9</v>
      </c>
      <c r="C838" t="s">
        <v>8</v>
      </c>
      <c r="D838">
        <v>4</v>
      </c>
      <c r="E838" s="3">
        <v>40</v>
      </c>
      <c r="F838" s="3">
        <v>160</v>
      </c>
      <c r="G838">
        <v>0.03</v>
      </c>
      <c r="H838" t="s">
        <v>20</v>
      </c>
    </row>
    <row r="839" spans="1:8" x14ac:dyDescent="0.2">
      <c r="A839" s="1">
        <v>43294</v>
      </c>
      <c r="B839" t="s">
        <v>9</v>
      </c>
      <c r="C839" t="s">
        <v>6</v>
      </c>
      <c r="D839">
        <v>16</v>
      </c>
      <c r="E839" s="3">
        <v>150</v>
      </c>
      <c r="F839" s="3">
        <v>2400</v>
      </c>
      <c r="G839">
        <v>0.05</v>
      </c>
      <c r="H839" t="s">
        <v>27</v>
      </c>
    </row>
    <row r="840" spans="1:8" x14ac:dyDescent="0.2">
      <c r="A840" s="1">
        <v>43294</v>
      </c>
      <c r="B840" t="s">
        <v>10</v>
      </c>
      <c r="C840" t="s">
        <v>11</v>
      </c>
      <c r="D840">
        <v>8</v>
      </c>
      <c r="E840" s="3">
        <v>230</v>
      </c>
      <c r="F840" s="3">
        <v>1840</v>
      </c>
      <c r="G840">
        <v>0.01</v>
      </c>
      <c r="H840" t="s">
        <v>27</v>
      </c>
    </row>
    <row r="841" spans="1:8" x14ac:dyDescent="0.2">
      <c r="A841" s="1">
        <v>43294</v>
      </c>
      <c r="B841" t="s">
        <v>10</v>
      </c>
      <c r="C841" t="s">
        <v>8</v>
      </c>
      <c r="D841">
        <v>18</v>
      </c>
      <c r="E841" s="3">
        <v>40</v>
      </c>
      <c r="F841" s="3">
        <v>720</v>
      </c>
      <c r="G841">
        <v>0.06</v>
      </c>
      <c r="H841" t="s">
        <v>20</v>
      </c>
    </row>
    <row r="842" spans="1:8" x14ac:dyDescent="0.2">
      <c r="A842" s="1">
        <v>43294</v>
      </c>
      <c r="B842" t="s">
        <v>10</v>
      </c>
      <c r="C842" t="s">
        <v>11</v>
      </c>
      <c r="D842">
        <v>2</v>
      </c>
      <c r="E842" s="3">
        <v>230</v>
      </c>
      <c r="F842" s="3">
        <v>460</v>
      </c>
      <c r="G842">
        <v>0.09</v>
      </c>
      <c r="H842" t="s">
        <v>20</v>
      </c>
    </row>
    <row r="843" spans="1:8" x14ac:dyDescent="0.2">
      <c r="A843" s="1">
        <v>43294</v>
      </c>
      <c r="B843" t="s">
        <v>10</v>
      </c>
      <c r="C843" t="s">
        <v>11</v>
      </c>
      <c r="D843">
        <v>7</v>
      </c>
      <c r="E843" s="3">
        <v>230</v>
      </c>
      <c r="F843" s="3">
        <v>1610</v>
      </c>
      <c r="G843">
        <v>0.06</v>
      </c>
      <c r="H843" t="s">
        <v>27</v>
      </c>
    </row>
    <row r="844" spans="1:8" x14ac:dyDescent="0.2">
      <c r="A844" s="1">
        <v>43294</v>
      </c>
      <c r="B844" t="s">
        <v>10</v>
      </c>
      <c r="C844" t="s">
        <v>11</v>
      </c>
      <c r="D844">
        <v>17</v>
      </c>
      <c r="E844" s="3">
        <v>230</v>
      </c>
      <c r="F844" s="3">
        <v>3910</v>
      </c>
      <c r="G844">
        <v>0.12</v>
      </c>
      <c r="H844" t="s">
        <v>27</v>
      </c>
    </row>
    <row r="845" spans="1:8" x14ac:dyDescent="0.2">
      <c r="A845" s="1">
        <v>43294</v>
      </c>
      <c r="B845" t="s">
        <v>10</v>
      </c>
      <c r="C845" t="s">
        <v>15</v>
      </c>
      <c r="D845">
        <v>10</v>
      </c>
      <c r="E845" s="3">
        <v>16</v>
      </c>
      <c r="F845" s="3">
        <v>160</v>
      </c>
      <c r="G845">
        <v>0.04</v>
      </c>
      <c r="H845" t="s">
        <v>20</v>
      </c>
    </row>
    <row r="846" spans="1:8" x14ac:dyDescent="0.2">
      <c r="A846" s="1">
        <v>43294</v>
      </c>
      <c r="B846" t="s">
        <v>10</v>
      </c>
      <c r="C846" t="s">
        <v>11</v>
      </c>
      <c r="D846">
        <v>23</v>
      </c>
      <c r="E846" s="3">
        <v>230</v>
      </c>
      <c r="F846" s="3">
        <v>5290</v>
      </c>
      <c r="G846">
        <v>0.06</v>
      </c>
      <c r="H846" t="s">
        <v>21</v>
      </c>
    </row>
    <row r="847" spans="1:8" x14ac:dyDescent="0.2">
      <c r="A847" s="1">
        <v>43294</v>
      </c>
      <c r="B847" t="s">
        <v>10</v>
      </c>
      <c r="C847" t="s">
        <v>6</v>
      </c>
      <c r="D847">
        <v>7</v>
      </c>
      <c r="E847" s="3">
        <v>150</v>
      </c>
      <c r="F847" s="3">
        <v>1050</v>
      </c>
      <c r="G847">
        <v>0.05</v>
      </c>
      <c r="H847" t="s">
        <v>20</v>
      </c>
    </row>
    <row r="848" spans="1:8" x14ac:dyDescent="0.2">
      <c r="A848" s="1">
        <v>43294</v>
      </c>
      <c r="B848" t="s">
        <v>10</v>
      </c>
      <c r="C848" t="s">
        <v>11</v>
      </c>
      <c r="D848">
        <v>2</v>
      </c>
      <c r="E848" s="3">
        <v>230</v>
      </c>
      <c r="F848" s="3">
        <v>460</v>
      </c>
      <c r="G848">
        <v>0.09</v>
      </c>
      <c r="H848" t="s">
        <v>20</v>
      </c>
    </row>
    <row r="849" spans="1:8" x14ac:dyDescent="0.2">
      <c r="A849" s="1">
        <v>43294</v>
      </c>
      <c r="B849" t="s">
        <v>10</v>
      </c>
      <c r="C849" t="s">
        <v>15</v>
      </c>
      <c r="D849">
        <v>10</v>
      </c>
      <c r="E849" s="3">
        <v>16</v>
      </c>
      <c r="F849" s="3">
        <v>160</v>
      </c>
      <c r="G849">
        <v>0.04</v>
      </c>
      <c r="H849" t="s">
        <v>20</v>
      </c>
    </row>
    <row r="850" spans="1:8" x14ac:dyDescent="0.2">
      <c r="A850" s="1">
        <v>43294</v>
      </c>
      <c r="B850" t="s">
        <v>10</v>
      </c>
      <c r="C850" t="s">
        <v>6</v>
      </c>
      <c r="D850">
        <v>7</v>
      </c>
      <c r="E850" s="3">
        <v>150</v>
      </c>
      <c r="F850" s="3">
        <v>1050</v>
      </c>
      <c r="G850">
        <v>0.05</v>
      </c>
      <c r="H850" t="s">
        <v>20</v>
      </c>
    </row>
    <row r="851" spans="1:8" x14ac:dyDescent="0.2">
      <c r="A851" s="1">
        <v>43295</v>
      </c>
      <c r="B851" t="s">
        <v>7</v>
      </c>
      <c r="C851" t="s">
        <v>6</v>
      </c>
      <c r="D851">
        <v>13</v>
      </c>
      <c r="E851" s="3">
        <v>150</v>
      </c>
      <c r="F851" s="3">
        <v>1950</v>
      </c>
      <c r="G851">
        <v>0.11</v>
      </c>
      <c r="H851" t="s">
        <v>27</v>
      </c>
    </row>
    <row r="852" spans="1:8" x14ac:dyDescent="0.2">
      <c r="A852" s="1">
        <v>43295</v>
      </c>
      <c r="B852" t="s">
        <v>7</v>
      </c>
      <c r="C852" t="s">
        <v>15</v>
      </c>
      <c r="D852">
        <v>23</v>
      </c>
      <c r="E852" s="3">
        <v>16</v>
      </c>
      <c r="F852" s="3">
        <v>368</v>
      </c>
      <c r="G852">
        <v>0.01</v>
      </c>
      <c r="H852" t="s">
        <v>20</v>
      </c>
    </row>
    <row r="853" spans="1:8" x14ac:dyDescent="0.2">
      <c r="A853" s="1">
        <v>43295</v>
      </c>
      <c r="B853" t="s">
        <v>7</v>
      </c>
      <c r="C853" t="s">
        <v>15</v>
      </c>
      <c r="D853">
        <v>23</v>
      </c>
      <c r="E853" s="3">
        <v>16</v>
      </c>
      <c r="F853" s="3">
        <v>368</v>
      </c>
      <c r="G853">
        <v>0.01</v>
      </c>
      <c r="H853" t="s">
        <v>20</v>
      </c>
    </row>
    <row r="854" spans="1:8" x14ac:dyDescent="0.2">
      <c r="A854" s="1">
        <v>43295</v>
      </c>
      <c r="B854" t="s">
        <v>7</v>
      </c>
      <c r="C854" t="s">
        <v>8</v>
      </c>
      <c r="D854">
        <v>7</v>
      </c>
      <c r="E854" s="3">
        <v>40</v>
      </c>
      <c r="F854" s="3">
        <v>280</v>
      </c>
      <c r="G854">
        <v>0.04</v>
      </c>
      <c r="H854" t="s">
        <v>20</v>
      </c>
    </row>
    <row r="855" spans="1:8" x14ac:dyDescent="0.2">
      <c r="A855" s="1">
        <v>43295</v>
      </c>
      <c r="B855" t="s">
        <v>7</v>
      </c>
      <c r="C855" t="s">
        <v>6</v>
      </c>
      <c r="D855">
        <v>11</v>
      </c>
      <c r="E855" s="3">
        <v>150</v>
      </c>
      <c r="F855" s="3">
        <v>1650</v>
      </c>
      <c r="G855">
        <v>0.09</v>
      </c>
      <c r="H855" t="s">
        <v>27</v>
      </c>
    </row>
    <row r="856" spans="1:8" x14ac:dyDescent="0.2">
      <c r="A856" s="1">
        <v>43295</v>
      </c>
      <c r="B856" t="s">
        <v>7</v>
      </c>
      <c r="C856" t="s">
        <v>8</v>
      </c>
      <c r="D856">
        <v>16</v>
      </c>
      <c r="E856" s="3">
        <v>40</v>
      </c>
      <c r="F856" s="3">
        <v>640</v>
      </c>
      <c r="G856">
        <v>0.11</v>
      </c>
      <c r="H856" t="s">
        <v>20</v>
      </c>
    </row>
    <row r="857" spans="1:8" x14ac:dyDescent="0.2">
      <c r="A857" s="1">
        <v>43295</v>
      </c>
      <c r="B857" t="s">
        <v>7</v>
      </c>
      <c r="C857" t="s">
        <v>8</v>
      </c>
      <c r="D857">
        <v>16</v>
      </c>
      <c r="E857" s="3">
        <v>40</v>
      </c>
      <c r="F857" s="3">
        <v>640</v>
      </c>
      <c r="G857">
        <v>0.11</v>
      </c>
      <c r="H857" t="s">
        <v>20</v>
      </c>
    </row>
    <row r="858" spans="1:8" x14ac:dyDescent="0.2">
      <c r="A858" s="1">
        <v>43295</v>
      </c>
      <c r="B858" t="s">
        <v>7</v>
      </c>
      <c r="C858" t="s">
        <v>15</v>
      </c>
      <c r="D858">
        <v>2</v>
      </c>
      <c r="E858" s="3">
        <v>16</v>
      </c>
      <c r="F858" s="3">
        <v>32</v>
      </c>
      <c r="G858">
        <v>0.04</v>
      </c>
      <c r="H858" t="s">
        <v>20</v>
      </c>
    </row>
    <row r="859" spans="1:8" x14ac:dyDescent="0.2">
      <c r="A859" s="1">
        <v>43295</v>
      </c>
      <c r="B859" t="s">
        <v>7</v>
      </c>
      <c r="C859" t="s">
        <v>6</v>
      </c>
      <c r="D859">
        <v>23</v>
      </c>
      <c r="E859" s="3">
        <v>150</v>
      </c>
      <c r="F859" s="3">
        <v>3450</v>
      </c>
      <c r="G859">
        <v>0.08</v>
      </c>
      <c r="H859" t="s">
        <v>27</v>
      </c>
    </row>
    <row r="860" spans="1:8" x14ac:dyDescent="0.2">
      <c r="A860" s="1">
        <v>43295</v>
      </c>
      <c r="B860" t="s">
        <v>12</v>
      </c>
      <c r="C860" t="s">
        <v>6</v>
      </c>
      <c r="D860">
        <v>22</v>
      </c>
      <c r="E860" s="3">
        <v>150</v>
      </c>
      <c r="F860" s="3">
        <v>3300</v>
      </c>
      <c r="G860">
        <v>7.0000000000000007E-2</v>
      </c>
      <c r="H860" t="s">
        <v>27</v>
      </c>
    </row>
    <row r="861" spans="1:8" x14ac:dyDescent="0.2">
      <c r="A861" s="1">
        <v>43295</v>
      </c>
      <c r="B861" t="s">
        <v>12</v>
      </c>
      <c r="C861" t="s">
        <v>6</v>
      </c>
      <c r="D861">
        <v>23</v>
      </c>
      <c r="E861" s="3">
        <v>150</v>
      </c>
      <c r="F861" s="3">
        <v>3450</v>
      </c>
      <c r="G861">
        <v>0.1</v>
      </c>
      <c r="H861" t="s">
        <v>27</v>
      </c>
    </row>
    <row r="862" spans="1:8" x14ac:dyDescent="0.2">
      <c r="A862" s="1">
        <v>43295</v>
      </c>
      <c r="B862" t="s">
        <v>12</v>
      </c>
      <c r="C862" t="s">
        <v>8</v>
      </c>
      <c r="D862">
        <v>18</v>
      </c>
      <c r="E862" s="3">
        <v>40</v>
      </c>
      <c r="F862" s="3">
        <v>720</v>
      </c>
      <c r="G862">
        <v>0.06</v>
      </c>
      <c r="H862" t="s">
        <v>20</v>
      </c>
    </row>
    <row r="863" spans="1:8" x14ac:dyDescent="0.2">
      <c r="A863" s="1">
        <v>43295</v>
      </c>
      <c r="B863" t="s">
        <v>12</v>
      </c>
      <c r="C863" t="s">
        <v>11</v>
      </c>
      <c r="D863">
        <v>9</v>
      </c>
      <c r="E863" s="3">
        <v>230</v>
      </c>
      <c r="F863" s="3">
        <v>2070</v>
      </c>
      <c r="G863">
        <v>7.0000000000000007E-2</v>
      </c>
      <c r="H863" t="s">
        <v>27</v>
      </c>
    </row>
    <row r="864" spans="1:8" x14ac:dyDescent="0.2">
      <c r="A864" s="1">
        <v>43295</v>
      </c>
      <c r="B864" t="s">
        <v>12</v>
      </c>
      <c r="C864" t="s">
        <v>13</v>
      </c>
      <c r="D864">
        <v>17</v>
      </c>
      <c r="E864" s="3">
        <v>80</v>
      </c>
      <c r="F864" s="3">
        <v>1360</v>
      </c>
      <c r="G864">
        <v>0.09</v>
      </c>
      <c r="H864" t="s">
        <v>20</v>
      </c>
    </row>
    <row r="865" spans="1:8" x14ac:dyDescent="0.2">
      <c r="A865" s="1">
        <v>43295</v>
      </c>
      <c r="B865" t="s">
        <v>12</v>
      </c>
      <c r="C865" t="s">
        <v>8</v>
      </c>
      <c r="D865">
        <v>15</v>
      </c>
      <c r="E865" s="3">
        <v>40</v>
      </c>
      <c r="F865" s="3">
        <v>600</v>
      </c>
      <c r="G865">
        <v>0.06</v>
      </c>
      <c r="H865" t="s">
        <v>20</v>
      </c>
    </row>
    <row r="866" spans="1:8" x14ac:dyDescent="0.2">
      <c r="A866" s="1">
        <v>43295</v>
      </c>
      <c r="B866" t="s">
        <v>12</v>
      </c>
      <c r="C866" t="s">
        <v>11</v>
      </c>
      <c r="D866">
        <v>20</v>
      </c>
      <c r="E866" s="3">
        <v>230</v>
      </c>
      <c r="F866" s="3">
        <v>4600</v>
      </c>
      <c r="G866">
        <v>0.04</v>
      </c>
      <c r="H866" t="s">
        <v>21</v>
      </c>
    </row>
    <row r="867" spans="1:8" x14ac:dyDescent="0.2">
      <c r="A867" s="1">
        <v>43295</v>
      </c>
      <c r="B867" t="s">
        <v>12</v>
      </c>
      <c r="C867" t="s">
        <v>15</v>
      </c>
      <c r="D867">
        <v>22</v>
      </c>
      <c r="E867" s="3">
        <v>16</v>
      </c>
      <c r="F867" s="3">
        <v>352</v>
      </c>
      <c r="G867">
        <v>0.06</v>
      </c>
      <c r="H867" t="s">
        <v>20</v>
      </c>
    </row>
    <row r="868" spans="1:8" x14ac:dyDescent="0.2">
      <c r="A868" s="1">
        <v>43295</v>
      </c>
      <c r="B868" t="s">
        <v>12</v>
      </c>
      <c r="C868" t="s">
        <v>15</v>
      </c>
      <c r="D868">
        <v>4</v>
      </c>
      <c r="E868" s="3">
        <v>16</v>
      </c>
      <c r="F868" s="3">
        <v>64</v>
      </c>
      <c r="G868">
        <v>0.12</v>
      </c>
      <c r="H868" t="s">
        <v>20</v>
      </c>
    </row>
    <row r="869" spans="1:8" x14ac:dyDescent="0.2">
      <c r="A869" s="1">
        <v>43295</v>
      </c>
      <c r="B869" t="s">
        <v>12</v>
      </c>
      <c r="C869" t="s">
        <v>11</v>
      </c>
      <c r="D869">
        <v>5</v>
      </c>
      <c r="E869" s="3">
        <v>230</v>
      </c>
      <c r="F869" s="3">
        <v>1150</v>
      </c>
      <c r="G869">
        <v>0.1</v>
      </c>
      <c r="H869" t="s">
        <v>20</v>
      </c>
    </row>
    <row r="870" spans="1:8" x14ac:dyDescent="0.2">
      <c r="A870" s="1">
        <v>43295</v>
      </c>
      <c r="B870" t="s">
        <v>12</v>
      </c>
      <c r="C870" t="s">
        <v>6</v>
      </c>
      <c r="D870">
        <v>23</v>
      </c>
      <c r="E870" s="3">
        <v>150</v>
      </c>
      <c r="F870" s="3">
        <v>3450</v>
      </c>
      <c r="G870">
        <v>0.1</v>
      </c>
      <c r="H870" t="s">
        <v>27</v>
      </c>
    </row>
    <row r="871" spans="1:8" x14ac:dyDescent="0.2">
      <c r="A871" s="1">
        <v>43295</v>
      </c>
      <c r="B871" t="s">
        <v>12</v>
      </c>
      <c r="C871" t="s">
        <v>8</v>
      </c>
      <c r="D871">
        <v>9</v>
      </c>
      <c r="E871" s="3">
        <v>40</v>
      </c>
      <c r="F871" s="3">
        <v>360</v>
      </c>
      <c r="G871">
        <v>0.01</v>
      </c>
      <c r="H871" t="s">
        <v>20</v>
      </c>
    </row>
    <row r="872" spans="1:8" x14ac:dyDescent="0.2">
      <c r="A872" s="1">
        <v>43295</v>
      </c>
      <c r="B872" t="s">
        <v>12</v>
      </c>
      <c r="C872" t="s">
        <v>8</v>
      </c>
      <c r="D872">
        <v>15</v>
      </c>
      <c r="E872" s="3">
        <v>40</v>
      </c>
      <c r="F872" s="3">
        <v>600</v>
      </c>
      <c r="G872">
        <v>0.06</v>
      </c>
      <c r="H872" t="s">
        <v>20</v>
      </c>
    </row>
    <row r="873" spans="1:8" x14ac:dyDescent="0.2">
      <c r="A873" s="1">
        <v>43295</v>
      </c>
      <c r="B873" t="s">
        <v>12</v>
      </c>
      <c r="C873" t="s">
        <v>6</v>
      </c>
      <c r="D873">
        <v>22</v>
      </c>
      <c r="E873" s="3">
        <v>150</v>
      </c>
      <c r="F873" s="3">
        <v>3300</v>
      </c>
      <c r="G873">
        <v>7.0000000000000007E-2</v>
      </c>
      <c r="H873" t="s">
        <v>27</v>
      </c>
    </row>
    <row r="874" spans="1:8" x14ac:dyDescent="0.2">
      <c r="A874" s="1">
        <v>43295</v>
      </c>
      <c r="B874" t="s">
        <v>12</v>
      </c>
      <c r="C874" t="s">
        <v>15</v>
      </c>
      <c r="D874">
        <v>4</v>
      </c>
      <c r="E874" s="3">
        <v>16</v>
      </c>
      <c r="F874" s="3">
        <v>64</v>
      </c>
      <c r="G874">
        <v>0.12</v>
      </c>
      <c r="H874" t="s">
        <v>20</v>
      </c>
    </row>
    <row r="875" spans="1:8" x14ac:dyDescent="0.2">
      <c r="A875" s="1">
        <v>43295</v>
      </c>
      <c r="B875" t="s">
        <v>14</v>
      </c>
      <c r="C875" t="s">
        <v>11</v>
      </c>
      <c r="D875">
        <v>15</v>
      </c>
      <c r="E875" s="3">
        <v>230</v>
      </c>
      <c r="F875" s="3">
        <v>3450</v>
      </c>
      <c r="G875">
        <v>0.04</v>
      </c>
      <c r="H875" t="s">
        <v>27</v>
      </c>
    </row>
    <row r="876" spans="1:8" x14ac:dyDescent="0.2">
      <c r="A876" s="1">
        <v>43295</v>
      </c>
      <c r="B876" t="s">
        <v>14</v>
      </c>
      <c r="C876" t="s">
        <v>11</v>
      </c>
      <c r="D876">
        <v>15</v>
      </c>
      <c r="E876" s="3">
        <v>230</v>
      </c>
      <c r="F876" s="3">
        <v>3450</v>
      </c>
      <c r="G876">
        <v>0.04</v>
      </c>
      <c r="H876" t="s">
        <v>27</v>
      </c>
    </row>
    <row r="877" spans="1:8" x14ac:dyDescent="0.2">
      <c r="A877" s="1">
        <v>43295</v>
      </c>
      <c r="B877" t="s">
        <v>14</v>
      </c>
      <c r="C877" t="s">
        <v>13</v>
      </c>
      <c r="D877">
        <v>10</v>
      </c>
      <c r="E877" s="3">
        <v>80</v>
      </c>
      <c r="F877" s="3">
        <v>800</v>
      </c>
      <c r="G877">
        <v>0.08</v>
      </c>
      <c r="H877" t="s">
        <v>20</v>
      </c>
    </row>
    <row r="878" spans="1:8" x14ac:dyDescent="0.2">
      <c r="A878" s="1">
        <v>43295</v>
      </c>
      <c r="B878" t="s">
        <v>14</v>
      </c>
      <c r="C878" t="s">
        <v>8</v>
      </c>
      <c r="D878">
        <v>20</v>
      </c>
      <c r="E878" s="3">
        <v>40</v>
      </c>
      <c r="F878" s="3">
        <v>800</v>
      </c>
      <c r="G878">
        <v>0.01</v>
      </c>
      <c r="H878" t="s">
        <v>20</v>
      </c>
    </row>
    <row r="879" spans="1:8" x14ac:dyDescent="0.2">
      <c r="A879" s="1">
        <v>43295</v>
      </c>
      <c r="B879" t="s">
        <v>14</v>
      </c>
      <c r="C879" t="s">
        <v>6</v>
      </c>
      <c r="D879">
        <v>20</v>
      </c>
      <c r="E879" s="3">
        <v>150</v>
      </c>
      <c r="F879" s="3">
        <v>3000</v>
      </c>
      <c r="G879">
        <v>0.12</v>
      </c>
      <c r="H879" t="s">
        <v>27</v>
      </c>
    </row>
    <row r="880" spans="1:8" x14ac:dyDescent="0.2">
      <c r="A880" s="1">
        <v>43295</v>
      </c>
      <c r="B880" t="s">
        <v>14</v>
      </c>
      <c r="C880" t="s">
        <v>6</v>
      </c>
      <c r="D880">
        <v>20</v>
      </c>
      <c r="E880" s="3">
        <v>150</v>
      </c>
      <c r="F880" s="3">
        <v>3000</v>
      </c>
      <c r="G880">
        <v>0.12</v>
      </c>
      <c r="H880" t="s">
        <v>27</v>
      </c>
    </row>
    <row r="881" spans="1:8" x14ac:dyDescent="0.2">
      <c r="A881" s="1">
        <v>43295</v>
      </c>
      <c r="B881" t="s">
        <v>14</v>
      </c>
      <c r="C881" t="s">
        <v>15</v>
      </c>
      <c r="D881">
        <v>23</v>
      </c>
      <c r="E881" s="3">
        <v>16</v>
      </c>
      <c r="F881" s="3">
        <v>368</v>
      </c>
      <c r="G881">
        <v>0.11</v>
      </c>
      <c r="H881" t="s">
        <v>20</v>
      </c>
    </row>
    <row r="882" spans="1:8" x14ac:dyDescent="0.2">
      <c r="A882" s="1">
        <v>43295</v>
      </c>
      <c r="B882" t="s">
        <v>14</v>
      </c>
      <c r="C882" t="s">
        <v>8</v>
      </c>
      <c r="D882">
        <v>12</v>
      </c>
      <c r="E882" s="3">
        <v>40</v>
      </c>
      <c r="F882" s="3">
        <v>480</v>
      </c>
      <c r="G882">
        <v>0.02</v>
      </c>
      <c r="H882" t="s">
        <v>20</v>
      </c>
    </row>
    <row r="883" spans="1:8" x14ac:dyDescent="0.2">
      <c r="A883" s="1">
        <v>43295</v>
      </c>
      <c r="B883" t="s">
        <v>14</v>
      </c>
      <c r="C883" t="s">
        <v>11</v>
      </c>
      <c r="D883">
        <v>5</v>
      </c>
      <c r="E883" s="3">
        <v>230</v>
      </c>
      <c r="F883" s="3">
        <v>1150</v>
      </c>
      <c r="G883">
        <v>0.1</v>
      </c>
      <c r="H883" t="s">
        <v>20</v>
      </c>
    </row>
    <row r="884" spans="1:8" x14ac:dyDescent="0.2">
      <c r="A884" s="1">
        <v>43295</v>
      </c>
      <c r="B884" t="s">
        <v>14</v>
      </c>
      <c r="C884" t="s">
        <v>6</v>
      </c>
      <c r="D884">
        <v>11</v>
      </c>
      <c r="E884" s="3">
        <v>150</v>
      </c>
      <c r="F884" s="3">
        <v>1650</v>
      </c>
      <c r="G884">
        <v>0.11</v>
      </c>
      <c r="H884" t="s">
        <v>27</v>
      </c>
    </row>
    <row r="885" spans="1:8" x14ac:dyDescent="0.2">
      <c r="A885" s="1">
        <v>43295</v>
      </c>
      <c r="B885" t="s">
        <v>14</v>
      </c>
      <c r="C885" t="s">
        <v>15</v>
      </c>
      <c r="D885">
        <v>6</v>
      </c>
      <c r="E885" s="3">
        <v>16</v>
      </c>
      <c r="F885" s="3">
        <v>96</v>
      </c>
      <c r="G885">
        <v>7.0000000000000007E-2</v>
      </c>
      <c r="H885" t="s">
        <v>20</v>
      </c>
    </row>
    <row r="886" spans="1:8" x14ac:dyDescent="0.2">
      <c r="A886" s="1">
        <v>43295</v>
      </c>
      <c r="B886" t="s">
        <v>9</v>
      </c>
      <c r="C886" t="s">
        <v>8</v>
      </c>
      <c r="D886">
        <v>21</v>
      </c>
      <c r="E886" s="3">
        <v>40</v>
      </c>
      <c r="F886" s="3">
        <v>840</v>
      </c>
      <c r="G886">
        <v>0.03</v>
      </c>
      <c r="H886" t="s">
        <v>20</v>
      </c>
    </row>
    <row r="887" spans="1:8" x14ac:dyDescent="0.2">
      <c r="A887" s="1">
        <v>43295</v>
      </c>
      <c r="B887" t="s">
        <v>9</v>
      </c>
      <c r="C887" t="s">
        <v>6</v>
      </c>
      <c r="D887">
        <v>15</v>
      </c>
      <c r="E887" s="3">
        <v>150</v>
      </c>
      <c r="F887" s="3">
        <v>2250</v>
      </c>
      <c r="G887">
        <v>0.12</v>
      </c>
      <c r="H887" t="s">
        <v>27</v>
      </c>
    </row>
    <row r="888" spans="1:8" x14ac:dyDescent="0.2">
      <c r="A888" s="1">
        <v>43295</v>
      </c>
      <c r="B888" t="s">
        <v>9</v>
      </c>
      <c r="C888" t="s">
        <v>11</v>
      </c>
      <c r="D888">
        <v>9</v>
      </c>
      <c r="E888" s="3">
        <v>230</v>
      </c>
      <c r="F888" s="3">
        <v>2070</v>
      </c>
      <c r="G888">
        <v>0.03</v>
      </c>
      <c r="H888" t="s">
        <v>27</v>
      </c>
    </row>
    <row r="889" spans="1:8" x14ac:dyDescent="0.2">
      <c r="A889" s="1">
        <v>43295</v>
      </c>
      <c r="B889" t="s">
        <v>9</v>
      </c>
      <c r="C889" t="s">
        <v>6</v>
      </c>
      <c r="D889">
        <v>15</v>
      </c>
      <c r="E889" s="3">
        <v>150</v>
      </c>
      <c r="F889" s="3">
        <v>2250</v>
      </c>
      <c r="G889">
        <v>0.12</v>
      </c>
      <c r="H889" t="s">
        <v>27</v>
      </c>
    </row>
    <row r="890" spans="1:8" x14ac:dyDescent="0.2">
      <c r="A890" s="1">
        <v>43295</v>
      </c>
      <c r="B890" t="s">
        <v>9</v>
      </c>
      <c r="C890" t="s">
        <v>13</v>
      </c>
      <c r="D890">
        <v>13</v>
      </c>
      <c r="E890" s="3">
        <v>80</v>
      </c>
      <c r="F890" s="3">
        <v>1040</v>
      </c>
      <c r="G890">
        <v>0.06</v>
      </c>
      <c r="H890" t="s">
        <v>20</v>
      </c>
    </row>
    <row r="891" spans="1:8" x14ac:dyDescent="0.2">
      <c r="A891" s="1">
        <v>43295</v>
      </c>
      <c r="B891" t="s">
        <v>9</v>
      </c>
      <c r="C891" t="s">
        <v>13</v>
      </c>
      <c r="D891">
        <v>13</v>
      </c>
      <c r="E891" s="3">
        <v>80</v>
      </c>
      <c r="F891" s="3">
        <v>1040</v>
      </c>
      <c r="G891">
        <v>0.06</v>
      </c>
      <c r="H891" t="s">
        <v>20</v>
      </c>
    </row>
    <row r="892" spans="1:8" x14ac:dyDescent="0.2">
      <c r="A892" s="1">
        <v>43295</v>
      </c>
      <c r="B892" t="s">
        <v>9</v>
      </c>
      <c r="C892" t="s">
        <v>11</v>
      </c>
      <c r="D892">
        <v>12</v>
      </c>
      <c r="E892" s="3">
        <v>230</v>
      </c>
      <c r="F892" s="3">
        <v>2760</v>
      </c>
      <c r="G892">
        <v>0.03</v>
      </c>
      <c r="H892" t="s">
        <v>27</v>
      </c>
    </row>
    <row r="893" spans="1:8" x14ac:dyDescent="0.2">
      <c r="A893" s="1">
        <v>43295</v>
      </c>
      <c r="B893" t="s">
        <v>9</v>
      </c>
      <c r="C893" t="s">
        <v>11</v>
      </c>
      <c r="D893">
        <v>12</v>
      </c>
      <c r="E893" s="3">
        <v>230</v>
      </c>
      <c r="F893" s="3">
        <v>2760</v>
      </c>
      <c r="G893">
        <v>0.03</v>
      </c>
      <c r="H893" t="s">
        <v>27</v>
      </c>
    </row>
    <row r="894" spans="1:8" x14ac:dyDescent="0.2">
      <c r="A894" s="1">
        <v>43295</v>
      </c>
      <c r="B894" t="s">
        <v>9</v>
      </c>
      <c r="C894" t="s">
        <v>6</v>
      </c>
      <c r="D894">
        <v>10</v>
      </c>
      <c r="E894" s="3">
        <v>150</v>
      </c>
      <c r="F894" s="3">
        <v>1500</v>
      </c>
      <c r="G894">
        <v>0.01</v>
      </c>
      <c r="H894" t="s">
        <v>20</v>
      </c>
    </row>
    <row r="895" spans="1:8" x14ac:dyDescent="0.2">
      <c r="A895" s="1">
        <v>43295</v>
      </c>
      <c r="B895" t="s">
        <v>9</v>
      </c>
      <c r="C895" t="s">
        <v>6</v>
      </c>
      <c r="D895">
        <v>10</v>
      </c>
      <c r="E895" s="3">
        <v>150</v>
      </c>
      <c r="F895" s="3">
        <v>1500</v>
      </c>
      <c r="G895">
        <v>0.01</v>
      </c>
      <c r="H895" t="s">
        <v>20</v>
      </c>
    </row>
    <row r="896" spans="1:8" x14ac:dyDescent="0.2">
      <c r="A896" s="1">
        <v>43295</v>
      </c>
      <c r="B896" t="s">
        <v>9</v>
      </c>
      <c r="C896" t="s">
        <v>8</v>
      </c>
      <c r="D896">
        <v>15</v>
      </c>
      <c r="E896" s="3">
        <v>40</v>
      </c>
      <c r="F896" s="3">
        <v>600</v>
      </c>
      <c r="G896">
        <v>0.02</v>
      </c>
      <c r="H896" t="s">
        <v>20</v>
      </c>
    </row>
    <row r="897" spans="1:8" x14ac:dyDescent="0.2">
      <c r="A897" s="1">
        <v>43295</v>
      </c>
      <c r="B897" t="s">
        <v>10</v>
      </c>
      <c r="C897" t="s">
        <v>13</v>
      </c>
      <c r="D897">
        <v>21</v>
      </c>
      <c r="E897" s="3">
        <v>80</v>
      </c>
      <c r="F897" s="3">
        <v>1680</v>
      </c>
      <c r="G897">
        <v>0.02</v>
      </c>
      <c r="H897" t="s">
        <v>27</v>
      </c>
    </row>
    <row r="898" spans="1:8" x14ac:dyDescent="0.2">
      <c r="A898" s="1">
        <v>43295</v>
      </c>
      <c r="B898" t="s">
        <v>10</v>
      </c>
      <c r="C898" t="s">
        <v>8</v>
      </c>
      <c r="D898">
        <v>7</v>
      </c>
      <c r="E898" s="3">
        <v>40</v>
      </c>
      <c r="F898" s="3">
        <v>280</v>
      </c>
      <c r="G898">
        <v>7.0000000000000007E-2</v>
      </c>
      <c r="H898" t="s">
        <v>20</v>
      </c>
    </row>
    <row r="899" spans="1:8" x14ac:dyDescent="0.2">
      <c r="A899" s="1">
        <v>43295</v>
      </c>
      <c r="B899" t="s">
        <v>10</v>
      </c>
      <c r="C899" t="s">
        <v>8</v>
      </c>
      <c r="D899">
        <v>13</v>
      </c>
      <c r="E899" s="3">
        <v>40</v>
      </c>
      <c r="F899" s="3">
        <v>520</v>
      </c>
      <c r="G899">
        <v>0.09</v>
      </c>
      <c r="H899" t="s">
        <v>20</v>
      </c>
    </row>
    <row r="900" spans="1:8" x14ac:dyDescent="0.2">
      <c r="A900" s="1">
        <v>43295</v>
      </c>
      <c r="B900" t="s">
        <v>10</v>
      </c>
      <c r="C900" t="s">
        <v>8</v>
      </c>
      <c r="D900">
        <v>13</v>
      </c>
      <c r="E900" s="3">
        <v>40</v>
      </c>
      <c r="F900" s="3">
        <v>520</v>
      </c>
      <c r="G900">
        <v>0.09</v>
      </c>
      <c r="H900" t="s">
        <v>20</v>
      </c>
    </row>
    <row r="901" spans="1:8" x14ac:dyDescent="0.2">
      <c r="A901" s="1">
        <v>43295</v>
      </c>
      <c r="B901" t="s">
        <v>10</v>
      </c>
      <c r="C901" t="s">
        <v>8</v>
      </c>
      <c r="D901">
        <v>7</v>
      </c>
      <c r="E901" s="3">
        <v>40</v>
      </c>
      <c r="F901" s="3">
        <v>280</v>
      </c>
      <c r="G901">
        <v>0.11</v>
      </c>
      <c r="H901" t="s">
        <v>20</v>
      </c>
    </row>
    <row r="902" spans="1:8" x14ac:dyDescent="0.2">
      <c r="A902" s="1">
        <v>43295</v>
      </c>
      <c r="B902" t="s">
        <v>10</v>
      </c>
      <c r="C902" t="s">
        <v>6</v>
      </c>
      <c r="D902">
        <v>15</v>
      </c>
      <c r="E902" s="3">
        <v>150</v>
      </c>
      <c r="F902" s="3">
        <v>2250</v>
      </c>
      <c r="G902">
        <v>0.08</v>
      </c>
      <c r="H902" t="s">
        <v>27</v>
      </c>
    </row>
    <row r="903" spans="1:8" x14ac:dyDescent="0.2">
      <c r="A903" s="1">
        <v>43295</v>
      </c>
      <c r="B903" t="s">
        <v>10</v>
      </c>
      <c r="C903" t="s">
        <v>13</v>
      </c>
      <c r="D903">
        <v>16</v>
      </c>
      <c r="E903" s="3">
        <v>80</v>
      </c>
      <c r="F903" s="3">
        <v>1280</v>
      </c>
      <c r="G903">
        <v>0.05</v>
      </c>
      <c r="H903" t="s">
        <v>20</v>
      </c>
    </row>
    <row r="904" spans="1:8" x14ac:dyDescent="0.2">
      <c r="A904" s="1">
        <v>43295</v>
      </c>
      <c r="B904" t="s">
        <v>10</v>
      </c>
      <c r="C904" t="s">
        <v>13</v>
      </c>
      <c r="D904">
        <v>16</v>
      </c>
      <c r="E904" s="3">
        <v>80</v>
      </c>
      <c r="F904" s="3">
        <v>1280</v>
      </c>
      <c r="G904">
        <v>0.05</v>
      </c>
      <c r="H904" t="s">
        <v>20</v>
      </c>
    </row>
    <row r="905" spans="1:8" x14ac:dyDescent="0.2">
      <c r="A905" s="1">
        <v>43295</v>
      </c>
      <c r="B905" t="s">
        <v>10</v>
      </c>
      <c r="C905" t="s">
        <v>11</v>
      </c>
      <c r="D905">
        <v>3</v>
      </c>
      <c r="E905" s="3">
        <v>230</v>
      </c>
      <c r="F905" s="3">
        <v>690</v>
      </c>
      <c r="G905">
        <v>0.01</v>
      </c>
      <c r="H905" t="s">
        <v>20</v>
      </c>
    </row>
    <row r="906" spans="1:8" x14ac:dyDescent="0.2">
      <c r="A906" s="1">
        <v>43295</v>
      </c>
      <c r="B906" t="s">
        <v>10</v>
      </c>
      <c r="C906" t="s">
        <v>6</v>
      </c>
      <c r="D906">
        <v>3</v>
      </c>
      <c r="E906" s="3">
        <v>150</v>
      </c>
      <c r="F906" s="3">
        <v>450</v>
      </c>
      <c r="G906">
        <v>0.01</v>
      </c>
      <c r="H906" t="s">
        <v>20</v>
      </c>
    </row>
    <row r="907" spans="1:8" x14ac:dyDescent="0.2">
      <c r="A907" s="1">
        <v>43295</v>
      </c>
      <c r="B907" t="s">
        <v>10</v>
      </c>
      <c r="C907" t="s">
        <v>6</v>
      </c>
      <c r="D907">
        <v>3</v>
      </c>
      <c r="E907" s="3">
        <v>150</v>
      </c>
      <c r="F907" s="3">
        <v>450</v>
      </c>
      <c r="G907">
        <v>0.01</v>
      </c>
      <c r="H907" t="s">
        <v>20</v>
      </c>
    </row>
    <row r="908" spans="1:8" x14ac:dyDescent="0.2">
      <c r="A908" s="1">
        <v>43295</v>
      </c>
      <c r="B908" t="s">
        <v>10</v>
      </c>
      <c r="C908" t="s">
        <v>13</v>
      </c>
      <c r="D908">
        <v>7</v>
      </c>
      <c r="E908" s="3">
        <v>80</v>
      </c>
      <c r="F908" s="3">
        <v>560</v>
      </c>
      <c r="G908">
        <v>0.02</v>
      </c>
      <c r="H908" t="s">
        <v>20</v>
      </c>
    </row>
    <row r="909" spans="1:8" x14ac:dyDescent="0.2">
      <c r="A909" s="1">
        <v>43295</v>
      </c>
      <c r="B909" t="s">
        <v>10</v>
      </c>
      <c r="C909" t="s">
        <v>13</v>
      </c>
      <c r="D909">
        <v>22</v>
      </c>
      <c r="E909" s="3">
        <v>80</v>
      </c>
      <c r="F909" s="3">
        <v>1760</v>
      </c>
      <c r="G909">
        <v>0.03</v>
      </c>
      <c r="H909" t="s">
        <v>27</v>
      </c>
    </row>
    <row r="910" spans="1:8" x14ac:dyDescent="0.2">
      <c r="A910" s="1">
        <v>43295</v>
      </c>
      <c r="B910" t="s">
        <v>10</v>
      </c>
      <c r="C910" t="s">
        <v>13</v>
      </c>
      <c r="D910">
        <v>4</v>
      </c>
      <c r="E910" s="3">
        <v>80</v>
      </c>
      <c r="F910" s="3">
        <v>320</v>
      </c>
      <c r="G910">
        <v>0.11</v>
      </c>
      <c r="H910" t="s">
        <v>20</v>
      </c>
    </row>
    <row r="911" spans="1:8" x14ac:dyDescent="0.2">
      <c r="A911" s="1">
        <v>43296</v>
      </c>
      <c r="B911" t="s">
        <v>7</v>
      </c>
      <c r="C911" t="s">
        <v>15</v>
      </c>
      <c r="D911">
        <v>22</v>
      </c>
      <c r="E911" s="3">
        <v>16</v>
      </c>
      <c r="F911" s="3">
        <v>352</v>
      </c>
      <c r="G911">
        <v>0.12</v>
      </c>
      <c r="H911" t="s">
        <v>20</v>
      </c>
    </row>
    <row r="912" spans="1:8" x14ac:dyDescent="0.2">
      <c r="A912" s="1">
        <v>43296</v>
      </c>
      <c r="B912" t="s">
        <v>7</v>
      </c>
      <c r="C912" t="s">
        <v>6</v>
      </c>
      <c r="D912">
        <v>4</v>
      </c>
      <c r="E912" s="3">
        <v>150</v>
      </c>
      <c r="F912" s="3">
        <v>600</v>
      </c>
      <c r="G912">
        <v>0.05</v>
      </c>
      <c r="H912" t="s">
        <v>20</v>
      </c>
    </row>
    <row r="913" spans="1:8" x14ac:dyDescent="0.2">
      <c r="A913" s="1">
        <v>43296</v>
      </c>
      <c r="B913" t="s">
        <v>7</v>
      </c>
      <c r="C913" t="s">
        <v>13</v>
      </c>
      <c r="D913">
        <v>13</v>
      </c>
      <c r="E913" s="3">
        <v>80</v>
      </c>
      <c r="F913" s="3">
        <v>1040</v>
      </c>
      <c r="G913">
        <v>0.05</v>
      </c>
      <c r="H913" t="s">
        <v>20</v>
      </c>
    </row>
    <row r="914" spans="1:8" x14ac:dyDescent="0.2">
      <c r="A914" s="1">
        <v>43296</v>
      </c>
      <c r="B914" t="s">
        <v>7</v>
      </c>
      <c r="C914" t="s">
        <v>13</v>
      </c>
      <c r="D914">
        <v>6</v>
      </c>
      <c r="E914" s="3">
        <v>80</v>
      </c>
      <c r="F914" s="3">
        <v>480</v>
      </c>
      <c r="G914">
        <v>0.09</v>
      </c>
      <c r="H914" t="s">
        <v>20</v>
      </c>
    </row>
    <row r="915" spans="1:8" x14ac:dyDescent="0.2">
      <c r="A915" s="1">
        <v>43296</v>
      </c>
      <c r="B915" t="s">
        <v>7</v>
      </c>
      <c r="C915" t="s">
        <v>8</v>
      </c>
      <c r="D915">
        <v>7</v>
      </c>
      <c r="E915" s="3">
        <v>40</v>
      </c>
      <c r="F915" s="3">
        <v>280</v>
      </c>
      <c r="G915">
        <v>0.05</v>
      </c>
      <c r="H915" t="s">
        <v>20</v>
      </c>
    </row>
    <row r="916" spans="1:8" x14ac:dyDescent="0.2">
      <c r="A916" s="1">
        <v>43296</v>
      </c>
      <c r="B916" t="s">
        <v>7</v>
      </c>
      <c r="C916" t="s">
        <v>15</v>
      </c>
      <c r="D916">
        <v>22</v>
      </c>
      <c r="E916" s="3">
        <v>16</v>
      </c>
      <c r="F916" s="3">
        <v>352</v>
      </c>
      <c r="G916">
        <v>0.12</v>
      </c>
      <c r="H916" t="s">
        <v>20</v>
      </c>
    </row>
    <row r="917" spans="1:8" x14ac:dyDescent="0.2">
      <c r="A917" s="1">
        <v>43296</v>
      </c>
      <c r="B917" t="s">
        <v>7</v>
      </c>
      <c r="C917" t="s">
        <v>15</v>
      </c>
      <c r="D917">
        <v>23</v>
      </c>
      <c r="E917" s="3">
        <v>16</v>
      </c>
      <c r="F917" s="3">
        <v>368</v>
      </c>
      <c r="G917">
        <v>0.01</v>
      </c>
      <c r="H917" t="s">
        <v>20</v>
      </c>
    </row>
    <row r="918" spans="1:8" x14ac:dyDescent="0.2">
      <c r="A918" s="1">
        <v>43296</v>
      </c>
      <c r="B918" t="s">
        <v>7</v>
      </c>
      <c r="C918" t="s">
        <v>6</v>
      </c>
      <c r="D918">
        <v>7</v>
      </c>
      <c r="E918" s="3">
        <v>150</v>
      </c>
      <c r="F918" s="3">
        <v>1050</v>
      </c>
      <c r="G918">
        <v>0.03</v>
      </c>
      <c r="H918" t="s">
        <v>20</v>
      </c>
    </row>
    <row r="919" spans="1:8" x14ac:dyDescent="0.2">
      <c r="A919" s="1">
        <v>43296</v>
      </c>
      <c r="B919" t="s">
        <v>7</v>
      </c>
      <c r="C919" t="s">
        <v>6</v>
      </c>
      <c r="D919">
        <v>4</v>
      </c>
      <c r="E919" s="3">
        <v>150</v>
      </c>
      <c r="F919" s="3">
        <v>600</v>
      </c>
      <c r="G919">
        <v>0.05</v>
      </c>
      <c r="H919" t="s">
        <v>20</v>
      </c>
    </row>
    <row r="920" spans="1:8" x14ac:dyDescent="0.2">
      <c r="A920" s="1">
        <v>43296</v>
      </c>
      <c r="B920" t="s">
        <v>7</v>
      </c>
      <c r="C920" t="s">
        <v>8</v>
      </c>
      <c r="D920">
        <v>7</v>
      </c>
      <c r="E920" s="3">
        <v>40</v>
      </c>
      <c r="F920" s="3">
        <v>280</v>
      </c>
      <c r="G920">
        <v>0.05</v>
      </c>
      <c r="H920" t="s">
        <v>20</v>
      </c>
    </row>
    <row r="921" spans="1:8" x14ac:dyDescent="0.2">
      <c r="A921" s="1">
        <v>43296</v>
      </c>
      <c r="B921" t="s">
        <v>12</v>
      </c>
      <c r="C921" t="s">
        <v>8</v>
      </c>
      <c r="D921">
        <v>22</v>
      </c>
      <c r="E921" s="3">
        <v>40</v>
      </c>
      <c r="F921" s="3">
        <v>880</v>
      </c>
      <c r="G921">
        <v>0.02</v>
      </c>
      <c r="H921" t="s">
        <v>20</v>
      </c>
    </row>
    <row r="922" spans="1:8" x14ac:dyDescent="0.2">
      <c r="A922" s="1">
        <v>43296</v>
      </c>
      <c r="B922" t="s">
        <v>12</v>
      </c>
      <c r="C922" t="s">
        <v>13</v>
      </c>
      <c r="D922">
        <v>6</v>
      </c>
      <c r="E922" s="3">
        <v>80</v>
      </c>
      <c r="F922" s="3">
        <v>480</v>
      </c>
      <c r="G922">
        <v>0.01</v>
      </c>
      <c r="H922" t="s">
        <v>20</v>
      </c>
    </row>
    <row r="923" spans="1:8" x14ac:dyDescent="0.2">
      <c r="A923" s="1">
        <v>43296</v>
      </c>
      <c r="B923" t="s">
        <v>12</v>
      </c>
      <c r="C923" t="s">
        <v>15</v>
      </c>
      <c r="D923">
        <v>7</v>
      </c>
      <c r="E923" s="3">
        <v>16</v>
      </c>
      <c r="F923" s="3">
        <v>112</v>
      </c>
      <c r="G923">
        <v>0.08</v>
      </c>
      <c r="H923" t="s">
        <v>20</v>
      </c>
    </row>
    <row r="924" spans="1:8" x14ac:dyDescent="0.2">
      <c r="A924" s="1">
        <v>43296</v>
      </c>
      <c r="B924" t="s">
        <v>12</v>
      </c>
      <c r="C924" t="s">
        <v>8</v>
      </c>
      <c r="D924">
        <v>18</v>
      </c>
      <c r="E924" s="3">
        <v>40</v>
      </c>
      <c r="F924" s="3">
        <v>720</v>
      </c>
      <c r="G924">
        <v>0.11</v>
      </c>
      <c r="H924" t="s">
        <v>20</v>
      </c>
    </row>
    <row r="925" spans="1:8" x14ac:dyDescent="0.2">
      <c r="A925" s="1">
        <v>43296</v>
      </c>
      <c r="B925" t="s">
        <v>12</v>
      </c>
      <c r="C925" t="s">
        <v>8</v>
      </c>
      <c r="D925">
        <v>2</v>
      </c>
      <c r="E925" s="3">
        <v>40</v>
      </c>
      <c r="F925" s="3">
        <v>80</v>
      </c>
      <c r="G925">
        <v>0.12</v>
      </c>
      <c r="H925" t="s">
        <v>20</v>
      </c>
    </row>
    <row r="926" spans="1:8" x14ac:dyDescent="0.2">
      <c r="A926" s="1">
        <v>43296</v>
      </c>
      <c r="B926" t="s">
        <v>12</v>
      </c>
      <c r="C926" t="s">
        <v>8</v>
      </c>
      <c r="D926">
        <v>5</v>
      </c>
      <c r="E926" s="3">
        <v>40</v>
      </c>
      <c r="F926" s="3">
        <v>200</v>
      </c>
      <c r="G926">
        <v>0.06</v>
      </c>
      <c r="H926" t="s">
        <v>20</v>
      </c>
    </row>
    <row r="927" spans="1:8" x14ac:dyDescent="0.2">
      <c r="A927" s="1">
        <v>43296</v>
      </c>
      <c r="B927" t="s">
        <v>12</v>
      </c>
      <c r="C927" t="s">
        <v>11</v>
      </c>
      <c r="D927">
        <v>15</v>
      </c>
      <c r="E927" s="3">
        <v>230</v>
      </c>
      <c r="F927" s="3">
        <v>3450</v>
      </c>
      <c r="G927">
        <v>0.05</v>
      </c>
      <c r="H927" t="s">
        <v>27</v>
      </c>
    </row>
    <row r="928" spans="1:8" x14ac:dyDescent="0.2">
      <c r="A928" s="1">
        <v>43296</v>
      </c>
      <c r="B928" t="s">
        <v>12</v>
      </c>
      <c r="C928" t="s">
        <v>8</v>
      </c>
      <c r="D928">
        <v>18</v>
      </c>
      <c r="E928" s="3">
        <v>40</v>
      </c>
      <c r="F928" s="3">
        <v>720</v>
      </c>
      <c r="G928">
        <v>0.06</v>
      </c>
      <c r="H928" t="s">
        <v>20</v>
      </c>
    </row>
    <row r="929" spans="1:8" x14ac:dyDescent="0.2">
      <c r="A929" s="1">
        <v>43296</v>
      </c>
      <c r="B929" t="s">
        <v>12</v>
      </c>
      <c r="C929" t="s">
        <v>8</v>
      </c>
      <c r="D929">
        <v>18</v>
      </c>
      <c r="E929" s="3">
        <v>40</v>
      </c>
      <c r="F929" s="3">
        <v>720</v>
      </c>
      <c r="G929">
        <v>0.11</v>
      </c>
      <c r="H929" t="s">
        <v>20</v>
      </c>
    </row>
    <row r="930" spans="1:8" x14ac:dyDescent="0.2">
      <c r="A930" s="1">
        <v>43296</v>
      </c>
      <c r="B930" t="s">
        <v>12</v>
      </c>
      <c r="C930" t="s">
        <v>11</v>
      </c>
      <c r="D930">
        <v>15</v>
      </c>
      <c r="E930" s="3">
        <v>230</v>
      </c>
      <c r="F930" s="3">
        <v>3450</v>
      </c>
      <c r="G930">
        <v>0.05</v>
      </c>
      <c r="H930" t="s">
        <v>27</v>
      </c>
    </row>
    <row r="931" spans="1:8" x14ac:dyDescent="0.2">
      <c r="A931" s="1">
        <v>43296</v>
      </c>
      <c r="B931" t="s">
        <v>14</v>
      </c>
      <c r="C931" t="s">
        <v>15</v>
      </c>
      <c r="D931">
        <v>11</v>
      </c>
      <c r="E931" s="3">
        <v>16</v>
      </c>
      <c r="F931" s="3">
        <v>176</v>
      </c>
      <c r="G931">
        <v>0.04</v>
      </c>
      <c r="H931" t="s">
        <v>20</v>
      </c>
    </row>
    <row r="932" spans="1:8" x14ac:dyDescent="0.2">
      <c r="A932" s="1">
        <v>43296</v>
      </c>
      <c r="B932" t="s">
        <v>14</v>
      </c>
      <c r="C932" t="s">
        <v>15</v>
      </c>
      <c r="D932">
        <v>11</v>
      </c>
      <c r="E932" s="3">
        <v>16</v>
      </c>
      <c r="F932" s="3">
        <v>176</v>
      </c>
      <c r="G932">
        <v>0.04</v>
      </c>
      <c r="H932" t="s">
        <v>20</v>
      </c>
    </row>
    <row r="933" spans="1:8" x14ac:dyDescent="0.2">
      <c r="A933" s="1">
        <v>43296</v>
      </c>
      <c r="B933" t="s">
        <v>14</v>
      </c>
      <c r="C933" t="s">
        <v>11</v>
      </c>
      <c r="D933">
        <v>6</v>
      </c>
      <c r="E933" s="3">
        <v>230</v>
      </c>
      <c r="F933" s="3">
        <v>1380</v>
      </c>
      <c r="G933">
        <v>0.05</v>
      </c>
      <c r="H933" t="s">
        <v>20</v>
      </c>
    </row>
    <row r="934" spans="1:8" x14ac:dyDescent="0.2">
      <c r="A934" s="1">
        <v>43296</v>
      </c>
      <c r="B934" t="s">
        <v>14</v>
      </c>
      <c r="C934" t="s">
        <v>11</v>
      </c>
      <c r="D934">
        <v>6</v>
      </c>
      <c r="E934" s="3">
        <v>230</v>
      </c>
      <c r="F934" s="3">
        <v>1380</v>
      </c>
      <c r="G934">
        <v>0.05</v>
      </c>
      <c r="H934" t="s">
        <v>20</v>
      </c>
    </row>
    <row r="935" spans="1:8" x14ac:dyDescent="0.2">
      <c r="A935" s="1">
        <v>43296</v>
      </c>
      <c r="B935" t="s">
        <v>14</v>
      </c>
      <c r="C935" t="s">
        <v>6</v>
      </c>
      <c r="D935">
        <v>20</v>
      </c>
      <c r="E935" s="3">
        <v>150</v>
      </c>
      <c r="F935" s="3">
        <v>3000</v>
      </c>
      <c r="G935">
        <v>0.04</v>
      </c>
      <c r="H935" t="s">
        <v>27</v>
      </c>
    </row>
    <row r="936" spans="1:8" x14ac:dyDescent="0.2">
      <c r="A936" s="1">
        <v>43296</v>
      </c>
      <c r="B936" t="s">
        <v>14</v>
      </c>
      <c r="C936" t="s">
        <v>6</v>
      </c>
      <c r="D936">
        <v>20</v>
      </c>
      <c r="E936" s="3">
        <v>150</v>
      </c>
      <c r="F936" s="3">
        <v>3000</v>
      </c>
      <c r="G936">
        <v>0.04</v>
      </c>
      <c r="H936" t="s">
        <v>27</v>
      </c>
    </row>
    <row r="937" spans="1:8" x14ac:dyDescent="0.2">
      <c r="A937" s="1">
        <v>43296</v>
      </c>
      <c r="B937" t="s">
        <v>14</v>
      </c>
      <c r="C937" t="s">
        <v>15</v>
      </c>
      <c r="D937">
        <v>9</v>
      </c>
      <c r="E937" s="3">
        <v>16</v>
      </c>
      <c r="F937" s="3">
        <v>144</v>
      </c>
      <c r="G937">
        <v>0.05</v>
      </c>
      <c r="H937" t="s">
        <v>20</v>
      </c>
    </row>
    <row r="938" spans="1:8" x14ac:dyDescent="0.2">
      <c r="A938" s="1">
        <v>43296</v>
      </c>
      <c r="B938" t="s">
        <v>14</v>
      </c>
      <c r="C938" t="s">
        <v>6</v>
      </c>
      <c r="D938">
        <v>22</v>
      </c>
      <c r="E938" s="3">
        <v>150</v>
      </c>
      <c r="F938" s="3">
        <v>3300</v>
      </c>
      <c r="G938">
        <v>0.04</v>
      </c>
      <c r="H938" t="s">
        <v>27</v>
      </c>
    </row>
    <row r="939" spans="1:8" x14ac:dyDescent="0.2">
      <c r="A939" s="1">
        <v>43296</v>
      </c>
      <c r="B939" t="s">
        <v>14</v>
      </c>
      <c r="C939" t="s">
        <v>8</v>
      </c>
      <c r="D939">
        <v>2</v>
      </c>
      <c r="E939" s="3">
        <v>40</v>
      </c>
      <c r="F939" s="3">
        <v>80</v>
      </c>
      <c r="G939">
        <v>0.03</v>
      </c>
      <c r="H939" t="s">
        <v>20</v>
      </c>
    </row>
    <row r="940" spans="1:8" x14ac:dyDescent="0.2">
      <c r="A940" s="1">
        <v>43296</v>
      </c>
      <c r="B940" t="s">
        <v>14</v>
      </c>
      <c r="C940" t="s">
        <v>8</v>
      </c>
      <c r="D940">
        <v>2</v>
      </c>
      <c r="E940" s="3">
        <v>40</v>
      </c>
      <c r="F940" s="3">
        <v>80</v>
      </c>
      <c r="G940">
        <v>0.03</v>
      </c>
      <c r="H940" t="s">
        <v>20</v>
      </c>
    </row>
    <row r="941" spans="1:8" x14ac:dyDescent="0.2">
      <c r="A941" s="1">
        <v>43296</v>
      </c>
      <c r="B941" t="s">
        <v>14</v>
      </c>
      <c r="C941" t="s">
        <v>8</v>
      </c>
      <c r="D941">
        <v>4</v>
      </c>
      <c r="E941" s="3">
        <v>40</v>
      </c>
      <c r="F941" s="3">
        <v>160</v>
      </c>
      <c r="G941">
        <v>0.1</v>
      </c>
      <c r="H941" t="s">
        <v>20</v>
      </c>
    </row>
    <row r="942" spans="1:8" x14ac:dyDescent="0.2">
      <c r="A942" s="1">
        <v>43296</v>
      </c>
      <c r="B942" t="s">
        <v>14</v>
      </c>
      <c r="C942" t="s">
        <v>13</v>
      </c>
      <c r="D942">
        <v>7</v>
      </c>
      <c r="E942" s="3">
        <v>80</v>
      </c>
      <c r="F942" s="3">
        <v>560</v>
      </c>
      <c r="G942">
        <v>0.05</v>
      </c>
      <c r="H942" t="s">
        <v>20</v>
      </c>
    </row>
    <row r="943" spans="1:8" x14ac:dyDescent="0.2">
      <c r="A943" s="1">
        <v>43296</v>
      </c>
      <c r="B943" t="s">
        <v>14</v>
      </c>
      <c r="C943" t="s">
        <v>15</v>
      </c>
      <c r="D943">
        <v>9</v>
      </c>
      <c r="E943" s="3">
        <v>16</v>
      </c>
      <c r="F943" s="3">
        <v>144</v>
      </c>
      <c r="G943">
        <v>0.05</v>
      </c>
      <c r="H943" t="s">
        <v>20</v>
      </c>
    </row>
    <row r="944" spans="1:8" x14ac:dyDescent="0.2">
      <c r="A944" s="1">
        <v>43296</v>
      </c>
      <c r="B944" t="s">
        <v>14</v>
      </c>
      <c r="C944" t="s">
        <v>15</v>
      </c>
      <c r="D944">
        <v>9</v>
      </c>
      <c r="E944" s="3">
        <v>16</v>
      </c>
      <c r="F944" s="3">
        <v>144</v>
      </c>
      <c r="G944">
        <v>0.05</v>
      </c>
      <c r="H944" t="s">
        <v>20</v>
      </c>
    </row>
    <row r="945" spans="1:8" x14ac:dyDescent="0.2">
      <c r="A945" s="1">
        <v>43296</v>
      </c>
      <c r="B945" t="s">
        <v>14</v>
      </c>
      <c r="C945" t="s">
        <v>13</v>
      </c>
      <c r="D945">
        <v>20</v>
      </c>
      <c r="E945" s="3">
        <v>80</v>
      </c>
      <c r="F945" s="3">
        <v>1600</v>
      </c>
      <c r="G945">
        <v>7.0000000000000007E-2</v>
      </c>
      <c r="H945" t="s">
        <v>27</v>
      </c>
    </row>
    <row r="946" spans="1:8" x14ac:dyDescent="0.2">
      <c r="A946" s="1">
        <v>43296</v>
      </c>
      <c r="B946" t="s">
        <v>14</v>
      </c>
      <c r="C946" t="s">
        <v>11</v>
      </c>
      <c r="D946">
        <v>15</v>
      </c>
      <c r="E946" s="3">
        <v>230</v>
      </c>
      <c r="F946" s="3">
        <v>3450</v>
      </c>
      <c r="G946">
        <v>0.11</v>
      </c>
      <c r="H946" t="s">
        <v>27</v>
      </c>
    </row>
    <row r="947" spans="1:8" x14ac:dyDescent="0.2">
      <c r="A947" s="1">
        <v>43296</v>
      </c>
      <c r="B947" t="s">
        <v>9</v>
      </c>
      <c r="C947" t="s">
        <v>13</v>
      </c>
      <c r="D947">
        <v>2</v>
      </c>
      <c r="E947" s="3">
        <v>80</v>
      </c>
      <c r="F947" s="3">
        <v>160</v>
      </c>
      <c r="G947">
        <v>7.0000000000000007E-2</v>
      </c>
      <c r="H947" t="s">
        <v>20</v>
      </c>
    </row>
    <row r="948" spans="1:8" x14ac:dyDescent="0.2">
      <c r="A948" s="1">
        <v>43296</v>
      </c>
      <c r="B948" t="s">
        <v>9</v>
      </c>
      <c r="C948" t="s">
        <v>15</v>
      </c>
      <c r="D948">
        <v>5</v>
      </c>
      <c r="E948" s="3">
        <v>16</v>
      </c>
      <c r="F948" s="3">
        <v>80</v>
      </c>
      <c r="G948">
        <v>0.11</v>
      </c>
      <c r="H948" t="s">
        <v>20</v>
      </c>
    </row>
    <row r="949" spans="1:8" x14ac:dyDescent="0.2">
      <c r="A949" s="1">
        <v>43296</v>
      </c>
      <c r="B949" t="s">
        <v>9</v>
      </c>
      <c r="C949" t="s">
        <v>8</v>
      </c>
      <c r="D949">
        <v>21</v>
      </c>
      <c r="E949" s="3">
        <v>40</v>
      </c>
      <c r="F949" s="3">
        <v>840</v>
      </c>
      <c r="G949">
        <v>0.03</v>
      </c>
      <c r="H949" t="s">
        <v>20</v>
      </c>
    </row>
    <row r="950" spans="1:8" x14ac:dyDescent="0.2">
      <c r="A950" s="1">
        <v>43296</v>
      </c>
      <c r="B950" t="s">
        <v>9</v>
      </c>
      <c r="C950" t="s">
        <v>11</v>
      </c>
      <c r="D950">
        <v>12</v>
      </c>
      <c r="E950" s="3">
        <v>230</v>
      </c>
      <c r="F950" s="3">
        <v>2760</v>
      </c>
      <c r="G950">
        <v>0.03</v>
      </c>
      <c r="H950" t="s">
        <v>27</v>
      </c>
    </row>
    <row r="951" spans="1:8" x14ac:dyDescent="0.2">
      <c r="A951" s="1">
        <v>43296</v>
      </c>
      <c r="B951" t="s">
        <v>9</v>
      </c>
      <c r="C951" t="s">
        <v>8</v>
      </c>
      <c r="D951">
        <v>4</v>
      </c>
      <c r="E951" s="3">
        <v>40</v>
      </c>
      <c r="F951" s="3">
        <v>160</v>
      </c>
      <c r="G951">
        <v>0.03</v>
      </c>
      <c r="H951" t="s">
        <v>20</v>
      </c>
    </row>
    <row r="952" spans="1:8" x14ac:dyDescent="0.2">
      <c r="A952" s="1">
        <v>43296</v>
      </c>
      <c r="B952" t="s">
        <v>9</v>
      </c>
      <c r="C952" t="s">
        <v>13</v>
      </c>
      <c r="D952">
        <v>14</v>
      </c>
      <c r="E952" s="3">
        <v>80</v>
      </c>
      <c r="F952" s="3">
        <v>1120</v>
      </c>
      <c r="G952">
        <v>0.06</v>
      </c>
      <c r="H952" t="s">
        <v>20</v>
      </c>
    </row>
    <row r="953" spans="1:8" x14ac:dyDescent="0.2">
      <c r="A953" s="1">
        <v>43296</v>
      </c>
      <c r="B953" t="s">
        <v>9</v>
      </c>
      <c r="C953" t="s">
        <v>13</v>
      </c>
      <c r="D953">
        <v>10</v>
      </c>
      <c r="E953" s="3">
        <v>80</v>
      </c>
      <c r="F953" s="3">
        <v>800</v>
      </c>
      <c r="G953">
        <v>0.11</v>
      </c>
      <c r="H953" t="s">
        <v>20</v>
      </c>
    </row>
    <row r="954" spans="1:8" x14ac:dyDescent="0.2">
      <c r="A954" s="1">
        <v>43296</v>
      </c>
      <c r="B954" t="s">
        <v>9</v>
      </c>
      <c r="C954" t="s">
        <v>8</v>
      </c>
      <c r="D954">
        <v>8</v>
      </c>
      <c r="E954" s="3">
        <v>40</v>
      </c>
      <c r="F954" s="3">
        <v>320</v>
      </c>
      <c r="G954">
        <v>0.09</v>
      </c>
      <c r="H954" t="s">
        <v>20</v>
      </c>
    </row>
    <row r="955" spans="1:8" x14ac:dyDescent="0.2">
      <c r="A955" s="1">
        <v>43296</v>
      </c>
      <c r="B955" t="s">
        <v>10</v>
      </c>
      <c r="C955" t="s">
        <v>15</v>
      </c>
      <c r="D955">
        <v>15</v>
      </c>
      <c r="E955" s="3">
        <v>16</v>
      </c>
      <c r="F955" s="3">
        <v>240</v>
      </c>
      <c r="G955">
        <v>0.12</v>
      </c>
      <c r="H955" t="s">
        <v>20</v>
      </c>
    </row>
    <row r="956" spans="1:8" x14ac:dyDescent="0.2">
      <c r="A956" s="1">
        <v>43296</v>
      </c>
      <c r="B956" t="s">
        <v>10</v>
      </c>
      <c r="C956" t="s">
        <v>13</v>
      </c>
      <c r="D956">
        <v>2</v>
      </c>
      <c r="E956" s="3">
        <v>80</v>
      </c>
      <c r="F956" s="3">
        <v>160</v>
      </c>
      <c r="G956">
        <v>0.08</v>
      </c>
      <c r="H956" t="s">
        <v>20</v>
      </c>
    </row>
    <row r="957" spans="1:8" x14ac:dyDescent="0.2">
      <c r="A957" s="1">
        <v>43296</v>
      </c>
      <c r="B957" t="s">
        <v>10</v>
      </c>
      <c r="C957" t="s">
        <v>15</v>
      </c>
      <c r="D957">
        <v>15</v>
      </c>
      <c r="E957" s="3">
        <v>16</v>
      </c>
      <c r="F957" s="3">
        <v>240</v>
      </c>
      <c r="G957">
        <v>0.12</v>
      </c>
      <c r="H957" t="s">
        <v>20</v>
      </c>
    </row>
    <row r="958" spans="1:8" x14ac:dyDescent="0.2">
      <c r="A958" s="1">
        <v>43296</v>
      </c>
      <c r="B958" t="s">
        <v>10</v>
      </c>
      <c r="C958" t="s">
        <v>13</v>
      </c>
      <c r="D958">
        <v>11</v>
      </c>
      <c r="E958" s="3">
        <v>80</v>
      </c>
      <c r="F958" s="3">
        <v>880</v>
      </c>
      <c r="G958">
        <v>0.01</v>
      </c>
      <c r="H958" t="s">
        <v>20</v>
      </c>
    </row>
    <row r="959" spans="1:8" x14ac:dyDescent="0.2">
      <c r="A959" s="1">
        <v>43296</v>
      </c>
      <c r="B959" t="s">
        <v>10</v>
      </c>
      <c r="C959" t="s">
        <v>8</v>
      </c>
      <c r="D959">
        <v>22</v>
      </c>
      <c r="E959" s="3">
        <v>40</v>
      </c>
      <c r="F959" s="3">
        <v>880</v>
      </c>
      <c r="G959">
        <v>0.01</v>
      </c>
      <c r="H959" t="s">
        <v>20</v>
      </c>
    </row>
    <row r="960" spans="1:8" x14ac:dyDescent="0.2">
      <c r="A960" s="1">
        <v>43296</v>
      </c>
      <c r="B960" t="s">
        <v>10</v>
      </c>
      <c r="C960" t="s">
        <v>6</v>
      </c>
      <c r="D960">
        <v>22</v>
      </c>
      <c r="E960" s="3">
        <v>150</v>
      </c>
      <c r="F960" s="3">
        <v>3300</v>
      </c>
      <c r="G960">
        <v>0.05</v>
      </c>
      <c r="H960" t="s">
        <v>27</v>
      </c>
    </row>
    <row r="961" spans="1:8" x14ac:dyDescent="0.2">
      <c r="A961" s="1">
        <v>43296</v>
      </c>
      <c r="B961" t="s">
        <v>10</v>
      </c>
      <c r="C961" t="s">
        <v>15</v>
      </c>
      <c r="D961">
        <v>10</v>
      </c>
      <c r="E961" s="3">
        <v>16</v>
      </c>
      <c r="F961" s="3">
        <v>160</v>
      </c>
      <c r="G961">
        <v>0.01</v>
      </c>
      <c r="H961" t="s">
        <v>20</v>
      </c>
    </row>
    <row r="962" spans="1:8" x14ac:dyDescent="0.2">
      <c r="A962" s="1">
        <v>43296</v>
      </c>
      <c r="B962" t="s">
        <v>10</v>
      </c>
      <c r="C962" t="s">
        <v>11</v>
      </c>
      <c r="D962">
        <v>2</v>
      </c>
      <c r="E962" s="3">
        <v>230</v>
      </c>
      <c r="F962" s="3">
        <v>460</v>
      </c>
      <c r="G962">
        <v>0.09</v>
      </c>
      <c r="H962" t="s">
        <v>20</v>
      </c>
    </row>
    <row r="963" spans="1:8" x14ac:dyDescent="0.2">
      <c r="A963" s="1">
        <v>43296</v>
      </c>
      <c r="B963" t="s">
        <v>10</v>
      </c>
      <c r="C963" t="s">
        <v>6</v>
      </c>
      <c r="D963">
        <v>7</v>
      </c>
      <c r="E963" s="3">
        <v>150</v>
      </c>
      <c r="F963" s="3">
        <v>1050</v>
      </c>
      <c r="G963">
        <v>0.05</v>
      </c>
      <c r="H963" t="s">
        <v>20</v>
      </c>
    </row>
    <row r="964" spans="1:8" x14ac:dyDescent="0.2">
      <c r="A964" s="1">
        <v>43296</v>
      </c>
      <c r="B964" t="s">
        <v>10</v>
      </c>
      <c r="C964" t="s">
        <v>15</v>
      </c>
      <c r="D964">
        <v>15</v>
      </c>
      <c r="E964" s="3">
        <v>16</v>
      </c>
      <c r="F964" s="3">
        <v>240</v>
      </c>
      <c r="G964">
        <v>0.12</v>
      </c>
      <c r="H964" t="s">
        <v>20</v>
      </c>
    </row>
    <row r="965" spans="1:8" x14ac:dyDescent="0.2">
      <c r="A965" s="1">
        <v>43297</v>
      </c>
      <c r="B965" t="s">
        <v>7</v>
      </c>
      <c r="C965" t="s">
        <v>15</v>
      </c>
      <c r="D965">
        <v>17</v>
      </c>
      <c r="E965" s="3">
        <v>16</v>
      </c>
      <c r="F965" s="3">
        <v>272</v>
      </c>
      <c r="G965">
        <v>0.1</v>
      </c>
      <c r="H965" t="s">
        <v>20</v>
      </c>
    </row>
    <row r="966" spans="1:8" x14ac:dyDescent="0.2">
      <c r="A966" s="1">
        <v>43297</v>
      </c>
      <c r="B966" t="s">
        <v>7</v>
      </c>
      <c r="C966" t="s">
        <v>15</v>
      </c>
      <c r="D966">
        <v>17</v>
      </c>
      <c r="E966" s="3">
        <v>16</v>
      </c>
      <c r="F966" s="3">
        <v>272</v>
      </c>
      <c r="G966">
        <v>0.1</v>
      </c>
      <c r="H966" t="s">
        <v>20</v>
      </c>
    </row>
    <row r="967" spans="1:8" x14ac:dyDescent="0.2">
      <c r="A967" s="1">
        <v>43297</v>
      </c>
      <c r="B967" t="s">
        <v>7</v>
      </c>
      <c r="C967" t="s">
        <v>8</v>
      </c>
      <c r="D967">
        <v>23</v>
      </c>
      <c r="E967" s="3">
        <v>40</v>
      </c>
      <c r="F967" s="3">
        <v>920</v>
      </c>
      <c r="G967">
        <v>0.04</v>
      </c>
      <c r="H967" t="s">
        <v>20</v>
      </c>
    </row>
    <row r="968" spans="1:8" x14ac:dyDescent="0.2">
      <c r="A968" s="1">
        <v>43297</v>
      </c>
      <c r="B968" t="s">
        <v>7</v>
      </c>
      <c r="C968" t="s">
        <v>8</v>
      </c>
      <c r="D968">
        <v>23</v>
      </c>
      <c r="E968" s="3">
        <v>40</v>
      </c>
      <c r="F968" s="3">
        <v>920</v>
      </c>
      <c r="G968">
        <v>0.04</v>
      </c>
      <c r="H968" t="s">
        <v>20</v>
      </c>
    </row>
    <row r="969" spans="1:8" x14ac:dyDescent="0.2">
      <c r="A969" s="1">
        <v>43297</v>
      </c>
      <c r="B969" t="s">
        <v>7</v>
      </c>
      <c r="C969" t="s">
        <v>6</v>
      </c>
      <c r="D969">
        <v>17</v>
      </c>
      <c r="E969" s="3">
        <v>150</v>
      </c>
      <c r="F969" s="3">
        <v>2550</v>
      </c>
      <c r="G969">
        <v>0.02</v>
      </c>
      <c r="H969" t="s">
        <v>27</v>
      </c>
    </row>
    <row r="970" spans="1:8" x14ac:dyDescent="0.2">
      <c r="A970" s="1">
        <v>43297</v>
      </c>
      <c r="B970" t="s">
        <v>7</v>
      </c>
      <c r="C970" t="s">
        <v>6</v>
      </c>
      <c r="D970">
        <v>17</v>
      </c>
      <c r="E970" s="3">
        <v>150</v>
      </c>
      <c r="F970" s="3">
        <v>2550</v>
      </c>
      <c r="G970">
        <v>0.02</v>
      </c>
      <c r="H970" t="s">
        <v>27</v>
      </c>
    </row>
    <row r="971" spans="1:8" x14ac:dyDescent="0.2">
      <c r="A971" s="1">
        <v>43297</v>
      </c>
      <c r="B971" t="s">
        <v>7</v>
      </c>
      <c r="C971" t="s">
        <v>6</v>
      </c>
      <c r="D971">
        <v>11</v>
      </c>
      <c r="E971" s="3">
        <v>150</v>
      </c>
      <c r="F971" s="3">
        <v>1650</v>
      </c>
      <c r="G971">
        <v>0.09</v>
      </c>
      <c r="H971" t="s">
        <v>27</v>
      </c>
    </row>
    <row r="972" spans="1:8" x14ac:dyDescent="0.2">
      <c r="A972" s="1">
        <v>43297</v>
      </c>
      <c r="B972" t="s">
        <v>7</v>
      </c>
      <c r="C972" t="s">
        <v>8</v>
      </c>
      <c r="D972">
        <v>20</v>
      </c>
      <c r="E972" s="3">
        <v>40</v>
      </c>
      <c r="F972" s="3">
        <v>800</v>
      </c>
      <c r="G972">
        <v>0.03</v>
      </c>
      <c r="H972" t="s">
        <v>20</v>
      </c>
    </row>
    <row r="973" spans="1:8" x14ac:dyDescent="0.2">
      <c r="A973" s="1">
        <v>43297</v>
      </c>
      <c r="B973" t="s">
        <v>12</v>
      </c>
      <c r="C973" t="s">
        <v>8</v>
      </c>
      <c r="D973">
        <v>5</v>
      </c>
      <c r="E973" s="3">
        <v>40</v>
      </c>
      <c r="F973" s="3">
        <v>200</v>
      </c>
      <c r="G973">
        <v>0.06</v>
      </c>
      <c r="H973" t="s">
        <v>20</v>
      </c>
    </row>
    <row r="974" spans="1:8" x14ac:dyDescent="0.2">
      <c r="A974" s="1">
        <v>43297</v>
      </c>
      <c r="B974" t="s">
        <v>12</v>
      </c>
      <c r="C974" t="s">
        <v>11</v>
      </c>
      <c r="D974">
        <v>3</v>
      </c>
      <c r="E974" s="3">
        <v>230</v>
      </c>
      <c r="F974" s="3">
        <v>690</v>
      </c>
      <c r="G974">
        <v>0.06</v>
      </c>
      <c r="H974" t="s">
        <v>20</v>
      </c>
    </row>
    <row r="975" spans="1:8" x14ac:dyDescent="0.2">
      <c r="A975" s="1">
        <v>43297</v>
      </c>
      <c r="B975" t="s">
        <v>12</v>
      </c>
      <c r="C975" t="s">
        <v>15</v>
      </c>
      <c r="D975">
        <v>4</v>
      </c>
      <c r="E975" s="3">
        <v>16</v>
      </c>
      <c r="F975" s="3">
        <v>64</v>
      </c>
      <c r="G975">
        <v>0.12</v>
      </c>
      <c r="H975" t="s">
        <v>20</v>
      </c>
    </row>
    <row r="976" spans="1:8" x14ac:dyDescent="0.2">
      <c r="A976" s="1">
        <v>43297</v>
      </c>
      <c r="B976" t="s">
        <v>12</v>
      </c>
      <c r="C976" t="s">
        <v>8</v>
      </c>
      <c r="D976">
        <v>23</v>
      </c>
      <c r="E976" s="3">
        <v>40</v>
      </c>
      <c r="F976" s="3">
        <v>920</v>
      </c>
      <c r="G976">
        <v>0.03</v>
      </c>
      <c r="H976" t="s">
        <v>20</v>
      </c>
    </row>
    <row r="977" spans="1:8" x14ac:dyDescent="0.2">
      <c r="A977" s="1">
        <v>43297</v>
      </c>
      <c r="B977" t="s">
        <v>12</v>
      </c>
      <c r="C977" t="s">
        <v>15</v>
      </c>
      <c r="D977">
        <v>11</v>
      </c>
      <c r="E977" s="3">
        <v>16</v>
      </c>
      <c r="F977" s="3">
        <v>176</v>
      </c>
      <c r="G977">
        <v>0.09</v>
      </c>
      <c r="H977" t="s">
        <v>20</v>
      </c>
    </row>
    <row r="978" spans="1:8" x14ac:dyDescent="0.2">
      <c r="A978" s="1">
        <v>43297</v>
      </c>
      <c r="B978" t="s">
        <v>12</v>
      </c>
      <c r="C978" t="s">
        <v>13</v>
      </c>
      <c r="D978">
        <v>7</v>
      </c>
      <c r="E978" s="3">
        <v>80</v>
      </c>
      <c r="F978" s="3">
        <v>560</v>
      </c>
      <c r="G978">
        <v>0.02</v>
      </c>
      <c r="H978" t="s">
        <v>20</v>
      </c>
    </row>
    <row r="979" spans="1:8" x14ac:dyDescent="0.2">
      <c r="A979" s="1">
        <v>43297</v>
      </c>
      <c r="B979" t="s">
        <v>12</v>
      </c>
      <c r="C979" t="s">
        <v>11</v>
      </c>
      <c r="D979">
        <v>7</v>
      </c>
      <c r="E979" s="3">
        <v>230</v>
      </c>
      <c r="F979" s="3">
        <v>1610</v>
      </c>
      <c r="G979">
        <v>0.08</v>
      </c>
      <c r="H979" t="s">
        <v>27</v>
      </c>
    </row>
    <row r="980" spans="1:8" x14ac:dyDescent="0.2">
      <c r="A980" s="1">
        <v>43297</v>
      </c>
      <c r="B980" t="s">
        <v>12</v>
      </c>
      <c r="C980" t="s">
        <v>6</v>
      </c>
      <c r="D980">
        <v>9</v>
      </c>
      <c r="E980" s="3">
        <v>150</v>
      </c>
      <c r="F980" s="3">
        <v>1350</v>
      </c>
      <c r="G980">
        <v>0.1</v>
      </c>
      <c r="H980" t="s">
        <v>20</v>
      </c>
    </row>
    <row r="981" spans="1:8" x14ac:dyDescent="0.2">
      <c r="A981" s="1">
        <v>43297</v>
      </c>
      <c r="B981" t="s">
        <v>12</v>
      </c>
      <c r="C981" t="s">
        <v>6</v>
      </c>
      <c r="D981">
        <v>22</v>
      </c>
      <c r="E981" s="3">
        <v>150</v>
      </c>
      <c r="F981" s="3">
        <v>3300</v>
      </c>
      <c r="G981">
        <v>0.05</v>
      </c>
      <c r="H981" t="s">
        <v>27</v>
      </c>
    </row>
    <row r="982" spans="1:8" x14ac:dyDescent="0.2">
      <c r="A982" s="1">
        <v>43297</v>
      </c>
      <c r="B982" t="s">
        <v>12</v>
      </c>
      <c r="C982" t="s">
        <v>13</v>
      </c>
      <c r="D982">
        <v>17</v>
      </c>
      <c r="E982" s="3">
        <v>80</v>
      </c>
      <c r="F982" s="3">
        <v>1360</v>
      </c>
      <c r="G982">
        <v>0.09</v>
      </c>
      <c r="H982" t="s">
        <v>20</v>
      </c>
    </row>
    <row r="983" spans="1:8" x14ac:dyDescent="0.2">
      <c r="A983" s="1">
        <v>43297</v>
      </c>
      <c r="B983" t="s">
        <v>12</v>
      </c>
      <c r="C983" t="s">
        <v>13</v>
      </c>
      <c r="D983">
        <v>8</v>
      </c>
      <c r="E983" s="3">
        <v>80</v>
      </c>
      <c r="F983" s="3">
        <v>640</v>
      </c>
      <c r="G983">
        <v>0.09</v>
      </c>
      <c r="H983" t="s">
        <v>20</v>
      </c>
    </row>
    <row r="984" spans="1:8" x14ac:dyDescent="0.2">
      <c r="A984" s="1">
        <v>43297</v>
      </c>
      <c r="B984" t="s">
        <v>12</v>
      </c>
      <c r="C984" t="s">
        <v>13</v>
      </c>
      <c r="D984">
        <v>18</v>
      </c>
      <c r="E984" s="3">
        <v>80</v>
      </c>
      <c r="F984" s="3">
        <v>1440</v>
      </c>
      <c r="G984">
        <v>0.02</v>
      </c>
      <c r="H984" t="s">
        <v>20</v>
      </c>
    </row>
    <row r="985" spans="1:8" x14ac:dyDescent="0.2">
      <c r="A985" s="1">
        <v>43297</v>
      </c>
      <c r="B985" t="s">
        <v>12</v>
      </c>
      <c r="C985" t="s">
        <v>8</v>
      </c>
      <c r="D985">
        <v>18</v>
      </c>
      <c r="E985" s="3">
        <v>40</v>
      </c>
      <c r="F985" s="3">
        <v>720</v>
      </c>
      <c r="G985">
        <v>0.06</v>
      </c>
      <c r="H985" t="s">
        <v>20</v>
      </c>
    </row>
    <row r="986" spans="1:8" x14ac:dyDescent="0.2">
      <c r="A986" s="1">
        <v>43297</v>
      </c>
      <c r="B986" t="s">
        <v>12</v>
      </c>
      <c r="C986" t="s">
        <v>15</v>
      </c>
      <c r="D986">
        <v>11</v>
      </c>
      <c r="E986" s="3">
        <v>16</v>
      </c>
      <c r="F986" s="3">
        <v>176</v>
      </c>
      <c r="G986">
        <v>0.09</v>
      </c>
      <c r="H986" t="s">
        <v>20</v>
      </c>
    </row>
    <row r="987" spans="1:8" x14ac:dyDescent="0.2">
      <c r="A987" s="1">
        <v>43297</v>
      </c>
      <c r="B987" t="s">
        <v>12</v>
      </c>
      <c r="C987" t="s">
        <v>8</v>
      </c>
      <c r="D987">
        <v>23</v>
      </c>
      <c r="E987" s="3">
        <v>40</v>
      </c>
      <c r="F987" s="3">
        <v>920</v>
      </c>
      <c r="G987">
        <v>0.03</v>
      </c>
      <c r="H987" t="s">
        <v>20</v>
      </c>
    </row>
    <row r="988" spans="1:8" x14ac:dyDescent="0.2">
      <c r="A988" s="1">
        <v>43297</v>
      </c>
      <c r="B988" t="s">
        <v>12</v>
      </c>
      <c r="C988" t="s">
        <v>8</v>
      </c>
      <c r="D988">
        <v>19</v>
      </c>
      <c r="E988" s="3">
        <v>40</v>
      </c>
      <c r="F988" s="3">
        <v>760</v>
      </c>
      <c r="G988">
        <v>0.04</v>
      </c>
      <c r="H988" t="s">
        <v>20</v>
      </c>
    </row>
    <row r="989" spans="1:8" x14ac:dyDescent="0.2">
      <c r="A989" s="1">
        <v>43297</v>
      </c>
      <c r="B989" t="s">
        <v>12</v>
      </c>
      <c r="C989" t="s">
        <v>6</v>
      </c>
      <c r="D989">
        <v>9</v>
      </c>
      <c r="E989" s="3">
        <v>150</v>
      </c>
      <c r="F989" s="3">
        <v>1350</v>
      </c>
      <c r="G989">
        <v>0.1</v>
      </c>
      <c r="H989" t="s">
        <v>20</v>
      </c>
    </row>
    <row r="990" spans="1:8" x14ac:dyDescent="0.2">
      <c r="A990" s="1">
        <v>43297</v>
      </c>
      <c r="B990" t="s">
        <v>12</v>
      </c>
      <c r="C990" t="s">
        <v>13</v>
      </c>
      <c r="D990">
        <v>18</v>
      </c>
      <c r="E990" s="3">
        <v>80</v>
      </c>
      <c r="F990" s="3">
        <v>1440</v>
      </c>
      <c r="G990">
        <v>0.02</v>
      </c>
      <c r="H990" t="s">
        <v>20</v>
      </c>
    </row>
    <row r="991" spans="1:8" x14ac:dyDescent="0.2">
      <c r="A991" s="1">
        <v>43297</v>
      </c>
      <c r="B991" t="s">
        <v>12</v>
      </c>
      <c r="C991" t="s">
        <v>15</v>
      </c>
      <c r="D991">
        <v>11</v>
      </c>
      <c r="E991" s="3">
        <v>16</v>
      </c>
      <c r="F991" s="3">
        <v>176</v>
      </c>
      <c r="G991">
        <v>0.09</v>
      </c>
      <c r="H991" t="s">
        <v>20</v>
      </c>
    </row>
    <row r="992" spans="1:8" x14ac:dyDescent="0.2">
      <c r="A992" s="1">
        <v>43297</v>
      </c>
      <c r="B992" t="s">
        <v>12</v>
      </c>
      <c r="C992" t="s">
        <v>8</v>
      </c>
      <c r="D992">
        <v>19</v>
      </c>
      <c r="E992" s="3">
        <v>40</v>
      </c>
      <c r="F992" s="3">
        <v>760</v>
      </c>
      <c r="G992">
        <v>0.04</v>
      </c>
      <c r="H992" t="s">
        <v>20</v>
      </c>
    </row>
    <row r="993" spans="1:8" x14ac:dyDescent="0.2">
      <c r="A993" s="1">
        <v>43297</v>
      </c>
      <c r="B993" t="s">
        <v>14</v>
      </c>
      <c r="C993" t="s">
        <v>13</v>
      </c>
      <c r="D993">
        <v>14</v>
      </c>
      <c r="E993" s="3">
        <v>80</v>
      </c>
      <c r="F993" s="3">
        <v>1120</v>
      </c>
      <c r="G993">
        <v>0.1</v>
      </c>
      <c r="H993" t="s">
        <v>20</v>
      </c>
    </row>
    <row r="994" spans="1:8" x14ac:dyDescent="0.2">
      <c r="A994" s="1">
        <v>43297</v>
      </c>
      <c r="B994" t="s">
        <v>14</v>
      </c>
      <c r="C994" t="s">
        <v>8</v>
      </c>
      <c r="D994">
        <v>18</v>
      </c>
      <c r="E994" s="3">
        <v>40</v>
      </c>
      <c r="F994" s="3">
        <v>720</v>
      </c>
      <c r="G994">
        <v>0.03</v>
      </c>
      <c r="H994" t="s">
        <v>20</v>
      </c>
    </row>
    <row r="995" spans="1:8" x14ac:dyDescent="0.2">
      <c r="A995" s="1">
        <v>43297</v>
      </c>
      <c r="B995" t="s">
        <v>14</v>
      </c>
      <c r="C995" t="s">
        <v>8</v>
      </c>
      <c r="D995">
        <v>18</v>
      </c>
      <c r="E995" s="3">
        <v>40</v>
      </c>
      <c r="F995" s="3">
        <v>720</v>
      </c>
      <c r="G995">
        <v>0.03</v>
      </c>
      <c r="H995" t="s">
        <v>20</v>
      </c>
    </row>
    <row r="996" spans="1:8" x14ac:dyDescent="0.2">
      <c r="A996" s="1">
        <v>43297</v>
      </c>
      <c r="B996" t="s">
        <v>14</v>
      </c>
      <c r="C996" t="s">
        <v>15</v>
      </c>
      <c r="D996">
        <v>9</v>
      </c>
      <c r="E996" s="3">
        <v>16</v>
      </c>
      <c r="F996" s="3">
        <v>144</v>
      </c>
      <c r="G996">
        <v>0.05</v>
      </c>
      <c r="H996" t="s">
        <v>20</v>
      </c>
    </row>
    <row r="997" spans="1:8" x14ac:dyDescent="0.2">
      <c r="A997" s="1">
        <v>43297</v>
      </c>
      <c r="B997" t="s">
        <v>14</v>
      </c>
      <c r="C997" t="s">
        <v>6</v>
      </c>
      <c r="D997">
        <v>15</v>
      </c>
      <c r="E997" s="3">
        <v>150</v>
      </c>
      <c r="F997" s="3">
        <v>2250</v>
      </c>
      <c r="G997">
        <v>0.05</v>
      </c>
      <c r="H997" t="s">
        <v>27</v>
      </c>
    </row>
    <row r="998" spans="1:8" x14ac:dyDescent="0.2">
      <c r="A998" s="1">
        <v>43297</v>
      </c>
      <c r="B998" t="s">
        <v>14</v>
      </c>
      <c r="C998" t="s">
        <v>13</v>
      </c>
      <c r="D998">
        <v>16</v>
      </c>
      <c r="E998" s="3">
        <v>80</v>
      </c>
      <c r="F998" s="3">
        <v>1280</v>
      </c>
      <c r="G998">
        <v>0.04</v>
      </c>
      <c r="H998" t="s">
        <v>20</v>
      </c>
    </row>
    <row r="999" spans="1:8" x14ac:dyDescent="0.2">
      <c r="A999" s="1">
        <v>43297</v>
      </c>
      <c r="B999" t="s">
        <v>14</v>
      </c>
      <c r="C999" t="s">
        <v>6</v>
      </c>
      <c r="D999">
        <v>20</v>
      </c>
      <c r="E999" s="3">
        <v>150</v>
      </c>
      <c r="F999" s="3">
        <v>3000</v>
      </c>
      <c r="G999">
        <v>0.04</v>
      </c>
      <c r="H999" t="s">
        <v>27</v>
      </c>
    </row>
    <row r="1000" spans="1:8" x14ac:dyDescent="0.2">
      <c r="A1000" s="1">
        <v>43297</v>
      </c>
      <c r="B1000" t="s">
        <v>14</v>
      </c>
      <c r="C1000" t="s">
        <v>8</v>
      </c>
      <c r="D1000">
        <v>6</v>
      </c>
      <c r="E1000" s="3">
        <v>40</v>
      </c>
      <c r="F1000" s="3">
        <v>240</v>
      </c>
      <c r="G1000">
        <v>0.06</v>
      </c>
      <c r="H1000" t="s">
        <v>20</v>
      </c>
    </row>
    <row r="1001" spans="1:8" x14ac:dyDescent="0.2">
      <c r="A1001" s="1">
        <v>43297</v>
      </c>
      <c r="B1001" t="s">
        <v>14</v>
      </c>
      <c r="C1001" t="s">
        <v>15</v>
      </c>
      <c r="D1001">
        <v>14</v>
      </c>
      <c r="E1001" s="3">
        <v>16</v>
      </c>
      <c r="F1001" s="3">
        <v>224</v>
      </c>
      <c r="G1001">
        <v>0.01</v>
      </c>
      <c r="H1001" t="s">
        <v>20</v>
      </c>
    </row>
    <row r="1002" spans="1:8" x14ac:dyDescent="0.2">
      <c r="A1002" s="1">
        <v>43297</v>
      </c>
      <c r="B1002" t="s">
        <v>14</v>
      </c>
      <c r="C1002" t="s">
        <v>6</v>
      </c>
      <c r="D1002">
        <v>20</v>
      </c>
      <c r="E1002" s="3">
        <v>150</v>
      </c>
      <c r="F1002" s="3">
        <v>3000</v>
      </c>
      <c r="G1002">
        <v>0.04</v>
      </c>
      <c r="H1002" t="s">
        <v>27</v>
      </c>
    </row>
    <row r="1003" spans="1:8" x14ac:dyDescent="0.2">
      <c r="A1003" s="1">
        <v>43297</v>
      </c>
      <c r="B1003" t="s">
        <v>14</v>
      </c>
      <c r="C1003" t="s">
        <v>11</v>
      </c>
      <c r="D1003">
        <v>20</v>
      </c>
      <c r="E1003" s="3">
        <v>230</v>
      </c>
      <c r="F1003" s="3">
        <v>4600</v>
      </c>
      <c r="G1003">
        <v>0.06</v>
      </c>
      <c r="H1003" t="s">
        <v>21</v>
      </c>
    </row>
    <row r="1004" spans="1:8" x14ac:dyDescent="0.2">
      <c r="A1004" s="1">
        <v>43297</v>
      </c>
      <c r="B1004" t="s">
        <v>9</v>
      </c>
      <c r="C1004" t="s">
        <v>11</v>
      </c>
      <c r="D1004">
        <v>14</v>
      </c>
      <c r="E1004" s="3">
        <v>230</v>
      </c>
      <c r="F1004" s="3">
        <v>3220</v>
      </c>
      <c r="G1004">
        <v>0.05</v>
      </c>
      <c r="H1004" t="s">
        <v>27</v>
      </c>
    </row>
    <row r="1005" spans="1:8" x14ac:dyDescent="0.2">
      <c r="A1005" s="1">
        <v>43297</v>
      </c>
      <c r="B1005" t="s">
        <v>9</v>
      </c>
      <c r="C1005" t="s">
        <v>8</v>
      </c>
      <c r="D1005">
        <v>7</v>
      </c>
      <c r="E1005" s="3">
        <v>40</v>
      </c>
      <c r="F1005" s="3">
        <v>280</v>
      </c>
      <c r="G1005">
        <v>0.01</v>
      </c>
      <c r="H1005" t="s">
        <v>20</v>
      </c>
    </row>
    <row r="1006" spans="1:8" x14ac:dyDescent="0.2">
      <c r="A1006" s="1">
        <v>43297</v>
      </c>
      <c r="B1006" t="s">
        <v>9</v>
      </c>
      <c r="C1006" t="s">
        <v>15</v>
      </c>
      <c r="D1006">
        <v>22</v>
      </c>
      <c r="E1006" s="3">
        <v>16</v>
      </c>
      <c r="F1006" s="3">
        <v>352</v>
      </c>
      <c r="G1006">
        <v>0.01</v>
      </c>
      <c r="H1006" t="s">
        <v>20</v>
      </c>
    </row>
    <row r="1007" spans="1:8" x14ac:dyDescent="0.2">
      <c r="A1007" s="1">
        <v>43297</v>
      </c>
      <c r="B1007" t="s">
        <v>9</v>
      </c>
      <c r="C1007" t="s">
        <v>11</v>
      </c>
      <c r="D1007">
        <v>7</v>
      </c>
      <c r="E1007" s="3">
        <v>230</v>
      </c>
      <c r="F1007" s="3">
        <v>1610</v>
      </c>
      <c r="G1007">
        <v>0.08</v>
      </c>
      <c r="H1007" t="s">
        <v>27</v>
      </c>
    </row>
    <row r="1008" spans="1:8" x14ac:dyDescent="0.2">
      <c r="A1008" s="1">
        <v>43297</v>
      </c>
      <c r="B1008" t="s">
        <v>9</v>
      </c>
      <c r="C1008" t="s">
        <v>11</v>
      </c>
      <c r="D1008">
        <v>7</v>
      </c>
      <c r="E1008" s="3">
        <v>230</v>
      </c>
      <c r="F1008" s="3">
        <v>1610</v>
      </c>
      <c r="G1008">
        <v>0.05</v>
      </c>
      <c r="H1008" t="s">
        <v>27</v>
      </c>
    </row>
    <row r="1009" spans="1:8" x14ac:dyDescent="0.2">
      <c r="A1009" s="1">
        <v>43297</v>
      </c>
      <c r="B1009" t="s">
        <v>9</v>
      </c>
      <c r="C1009" t="s">
        <v>8</v>
      </c>
      <c r="D1009">
        <v>23</v>
      </c>
      <c r="E1009" s="3">
        <v>40</v>
      </c>
      <c r="F1009" s="3">
        <v>920</v>
      </c>
      <c r="G1009">
        <v>0.06</v>
      </c>
      <c r="H1009" t="s">
        <v>20</v>
      </c>
    </row>
    <row r="1010" spans="1:8" x14ac:dyDescent="0.2">
      <c r="A1010" s="1">
        <v>43297</v>
      </c>
      <c r="B1010" t="s">
        <v>9</v>
      </c>
      <c r="C1010" t="s">
        <v>8</v>
      </c>
      <c r="D1010">
        <v>12</v>
      </c>
      <c r="E1010" s="3">
        <v>40</v>
      </c>
      <c r="F1010" s="3">
        <v>480</v>
      </c>
      <c r="G1010">
        <v>0.1</v>
      </c>
      <c r="H1010" t="s">
        <v>20</v>
      </c>
    </row>
    <row r="1011" spans="1:8" x14ac:dyDescent="0.2">
      <c r="A1011" s="1">
        <v>43297</v>
      </c>
      <c r="B1011" t="s">
        <v>9</v>
      </c>
      <c r="C1011" t="s">
        <v>11</v>
      </c>
      <c r="D1011">
        <v>14</v>
      </c>
      <c r="E1011" s="3">
        <v>230</v>
      </c>
      <c r="F1011" s="3">
        <v>3220</v>
      </c>
      <c r="G1011">
        <v>0.05</v>
      </c>
      <c r="H1011" t="s">
        <v>27</v>
      </c>
    </row>
    <row r="1012" spans="1:8" x14ac:dyDescent="0.2">
      <c r="A1012" s="1">
        <v>43297</v>
      </c>
      <c r="B1012" t="s">
        <v>9</v>
      </c>
      <c r="C1012" t="s">
        <v>6</v>
      </c>
      <c r="D1012">
        <v>2</v>
      </c>
      <c r="E1012" s="3">
        <v>150</v>
      </c>
      <c r="F1012" s="3">
        <v>300</v>
      </c>
      <c r="G1012">
        <v>0.09</v>
      </c>
      <c r="H1012" t="s">
        <v>20</v>
      </c>
    </row>
    <row r="1013" spans="1:8" x14ac:dyDescent="0.2">
      <c r="A1013" s="1">
        <v>43297</v>
      </c>
      <c r="B1013" t="s">
        <v>9</v>
      </c>
      <c r="C1013" t="s">
        <v>11</v>
      </c>
      <c r="D1013">
        <v>7</v>
      </c>
      <c r="E1013" s="3">
        <v>230</v>
      </c>
      <c r="F1013" s="3">
        <v>1610</v>
      </c>
      <c r="G1013">
        <v>0.05</v>
      </c>
      <c r="H1013" t="s">
        <v>27</v>
      </c>
    </row>
    <row r="1014" spans="1:8" x14ac:dyDescent="0.2">
      <c r="A1014" s="1">
        <v>43297</v>
      </c>
      <c r="B1014" t="s">
        <v>9</v>
      </c>
      <c r="C1014" t="s">
        <v>8</v>
      </c>
      <c r="D1014">
        <v>12</v>
      </c>
      <c r="E1014" s="3">
        <v>40</v>
      </c>
      <c r="F1014" s="3">
        <v>480</v>
      </c>
      <c r="G1014">
        <v>0.1</v>
      </c>
      <c r="H1014" t="s">
        <v>20</v>
      </c>
    </row>
    <row r="1015" spans="1:8" x14ac:dyDescent="0.2">
      <c r="A1015" s="1">
        <v>43297</v>
      </c>
      <c r="B1015" t="s">
        <v>9</v>
      </c>
      <c r="C1015" t="s">
        <v>6</v>
      </c>
      <c r="D1015">
        <v>2</v>
      </c>
      <c r="E1015" s="3">
        <v>150</v>
      </c>
      <c r="F1015" s="3">
        <v>300</v>
      </c>
      <c r="G1015">
        <v>0.09</v>
      </c>
      <c r="H1015" t="s">
        <v>20</v>
      </c>
    </row>
    <row r="1016" spans="1:8" x14ac:dyDescent="0.2">
      <c r="A1016" s="1">
        <v>43297</v>
      </c>
      <c r="B1016" t="s">
        <v>10</v>
      </c>
      <c r="C1016" t="s">
        <v>13</v>
      </c>
      <c r="D1016">
        <v>21</v>
      </c>
      <c r="E1016" s="3">
        <v>80</v>
      </c>
      <c r="F1016" s="3">
        <v>1680</v>
      </c>
      <c r="G1016">
        <v>0.02</v>
      </c>
      <c r="H1016" t="s">
        <v>27</v>
      </c>
    </row>
    <row r="1017" spans="1:8" x14ac:dyDescent="0.2">
      <c r="A1017" s="1">
        <v>43297</v>
      </c>
      <c r="B1017" t="s">
        <v>10</v>
      </c>
      <c r="C1017" t="s">
        <v>13</v>
      </c>
      <c r="D1017">
        <v>16</v>
      </c>
      <c r="E1017" s="3">
        <v>80</v>
      </c>
      <c r="F1017" s="3">
        <v>1280</v>
      </c>
      <c r="G1017">
        <v>7.0000000000000007E-2</v>
      </c>
      <c r="H1017" t="s">
        <v>20</v>
      </c>
    </row>
    <row r="1018" spans="1:8" x14ac:dyDescent="0.2">
      <c r="A1018" s="1">
        <v>43297</v>
      </c>
      <c r="B1018" t="s">
        <v>10</v>
      </c>
      <c r="C1018" t="s">
        <v>15</v>
      </c>
      <c r="D1018">
        <v>7</v>
      </c>
      <c r="E1018" s="3">
        <v>16</v>
      </c>
      <c r="F1018" s="3">
        <v>112</v>
      </c>
      <c r="G1018">
        <v>0.08</v>
      </c>
      <c r="H1018" t="s">
        <v>20</v>
      </c>
    </row>
    <row r="1019" spans="1:8" x14ac:dyDescent="0.2">
      <c r="A1019" s="1">
        <v>43297</v>
      </c>
      <c r="B1019" t="s">
        <v>10</v>
      </c>
      <c r="C1019" t="s">
        <v>13</v>
      </c>
      <c r="D1019">
        <v>21</v>
      </c>
      <c r="E1019" s="3">
        <v>80</v>
      </c>
      <c r="F1019" s="3">
        <v>1680</v>
      </c>
      <c r="G1019">
        <v>0.02</v>
      </c>
      <c r="H1019" t="s">
        <v>27</v>
      </c>
    </row>
    <row r="1020" spans="1:8" x14ac:dyDescent="0.2">
      <c r="A1020" s="1">
        <v>43297</v>
      </c>
      <c r="B1020" t="s">
        <v>10</v>
      </c>
      <c r="C1020" t="s">
        <v>8</v>
      </c>
      <c r="D1020">
        <v>11</v>
      </c>
      <c r="E1020" s="3">
        <v>40</v>
      </c>
      <c r="F1020" s="3">
        <v>440</v>
      </c>
      <c r="G1020">
        <v>0.06</v>
      </c>
      <c r="H1020" t="s">
        <v>20</v>
      </c>
    </row>
    <row r="1021" spans="1:8" x14ac:dyDescent="0.2">
      <c r="A1021" s="1">
        <v>43297</v>
      </c>
      <c r="B1021" t="s">
        <v>10</v>
      </c>
      <c r="C1021" t="s">
        <v>8</v>
      </c>
      <c r="D1021">
        <v>15</v>
      </c>
      <c r="E1021" s="3">
        <v>40</v>
      </c>
      <c r="F1021" s="3">
        <v>600</v>
      </c>
      <c r="G1021">
        <v>0.03</v>
      </c>
      <c r="H1021" t="s">
        <v>20</v>
      </c>
    </row>
    <row r="1022" spans="1:8" x14ac:dyDescent="0.2">
      <c r="A1022" s="1">
        <v>43297</v>
      </c>
      <c r="B1022" t="s">
        <v>10</v>
      </c>
      <c r="C1022" t="s">
        <v>8</v>
      </c>
      <c r="D1022">
        <v>11</v>
      </c>
      <c r="E1022" s="3">
        <v>40</v>
      </c>
      <c r="F1022" s="3">
        <v>440</v>
      </c>
      <c r="G1022">
        <v>0.06</v>
      </c>
      <c r="H1022" t="s">
        <v>20</v>
      </c>
    </row>
    <row r="1023" spans="1:8" x14ac:dyDescent="0.2">
      <c r="A1023" s="1">
        <v>43297</v>
      </c>
      <c r="B1023" t="s">
        <v>10</v>
      </c>
      <c r="C1023" t="s">
        <v>11</v>
      </c>
      <c r="D1023">
        <v>23</v>
      </c>
      <c r="E1023" s="3">
        <v>230</v>
      </c>
      <c r="F1023" s="3">
        <v>5290</v>
      </c>
      <c r="G1023">
        <v>0.06</v>
      </c>
      <c r="H1023" t="s">
        <v>21</v>
      </c>
    </row>
    <row r="1024" spans="1:8" x14ac:dyDescent="0.2">
      <c r="A1024" s="1">
        <v>43297</v>
      </c>
      <c r="B1024" t="s">
        <v>10</v>
      </c>
      <c r="C1024" t="s">
        <v>8</v>
      </c>
      <c r="D1024">
        <v>11</v>
      </c>
      <c r="E1024" s="3">
        <v>40</v>
      </c>
      <c r="F1024" s="3">
        <v>440</v>
      </c>
      <c r="G1024">
        <v>0.06</v>
      </c>
      <c r="H1024" t="s">
        <v>20</v>
      </c>
    </row>
    <row r="1025" spans="1:8" x14ac:dyDescent="0.2">
      <c r="A1025" s="1">
        <v>43297</v>
      </c>
      <c r="B1025" t="s">
        <v>10</v>
      </c>
      <c r="C1025" t="s">
        <v>11</v>
      </c>
      <c r="D1025">
        <v>23</v>
      </c>
      <c r="E1025" s="3">
        <v>230</v>
      </c>
      <c r="F1025" s="3">
        <v>5290</v>
      </c>
      <c r="G1025">
        <v>0.06</v>
      </c>
      <c r="H1025" t="s">
        <v>21</v>
      </c>
    </row>
    <row r="1026" spans="1:8" x14ac:dyDescent="0.2">
      <c r="A1026" s="1">
        <v>43297</v>
      </c>
      <c r="B1026" t="s">
        <v>10</v>
      </c>
      <c r="C1026" t="s">
        <v>6</v>
      </c>
      <c r="D1026">
        <v>20</v>
      </c>
      <c r="E1026" s="3">
        <v>150</v>
      </c>
      <c r="F1026" s="3">
        <v>3000</v>
      </c>
      <c r="G1026">
        <v>0.1</v>
      </c>
      <c r="H1026" t="s">
        <v>27</v>
      </c>
    </row>
    <row r="1027" spans="1:8" x14ac:dyDescent="0.2">
      <c r="A1027" s="1">
        <v>43297</v>
      </c>
      <c r="B1027" t="s">
        <v>10</v>
      </c>
      <c r="C1027" t="s">
        <v>13</v>
      </c>
      <c r="D1027">
        <v>22</v>
      </c>
      <c r="E1027" s="3">
        <v>80</v>
      </c>
      <c r="F1027" s="3">
        <v>1760</v>
      </c>
      <c r="G1027">
        <v>0.03</v>
      </c>
      <c r="H1027" t="s">
        <v>27</v>
      </c>
    </row>
    <row r="1028" spans="1:8" x14ac:dyDescent="0.2">
      <c r="A1028" s="1">
        <v>43297</v>
      </c>
      <c r="B1028" t="s">
        <v>10</v>
      </c>
      <c r="C1028" t="s">
        <v>11</v>
      </c>
      <c r="D1028">
        <v>8</v>
      </c>
      <c r="E1028" s="3">
        <v>230</v>
      </c>
      <c r="F1028" s="3">
        <v>1840</v>
      </c>
      <c r="G1028">
        <v>0.01</v>
      </c>
      <c r="H1028" t="s">
        <v>27</v>
      </c>
    </row>
    <row r="1029" spans="1:8" x14ac:dyDescent="0.2">
      <c r="A1029" s="1">
        <v>43298</v>
      </c>
      <c r="B1029" t="s">
        <v>7</v>
      </c>
      <c r="C1029" t="s">
        <v>15</v>
      </c>
      <c r="D1029">
        <v>17</v>
      </c>
      <c r="E1029" s="3">
        <v>16</v>
      </c>
      <c r="F1029" s="3">
        <v>272</v>
      </c>
      <c r="G1029">
        <v>0.08</v>
      </c>
      <c r="H1029" t="s">
        <v>20</v>
      </c>
    </row>
    <row r="1030" spans="1:8" x14ac:dyDescent="0.2">
      <c r="A1030" s="1">
        <v>43298</v>
      </c>
      <c r="B1030" t="s">
        <v>7</v>
      </c>
      <c r="C1030" t="s">
        <v>8</v>
      </c>
      <c r="D1030">
        <v>3</v>
      </c>
      <c r="E1030" s="3">
        <v>40</v>
      </c>
      <c r="F1030" s="3">
        <v>120</v>
      </c>
      <c r="G1030">
        <v>0.03</v>
      </c>
      <c r="H1030" t="s">
        <v>20</v>
      </c>
    </row>
    <row r="1031" spans="1:8" x14ac:dyDescent="0.2">
      <c r="A1031" s="1">
        <v>43298</v>
      </c>
      <c r="B1031" t="s">
        <v>7</v>
      </c>
      <c r="C1031" t="s">
        <v>11</v>
      </c>
      <c r="D1031">
        <v>7</v>
      </c>
      <c r="E1031" s="3">
        <v>230</v>
      </c>
      <c r="F1031" s="3">
        <v>1610</v>
      </c>
      <c r="G1031">
        <v>0.05</v>
      </c>
      <c r="H1031" t="s">
        <v>27</v>
      </c>
    </row>
    <row r="1032" spans="1:8" x14ac:dyDescent="0.2">
      <c r="A1032" s="1">
        <v>43298</v>
      </c>
      <c r="B1032" t="s">
        <v>7</v>
      </c>
      <c r="C1032" t="s">
        <v>15</v>
      </c>
      <c r="D1032">
        <v>12</v>
      </c>
      <c r="E1032" s="3">
        <v>16</v>
      </c>
      <c r="F1032" s="3">
        <v>192</v>
      </c>
      <c r="G1032">
        <v>0.04</v>
      </c>
      <c r="H1032" t="s">
        <v>20</v>
      </c>
    </row>
    <row r="1033" spans="1:8" x14ac:dyDescent="0.2">
      <c r="A1033" s="1">
        <v>43298</v>
      </c>
      <c r="B1033" t="s">
        <v>7</v>
      </c>
      <c r="C1033" t="s">
        <v>8</v>
      </c>
      <c r="D1033">
        <v>20</v>
      </c>
      <c r="E1033" s="3">
        <v>40</v>
      </c>
      <c r="F1033" s="3">
        <v>800</v>
      </c>
      <c r="G1033">
        <v>0.03</v>
      </c>
      <c r="H1033" t="s">
        <v>20</v>
      </c>
    </row>
    <row r="1034" spans="1:8" x14ac:dyDescent="0.2">
      <c r="A1034" s="1">
        <v>43298</v>
      </c>
      <c r="B1034" t="s">
        <v>7</v>
      </c>
      <c r="C1034" t="s">
        <v>11</v>
      </c>
      <c r="D1034">
        <v>3</v>
      </c>
      <c r="E1034" s="3">
        <v>230</v>
      </c>
      <c r="F1034" s="3">
        <v>690</v>
      </c>
      <c r="G1034">
        <v>0.1</v>
      </c>
      <c r="H1034" t="s">
        <v>20</v>
      </c>
    </row>
    <row r="1035" spans="1:8" x14ac:dyDescent="0.2">
      <c r="A1035" s="1">
        <v>43298</v>
      </c>
      <c r="B1035" t="s">
        <v>7</v>
      </c>
      <c r="C1035" t="s">
        <v>8</v>
      </c>
      <c r="D1035">
        <v>20</v>
      </c>
      <c r="E1035" s="3">
        <v>40</v>
      </c>
      <c r="F1035" s="3">
        <v>800</v>
      </c>
      <c r="G1035">
        <v>7.0000000000000007E-2</v>
      </c>
      <c r="H1035" t="s">
        <v>20</v>
      </c>
    </row>
    <row r="1036" spans="1:8" x14ac:dyDescent="0.2">
      <c r="A1036" s="1">
        <v>43298</v>
      </c>
      <c r="B1036" t="s">
        <v>7</v>
      </c>
      <c r="C1036" t="s">
        <v>15</v>
      </c>
      <c r="D1036">
        <v>13</v>
      </c>
      <c r="E1036" s="3">
        <v>16</v>
      </c>
      <c r="F1036" s="3">
        <v>208</v>
      </c>
      <c r="G1036">
        <v>7.0000000000000007E-2</v>
      </c>
      <c r="H1036" t="s">
        <v>20</v>
      </c>
    </row>
    <row r="1037" spans="1:8" x14ac:dyDescent="0.2">
      <c r="A1037" s="1">
        <v>43298</v>
      </c>
      <c r="B1037" t="s">
        <v>7</v>
      </c>
      <c r="C1037" t="s">
        <v>13</v>
      </c>
      <c r="D1037">
        <v>13</v>
      </c>
      <c r="E1037" s="3">
        <v>80</v>
      </c>
      <c r="F1037" s="3">
        <v>1040</v>
      </c>
      <c r="G1037">
        <v>0.05</v>
      </c>
      <c r="H1037" t="s">
        <v>20</v>
      </c>
    </row>
    <row r="1038" spans="1:8" x14ac:dyDescent="0.2">
      <c r="A1038" s="1">
        <v>43298</v>
      </c>
      <c r="B1038" t="s">
        <v>7</v>
      </c>
      <c r="C1038" t="s">
        <v>6</v>
      </c>
      <c r="D1038">
        <v>7</v>
      </c>
      <c r="E1038" s="3">
        <v>150</v>
      </c>
      <c r="F1038" s="3">
        <v>1050</v>
      </c>
      <c r="G1038">
        <v>0.03</v>
      </c>
      <c r="H1038" t="s">
        <v>20</v>
      </c>
    </row>
    <row r="1039" spans="1:8" x14ac:dyDescent="0.2">
      <c r="A1039" s="1">
        <v>43298</v>
      </c>
      <c r="B1039" t="s">
        <v>7</v>
      </c>
      <c r="C1039" t="s">
        <v>8</v>
      </c>
      <c r="D1039">
        <v>3</v>
      </c>
      <c r="E1039" s="3">
        <v>40</v>
      </c>
      <c r="F1039" s="3">
        <v>120</v>
      </c>
      <c r="G1039">
        <v>0.03</v>
      </c>
      <c r="H1039" t="s">
        <v>20</v>
      </c>
    </row>
    <row r="1040" spans="1:8" x14ac:dyDescent="0.2">
      <c r="A1040" s="1">
        <v>43298</v>
      </c>
      <c r="B1040" t="s">
        <v>7</v>
      </c>
      <c r="C1040" t="s">
        <v>15</v>
      </c>
      <c r="D1040">
        <v>19</v>
      </c>
      <c r="E1040" s="3">
        <v>16</v>
      </c>
      <c r="F1040" s="3">
        <v>304</v>
      </c>
      <c r="G1040">
        <v>0.02</v>
      </c>
      <c r="H1040" t="s">
        <v>20</v>
      </c>
    </row>
    <row r="1041" spans="1:8" x14ac:dyDescent="0.2">
      <c r="A1041" s="1">
        <v>43298</v>
      </c>
      <c r="B1041" t="s">
        <v>7</v>
      </c>
      <c r="C1041" t="s">
        <v>11</v>
      </c>
      <c r="D1041">
        <v>3</v>
      </c>
      <c r="E1041" s="3">
        <v>230</v>
      </c>
      <c r="F1041" s="3">
        <v>690</v>
      </c>
      <c r="G1041">
        <v>0.1</v>
      </c>
      <c r="H1041" t="s">
        <v>20</v>
      </c>
    </row>
    <row r="1042" spans="1:8" x14ac:dyDescent="0.2">
      <c r="A1042" s="1">
        <v>43298</v>
      </c>
      <c r="B1042" t="s">
        <v>7</v>
      </c>
      <c r="C1042" t="s">
        <v>13</v>
      </c>
      <c r="D1042">
        <v>9</v>
      </c>
      <c r="E1042" s="3">
        <v>80</v>
      </c>
      <c r="F1042" s="3">
        <v>720</v>
      </c>
      <c r="G1042">
        <v>0.02</v>
      </c>
      <c r="H1042" t="s">
        <v>20</v>
      </c>
    </row>
    <row r="1043" spans="1:8" x14ac:dyDescent="0.2">
      <c r="A1043" s="1">
        <v>43298</v>
      </c>
      <c r="B1043" t="s">
        <v>7</v>
      </c>
      <c r="C1043" t="s">
        <v>15</v>
      </c>
      <c r="D1043">
        <v>13</v>
      </c>
      <c r="E1043" s="3">
        <v>16</v>
      </c>
      <c r="F1043" s="3">
        <v>208</v>
      </c>
      <c r="G1043">
        <v>7.0000000000000007E-2</v>
      </c>
      <c r="H1043" t="s">
        <v>20</v>
      </c>
    </row>
    <row r="1044" spans="1:8" x14ac:dyDescent="0.2">
      <c r="A1044" s="1">
        <v>43298</v>
      </c>
      <c r="B1044" t="s">
        <v>7</v>
      </c>
      <c r="C1044" t="s">
        <v>6</v>
      </c>
      <c r="D1044">
        <v>7</v>
      </c>
      <c r="E1044" s="3">
        <v>150</v>
      </c>
      <c r="F1044" s="3">
        <v>1050</v>
      </c>
      <c r="G1044">
        <v>0.03</v>
      </c>
      <c r="H1044" t="s">
        <v>20</v>
      </c>
    </row>
    <row r="1045" spans="1:8" x14ac:dyDescent="0.2">
      <c r="A1045" s="1">
        <v>43298</v>
      </c>
      <c r="B1045" t="s">
        <v>7</v>
      </c>
      <c r="C1045" t="s">
        <v>15</v>
      </c>
      <c r="D1045">
        <v>19</v>
      </c>
      <c r="E1045" s="3">
        <v>16</v>
      </c>
      <c r="F1045" s="3">
        <v>304</v>
      </c>
      <c r="G1045">
        <v>0.02</v>
      </c>
      <c r="H1045" t="s">
        <v>20</v>
      </c>
    </row>
    <row r="1046" spans="1:8" x14ac:dyDescent="0.2">
      <c r="A1046" s="1">
        <v>43298</v>
      </c>
      <c r="B1046" t="s">
        <v>7</v>
      </c>
      <c r="C1046" t="s">
        <v>13</v>
      </c>
      <c r="D1046">
        <v>9</v>
      </c>
      <c r="E1046" s="3">
        <v>80</v>
      </c>
      <c r="F1046" s="3">
        <v>720</v>
      </c>
      <c r="G1046">
        <v>0.02</v>
      </c>
      <c r="H1046" t="s">
        <v>20</v>
      </c>
    </row>
    <row r="1047" spans="1:8" x14ac:dyDescent="0.2">
      <c r="A1047" s="1">
        <v>43298</v>
      </c>
      <c r="B1047" t="s">
        <v>12</v>
      </c>
      <c r="C1047" t="s">
        <v>8</v>
      </c>
      <c r="D1047">
        <v>19</v>
      </c>
      <c r="E1047" s="3">
        <v>40</v>
      </c>
      <c r="F1047" s="3">
        <v>760</v>
      </c>
      <c r="G1047">
        <v>0.04</v>
      </c>
      <c r="H1047" t="s">
        <v>20</v>
      </c>
    </row>
    <row r="1048" spans="1:8" x14ac:dyDescent="0.2">
      <c r="A1048" s="1">
        <v>43298</v>
      </c>
      <c r="B1048" t="s">
        <v>12</v>
      </c>
      <c r="C1048" t="s">
        <v>13</v>
      </c>
      <c r="D1048">
        <v>17</v>
      </c>
      <c r="E1048" s="3">
        <v>80</v>
      </c>
      <c r="F1048" s="3">
        <v>1360</v>
      </c>
      <c r="G1048">
        <v>7.0000000000000007E-2</v>
      </c>
      <c r="H1048" t="s">
        <v>20</v>
      </c>
    </row>
    <row r="1049" spans="1:8" x14ac:dyDescent="0.2">
      <c r="A1049" s="1">
        <v>43298</v>
      </c>
      <c r="B1049" t="s">
        <v>12</v>
      </c>
      <c r="C1049" t="s">
        <v>15</v>
      </c>
      <c r="D1049">
        <v>20</v>
      </c>
      <c r="E1049" s="3">
        <v>16</v>
      </c>
      <c r="F1049" s="3">
        <v>320</v>
      </c>
      <c r="G1049">
        <v>0.01</v>
      </c>
      <c r="H1049" t="s">
        <v>20</v>
      </c>
    </row>
    <row r="1050" spans="1:8" x14ac:dyDescent="0.2">
      <c r="A1050" s="1">
        <v>43298</v>
      </c>
      <c r="B1050" t="s">
        <v>12</v>
      </c>
      <c r="C1050" t="s">
        <v>13</v>
      </c>
      <c r="D1050">
        <v>17</v>
      </c>
      <c r="E1050" s="3">
        <v>80</v>
      </c>
      <c r="F1050" s="3">
        <v>1360</v>
      </c>
      <c r="G1050">
        <v>7.0000000000000007E-2</v>
      </c>
      <c r="H1050" t="s">
        <v>20</v>
      </c>
    </row>
    <row r="1051" spans="1:8" x14ac:dyDescent="0.2">
      <c r="A1051" s="1">
        <v>43298</v>
      </c>
      <c r="B1051" t="s">
        <v>12</v>
      </c>
      <c r="C1051" t="s">
        <v>13</v>
      </c>
      <c r="D1051">
        <v>7</v>
      </c>
      <c r="E1051" s="3">
        <v>80</v>
      </c>
      <c r="F1051" s="3">
        <v>560</v>
      </c>
      <c r="G1051">
        <v>0.02</v>
      </c>
      <c r="H1051" t="s">
        <v>20</v>
      </c>
    </row>
    <row r="1052" spans="1:8" x14ac:dyDescent="0.2">
      <c r="A1052" s="1">
        <v>43298</v>
      </c>
      <c r="B1052" t="s">
        <v>12</v>
      </c>
      <c r="C1052" t="s">
        <v>13</v>
      </c>
      <c r="D1052">
        <v>9</v>
      </c>
      <c r="E1052" s="3">
        <v>80</v>
      </c>
      <c r="F1052" s="3">
        <v>720</v>
      </c>
      <c r="G1052">
        <v>0.04</v>
      </c>
      <c r="H1052" t="s">
        <v>20</v>
      </c>
    </row>
    <row r="1053" spans="1:8" x14ac:dyDescent="0.2">
      <c r="A1053" s="1">
        <v>43298</v>
      </c>
      <c r="B1053" t="s">
        <v>12</v>
      </c>
      <c r="C1053" t="s">
        <v>15</v>
      </c>
      <c r="D1053">
        <v>12</v>
      </c>
      <c r="E1053" s="3">
        <v>16</v>
      </c>
      <c r="F1053" s="3">
        <v>192</v>
      </c>
      <c r="G1053">
        <v>0.11</v>
      </c>
      <c r="H1053" t="s">
        <v>20</v>
      </c>
    </row>
    <row r="1054" spans="1:8" x14ac:dyDescent="0.2">
      <c r="A1054" s="1">
        <v>43298</v>
      </c>
      <c r="B1054" t="s">
        <v>12</v>
      </c>
      <c r="C1054" t="s">
        <v>13</v>
      </c>
      <c r="D1054">
        <v>18</v>
      </c>
      <c r="E1054" s="3">
        <v>80</v>
      </c>
      <c r="F1054" s="3">
        <v>1440</v>
      </c>
      <c r="G1054">
        <v>0.02</v>
      </c>
      <c r="H1054" t="s">
        <v>20</v>
      </c>
    </row>
    <row r="1055" spans="1:8" x14ac:dyDescent="0.2">
      <c r="A1055" s="1">
        <v>43298</v>
      </c>
      <c r="B1055" t="s">
        <v>12</v>
      </c>
      <c r="C1055" t="s">
        <v>15</v>
      </c>
      <c r="D1055">
        <v>22</v>
      </c>
      <c r="E1055" s="3">
        <v>16</v>
      </c>
      <c r="F1055" s="3">
        <v>352</v>
      </c>
      <c r="G1055">
        <v>0.01</v>
      </c>
      <c r="H1055" t="s">
        <v>20</v>
      </c>
    </row>
    <row r="1056" spans="1:8" x14ac:dyDescent="0.2">
      <c r="A1056" s="1">
        <v>43298</v>
      </c>
      <c r="B1056" t="s">
        <v>12</v>
      </c>
      <c r="C1056" t="s">
        <v>8</v>
      </c>
      <c r="D1056">
        <v>5</v>
      </c>
      <c r="E1056" s="3">
        <v>40</v>
      </c>
      <c r="F1056" s="3">
        <v>200</v>
      </c>
      <c r="G1056">
        <v>0.09</v>
      </c>
      <c r="H1056" t="s">
        <v>20</v>
      </c>
    </row>
    <row r="1057" spans="1:8" x14ac:dyDescent="0.2">
      <c r="A1057" s="1">
        <v>43298</v>
      </c>
      <c r="B1057" t="s">
        <v>12</v>
      </c>
      <c r="C1057" t="s">
        <v>8</v>
      </c>
      <c r="D1057">
        <v>5</v>
      </c>
      <c r="E1057" s="3">
        <v>40</v>
      </c>
      <c r="F1057" s="3">
        <v>200</v>
      </c>
      <c r="G1057">
        <v>0.09</v>
      </c>
      <c r="H1057" t="s">
        <v>20</v>
      </c>
    </row>
    <row r="1058" spans="1:8" x14ac:dyDescent="0.2">
      <c r="A1058" s="1">
        <v>43298</v>
      </c>
      <c r="B1058" t="s">
        <v>12</v>
      </c>
      <c r="C1058" t="s">
        <v>15</v>
      </c>
      <c r="D1058">
        <v>7</v>
      </c>
      <c r="E1058" s="3">
        <v>16</v>
      </c>
      <c r="F1058" s="3">
        <v>112</v>
      </c>
      <c r="G1058">
        <v>0.02</v>
      </c>
      <c r="H1058" t="s">
        <v>20</v>
      </c>
    </row>
    <row r="1059" spans="1:8" x14ac:dyDescent="0.2">
      <c r="A1059" s="1">
        <v>43298</v>
      </c>
      <c r="B1059" t="s">
        <v>14</v>
      </c>
      <c r="C1059" t="s">
        <v>6</v>
      </c>
      <c r="D1059">
        <v>9</v>
      </c>
      <c r="E1059" s="3">
        <v>150</v>
      </c>
      <c r="F1059" s="3">
        <v>1350</v>
      </c>
      <c r="G1059">
        <v>0.02</v>
      </c>
      <c r="H1059" t="s">
        <v>20</v>
      </c>
    </row>
    <row r="1060" spans="1:8" x14ac:dyDescent="0.2">
      <c r="A1060" s="1">
        <v>43298</v>
      </c>
      <c r="B1060" t="s">
        <v>14</v>
      </c>
      <c r="C1060" t="s">
        <v>6</v>
      </c>
      <c r="D1060">
        <v>9</v>
      </c>
      <c r="E1060" s="3">
        <v>150</v>
      </c>
      <c r="F1060" s="3">
        <v>1350</v>
      </c>
      <c r="G1060">
        <v>0.06</v>
      </c>
      <c r="H1060" t="s">
        <v>20</v>
      </c>
    </row>
    <row r="1061" spans="1:8" x14ac:dyDescent="0.2">
      <c r="A1061" s="1">
        <v>43298</v>
      </c>
      <c r="B1061" t="s">
        <v>14</v>
      </c>
      <c r="C1061" t="s">
        <v>15</v>
      </c>
      <c r="D1061">
        <v>11</v>
      </c>
      <c r="E1061" s="3">
        <v>16</v>
      </c>
      <c r="F1061" s="3">
        <v>176</v>
      </c>
      <c r="G1061">
        <v>0.04</v>
      </c>
      <c r="H1061" t="s">
        <v>20</v>
      </c>
    </row>
    <row r="1062" spans="1:8" x14ac:dyDescent="0.2">
      <c r="A1062" s="1">
        <v>43298</v>
      </c>
      <c r="B1062" t="s">
        <v>14</v>
      </c>
      <c r="C1062" t="s">
        <v>8</v>
      </c>
      <c r="D1062">
        <v>4</v>
      </c>
      <c r="E1062" s="3">
        <v>40</v>
      </c>
      <c r="F1062" s="3">
        <v>160</v>
      </c>
      <c r="G1062">
        <v>0.11</v>
      </c>
      <c r="H1062" t="s">
        <v>20</v>
      </c>
    </row>
    <row r="1063" spans="1:8" x14ac:dyDescent="0.2">
      <c r="A1063" s="1">
        <v>43298</v>
      </c>
      <c r="B1063" t="s">
        <v>14</v>
      </c>
      <c r="C1063" t="s">
        <v>11</v>
      </c>
      <c r="D1063">
        <v>12</v>
      </c>
      <c r="E1063" s="3">
        <v>230</v>
      </c>
      <c r="F1063" s="3">
        <v>2760</v>
      </c>
      <c r="G1063">
        <v>0.03</v>
      </c>
      <c r="H1063" t="s">
        <v>27</v>
      </c>
    </row>
    <row r="1064" spans="1:8" x14ac:dyDescent="0.2">
      <c r="A1064" s="1">
        <v>43298</v>
      </c>
      <c r="B1064" t="s">
        <v>14</v>
      </c>
      <c r="C1064" t="s">
        <v>15</v>
      </c>
      <c r="D1064">
        <v>11</v>
      </c>
      <c r="E1064" s="3">
        <v>16</v>
      </c>
      <c r="F1064" s="3">
        <v>176</v>
      </c>
      <c r="G1064">
        <v>0.12</v>
      </c>
      <c r="H1064" t="s">
        <v>20</v>
      </c>
    </row>
    <row r="1065" spans="1:8" x14ac:dyDescent="0.2">
      <c r="A1065" s="1">
        <v>43298</v>
      </c>
      <c r="B1065" t="s">
        <v>14</v>
      </c>
      <c r="C1065" t="s">
        <v>15</v>
      </c>
      <c r="D1065">
        <v>17</v>
      </c>
      <c r="E1065" s="3">
        <v>16</v>
      </c>
      <c r="F1065" s="3">
        <v>272</v>
      </c>
      <c r="G1065">
        <v>0.05</v>
      </c>
      <c r="H1065" t="s">
        <v>20</v>
      </c>
    </row>
    <row r="1066" spans="1:8" x14ac:dyDescent="0.2">
      <c r="A1066" s="1">
        <v>43298</v>
      </c>
      <c r="B1066" t="s">
        <v>14</v>
      </c>
      <c r="C1066" t="s">
        <v>6</v>
      </c>
      <c r="D1066">
        <v>9</v>
      </c>
      <c r="E1066" s="3">
        <v>150</v>
      </c>
      <c r="F1066" s="3">
        <v>1350</v>
      </c>
      <c r="G1066">
        <v>0.02</v>
      </c>
      <c r="H1066" t="s">
        <v>20</v>
      </c>
    </row>
    <row r="1067" spans="1:8" x14ac:dyDescent="0.2">
      <c r="A1067" s="1">
        <v>43298</v>
      </c>
      <c r="B1067" t="s">
        <v>14</v>
      </c>
      <c r="C1067" t="s">
        <v>6</v>
      </c>
      <c r="D1067">
        <v>20</v>
      </c>
      <c r="E1067" s="3">
        <v>150</v>
      </c>
      <c r="F1067" s="3">
        <v>3000</v>
      </c>
      <c r="G1067">
        <v>0.12</v>
      </c>
      <c r="H1067" t="s">
        <v>27</v>
      </c>
    </row>
    <row r="1068" spans="1:8" x14ac:dyDescent="0.2">
      <c r="A1068" s="1">
        <v>43298</v>
      </c>
      <c r="B1068" t="s">
        <v>14</v>
      </c>
      <c r="C1068" t="s">
        <v>8</v>
      </c>
      <c r="D1068">
        <v>4</v>
      </c>
      <c r="E1068" s="3">
        <v>40</v>
      </c>
      <c r="F1068" s="3">
        <v>160</v>
      </c>
      <c r="G1068">
        <v>0.11</v>
      </c>
      <c r="H1068" t="s">
        <v>20</v>
      </c>
    </row>
    <row r="1069" spans="1:8" x14ac:dyDescent="0.2">
      <c r="A1069" s="1">
        <v>43298</v>
      </c>
      <c r="B1069" t="s">
        <v>14</v>
      </c>
      <c r="C1069" t="s">
        <v>15</v>
      </c>
      <c r="D1069">
        <v>6</v>
      </c>
      <c r="E1069" s="3">
        <v>16</v>
      </c>
      <c r="F1069" s="3">
        <v>96</v>
      </c>
      <c r="G1069">
        <v>0.06</v>
      </c>
      <c r="H1069" t="s">
        <v>20</v>
      </c>
    </row>
    <row r="1070" spans="1:8" x14ac:dyDescent="0.2">
      <c r="A1070" s="1">
        <v>43298</v>
      </c>
      <c r="B1070" t="s">
        <v>14</v>
      </c>
      <c r="C1070" t="s">
        <v>15</v>
      </c>
      <c r="D1070">
        <v>11</v>
      </c>
      <c r="E1070" s="3">
        <v>16</v>
      </c>
      <c r="F1070" s="3">
        <v>176</v>
      </c>
      <c r="G1070">
        <v>0.12</v>
      </c>
      <c r="H1070" t="s">
        <v>20</v>
      </c>
    </row>
    <row r="1071" spans="1:8" x14ac:dyDescent="0.2">
      <c r="A1071" s="1">
        <v>43298</v>
      </c>
      <c r="B1071" t="s">
        <v>9</v>
      </c>
      <c r="C1071" t="s">
        <v>8</v>
      </c>
      <c r="D1071">
        <v>23</v>
      </c>
      <c r="E1071" s="3">
        <v>40</v>
      </c>
      <c r="F1071" s="3">
        <v>920</v>
      </c>
      <c r="G1071">
        <v>0.06</v>
      </c>
      <c r="H1071" t="s">
        <v>20</v>
      </c>
    </row>
    <row r="1072" spans="1:8" x14ac:dyDescent="0.2">
      <c r="A1072" s="1">
        <v>43298</v>
      </c>
      <c r="B1072" t="s">
        <v>9</v>
      </c>
      <c r="C1072" t="s">
        <v>8</v>
      </c>
      <c r="D1072">
        <v>4</v>
      </c>
      <c r="E1072" s="3">
        <v>40</v>
      </c>
      <c r="F1072" s="3">
        <v>160</v>
      </c>
      <c r="G1072">
        <v>0.12</v>
      </c>
      <c r="H1072" t="s">
        <v>20</v>
      </c>
    </row>
    <row r="1073" spans="1:8" x14ac:dyDescent="0.2">
      <c r="A1073" s="1">
        <v>43298</v>
      </c>
      <c r="B1073" t="s">
        <v>9</v>
      </c>
      <c r="C1073" t="s">
        <v>15</v>
      </c>
      <c r="D1073">
        <v>21</v>
      </c>
      <c r="E1073" s="3">
        <v>16</v>
      </c>
      <c r="F1073" s="3">
        <v>336</v>
      </c>
      <c r="G1073">
        <v>0.02</v>
      </c>
      <c r="H1073" t="s">
        <v>20</v>
      </c>
    </row>
    <row r="1074" spans="1:8" x14ac:dyDescent="0.2">
      <c r="A1074" s="1">
        <v>43298</v>
      </c>
      <c r="B1074" t="s">
        <v>9</v>
      </c>
      <c r="C1074" t="s">
        <v>15</v>
      </c>
      <c r="D1074">
        <v>21</v>
      </c>
      <c r="E1074" s="3">
        <v>16</v>
      </c>
      <c r="F1074" s="3">
        <v>336</v>
      </c>
      <c r="G1074">
        <v>0.02</v>
      </c>
      <c r="H1074" t="s">
        <v>20</v>
      </c>
    </row>
    <row r="1075" spans="1:8" x14ac:dyDescent="0.2">
      <c r="A1075" s="1">
        <v>43298</v>
      </c>
      <c r="B1075" t="s">
        <v>9</v>
      </c>
      <c r="C1075" t="s">
        <v>6</v>
      </c>
      <c r="D1075">
        <v>16</v>
      </c>
      <c r="E1075" s="3">
        <v>150</v>
      </c>
      <c r="F1075" s="3">
        <v>2400</v>
      </c>
      <c r="G1075">
        <v>0.08</v>
      </c>
      <c r="H1075" t="s">
        <v>27</v>
      </c>
    </row>
    <row r="1076" spans="1:8" x14ac:dyDescent="0.2">
      <c r="A1076" s="1">
        <v>43298</v>
      </c>
      <c r="B1076" t="s">
        <v>9</v>
      </c>
      <c r="C1076" t="s">
        <v>13</v>
      </c>
      <c r="D1076">
        <v>13</v>
      </c>
      <c r="E1076" s="3">
        <v>80</v>
      </c>
      <c r="F1076" s="3">
        <v>1040</v>
      </c>
      <c r="G1076">
        <v>0.06</v>
      </c>
      <c r="H1076" t="s">
        <v>20</v>
      </c>
    </row>
    <row r="1077" spans="1:8" x14ac:dyDescent="0.2">
      <c r="A1077" s="1">
        <v>43298</v>
      </c>
      <c r="B1077" t="s">
        <v>9</v>
      </c>
      <c r="C1077" t="s">
        <v>13</v>
      </c>
      <c r="D1077">
        <v>15</v>
      </c>
      <c r="E1077" s="3">
        <v>80</v>
      </c>
      <c r="F1077" s="3">
        <v>1200</v>
      </c>
      <c r="G1077">
        <v>0.12</v>
      </c>
      <c r="H1077" t="s">
        <v>20</v>
      </c>
    </row>
    <row r="1078" spans="1:8" x14ac:dyDescent="0.2">
      <c r="A1078" s="1">
        <v>43298</v>
      </c>
      <c r="B1078" t="s">
        <v>9</v>
      </c>
      <c r="C1078" t="s">
        <v>8</v>
      </c>
      <c r="D1078">
        <v>14</v>
      </c>
      <c r="E1078" s="3">
        <v>40</v>
      </c>
      <c r="F1078" s="3">
        <v>560</v>
      </c>
      <c r="G1078">
        <v>0.06</v>
      </c>
      <c r="H1078" t="s">
        <v>20</v>
      </c>
    </row>
    <row r="1079" spans="1:8" x14ac:dyDescent="0.2">
      <c r="A1079" s="1">
        <v>43298</v>
      </c>
      <c r="B1079" t="s">
        <v>10</v>
      </c>
      <c r="C1079" t="s">
        <v>13</v>
      </c>
      <c r="D1079">
        <v>8</v>
      </c>
      <c r="E1079" s="3">
        <v>80</v>
      </c>
      <c r="F1079" s="3">
        <v>640</v>
      </c>
      <c r="G1079">
        <v>0.06</v>
      </c>
      <c r="H1079" t="s">
        <v>20</v>
      </c>
    </row>
    <row r="1080" spans="1:8" x14ac:dyDescent="0.2">
      <c r="A1080" s="1">
        <v>43298</v>
      </c>
      <c r="B1080" t="s">
        <v>10</v>
      </c>
      <c r="C1080" t="s">
        <v>13</v>
      </c>
      <c r="D1080">
        <v>2</v>
      </c>
      <c r="E1080" s="3">
        <v>80</v>
      </c>
      <c r="F1080" s="3">
        <v>160</v>
      </c>
      <c r="G1080">
        <v>0.08</v>
      </c>
      <c r="H1080" t="s">
        <v>20</v>
      </c>
    </row>
    <row r="1081" spans="1:8" x14ac:dyDescent="0.2">
      <c r="A1081" s="1">
        <v>43298</v>
      </c>
      <c r="B1081" t="s">
        <v>10</v>
      </c>
      <c r="C1081" t="s">
        <v>13</v>
      </c>
      <c r="D1081">
        <v>2</v>
      </c>
      <c r="E1081" s="3">
        <v>80</v>
      </c>
      <c r="F1081" s="3">
        <v>160</v>
      </c>
      <c r="G1081">
        <v>0.08</v>
      </c>
      <c r="H1081" t="s">
        <v>20</v>
      </c>
    </row>
    <row r="1082" spans="1:8" x14ac:dyDescent="0.2">
      <c r="A1082" s="1">
        <v>43298</v>
      </c>
      <c r="B1082" t="s">
        <v>10</v>
      </c>
      <c r="C1082" t="s">
        <v>8</v>
      </c>
      <c r="D1082">
        <v>15</v>
      </c>
      <c r="E1082" s="3">
        <v>40</v>
      </c>
      <c r="F1082" s="3">
        <v>600</v>
      </c>
      <c r="G1082">
        <v>0.03</v>
      </c>
      <c r="H1082" t="s">
        <v>20</v>
      </c>
    </row>
    <row r="1083" spans="1:8" x14ac:dyDescent="0.2">
      <c r="A1083" s="1">
        <v>43298</v>
      </c>
      <c r="B1083" t="s">
        <v>10</v>
      </c>
      <c r="C1083" t="s">
        <v>15</v>
      </c>
      <c r="D1083">
        <v>5</v>
      </c>
      <c r="E1083" s="3">
        <v>16</v>
      </c>
      <c r="F1083" s="3">
        <v>80</v>
      </c>
      <c r="G1083">
        <v>0.09</v>
      </c>
      <c r="H1083" t="s">
        <v>20</v>
      </c>
    </row>
    <row r="1084" spans="1:8" x14ac:dyDescent="0.2">
      <c r="A1084" s="1">
        <v>43298</v>
      </c>
      <c r="B1084" t="s">
        <v>10</v>
      </c>
      <c r="C1084" t="s">
        <v>15</v>
      </c>
      <c r="D1084">
        <v>5</v>
      </c>
      <c r="E1084" s="3">
        <v>16</v>
      </c>
      <c r="F1084" s="3">
        <v>80</v>
      </c>
      <c r="G1084">
        <v>0.09</v>
      </c>
      <c r="H1084" t="s">
        <v>20</v>
      </c>
    </row>
    <row r="1085" spans="1:8" x14ac:dyDescent="0.2">
      <c r="A1085" s="1">
        <v>43298</v>
      </c>
      <c r="B1085" t="s">
        <v>10</v>
      </c>
      <c r="C1085" t="s">
        <v>6</v>
      </c>
      <c r="D1085">
        <v>7</v>
      </c>
      <c r="E1085" s="3">
        <v>150</v>
      </c>
      <c r="F1085" s="3">
        <v>1050</v>
      </c>
      <c r="G1085">
        <v>0.05</v>
      </c>
      <c r="H1085" t="s">
        <v>20</v>
      </c>
    </row>
    <row r="1086" spans="1:8" x14ac:dyDescent="0.2">
      <c r="A1086" s="1">
        <v>43298</v>
      </c>
      <c r="B1086" t="s">
        <v>10</v>
      </c>
      <c r="C1086" t="s">
        <v>13</v>
      </c>
      <c r="D1086">
        <v>21</v>
      </c>
      <c r="E1086" s="3">
        <v>80</v>
      </c>
      <c r="F1086" s="3">
        <v>1680</v>
      </c>
      <c r="G1086">
        <v>0.05</v>
      </c>
      <c r="H1086" t="s">
        <v>27</v>
      </c>
    </row>
    <row r="1087" spans="1:8" x14ac:dyDescent="0.2">
      <c r="A1087" s="1">
        <v>43298</v>
      </c>
      <c r="B1087" t="s">
        <v>10</v>
      </c>
      <c r="C1087" t="s">
        <v>13</v>
      </c>
      <c r="D1087">
        <v>21</v>
      </c>
      <c r="E1087" s="3">
        <v>80</v>
      </c>
      <c r="F1087" s="3">
        <v>1680</v>
      </c>
      <c r="G1087">
        <v>0.05</v>
      </c>
      <c r="H1087" t="s">
        <v>27</v>
      </c>
    </row>
    <row r="1088" spans="1:8" x14ac:dyDescent="0.2">
      <c r="A1088" s="1">
        <v>43298</v>
      </c>
      <c r="B1088" t="s">
        <v>10</v>
      </c>
      <c r="C1088" t="s">
        <v>15</v>
      </c>
      <c r="D1088">
        <v>15</v>
      </c>
      <c r="E1088" s="3">
        <v>16</v>
      </c>
      <c r="F1088" s="3">
        <v>240</v>
      </c>
      <c r="G1088">
        <v>0.12</v>
      </c>
      <c r="H1088" t="s">
        <v>20</v>
      </c>
    </row>
    <row r="1089" spans="1:8" x14ac:dyDescent="0.2">
      <c r="A1089" s="1">
        <v>43298</v>
      </c>
      <c r="B1089" t="s">
        <v>10</v>
      </c>
      <c r="C1089" t="s">
        <v>13</v>
      </c>
      <c r="D1089">
        <v>4</v>
      </c>
      <c r="E1089" s="3">
        <v>80</v>
      </c>
      <c r="F1089" s="3">
        <v>320</v>
      </c>
      <c r="G1089">
        <v>0.11</v>
      </c>
      <c r="H1089" t="s">
        <v>20</v>
      </c>
    </row>
    <row r="1090" spans="1:8" x14ac:dyDescent="0.2">
      <c r="A1090" s="1">
        <v>43298</v>
      </c>
      <c r="B1090" t="s">
        <v>10</v>
      </c>
      <c r="C1090" t="s">
        <v>11</v>
      </c>
      <c r="D1090">
        <v>11</v>
      </c>
      <c r="E1090" s="3">
        <v>230</v>
      </c>
      <c r="F1090" s="3">
        <v>2530</v>
      </c>
      <c r="G1090">
        <v>0.12</v>
      </c>
      <c r="H1090" t="s">
        <v>27</v>
      </c>
    </row>
    <row r="1091" spans="1:8" x14ac:dyDescent="0.2">
      <c r="A1091" s="1">
        <v>43299</v>
      </c>
      <c r="B1091" t="s">
        <v>7</v>
      </c>
      <c r="C1091" t="s">
        <v>8</v>
      </c>
      <c r="D1091">
        <v>23</v>
      </c>
      <c r="E1091" s="3">
        <v>40</v>
      </c>
      <c r="F1091" s="3">
        <v>920</v>
      </c>
      <c r="G1091">
        <v>0.04</v>
      </c>
      <c r="H1091" t="s">
        <v>20</v>
      </c>
    </row>
    <row r="1092" spans="1:8" x14ac:dyDescent="0.2">
      <c r="A1092" s="1">
        <v>43299</v>
      </c>
      <c r="B1092" t="s">
        <v>7</v>
      </c>
      <c r="C1092" t="s">
        <v>13</v>
      </c>
      <c r="D1092">
        <v>9</v>
      </c>
      <c r="E1092" s="3">
        <v>80</v>
      </c>
      <c r="F1092" s="3">
        <v>720</v>
      </c>
      <c r="G1092">
        <v>0.02</v>
      </c>
      <c r="H1092" t="s">
        <v>20</v>
      </c>
    </row>
    <row r="1093" spans="1:8" x14ac:dyDescent="0.2">
      <c r="A1093" s="1">
        <v>43299</v>
      </c>
      <c r="B1093" t="s">
        <v>7</v>
      </c>
      <c r="C1093" t="s">
        <v>13</v>
      </c>
      <c r="D1093">
        <v>9</v>
      </c>
      <c r="E1093" s="3">
        <v>80</v>
      </c>
      <c r="F1093" s="3">
        <v>720</v>
      </c>
      <c r="G1093">
        <v>0.02</v>
      </c>
      <c r="H1093" t="s">
        <v>20</v>
      </c>
    </row>
    <row r="1094" spans="1:8" x14ac:dyDescent="0.2">
      <c r="A1094" s="1">
        <v>43299</v>
      </c>
      <c r="B1094" t="s">
        <v>7</v>
      </c>
      <c r="C1094" t="s">
        <v>15</v>
      </c>
      <c r="D1094">
        <v>19</v>
      </c>
      <c r="E1094" s="3">
        <v>16</v>
      </c>
      <c r="F1094" s="3">
        <v>304</v>
      </c>
      <c r="G1094">
        <v>0.02</v>
      </c>
      <c r="H1094" t="s">
        <v>20</v>
      </c>
    </row>
    <row r="1095" spans="1:8" x14ac:dyDescent="0.2">
      <c r="A1095" s="1">
        <v>43299</v>
      </c>
      <c r="B1095" t="s">
        <v>7</v>
      </c>
      <c r="C1095" t="s">
        <v>11</v>
      </c>
      <c r="D1095">
        <v>7</v>
      </c>
      <c r="E1095" s="3">
        <v>230</v>
      </c>
      <c r="F1095" s="3">
        <v>1610</v>
      </c>
      <c r="G1095">
        <v>0.05</v>
      </c>
      <c r="H1095" t="s">
        <v>27</v>
      </c>
    </row>
    <row r="1096" spans="1:8" x14ac:dyDescent="0.2">
      <c r="A1096" s="1">
        <v>43299</v>
      </c>
      <c r="B1096" t="s">
        <v>7</v>
      </c>
      <c r="C1096" t="s">
        <v>11</v>
      </c>
      <c r="D1096">
        <v>7</v>
      </c>
      <c r="E1096" s="3">
        <v>230</v>
      </c>
      <c r="F1096" s="3">
        <v>1610</v>
      </c>
      <c r="G1096">
        <v>0.05</v>
      </c>
      <c r="H1096" t="s">
        <v>27</v>
      </c>
    </row>
    <row r="1097" spans="1:8" x14ac:dyDescent="0.2">
      <c r="A1097" s="1">
        <v>43299</v>
      </c>
      <c r="B1097" t="s">
        <v>7</v>
      </c>
      <c r="C1097" t="s">
        <v>8</v>
      </c>
      <c r="D1097">
        <v>7</v>
      </c>
      <c r="E1097" s="3">
        <v>40</v>
      </c>
      <c r="F1097" s="3">
        <v>280</v>
      </c>
      <c r="G1097">
        <v>0.12</v>
      </c>
      <c r="H1097" t="s">
        <v>20</v>
      </c>
    </row>
    <row r="1098" spans="1:8" x14ac:dyDescent="0.2">
      <c r="A1098" s="1">
        <v>43299</v>
      </c>
      <c r="B1098" t="s">
        <v>12</v>
      </c>
      <c r="C1098" t="s">
        <v>13</v>
      </c>
      <c r="D1098">
        <v>14</v>
      </c>
      <c r="E1098" s="3">
        <v>80</v>
      </c>
      <c r="F1098" s="3">
        <v>1120</v>
      </c>
      <c r="G1098">
        <v>0.08</v>
      </c>
      <c r="H1098" t="s">
        <v>20</v>
      </c>
    </row>
    <row r="1099" spans="1:8" x14ac:dyDescent="0.2">
      <c r="A1099" s="1">
        <v>43299</v>
      </c>
      <c r="B1099" t="s">
        <v>12</v>
      </c>
      <c r="C1099" t="s">
        <v>13</v>
      </c>
      <c r="D1099">
        <v>14</v>
      </c>
      <c r="E1099" s="3">
        <v>80</v>
      </c>
      <c r="F1099" s="3">
        <v>1120</v>
      </c>
      <c r="G1099">
        <v>0.08</v>
      </c>
      <c r="H1099" t="s">
        <v>20</v>
      </c>
    </row>
    <row r="1100" spans="1:8" x14ac:dyDescent="0.2">
      <c r="A1100" s="1">
        <v>43299</v>
      </c>
      <c r="B1100" t="s">
        <v>12</v>
      </c>
      <c r="C1100" t="s">
        <v>15</v>
      </c>
      <c r="D1100">
        <v>7</v>
      </c>
      <c r="E1100" s="3">
        <v>16</v>
      </c>
      <c r="F1100" s="3">
        <v>112</v>
      </c>
      <c r="G1100">
        <v>0.02</v>
      </c>
      <c r="H1100" t="s">
        <v>20</v>
      </c>
    </row>
    <row r="1101" spans="1:8" x14ac:dyDescent="0.2">
      <c r="A1101" s="1">
        <v>43299</v>
      </c>
      <c r="B1101" t="s">
        <v>12</v>
      </c>
      <c r="C1101" t="s">
        <v>8</v>
      </c>
      <c r="D1101">
        <v>19</v>
      </c>
      <c r="E1101" s="3">
        <v>40</v>
      </c>
      <c r="F1101" s="3">
        <v>760</v>
      </c>
      <c r="G1101">
        <v>0.04</v>
      </c>
      <c r="H1101" t="s">
        <v>20</v>
      </c>
    </row>
    <row r="1102" spans="1:8" x14ac:dyDescent="0.2">
      <c r="A1102" s="1">
        <v>43299</v>
      </c>
      <c r="B1102" t="s">
        <v>12</v>
      </c>
      <c r="C1102" t="s">
        <v>13</v>
      </c>
      <c r="D1102">
        <v>16</v>
      </c>
      <c r="E1102" s="3">
        <v>80</v>
      </c>
      <c r="F1102" s="3">
        <v>1280</v>
      </c>
      <c r="G1102">
        <v>0.03</v>
      </c>
      <c r="H1102" t="s">
        <v>20</v>
      </c>
    </row>
    <row r="1103" spans="1:8" x14ac:dyDescent="0.2">
      <c r="A1103" s="1">
        <v>43299</v>
      </c>
      <c r="B1103" t="s">
        <v>12</v>
      </c>
      <c r="C1103" t="s">
        <v>13</v>
      </c>
      <c r="D1103">
        <v>16</v>
      </c>
      <c r="E1103" s="3">
        <v>80</v>
      </c>
      <c r="F1103" s="3">
        <v>1280</v>
      </c>
      <c r="G1103">
        <v>0.03</v>
      </c>
      <c r="H1103" t="s">
        <v>20</v>
      </c>
    </row>
    <row r="1104" spans="1:8" x14ac:dyDescent="0.2">
      <c r="A1104" s="1">
        <v>43299</v>
      </c>
      <c r="B1104" t="s">
        <v>12</v>
      </c>
      <c r="C1104" t="s">
        <v>15</v>
      </c>
      <c r="D1104">
        <v>18</v>
      </c>
      <c r="E1104" s="3">
        <v>16</v>
      </c>
      <c r="F1104" s="3">
        <v>288</v>
      </c>
      <c r="G1104">
        <v>0.11</v>
      </c>
      <c r="H1104" t="s">
        <v>20</v>
      </c>
    </row>
    <row r="1105" spans="1:8" x14ac:dyDescent="0.2">
      <c r="A1105" s="1">
        <v>43299</v>
      </c>
      <c r="B1105" t="s">
        <v>12</v>
      </c>
      <c r="C1105" t="s">
        <v>6</v>
      </c>
      <c r="D1105">
        <v>13</v>
      </c>
      <c r="E1105" s="3">
        <v>150</v>
      </c>
      <c r="F1105" s="3">
        <v>1950</v>
      </c>
      <c r="G1105">
        <v>0.05</v>
      </c>
      <c r="H1105" t="s">
        <v>27</v>
      </c>
    </row>
    <row r="1106" spans="1:8" x14ac:dyDescent="0.2">
      <c r="A1106" s="1">
        <v>43299</v>
      </c>
      <c r="B1106" t="s">
        <v>12</v>
      </c>
      <c r="C1106" t="s">
        <v>6</v>
      </c>
      <c r="D1106">
        <v>13</v>
      </c>
      <c r="E1106" s="3">
        <v>150</v>
      </c>
      <c r="F1106" s="3">
        <v>1950</v>
      </c>
      <c r="G1106">
        <v>0.05</v>
      </c>
      <c r="H1106" t="s">
        <v>27</v>
      </c>
    </row>
    <row r="1107" spans="1:8" x14ac:dyDescent="0.2">
      <c r="A1107" s="1">
        <v>43299</v>
      </c>
      <c r="B1107" t="s">
        <v>12</v>
      </c>
      <c r="C1107" t="s">
        <v>13</v>
      </c>
      <c r="D1107">
        <v>6</v>
      </c>
      <c r="E1107" s="3">
        <v>80</v>
      </c>
      <c r="F1107" s="3">
        <v>480</v>
      </c>
      <c r="G1107">
        <v>7.0000000000000007E-2</v>
      </c>
      <c r="H1107" t="s">
        <v>20</v>
      </c>
    </row>
    <row r="1108" spans="1:8" x14ac:dyDescent="0.2">
      <c r="A1108" s="1">
        <v>43299</v>
      </c>
      <c r="B1108" t="s">
        <v>12</v>
      </c>
      <c r="C1108" t="s">
        <v>13</v>
      </c>
      <c r="D1108">
        <v>6</v>
      </c>
      <c r="E1108" s="3">
        <v>80</v>
      </c>
      <c r="F1108" s="3">
        <v>480</v>
      </c>
      <c r="G1108">
        <v>7.0000000000000007E-2</v>
      </c>
      <c r="H1108" t="s">
        <v>20</v>
      </c>
    </row>
    <row r="1109" spans="1:8" x14ac:dyDescent="0.2">
      <c r="A1109" s="1">
        <v>43299</v>
      </c>
      <c r="B1109" t="s">
        <v>14</v>
      </c>
      <c r="C1109" t="s">
        <v>15</v>
      </c>
      <c r="D1109">
        <v>6</v>
      </c>
      <c r="E1109" s="3">
        <v>16</v>
      </c>
      <c r="F1109" s="3">
        <v>96</v>
      </c>
      <c r="G1109">
        <v>0.06</v>
      </c>
      <c r="H1109" t="s">
        <v>20</v>
      </c>
    </row>
    <row r="1110" spans="1:8" x14ac:dyDescent="0.2">
      <c r="A1110" s="1">
        <v>43299</v>
      </c>
      <c r="B1110" t="s">
        <v>14</v>
      </c>
      <c r="C1110" t="s">
        <v>15</v>
      </c>
      <c r="D1110">
        <v>17</v>
      </c>
      <c r="E1110" s="3">
        <v>16</v>
      </c>
      <c r="F1110" s="3">
        <v>272</v>
      </c>
      <c r="G1110">
        <v>0.05</v>
      </c>
      <c r="H1110" t="s">
        <v>20</v>
      </c>
    </row>
    <row r="1111" spans="1:8" x14ac:dyDescent="0.2">
      <c r="A1111" s="1">
        <v>43299</v>
      </c>
      <c r="B1111" t="s">
        <v>14</v>
      </c>
      <c r="C1111" t="s">
        <v>13</v>
      </c>
      <c r="D1111">
        <v>6</v>
      </c>
      <c r="E1111" s="3">
        <v>80</v>
      </c>
      <c r="F1111" s="3">
        <v>480</v>
      </c>
      <c r="G1111">
        <v>0.09</v>
      </c>
      <c r="H1111" t="s">
        <v>20</v>
      </c>
    </row>
    <row r="1112" spans="1:8" x14ac:dyDescent="0.2">
      <c r="A1112" s="1">
        <v>43299</v>
      </c>
      <c r="B1112" t="s">
        <v>14</v>
      </c>
      <c r="C1112" t="s">
        <v>6</v>
      </c>
      <c r="D1112">
        <v>22</v>
      </c>
      <c r="E1112" s="3">
        <v>150</v>
      </c>
      <c r="F1112" s="3">
        <v>3300</v>
      </c>
      <c r="G1112">
        <v>0.09</v>
      </c>
      <c r="H1112" t="s">
        <v>27</v>
      </c>
    </row>
    <row r="1113" spans="1:8" x14ac:dyDescent="0.2">
      <c r="A1113" s="1">
        <v>43299</v>
      </c>
      <c r="B1113" t="s">
        <v>14</v>
      </c>
      <c r="C1113" t="s">
        <v>11</v>
      </c>
      <c r="D1113">
        <v>12</v>
      </c>
      <c r="E1113" s="3">
        <v>230</v>
      </c>
      <c r="F1113" s="3">
        <v>2760</v>
      </c>
      <c r="G1113">
        <v>0.06</v>
      </c>
      <c r="H1113" t="s">
        <v>27</v>
      </c>
    </row>
    <row r="1114" spans="1:8" x14ac:dyDescent="0.2">
      <c r="A1114" s="1">
        <v>43299</v>
      </c>
      <c r="B1114" t="s">
        <v>14</v>
      </c>
      <c r="C1114" t="s">
        <v>13</v>
      </c>
      <c r="D1114">
        <v>8</v>
      </c>
      <c r="E1114" s="3">
        <v>80</v>
      </c>
      <c r="F1114" s="3">
        <v>640</v>
      </c>
      <c r="G1114">
        <v>0.02</v>
      </c>
      <c r="H1114" t="s">
        <v>20</v>
      </c>
    </row>
    <row r="1115" spans="1:8" x14ac:dyDescent="0.2">
      <c r="A1115" s="1">
        <v>43299</v>
      </c>
      <c r="B1115" t="s">
        <v>14</v>
      </c>
      <c r="C1115" t="s">
        <v>8</v>
      </c>
      <c r="D1115">
        <v>13</v>
      </c>
      <c r="E1115" s="3">
        <v>40</v>
      </c>
      <c r="F1115" s="3">
        <v>520</v>
      </c>
      <c r="G1115">
        <v>0.02</v>
      </c>
      <c r="H1115" t="s">
        <v>20</v>
      </c>
    </row>
    <row r="1116" spans="1:8" x14ac:dyDescent="0.2">
      <c r="A1116" s="1">
        <v>43299</v>
      </c>
      <c r="B1116" t="s">
        <v>14</v>
      </c>
      <c r="C1116" t="s">
        <v>8</v>
      </c>
      <c r="D1116">
        <v>12</v>
      </c>
      <c r="E1116" s="3">
        <v>40</v>
      </c>
      <c r="F1116" s="3">
        <v>480</v>
      </c>
      <c r="G1116">
        <v>0.02</v>
      </c>
      <c r="H1116" t="s">
        <v>20</v>
      </c>
    </row>
    <row r="1117" spans="1:8" x14ac:dyDescent="0.2">
      <c r="A1117" s="1">
        <v>43299</v>
      </c>
      <c r="B1117" t="s">
        <v>14</v>
      </c>
      <c r="C1117" t="s">
        <v>6</v>
      </c>
      <c r="D1117">
        <v>22</v>
      </c>
      <c r="E1117" s="3">
        <v>150</v>
      </c>
      <c r="F1117" s="3">
        <v>3300</v>
      </c>
      <c r="G1117">
        <v>0.09</v>
      </c>
      <c r="H1117" t="s">
        <v>27</v>
      </c>
    </row>
    <row r="1118" spans="1:8" x14ac:dyDescent="0.2">
      <c r="A1118" s="1">
        <v>43299</v>
      </c>
      <c r="B1118" t="s">
        <v>14</v>
      </c>
      <c r="C1118" t="s">
        <v>8</v>
      </c>
      <c r="D1118">
        <v>2</v>
      </c>
      <c r="E1118" s="3">
        <v>40</v>
      </c>
      <c r="F1118" s="3">
        <v>80</v>
      </c>
      <c r="G1118">
        <v>0.02</v>
      </c>
      <c r="H1118" t="s">
        <v>20</v>
      </c>
    </row>
    <row r="1119" spans="1:8" x14ac:dyDescent="0.2">
      <c r="A1119" s="1">
        <v>43299</v>
      </c>
      <c r="B1119" t="s">
        <v>9</v>
      </c>
      <c r="C1119" t="s">
        <v>13</v>
      </c>
      <c r="D1119">
        <v>2</v>
      </c>
      <c r="E1119" s="3">
        <v>80</v>
      </c>
      <c r="F1119" s="3">
        <v>160</v>
      </c>
      <c r="G1119">
        <v>0.04</v>
      </c>
      <c r="H1119" t="s">
        <v>20</v>
      </c>
    </row>
    <row r="1120" spans="1:8" x14ac:dyDescent="0.2">
      <c r="A1120" s="1">
        <v>43299</v>
      </c>
      <c r="B1120" t="s">
        <v>9</v>
      </c>
      <c r="C1120" t="s">
        <v>11</v>
      </c>
      <c r="D1120">
        <v>14</v>
      </c>
      <c r="E1120" s="3">
        <v>230</v>
      </c>
      <c r="F1120" s="3">
        <v>3220</v>
      </c>
      <c r="G1120">
        <v>0.05</v>
      </c>
      <c r="H1120" t="s">
        <v>27</v>
      </c>
    </row>
    <row r="1121" spans="1:8" x14ac:dyDescent="0.2">
      <c r="A1121" s="1">
        <v>43299</v>
      </c>
      <c r="B1121" t="s">
        <v>9</v>
      </c>
      <c r="C1121" t="s">
        <v>15</v>
      </c>
      <c r="D1121">
        <v>20</v>
      </c>
      <c r="E1121" s="3">
        <v>16</v>
      </c>
      <c r="F1121" s="3">
        <v>320</v>
      </c>
      <c r="G1121">
        <v>0.06</v>
      </c>
      <c r="H1121" t="s">
        <v>20</v>
      </c>
    </row>
    <row r="1122" spans="1:8" x14ac:dyDescent="0.2">
      <c r="A1122" s="1">
        <v>43299</v>
      </c>
      <c r="B1122" t="s">
        <v>9</v>
      </c>
      <c r="C1122" t="s">
        <v>11</v>
      </c>
      <c r="D1122">
        <v>7</v>
      </c>
      <c r="E1122" s="3">
        <v>230</v>
      </c>
      <c r="F1122" s="3">
        <v>1610</v>
      </c>
      <c r="G1122">
        <v>0.08</v>
      </c>
      <c r="H1122" t="s">
        <v>27</v>
      </c>
    </row>
    <row r="1123" spans="1:8" x14ac:dyDescent="0.2">
      <c r="A1123" s="1">
        <v>43299</v>
      </c>
      <c r="B1123" t="s">
        <v>9</v>
      </c>
      <c r="C1123" t="s">
        <v>15</v>
      </c>
      <c r="D1123">
        <v>21</v>
      </c>
      <c r="E1123" s="3">
        <v>16</v>
      </c>
      <c r="F1123" s="3">
        <v>336</v>
      </c>
      <c r="G1123">
        <v>0.02</v>
      </c>
      <c r="H1123" t="s">
        <v>20</v>
      </c>
    </row>
    <row r="1124" spans="1:8" x14ac:dyDescent="0.2">
      <c r="A1124" s="1">
        <v>43299</v>
      </c>
      <c r="B1124" t="s">
        <v>10</v>
      </c>
      <c r="C1124" t="s">
        <v>11</v>
      </c>
      <c r="D1124">
        <v>8</v>
      </c>
      <c r="E1124" s="3">
        <v>230</v>
      </c>
      <c r="F1124" s="3">
        <v>1840</v>
      </c>
      <c r="G1124">
        <v>0.05</v>
      </c>
      <c r="H1124" t="s">
        <v>27</v>
      </c>
    </row>
    <row r="1125" spans="1:8" x14ac:dyDescent="0.2">
      <c r="A1125" s="1">
        <v>43299</v>
      </c>
      <c r="B1125" t="s">
        <v>10</v>
      </c>
      <c r="C1125" t="s">
        <v>6</v>
      </c>
      <c r="D1125">
        <v>6</v>
      </c>
      <c r="E1125" s="3">
        <v>150</v>
      </c>
      <c r="F1125" s="3">
        <v>900</v>
      </c>
      <c r="G1125">
        <v>0.03</v>
      </c>
      <c r="H1125" t="s">
        <v>20</v>
      </c>
    </row>
    <row r="1126" spans="1:8" x14ac:dyDescent="0.2">
      <c r="A1126" s="1">
        <v>43299</v>
      </c>
      <c r="B1126" t="s">
        <v>10</v>
      </c>
      <c r="C1126" t="s">
        <v>13</v>
      </c>
      <c r="D1126">
        <v>21</v>
      </c>
      <c r="E1126" s="3">
        <v>80</v>
      </c>
      <c r="F1126" s="3">
        <v>1680</v>
      </c>
      <c r="G1126">
        <v>0.05</v>
      </c>
      <c r="H1126" t="s">
        <v>27</v>
      </c>
    </row>
    <row r="1127" spans="1:8" x14ac:dyDescent="0.2">
      <c r="A1127" s="1">
        <v>43299</v>
      </c>
      <c r="B1127" t="s">
        <v>10</v>
      </c>
      <c r="C1127" t="s">
        <v>13</v>
      </c>
      <c r="D1127">
        <v>16</v>
      </c>
      <c r="E1127" s="3">
        <v>80</v>
      </c>
      <c r="F1127" s="3">
        <v>1280</v>
      </c>
      <c r="G1127">
        <v>0.05</v>
      </c>
      <c r="H1127" t="s">
        <v>20</v>
      </c>
    </row>
    <row r="1128" spans="1:8" x14ac:dyDescent="0.2">
      <c r="A1128" s="1">
        <v>43299</v>
      </c>
      <c r="B1128" t="s">
        <v>10</v>
      </c>
      <c r="C1128" t="s">
        <v>6</v>
      </c>
      <c r="D1128">
        <v>4</v>
      </c>
      <c r="E1128" s="3">
        <v>150</v>
      </c>
      <c r="F1128" s="3">
        <v>600</v>
      </c>
      <c r="G1128">
        <v>0.12</v>
      </c>
      <c r="H1128" t="s">
        <v>20</v>
      </c>
    </row>
    <row r="1129" spans="1:8" x14ac:dyDescent="0.2">
      <c r="A1129" s="1">
        <v>43299</v>
      </c>
      <c r="B1129" t="s">
        <v>10</v>
      </c>
      <c r="C1129" t="s">
        <v>15</v>
      </c>
      <c r="D1129">
        <v>14</v>
      </c>
      <c r="E1129" s="3">
        <v>16</v>
      </c>
      <c r="F1129" s="3">
        <v>224</v>
      </c>
      <c r="G1129">
        <v>0.12</v>
      </c>
      <c r="H1129" t="s">
        <v>20</v>
      </c>
    </row>
    <row r="1130" spans="1:8" x14ac:dyDescent="0.2">
      <c r="A1130" s="1">
        <v>43299</v>
      </c>
      <c r="B1130" t="s">
        <v>10</v>
      </c>
      <c r="C1130" t="s">
        <v>15</v>
      </c>
      <c r="D1130">
        <v>10</v>
      </c>
      <c r="E1130" s="3">
        <v>16</v>
      </c>
      <c r="F1130" s="3">
        <v>160</v>
      </c>
      <c r="G1130">
        <v>0.01</v>
      </c>
      <c r="H1130" t="s">
        <v>20</v>
      </c>
    </row>
    <row r="1131" spans="1:8" x14ac:dyDescent="0.2">
      <c r="A1131" s="1">
        <v>43299</v>
      </c>
      <c r="B1131" t="s">
        <v>10</v>
      </c>
      <c r="C1131" t="s">
        <v>11</v>
      </c>
      <c r="D1131">
        <v>2</v>
      </c>
      <c r="E1131" s="3">
        <v>230</v>
      </c>
      <c r="F1131" s="3">
        <v>460</v>
      </c>
      <c r="G1131">
        <v>0.08</v>
      </c>
      <c r="H1131" t="s">
        <v>20</v>
      </c>
    </row>
    <row r="1132" spans="1:8" x14ac:dyDescent="0.2">
      <c r="A1132" s="1">
        <v>43299</v>
      </c>
      <c r="B1132" t="s">
        <v>10</v>
      </c>
      <c r="C1132" t="s">
        <v>6</v>
      </c>
      <c r="D1132">
        <v>20</v>
      </c>
      <c r="E1132" s="3">
        <v>150</v>
      </c>
      <c r="F1132" s="3">
        <v>3000</v>
      </c>
      <c r="G1132">
        <v>0.1</v>
      </c>
      <c r="H1132" t="s">
        <v>27</v>
      </c>
    </row>
    <row r="1133" spans="1:8" x14ac:dyDescent="0.2">
      <c r="A1133" s="1">
        <v>43299</v>
      </c>
      <c r="B1133" t="s">
        <v>10</v>
      </c>
      <c r="C1133" t="s">
        <v>8</v>
      </c>
      <c r="D1133">
        <v>22</v>
      </c>
      <c r="E1133" s="3">
        <v>40</v>
      </c>
      <c r="F1133" s="3">
        <v>880</v>
      </c>
      <c r="G1133">
        <v>0.01</v>
      </c>
      <c r="H1133" t="s">
        <v>20</v>
      </c>
    </row>
    <row r="1134" spans="1:8" x14ac:dyDescent="0.2">
      <c r="A1134" s="1">
        <v>43299</v>
      </c>
      <c r="B1134" t="s">
        <v>10</v>
      </c>
      <c r="C1134" t="s">
        <v>6</v>
      </c>
      <c r="D1134">
        <v>3</v>
      </c>
      <c r="E1134" s="3">
        <v>150</v>
      </c>
      <c r="F1134" s="3">
        <v>450</v>
      </c>
      <c r="G1134">
        <v>0.01</v>
      </c>
      <c r="H1134" t="s">
        <v>20</v>
      </c>
    </row>
    <row r="1135" spans="1:8" x14ac:dyDescent="0.2">
      <c r="A1135" s="1">
        <v>43299</v>
      </c>
      <c r="B1135" t="s">
        <v>10</v>
      </c>
      <c r="C1135" t="s">
        <v>8</v>
      </c>
      <c r="D1135">
        <v>7</v>
      </c>
      <c r="E1135" s="3">
        <v>40</v>
      </c>
      <c r="F1135" s="3">
        <v>280</v>
      </c>
      <c r="G1135">
        <v>0.11</v>
      </c>
      <c r="H1135" t="s">
        <v>20</v>
      </c>
    </row>
    <row r="1136" spans="1:8" x14ac:dyDescent="0.2">
      <c r="A1136" s="1">
        <v>43299</v>
      </c>
      <c r="B1136" t="s">
        <v>10</v>
      </c>
      <c r="C1136" t="s">
        <v>13</v>
      </c>
      <c r="D1136">
        <v>22</v>
      </c>
      <c r="E1136" s="3">
        <v>80</v>
      </c>
      <c r="F1136" s="3">
        <v>1760</v>
      </c>
      <c r="G1136">
        <v>0.03</v>
      </c>
      <c r="H1136" t="s">
        <v>27</v>
      </c>
    </row>
    <row r="1137" spans="1:8" x14ac:dyDescent="0.2">
      <c r="A1137" s="1">
        <v>43299</v>
      </c>
      <c r="B1137" t="s">
        <v>10</v>
      </c>
      <c r="C1137" t="s">
        <v>6</v>
      </c>
      <c r="D1137">
        <v>6</v>
      </c>
      <c r="E1137" s="3">
        <v>150</v>
      </c>
      <c r="F1137" s="3">
        <v>900</v>
      </c>
      <c r="G1137">
        <v>0.03</v>
      </c>
      <c r="H1137" t="s">
        <v>20</v>
      </c>
    </row>
    <row r="1138" spans="1:8" x14ac:dyDescent="0.2">
      <c r="A1138" s="1">
        <v>43299</v>
      </c>
      <c r="B1138" t="s">
        <v>10</v>
      </c>
      <c r="C1138" t="s">
        <v>8</v>
      </c>
      <c r="D1138">
        <v>6</v>
      </c>
      <c r="E1138" s="3">
        <v>40</v>
      </c>
      <c r="F1138" s="3">
        <v>240</v>
      </c>
      <c r="G1138">
        <v>7.0000000000000007E-2</v>
      </c>
      <c r="H1138" t="s">
        <v>20</v>
      </c>
    </row>
    <row r="1139" spans="1:8" x14ac:dyDescent="0.2">
      <c r="A1139" s="1">
        <v>43299</v>
      </c>
      <c r="B1139" t="s">
        <v>10</v>
      </c>
      <c r="C1139" t="s">
        <v>11</v>
      </c>
      <c r="D1139">
        <v>8</v>
      </c>
      <c r="E1139" s="3">
        <v>230</v>
      </c>
      <c r="F1139" s="3">
        <v>1840</v>
      </c>
      <c r="G1139">
        <v>0.05</v>
      </c>
      <c r="H1139" t="s">
        <v>27</v>
      </c>
    </row>
    <row r="1140" spans="1:8" x14ac:dyDescent="0.2">
      <c r="A1140" s="1">
        <v>43299</v>
      </c>
      <c r="B1140" t="s">
        <v>10</v>
      </c>
      <c r="C1140" t="s">
        <v>6</v>
      </c>
      <c r="D1140">
        <v>4</v>
      </c>
      <c r="E1140" s="3">
        <v>150</v>
      </c>
      <c r="F1140" s="3">
        <v>600</v>
      </c>
      <c r="G1140">
        <v>0.12</v>
      </c>
      <c r="H1140" t="s">
        <v>20</v>
      </c>
    </row>
    <row r="1141" spans="1:8" x14ac:dyDescent="0.2">
      <c r="A1141" s="1">
        <v>43299</v>
      </c>
      <c r="B1141" t="s">
        <v>10</v>
      </c>
      <c r="C1141" t="s">
        <v>6</v>
      </c>
      <c r="D1141">
        <v>20</v>
      </c>
      <c r="E1141" s="3">
        <v>150</v>
      </c>
      <c r="F1141" s="3">
        <v>3000</v>
      </c>
      <c r="G1141">
        <v>0.1</v>
      </c>
      <c r="H1141" t="s">
        <v>27</v>
      </c>
    </row>
    <row r="1142" spans="1:8" x14ac:dyDescent="0.2">
      <c r="A1142" s="1">
        <v>43299</v>
      </c>
      <c r="B1142" t="s">
        <v>10</v>
      </c>
      <c r="C1142" t="s">
        <v>13</v>
      </c>
      <c r="D1142">
        <v>22</v>
      </c>
      <c r="E1142" s="3">
        <v>80</v>
      </c>
      <c r="F1142" s="3">
        <v>1760</v>
      </c>
      <c r="G1142">
        <v>0.03</v>
      </c>
      <c r="H1142" t="s">
        <v>27</v>
      </c>
    </row>
    <row r="1143" spans="1:8" x14ac:dyDescent="0.2">
      <c r="A1143" s="1">
        <v>43300</v>
      </c>
      <c r="B1143" t="s">
        <v>7</v>
      </c>
      <c r="C1143" t="s">
        <v>13</v>
      </c>
      <c r="D1143">
        <v>16</v>
      </c>
      <c r="E1143" s="3">
        <v>80</v>
      </c>
      <c r="F1143" s="3">
        <v>1280</v>
      </c>
      <c r="G1143">
        <v>0.05</v>
      </c>
      <c r="H1143" t="s">
        <v>20</v>
      </c>
    </row>
    <row r="1144" spans="1:8" x14ac:dyDescent="0.2">
      <c r="A1144" s="1">
        <v>43300</v>
      </c>
      <c r="B1144" t="s">
        <v>7</v>
      </c>
      <c r="C1144" t="s">
        <v>8</v>
      </c>
      <c r="D1144">
        <v>5</v>
      </c>
      <c r="E1144" s="3">
        <v>40</v>
      </c>
      <c r="F1144" s="3">
        <v>200</v>
      </c>
      <c r="G1144">
        <v>0.03</v>
      </c>
      <c r="H1144" t="s">
        <v>20</v>
      </c>
    </row>
    <row r="1145" spans="1:8" x14ac:dyDescent="0.2">
      <c r="A1145" s="1">
        <v>43300</v>
      </c>
      <c r="B1145" t="s">
        <v>7</v>
      </c>
      <c r="C1145" t="s">
        <v>13</v>
      </c>
      <c r="D1145">
        <v>10</v>
      </c>
      <c r="E1145" s="3">
        <v>80</v>
      </c>
      <c r="F1145" s="3">
        <v>800</v>
      </c>
      <c r="G1145">
        <v>0.06</v>
      </c>
      <c r="H1145" t="s">
        <v>20</v>
      </c>
    </row>
    <row r="1146" spans="1:8" x14ac:dyDescent="0.2">
      <c r="A1146" s="1">
        <v>43300</v>
      </c>
      <c r="B1146" t="s">
        <v>7</v>
      </c>
      <c r="C1146" t="s">
        <v>8</v>
      </c>
      <c r="D1146">
        <v>23</v>
      </c>
      <c r="E1146" s="3">
        <v>40</v>
      </c>
      <c r="F1146" s="3">
        <v>920</v>
      </c>
      <c r="G1146">
        <v>0.04</v>
      </c>
      <c r="H1146" t="s">
        <v>20</v>
      </c>
    </row>
    <row r="1147" spans="1:8" x14ac:dyDescent="0.2">
      <c r="A1147" s="1">
        <v>43300</v>
      </c>
      <c r="B1147" t="s">
        <v>7</v>
      </c>
      <c r="C1147" t="s">
        <v>6</v>
      </c>
      <c r="D1147">
        <v>17</v>
      </c>
      <c r="E1147" s="3">
        <v>150</v>
      </c>
      <c r="F1147" s="3">
        <v>2550</v>
      </c>
      <c r="G1147">
        <v>0.02</v>
      </c>
      <c r="H1147" t="s">
        <v>27</v>
      </c>
    </row>
    <row r="1148" spans="1:8" x14ac:dyDescent="0.2">
      <c r="A1148" s="1">
        <v>43300</v>
      </c>
      <c r="B1148" t="s">
        <v>7</v>
      </c>
      <c r="C1148" t="s">
        <v>13</v>
      </c>
      <c r="D1148">
        <v>10</v>
      </c>
      <c r="E1148" s="3">
        <v>80</v>
      </c>
      <c r="F1148" s="3">
        <v>800</v>
      </c>
      <c r="G1148">
        <v>0.06</v>
      </c>
      <c r="H1148" t="s">
        <v>20</v>
      </c>
    </row>
    <row r="1149" spans="1:8" x14ac:dyDescent="0.2">
      <c r="A1149" s="1">
        <v>43300</v>
      </c>
      <c r="B1149" t="s">
        <v>7</v>
      </c>
      <c r="C1149" t="s">
        <v>8</v>
      </c>
      <c r="D1149">
        <v>20</v>
      </c>
      <c r="E1149" s="3">
        <v>40</v>
      </c>
      <c r="F1149" s="3">
        <v>800</v>
      </c>
      <c r="G1149">
        <v>0.1</v>
      </c>
      <c r="H1149" t="s">
        <v>20</v>
      </c>
    </row>
    <row r="1150" spans="1:8" x14ac:dyDescent="0.2">
      <c r="A1150" s="1">
        <v>43300</v>
      </c>
      <c r="B1150" t="s">
        <v>12</v>
      </c>
      <c r="C1150" t="s">
        <v>8</v>
      </c>
      <c r="D1150">
        <v>23</v>
      </c>
      <c r="E1150" s="3">
        <v>40</v>
      </c>
      <c r="F1150" s="3">
        <v>920</v>
      </c>
      <c r="G1150">
        <v>0.03</v>
      </c>
      <c r="H1150" t="s">
        <v>20</v>
      </c>
    </row>
    <row r="1151" spans="1:8" x14ac:dyDescent="0.2">
      <c r="A1151" s="1">
        <v>43300</v>
      </c>
      <c r="B1151" t="s">
        <v>12</v>
      </c>
      <c r="C1151" t="s">
        <v>15</v>
      </c>
      <c r="D1151">
        <v>20</v>
      </c>
      <c r="E1151" s="3">
        <v>16</v>
      </c>
      <c r="F1151" s="3">
        <v>320</v>
      </c>
      <c r="G1151">
        <v>0.11</v>
      </c>
      <c r="H1151" t="s">
        <v>20</v>
      </c>
    </row>
    <row r="1152" spans="1:8" x14ac:dyDescent="0.2">
      <c r="A1152" s="1">
        <v>43300</v>
      </c>
      <c r="B1152" t="s">
        <v>12</v>
      </c>
      <c r="C1152" t="s">
        <v>11</v>
      </c>
      <c r="D1152">
        <v>7</v>
      </c>
      <c r="E1152" s="3">
        <v>230</v>
      </c>
      <c r="F1152" s="3">
        <v>1610</v>
      </c>
      <c r="G1152">
        <v>0.08</v>
      </c>
      <c r="H1152" t="s">
        <v>27</v>
      </c>
    </row>
    <row r="1153" spans="1:8" x14ac:dyDescent="0.2">
      <c r="A1153" s="1">
        <v>43300</v>
      </c>
      <c r="B1153" t="s">
        <v>12</v>
      </c>
      <c r="C1153" t="s">
        <v>11</v>
      </c>
      <c r="D1153">
        <v>7</v>
      </c>
      <c r="E1153" s="3">
        <v>230</v>
      </c>
      <c r="F1153" s="3">
        <v>1610</v>
      </c>
      <c r="G1153">
        <v>0.08</v>
      </c>
      <c r="H1153" t="s">
        <v>27</v>
      </c>
    </row>
    <row r="1154" spans="1:8" x14ac:dyDescent="0.2">
      <c r="A1154" s="1">
        <v>43300</v>
      </c>
      <c r="B1154" t="s">
        <v>12</v>
      </c>
      <c r="C1154" t="s">
        <v>6</v>
      </c>
      <c r="D1154">
        <v>20</v>
      </c>
      <c r="E1154" s="3">
        <v>150</v>
      </c>
      <c r="F1154" s="3">
        <v>3000</v>
      </c>
      <c r="G1154">
        <v>0.03</v>
      </c>
      <c r="H1154" t="s">
        <v>27</v>
      </c>
    </row>
    <row r="1155" spans="1:8" x14ac:dyDescent="0.2">
      <c r="A1155" s="1">
        <v>43300</v>
      </c>
      <c r="B1155" t="s">
        <v>12</v>
      </c>
      <c r="C1155" t="s">
        <v>11</v>
      </c>
      <c r="D1155">
        <v>8</v>
      </c>
      <c r="E1155" s="3">
        <v>230</v>
      </c>
      <c r="F1155" s="3">
        <v>1840</v>
      </c>
      <c r="G1155">
        <v>0.03</v>
      </c>
      <c r="H1155" t="s">
        <v>27</v>
      </c>
    </row>
    <row r="1156" spans="1:8" x14ac:dyDescent="0.2">
      <c r="A1156" s="1">
        <v>43300</v>
      </c>
      <c r="B1156" t="s">
        <v>12</v>
      </c>
      <c r="C1156" t="s">
        <v>8</v>
      </c>
      <c r="D1156">
        <v>22</v>
      </c>
      <c r="E1156" s="3">
        <v>40</v>
      </c>
      <c r="F1156" s="3">
        <v>880</v>
      </c>
      <c r="G1156">
        <v>0.02</v>
      </c>
      <c r="H1156" t="s">
        <v>20</v>
      </c>
    </row>
    <row r="1157" spans="1:8" x14ac:dyDescent="0.2">
      <c r="A1157" s="1">
        <v>43300</v>
      </c>
      <c r="B1157" t="s">
        <v>12</v>
      </c>
      <c r="C1157" t="s">
        <v>8</v>
      </c>
      <c r="D1157">
        <v>22</v>
      </c>
      <c r="E1157" s="3">
        <v>40</v>
      </c>
      <c r="F1157" s="3">
        <v>880</v>
      </c>
      <c r="G1157">
        <v>0.02</v>
      </c>
      <c r="H1157" t="s">
        <v>20</v>
      </c>
    </row>
    <row r="1158" spans="1:8" x14ac:dyDescent="0.2">
      <c r="A1158" s="1">
        <v>43300</v>
      </c>
      <c r="B1158" t="s">
        <v>12</v>
      </c>
      <c r="C1158" t="s">
        <v>15</v>
      </c>
      <c r="D1158">
        <v>18</v>
      </c>
      <c r="E1158" s="3">
        <v>16</v>
      </c>
      <c r="F1158" s="3">
        <v>288</v>
      </c>
      <c r="G1158">
        <v>0.11</v>
      </c>
      <c r="H1158" t="s">
        <v>20</v>
      </c>
    </row>
    <row r="1159" spans="1:8" x14ac:dyDescent="0.2">
      <c r="A1159" s="1">
        <v>43300</v>
      </c>
      <c r="B1159" t="s">
        <v>12</v>
      </c>
      <c r="C1159" t="s">
        <v>15</v>
      </c>
      <c r="D1159">
        <v>18</v>
      </c>
      <c r="E1159" s="3">
        <v>16</v>
      </c>
      <c r="F1159" s="3">
        <v>288</v>
      </c>
      <c r="G1159">
        <v>0.11</v>
      </c>
      <c r="H1159" t="s">
        <v>20</v>
      </c>
    </row>
    <row r="1160" spans="1:8" x14ac:dyDescent="0.2">
      <c r="A1160" s="1">
        <v>43300</v>
      </c>
      <c r="B1160" t="s">
        <v>12</v>
      </c>
      <c r="C1160" t="s">
        <v>6</v>
      </c>
      <c r="D1160">
        <v>3</v>
      </c>
      <c r="E1160" s="3">
        <v>150</v>
      </c>
      <c r="F1160" s="3">
        <v>450</v>
      </c>
      <c r="G1160">
        <v>0.03</v>
      </c>
      <c r="H1160" t="s">
        <v>20</v>
      </c>
    </row>
    <row r="1161" spans="1:8" x14ac:dyDescent="0.2">
      <c r="A1161" s="1">
        <v>43300</v>
      </c>
      <c r="B1161" t="s">
        <v>12</v>
      </c>
      <c r="C1161" t="s">
        <v>6</v>
      </c>
      <c r="D1161">
        <v>3</v>
      </c>
      <c r="E1161" s="3">
        <v>150</v>
      </c>
      <c r="F1161" s="3">
        <v>450</v>
      </c>
      <c r="G1161">
        <v>0.03</v>
      </c>
      <c r="H1161" t="s">
        <v>20</v>
      </c>
    </row>
    <row r="1162" spans="1:8" x14ac:dyDescent="0.2">
      <c r="A1162" s="1">
        <v>43300</v>
      </c>
      <c r="B1162" t="s">
        <v>12</v>
      </c>
      <c r="C1162" t="s">
        <v>13</v>
      </c>
      <c r="D1162">
        <v>12</v>
      </c>
      <c r="E1162" s="3">
        <v>80</v>
      </c>
      <c r="F1162" s="3">
        <v>960</v>
      </c>
      <c r="G1162">
        <v>0.04</v>
      </c>
      <c r="H1162" t="s">
        <v>20</v>
      </c>
    </row>
    <row r="1163" spans="1:8" x14ac:dyDescent="0.2">
      <c r="A1163" s="1">
        <v>43300</v>
      </c>
      <c r="B1163" t="s">
        <v>12</v>
      </c>
      <c r="C1163" t="s">
        <v>13</v>
      </c>
      <c r="D1163">
        <v>12</v>
      </c>
      <c r="E1163" s="3">
        <v>80</v>
      </c>
      <c r="F1163" s="3">
        <v>960</v>
      </c>
      <c r="G1163">
        <v>0.04</v>
      </c>
      <c r="H1163" t="s">
        <v>20</v>
      </c>
    </row>
    <row r="1164" spans="1:8" x14ac:dyDescent="0.2">
      <c r="A1164" s="1">
        <v>43300</v>
      </c>
      <c r="B1164" t="s">
        <v>12</v>
      </c>
      <c r="C1164" t="s">
        <v>11</v>
      </c>
      <c r="D1164">
        <v>15</v>
      </c>
      <c r="E1164" s="3">
        <v>230</v>
      </c>
      <c r="F1164" s="3">
        <v>3450</v>
      </c>
      <c r="G1164">
        <v>0.05</v>
      </c>
      <c r="H1164" t="s">
        <v>27</v>
      </c>
    </row>
    <row r="1165" spans="1:8" x14ac:dyDescent="0.2">
      <c r="A1165" s="1">
        <v>43300</v>
      </c>
      <c r="B1165" t="s">
        <v>12</v>
      </c>
      <c r="C1165" t="s">
        <v>13</v>
      </c>
      <c r="D1165">
        <v>8</v>
      </c>
      <c r="E1165" s="3">
        <v>80</v>
      </c>
      <c r="F1165" s="3">
        <v>640</v>
      </c>
      <c r="G1165">
        <v>0.08</v>
      </c>
      <c r="H1165" t="s">
        <v>20</v>
      </c>
    </row>
    <row r="1166" spans="1:8" x14ac:dyDescent="0.2">
      <c r="A1166" s="1">
        <v>43300</v>
      </c>
      <c r="B1166" t="s">
        <v>14</v>
      </c>
      <c r="C1166" t="s">
        <v>11</v>
      </c>
      <c r="D1166">
        <v>14</v>
      </c>
      <c r="E1166" s="3">
        <v>230</v>
      </c>
      <c r="F1166" s="3">
        <v>3220</v>
      </c>
      <c r="G1166">
        <v>0.12</v>
      </c>
      <c r="H1166" t="s">
        <v>27</v>
      </c>
    </row>
    <row r="1167" spans="1:8" x14ac:dyDescent="0.2">
      <c r="A1167" s="1">
        <v>43300</v>
      </c>
      <c r="B1167" t="s">
        <v>14</v>
      </c>
      <c r="C1167" t="s">
        <v>11</v>
      </c>
      <c r="D1167">
        <v>14</v>
      </c>
      <c r="E1167" s="3">
        <v>230</v>
      </c>
      <c r="F1167" s="3">
        <v>3220</v>
      </c>
      <c r="G1167">
        <v>0.12</v>
      </c>
      <c r="H1167" t="s">
        <v>27</v>
      </c>
    </row>
    <row r="1168" spans="1:8" x14ac:dyDescent="0.2">
      <c r="A1168" s="1">
        <v>43300</v>
      </c>
      <c r="B1168" t="s">
        <v>14</v>
      </c>
      <c r="C1168" t="s">
        <v>8</v>
      </c>
      <c r="D1168">
        <v>2</v>
      </c>
      <c r="E1168" s="3">
        <v>40</v>
      </c>
      <c r="F1168" s="3">
        <v>80</v>
      </c>
      <c r="G1168">
        <v>0.03</v>
      </c>
      <c r="H1168" t="s">
        <v>20</v>
      </c>
    </row>
    <row r="1169" spans="1:8" x14ac:dyDescent="0.2">
      <c r="A1169" s="1">
        <v>43300</v>
      </c>
      <c r="B1169" t="s">
        <v>14</v>
      </c>
      <c r="C1169" t="s">
        <v>11</v>
      </c>
      <c r="D1169">
        <v>20</v>
      </c>
      <c r="E1169" s="3">
        <v>230</v>
      </c>
      <c r="F1169" s="3">
        <v>4600</v>
      </c>
      <c r="G1169">
        <v>0.06</v>
      </c>
      <c r="H1169" t="s">
        <v>21</v>
      </c>
    </row>
    <row r="1170" spans="1:8" x14ac:dyDescent="0.2">
      <c r="A1170" s="1">
        <v>43300</v>
      </c>
      <c r="B1170" t="s">
        <v>14</v>
      </c>
      <c r="C1170" t="s">
        <v>8</v>
      </c>
      <c r="D1170">
        <v>18</v>
      </c>
      <c r="E1170" s="3">
        <v>40</v>
      </c>
      <c r="F1170" s="3">
        <v>720</v>
      </c>
      <c r="G1170">
        <v>0.03</v>
      </c>
      <c r="H1170" t="s">
        <v>20</v>
      </c>
    </row>
    <row r="1171" spans="1:8" x14ac:dyDescent="0.2">
      <c r="A1171" s="1">
        <v>43300</v>
      </c>
      <c r="B1171" t="s">
        <v>9</v>
      </c>
      <c r="C1171" t="s">
        <v>8</v>
      </c>
      <c r="D1171">
        <v>21</v>
      </c>
      <c r="E1171" s="3">
        <v>40</v>
      </c>
      <c r="F1171" s="3">
        <v>840</v>
      </c>
      <c r="G1171">
        <v>0.03</v>
      </c>
      <c r="H1171" t="s">
        <v>20</v>
      </c>
    </row>
    <row r="1172" spans="1:8" x14ac:dyDescent="0.2">
      <c r="A1172" s="1">
        <v>43300</v>
      </c>
      <c r="B1172" t="s">
        <v>9</v>
      </c>
      <c r="C1172" t="s">
        <v>8</v>
      </c>
      <c r="D1172">
        <v>21</v>
      </c>
      <c r="E1172" s="3">
        <v>40</v>
      </c>
      <c r="F1172" s="3">
        <v>840</v>
      </c>
      <c r="G1172">
        <v>0.03</v>
      </c>
      <c r="H1172" t="s">
        <v>20</v>
      </c>
    </row>
    <row r="1173" spans="1:8" x14ac:dyDescent="0.2">
      <c r="A1173" s="1">
        <v>43300</v>
      </c>
      <c r="B1173" t="s">
        <v>9</v>
      </c>
      <c r="C1173" t="s">
        <v>6</v>
      </c>
      <c r="D1173">
        <v>23</v>
      </c>
      <c r="E1173" s="3">
        <v>150</v>
      </c>
      <c r="F1173" s="3">
        <v>3450</v>
      </c>
      <c r="G1173">
        <v>0.11</v>
      </c>
      <c r="H1173" t="s">
        <v>27</v>
      </c>
    </row>
    <row r="1174" spans="1:8" x14ac:dyDescent="0.2">
      <c r="A1174" s="1">
        <v>43300</v>
      </c>
      <c r="B1174" t="s">
        <v>9</v>
      </c>
      <c r="C1174" t="s">
        <v>13</v>
      </c>
      <c r="D1174">
        <v>17</v>
      </c>
      <c r="E1174" s="3">
        <v>80</v>
      </c>
      <c r="F1174" s="3">
        <v>1360</v>
      </c>
      <c r="G1174">
        <v>0.03</v>
      </c>
      <c r="H1174" t="s">
        <v>20</v>
      </c>
    </row>
    <row r="1175" spans="1:8" x14ac:dyDescent="0.2">
      <c r="A1175" s="1">
        <v>43300</v>
      </c>
      <c r="B1175" t="s">
        <v>9</v>
      </c>
      <c r="C1175" t="s">
        <v>13</v>
      </c>
      <c r="D1175">
        <v>17</v>
      </c>
      <c r="E1175" s="3">
        <v>80</v>
      </c>
      <c r="F1175" s="3">
        <v>1360</v>
      </c>
      <c r="G1175">
        <v>0.03</v>
      </c>
      <c r="H1175" t="s">
        <v>20</v>
      </c>
    </row>
    <row r="1176" spans="1:8" x14ac:dyDescent="0.2">
      <c r="A1176" s="1">
        <v>43300</v>
      </c>
      <c r="B1176" t="s">
        <v>9</v>
      </c>
      <c r="C1176" t="s">
        <v>6</v>
      </c>
      <c r="D1176">
        <v>10</v>
      </c>
      <c r="E1176" s="3">
        <v>150</v>
      </c>
      <c r="F1176" s="3">
        <v>1500</v>
      </c>
      <c r="G1176">
        <v>0.01</v>
      </c>
      <c r="H1176" t="s">
        <v>20</v>
      </c>
    </row>
    <row r="1177" spans="1:8" x14ac:dyDescent="0.2">
      <c r="A1177" s="1">
        <v>43300</v>
      </c>
      <c r="B1177" t="s">
        <v>9</v>
      </c>
      <c r="C1177" t="s">
        <v>15</v>
      </c>
      <c r="D1177">
        <v>4</v>
      </c>
      <c r="E1177" s="3">
        <v>16</v>
      </c>
      <c r="F1177" s="3">
        <v>64</v>
      </c>
      <c r="G1177">
        <v>7.0000000000000007E-2</v>
      </c>
      <c r="H1177" t="s">
        <v>20</v>
      </c>
    </row>
    <row r="1178" spans="1:8" x14ac:dyDescent="0.2">
      <c r="A1178" s="1">
        <v>43300</v>
      </c>
      <c r="B1178" t="s">
        <v>9</v>
      </c>
      <c r="C1178" t="s">
        <v>11</v>
      </c>
      <c r="D1178">
        <v>19</v>
      </c>
      <c r="E1178" s="3">
        <v>230</v>
      </c>
      <c r="F1178" s="3">
        <v>4370</v>
      </c>
      <c r="G1178">
        <v>0.11</v>
      </c>
      <c r="H1178" t="s">
        <v>27</v>
      </c>
    </row>
    <row r="1179" spans="1:8" x14ac:dyDescent="0.2">
      <c r="A1179" s="1">
        <v>43300</v>
      </c>
      <c r="B1179" t="s">
        <v>9</v>
      </c>
      <c r="C1179" t="s">
        <v>13</v>
      </c>
      <c r="D1179">
        <v>10</v>
      </c>
      <c r="E1179" s="3">
        <v>80</v>
      </c>
      <c r="F1179" s="3">
        <v>800</v>
      </c>
      <c r="G1179">
        <v>0.11</v>
      </c>
      <c r="H1179" t="s">
        <v>20</v>
      </c>
    </row>
    <row r="1180" spans="1:8" x14ac:dyDescent="0.2">
      <c r="A1180" s="1">
        <v>43300</v>
      </c>
      <c r="B1180" t="s">
        <v>10</v>
      </c>
      <c r="C1180" t="s">
        <v>13</v>
      </c>
      <c r="D1180">
        <v>10</v>
      </c>
      <c r="E1180" s="3">
        <v>80</v>
      </c>
      <c r="F1180" s="3">
        <v>800</v>
      </c>
      <c r="G1180">
        <v>0.1</v>
      </c>
      <c r="H1180" t="s">
        <v>20</v>
      </c>
    </row>
    <row r="1181" spans="1:8" x14ac:dyDescent="0.2">
      <c r="A1181" s="1">
        <v>43300</v>
      </c>
      <c r="B1181" t="s">
        <v>10</v>
      </c>
      <c r="C1181" t="s">
        <v>11</v>
      </c>
      <c r="D1181">
        <v>11</v>
      </c>
      <c r="E1181" s="3">
        <v>230</v>
      </c>
      <c r="F1181" s="3">
        <v>2530</v>
      </c>
      <c r="G1181">
        <v>0.12</v>
      </c>
      <c r="H1181" t="s">
        <v>27</v>
      </c>
    </row>
    <row r="1182" spans="1:8" x14ac:dyDescent="0.2">
      <c r="A1182" s="1">
        <v>43300</v>
      </c>
      <c r="B1182" t="s">
        <v>10</v>
      </c>
      <c r="C1182" t="s">
        <v>8</v>
      </c>
      <c r="D1182">
        <v>9</v>
      </c>
      <c r="E1182" s="3">
        <v>40</v>
      </c>
      <c r="F1182" s="3">
        <v>360</v>
      </c>
      <c r="G1182">
        <v>0.06</v>
      </c>
      <c r="H1182" t="s">
        <v>20</v>
      </c>
    </row>
    <row r="1183" spans="1:8" x14ac:dyDescent="0.2">
      <c r="A1183" s="1">
        <v>43300</v>
      </c>
      <c r="B1183" t="s">
        <v>10</v>
      </c>
      <c r="C1183" t="s">
        <v>8</v>
      </c>
      <c r="D1183">
        <v>9</v>
      </c>
      <c r="E1183" s="3">
        <v>40</v>
      </c>
      <c r="F1183" s="3">
        <v>360</v>
      </c>
      <c r="G1183">
        <v>0.06</v>
      </c>
      <c r="H1183" t="s">
        <v>20</v>
      </c>
    </row>
    <row r="1184" spans="1:8" x14ac:dyDescent="0.2">
      <c r="A1184" s="1">
        <v>43300</v>
      </c>
      <c r="B1184" t="s">
        <v>10</v>
      </c>
      <c r="C1184" t="s">
        <v>13</v>
      </c>
      <c r="D1184">
        <v>17</v>
      </c>
      <c r="E1184" s="3">
        <v>80</v>
      </c>
      <c r="F1184" s="3">
        <v>1360</v>
      </c>
      <c r="G1184">
        <v>0.05</v>
      </c>
      <c r="H1184" t="s">
        <v>20</v>
      </c>
    </row>
    <row r="1185" spans="1:8" x14ac:dyDescent="0.2">
      <c r="A1185" s="1">
        <v>43300</v>
      </c>
      <c r="B1185" t="s">
        <v>10</v>
      </c>
      <c r="C1185" t="s">
        <v>8</v>
      </c>
      <c r="D1185">
        <v>7</v>
      </c>
      <c r="E1185" s="3">
        <v>40</v>
      </c>
      <c r="F1185" s="3">
        <v>280</v>
      </c>
      <c r="G1185">
        <v>0.11</v>
      </c>
      <c r="H1185" t="s">
        <v>20</v>
      </c>
    </row>
    <row r="1186" spans="1:8" x14ac:dyDescent="0.2">
      <c r="A1186" s="1">
        <v>43300</v>
      </c>
      <c r="B1186" t="s">
        <v>10</v>
      </c>
      <c r="C1186" t="s">
        <v>8</v>
      </c>
      <c r="D1186">
        <v>7</v>
      </c>
      <c r="E1186" s="3">
        <v>40</v>
      </c>
      <c r="F1186" s="3">
        <v>280</v>
      </c>
      <c r="G1186">
        <v>0.11</v>
      </c>
      <c r="H1186" t="s">
        <v>20</v>
      </c>
    </row>
    <row r="1187" spans="1:8" x14ac:dyDescent="0.2">
      <c r="A1187" s="1">
        <v>43300</v>
      </c>
      <c r="B1187" t="s">
        <v>10</v>
      </c>
      <c r="C1187" t="s">
        <v>11</v>
      </c>
      <c r="D1187">
        <v>2</v>
      </c>
      <c r="E1187" s="3">
        <v>230</v>
      </c>
      <c r="F1187" s="3">
        <v>460</v>
      </c>
      <c r="G1187">
        <v>0.09</v>
      </c>
      <c r="H1187" t="s">
        <v>20</v>
      </c>
    </row>
    <row r="1188" spans="1:8" x14ac:dyDescent="0.2">
      <c r="A1188" s="1">
        <v>43300</v>
      </c>
      <c r="B1188" t="s">
        <v>10</v>
      </c>
      <c r="C1188" t="s">
        <v>8</v>
      </c>
      <c r="D1188">
        <v>22</v>
      </c>
      <c r="E1188" s="3">
        <v>40</v>
      </c>
      <c r="F1188" s="3">
        <v>880</v>
      </c>
      <c r="G1188">
        <v>0.01</v>
      </c>
      <c r="H1188" t="s">
        <v>20</v>
      </c>
    </row>
    <row r="1189" spans="1:8" x14ac:dyDescent="0.2">
      <c r="A1189" s="1">
        <v>43300</v>
      </c>
      <c r="B1189" t="s">
        <v>10</v>
      </c>
      <c r="C1189" t="s">
        <v>8</v>
      </c>
      <c r="D1189">
        <v>22</v>
      </c>
      <c r="E1189" s="3">
        <v>40</v>
      </c>
      <c r="F1189" s="3">
        <v>880</v>
      </c>
      <c r="G1189">
        <v>0.01</v>
      </c>
      <c r="H1189" t="s">
        <v>20</v>
      </c>
    </row>
    <row r="1190" spans="1:8" x14ac:dyDescent="0.2">
      <c r="A1190" s="1">
        <v>43300</v>
      </c>
      <c r="B1190" t="s">
        <v>10</v>
      </c>
      <c r="C1190" t="s">
        <v>11</v>
      </c>
      <c r="D1190">
        <v>19</v>
      </c>
      <c r="E1190" s="3">
        <v>230</v>
      </c>
      <c r="F1190" s="3">
        <v>4370</v>
      </c>
      <c r="G1190">
        <v>0.06</v>
      </c>
      <c r="H1190" t="s">
        <v>27</v>
      </c>
    </row>
    <row r="1191" spans="1:8" x14ac:dyDescent="0.2">
      <c r="A1191" s="1">
        <v>43300</v>
      </c>
      <c r="B1191" t="s">
        <v>10</v>
      </c>
      <c r="C1191" t="s">
        <v>11</v>
      </c>
      <c r="D1191">
        <v>19</v>
      </c>
      <c r="E1191" s="3">
        <v>230</v>
      </c>
      <c r="F1191" s="3">
        <v>4370</v>
      </c>
      <c r="G1191">
        <v>0.06</v>
      </c>
      <c r="H1191" t="s">
        <v>27</v>
      </c>
    </row>
    <row r="1192" spans="1:8" x14ac:dyDescent="0.2">
      <c r="A1192" s="1">
        <v>43300</v>
      </c>
      <c r="B1192" t="s">
        <v>10</v>
      </c>
      <c r="C1192" t="s">
        <v>8</v>
      </c>
      <c r="D1192">
        <v>22</v>
      </c>
      <c r="E1192" s="3">
        <v>40</v>
      </c>
      <c r="F1192" s="3">
        <v>880</v>
      </c>
      <c r="G1192">
        <v>0.01</v>
      </c>
      <c r="H1192" t="s">
        <v>20</v>
      </c>
    </row>
    <row r="1193" spans="1:8" x14ac:dyDescent="0.2">
      <c r="A1193" s="1">
        <v>43300</v>
      </c>
      <c r="B1193" t="s">
        <v>10</v>
      </c>
      <c r="C1193" t="s">
        <v>6</v>
      </c>
      <c r="D1193">
        <v>22</v>
      </c>
      <c r="E1193" s="3">
        <v>150</v>
      </c>
      <c r="F1193" s="3">
        <v>3300</v>
      </c>
      <c r="G1193">
        <v>0.05</v>
      </c>
      <c r="H1193" t="s">
        <v>27</v>
      </c>
    </row>
    <row r="1194" spans="1:8" x14ac:dyDescent="0.2">
      <c r="A1194" s="1">
        <v>43300</v>
      </c>
      <c r="B1194" t="s">
        <v>10</v>
      </c>
      <c r="C1194" t="s">
        <v>6</v>
      </c>
      <c r="D1194">
        <v>15</v>
      </c>
      <c r="E1194" s="3">
        <v>150</v>
      </c>
      <c r="F1194" s="3">
        <v>2250</v>
      </c>
      <c r="G1194">
        <v>0.08</v>
      </c>
      <c r="H1194" t="s">
        <v>27</v>
      </c>
    </row>
    <row r="1195" spans="1:8" x14ac:dyDescent="0.2">
      <c r="A1195" s="1">
        <v>43300</v>
      </c>
      <c r="B1195" t="s">
        <v>10</v>
      </c>
      <c r="C1195" t="s">
        <v>11</v>
      </c>
      <c r="D1195">
        <v>3</v>
      </c>
      <c r="E1195" s="3">
        <v>230</v>
      </c>
      <c r="F1195" s="3">
        <v>690</v>
      </c>
      <c r="G1195">
        <v>0.01</v>
      </c>
      <c r="H1195" t="s">
        <v>20</v>
      </c>
    </row>
    <row r="1196" spans="1:8" x14ac:dyDescent="0.2">
      <c r="A1196" s="1">
        <v>43300</v>
      </c>
      <c r="B1196" t="s">
        <v>10</v>
      </c>
      <c r="C1196" t="s">
        <v>8</v>
      </c>
      <c r="D1196">
        <v>18</v>
      </c>
      <c r="E1196" s="3">
        <v>40</v>
      </c>
      <c r="F1196" s="3">
        <v>720</v>
      </c>
      <c r="G1196">
        <v>0.06</v>
      </c>
      <c r="H1196" t="s">
        <v>20</v>
      </c>
    </row>
    <row r="1197" spans="1:8" x14ac:dyDescent="0.2">
      <c r="A1197" s="1">
        <v>43300</v>
      </c>
      <c r="B1197" t="s">
        <v>10</v>
      </c>
      <c r="C1197" t="s">
        <v>13</v>
      </c>
      <c r="D1197">
        <v>16</v>
      </c>
      <c r="E1197" s="3">
        <v>80</v>
      </c>
      <c r="F1197" s="3">
        <v>1280</v>
      </c>
      <c r="G1197">
        <v>0.05</v>
      </c>
      <c r="H1197" t="s">
        <v>20</v>
      </c>
    </row>
    <row r="1198" spans="1:8" x14ac:dyDescent="0.2">
      <c r="A1198" s="1">
        <v>43300</v>
      </c>
      <c r="B1198" t="s">
        <v>10</v>
      </c>
      <c r="C1198" t="s">
        <v>8</v>
      </c>
      <c r="D1198">
        <v>23</v>
      </c>
      <c r="E1198" s="3">
        <v>40</v>
      </c>
      <c r="F1198" s="3">
        <v>920</v>
      </c>
      <c r="G1198">
        <v>0.06</v>
      </c>
      <c r="H1198" t="s">
        <v>20</v>
      </c>
    </row>
    <row r="1199" spans="1:8" x14ac:dyDescent="0.2">
      <c r="A1199" s="1">
        <v>43301</v>
      </c>
      <c r="B1199" t="s">
        <v>7</v>
      </c>
      <c r="C1199" t="s">
        <v>8</v>
      </c>
      <c r="D1199">
        <v>7</v>
      </c>
      <c r="E1199" s="3">
        <v>40</v>
      </c>
      <c r="F1199" s="3">
        <v>280</v>
      </c>
      <c r="G1199">
        <v>0.05</v>
      </c>
      <c r="H1199" t="s">
        <v>20</v>
      </c>
    </row>
    <row r="1200" spans="1:8" x14ac:dyDescent="0.2">
      <c r="A1200" s="1">
        <v>43301</v>
      </c>
      <c r="B1200" t="s">
        <v>7</v>
      </c>
      <c r="C1200" t="s">
        <v>8</v>
      </c>
      <c r="D1200">
        <v>11</v>
      </c>
      <c r="E1200" s="3">
        <v>40</v>
      </c>
      <c r="F1200" s="3">
        <v>440</v>
      </c>
      <c r="G1200">
        <v>0.05</v>
      </c>
      <c r="H1200" t="s">
        <v>20</v>
      </c>
    </row>
    <row r="1201" spans="1:8" x14ac:dyDescent="0.2">
      <c r="A1201" s="1">
        <v>43301</v>
      </c>
      <c r="B1201" t="s">
        <v>7</v>
      </c>
      <c r="C1201" t="s">
        <v>11</v>
      </c>
      <c r="D1201">
        <v>3</v>
      </c>
      <c r="E1201" s="3">
        <v>230</v>
      </c>
      <c r="F1201" s="3">
        <v>690</v>
      </c>
      <c r="G1201">
        <v>0.1</v>
      </c>
      <c r="H1201" t="s">
        <v>20</v>
      </c>
    </row>
    <row r="1202" spans="1:8" x14ac:dyDescent="0.2">
      <c r="A1202" s="1">
        <v>43301</v>
      </c>
      <c r="B1202" t="s">
        <v>12</v>
      </c>
      <c r="C1202" t="s">
        <v>11</v>
      </c>
      <c r="D1202">
        <v>11</v>
      </c>
      <c r="E1202" s="3">
        <v>230</v>
      </c>
      <c r="F1202" s="3">
        <v>2530</v>
      </c>
      <c r="G1202">
        <v>0.02</v>
      </c>
      <c r="H1202" t="s">
        <v>27</v>
      </c>
    </row>
    <row r="1203" spans="1:8" x14ac:dyDescent="0.2">
      <c r="A1203" s="1">
        <v>43301</v>
      </c>
      <c r="B1203" t="s">
        <v>12</v>
      </c>
      <c r="C1203" t="s">
        <v>11</v>
      </c>
      <c r="D1203">
        <v>3</v>
      </c>
      <c r="E1203" s="3">
        <v>230</v>
      </c>
      <c r="F1203" s="3">
        <v>690</v>
      </c>
      <c r="G1203">
        <v>0.06</v>
      </c>
      <c r="H1203" t="s">
        <v>20</v>
      </c>
    </row>
    <row r="1204" spans="1:8" x14ac:dyDescent="0.2">
      <c r="A1204" s="1">
        <v>43301</v>
      </c>
      <c r="B1204" t="s">
        <v>12</v>
      </c>
      <c r="C1204" t="s">
        <v>15</v>
      </c>
      <c r="D1204">
        <v>20</v>
      </c>
      <c r="E1204" s="3">
        <v>16</v>
      </c>
      <c r="F1204" s="3">
        <v>320</v>
      </c>
      <c r="G1204">
        <v>0.11</v>
      </c>
      <c r="H1204" t="s">
        <v>20</v>
      </c>
    </row>
    <row r="1205" spans="1:8" x14ac:dyDescent="0.2">
      <c r="A1205" s="1">
        <v>43301</v>
      </c>
      <c r="B1205" t="s">
        <v>12</v>
      </c>
      <c r="C1205" t="s">
        <v>11</v>
      </c>
      <c r="D1205">
        <v>9</v>
      </c>
      <c r="E1205" s="3">
        <v>230</v>
      </c>
      <c r="F1205" s="3">
        <v>2070</v>
      </c>
      <c r="G1205">
        <v>7.0000000000000007E-2</v>
      </c>
      <c r="H1205" t="s">
        <v>27</v>
      </c>
    </row>
    <row r="1206" spans="1:8" x14ac:dyDescent="0.2">
      <c r="A1206" s="1">
        <v>43301</v>
      </c>
      <c r="B1206" t="s">
        <v>12</v>
      </c>
      <c r="C1206" t="s">
        <v>8</v>
      </c>
      <c r="D1206">
        <v>20</v>
      </c>
      <c r="E1206" s="3">
        <v>40</v>
      </c>
      <c r="F1206" s="3">
        <v>800</v>
      </c>
      <c r="G1206">
        <v>0.04</v>
      </c>
      <c r="H1206" t="s">
        <v>20</v>
      </c>
    </row>
    <row r="1207" spans="1:8" x14ac:dyDescent="0.2">
      <c r="A1207" s="1">
        <v>43301</v>
      </c>
      <c r="B1207" t="s">
        <v>12</v>
      </c>
      <c r="C1207" t="s">
        <v>6</v>
      </c>
      <c r="D1207">
        <v>20</v>
      </c>
      <c r="E1207" s="3">
        <v>150</v>
      </c>
      <c r="F1207" s="3">
        <v>3000</v>
      </c>
      <c r="G1207">
        <v>0.04</v>
      </c>
      <c r="H1207" t="s">
        <v>27</v>
      </c>
    </row>
    <row r="1208" spans="1:8" x14ac:dyDescent="0.2">
      <c r="A1208" s="1">
        <v>43301</v>
      </c>
      <c r="B1208" t="s">
        <v>12</v>
      </c>
      <c r="C1208" t="s">
        <v>6</v>
      </c>
      <c r="D1208">
        <v>8</v>
      </c>
      <c r="E1208" s="3">
        <v>150</v>
      </c>
      <c r="F1208" s="3">
        <v>1200</v>
      </c>
      <c r="G1208">
        <v>0.09</v>
      </c>
      <c r="H1208" t="s">
        <v>20</v>
      </c>
    </row>
    <row r="1209" spans="1:8" x14ac:dyDescent="0.2">
      <c r="A1209" s="1">
        <v>43301</v>
      </c>
      <c r="B1209" t="s">
        <v>12</v>
      </c>
      <c r="C1209" t="s">
        <v>8</v>
      </c>
      <c r="D1209">
        <v>5</v>
      </c>
      <c r="E1209" s="3">
        <v>40</v>
      </c>
      <c r="F1209" s="3">
        <v>200</v>
      </c>
      <c r="G1209">
        <v>0.06</v>
      </c>
      <c r="H1209" t="s">
        <v>20</v>
      </c>
    </row>
    <row r="1210" spans="1:8" x14ac:dyDescent="0.2">
      <c r="A1210" s="1">
        <v>43301</v>
      </c>
      <c r="B1210" t="s">
        <v>12</v>
      </c>
      <c r="C1210" t="s">
        <v>11</v>
      </c>
      <c r="D1210">
        <v>3</v>
      </c>
      <c r="E1210" s="3">
        <v>230</v>
      </c>
      <c r="F1210" s="3">
        <v>690</v>
      </c>
      <c r="G1210">
        <v>0.06</v>
      </c>
      <c r="H1210" t="s">
        <v>20</v>
      </c>
    </row>
    <row r="1211" spans="1:8" x14ac:dyDescent="0.2">
      <c r="A1211" s="1">
        <v>43301</v>
      </c>
      <c r="B1211" t="s">
        <v>12</v>
      </c>
      <c r="C1211" t="s">
        <v>8</v>
      </c>
      <c r="D1211">
        <v>23</v>
      </c>
      <c r="E1211" s="3">
        <v>40</v>
      </c>
      <c r="F1211" s="3">
        <v>920</v>
      </c>
      <c r="G1211">
        <v>7.0000000000000007E-2</v>
      </c>
      <c r="H1211" t="s">
        <v>20</v>
      </c>
    </row>
    <row r="1212" spans="1:8" x14ac:dyDescent="0.2">
      <c r="A1212" s="1">
        <v>43301</v>
      </c>
      <c r="B1212" t="s">
        <v>12</v>
      </c>
      <c r="C1212" t="s">
        <v>8</v>
      </c>
      <c r="D1212">
        <v>20</v>
      </c>
      <c r="E1212" s="3">
        <v>40</v>
      </c>
      <c r="F1212" s="3">
        <v>800</v>
      </c>
      <c r="G1212">
        <v>0.04</v>
      </c>
      <c r="H1212" t="s">
        <v>20</v>
      </c>
    </row>
    <row r="1213" spans="1:8" x14ac:dyDescent="0.2">
      <c r="A1213" s="1">
        <v>43301</v>
      </c>
      <c r="B1213" t="s">
        <v>12</v>
      </c>
      <c r="C1213" t="s">
        <v>11</v>
      </c>
      <c r="D1213">
        <v>8</v>
      </c>
      <c r="E1213" s="3">
        <v>230</v>
      </c>
      <c r="F1213" s="3">
        <v>1840</v>
      </c>
      <c r="G1213">
        <v>0.03</v>
      </c>
      <c r="H1213" t="s">
        <v>27</v>
      </c>
    </row>
    <row r="1214" spans="1:8" x14ac:dyDescent="0.2">
      <c r="A1214" s="1">
        <v>43301</v>
      </c>
      <c r="B1214" t="s">
        <v>12</v>
      </c>
      <c r="C1214" t="s">
        <v>6</v>
      </c>
      <c r="D1214">
        <v>8</v>
      </c>
      <c r="E1214" s="3">
        <v>150</v>
      </c>
      <c r="F1214" s="3">
        <v>1200</v>
      </c>
      <c r="G1214">
        <v>0.09</v>
      </c>
      <c r="H1214" t="s">
        <v>20</v>
      </c>
    </row>
    <row r="1215" spans="1:8" x14ac:dyDescent="0.2">
      <c r="A1215" s="1">
        <v>43301</v>
      </c>
      <c r="B1215" t="s">
        <v>12</v>
      </c>
      <c r="C1215" t="s">
        <v>6</v>
      </c>
      <c r="D1215">
        <v>22</v>
      </c>
      <c r="E1215" s="3">
        <v>150</v>
      </c>
      <c r="F1215" s="3">
        <v>3300</v>
      </c>
      <c r="G1215">
        <v>7.0000000000000007E-2</v>
      </c>
      <c r="H1215" t="s">
        <v>27</v>
      </c>
    </row>
    <row r="1216" spans="1:8" x14ac:dyDescent="0.2">
      <c r="A1216" s="1">
        <v>43301</v>
      </c>
      <c r="B1216" t="s">
        <v>14</v>
      </c>
      <c r="C1216" t="s">
        <v>8</v>
      </c>
      <c r="D1216">
        <v>20</v>
      </c>
      <c r="E1216" s="3">
        <v>40</v>
      </c>
      <c r="F1216" s="3">
        <v>800</v>
      </c>
      <c r="G1216">
        <v>0.01</v>
      </c>
      <c r="H1216" t="s">
        <v>20</v>
      </c>
    </row>
    <row r="1217" spans="1:8" x14ac:dyDescent="0.2">
      <c r="A1217" s="1">
        <v>43301</v>
      </c>
      <c r="B1217" t="s">
        <v>14</v>
      </c>
      <c r="C1217" t="s">
        <v>8</v>
      </c>
      <c r="D1217">
        <v>4</v>
      </c>
      <c r="E1217" s="3">
        <v>40</v>
      </c>
      <c r="F1217" s="3">
        <v>160</v>
      </c>
      <c r="G1217">
        <v>0.11</v>
      </c>
      <c r="H1217" t="s">
        <v>20</v>
      </c>
    </row>
    <row r="1218" spans="1:8" x14ac:dyDescent="0.2">
      <c r="A1218" s="1">
        <v>43301</v>
      </c>
      <c r="B1218" t="s">
        <v>14</v>
      </c>
      <c r="C1218" t="s">
        <v>11</v>
      </c>
      <c r="D1218">
        <v>15</v>
      </c>
      <c r="E1218" s="3">
        <v>230</v>
      </c>
      <c r="F1218" s="3">
        <v>3450</v>
      </c>
      <c r="G1218">
        <v>0.04</v>
      </c>
      <c r="H1218" t="s">
        <v>27</v>
      </c>
    </row>
    <row r="1219" spans="1:8" x14ac:dyDescent="0.2">
      <c r="A1219" s="1">
        <v>43301</v>
      </c>
      <c r="B1219" t="s">
        <v>14</v>
      </c>
      <c r="C1219" t="s">
        <v>6</v>
      </c>
      <c r="D1219">
        <v>22</v>
      </c>
      <c r="E1219" s="3">
        <v>150</v>
      </c>
      <c r="F1219" s="3">
        <v>3300</v>
      </c>
      <c r="G1219">
        <v>0.04</v>
      </c>
      <c r="H1219" t="s">
        <v>27</v>
      </c>
    </row>
    <row r="1220" spans="1:8" x14ac:dyDescent="0.2">
      <c r="A1220" s="1">
        <v>43301</v>
      </c>
      <c r="B1220" t="s">
        <v>14</v>
      </c>
      <c r="C1220" t="s">
        <v>13</v>
      </c>
      <c r="D1220">
        <v>16</v>
      </c>
      <c r="E1220" s="3">
        <v>80</v>
      </c>
      <c r="F1220" s="3">
        <v>1280</v>
      </c>
      <c r="G1220">
        <v>0.02</v>
      </c>
      <c r="H1220" t="s">
        <v>20</v>
      </c>
    </row>
    <row r="1221" spans="1:8" x14ac:dyDescent="0.2">
      <c r="A1221" s="1">
        <v>43301</v>
      </c>
      <c r="B1221" t="s">
        <v>14</v>
      </c>
      <c r="C1221" t="s">
        <v>8</v>
      </c>
      <c r="D1221">
        <v>2</v>
      </c>
      <c r="E1221" s="3">
        <v>40</v>
      </c>
      <c r="F1221" s="3">
        <v>80</v>
      </c>
      <c r="G1221">
        <v>0.02</v>
      </c>
      <c r="H1221" t="s">
        <v>20</v>
      </c>
    </row>
    <row r="1222" spans="1:8" x14ac:dyDescent="0.2">
      <c r="A1222" s="1">
        <v>43301</v>
      </c>
      <c r="B1222" t="s">
        <v>14</v>
      </c>
      <c r="C1222" t="s">
        <v>8</v>
      </c>
      <c r="D1222">
        <v>18</v>
      </c>
      <c r="E1222" s="3">
        <v>40</v>
      </c>
      <c r="F1222" s="3">
        <v>720</v>
      </c>
      <c r="G1222">
        <v>0.03</v>
      </c>
      <c r="H1222" t="s">
        <v>20</v>
      </c>
    </row>
    <row r="1223" spans="1:8" x14ac:dyDescent="0.2">
      <c r="A1223" s="1">
        <v>43301</v>
      </c>
      <c r="B1223" t="s">
        <v>14</v>
      </c>
      <c r="C1223" t="s">
        <v>6</v>
      </c>
      <c r="D1223">
        <v>11</v>
      </c>
      <c r="E1223" s="3">
        <v>150</v>
      </c>
      <c r="F1223" s="3">
        <v>1650</v>
      </c>
      <c r="G1223">
        <v>0.11</v>
      </c>
      <c r="H1223" t="s">
        <v>27</v>
      </c>
    </row>
    <row r="1224" spans="1:8" x14ac:dyDescent="0.2">
      <c r="A1224" s="1">
        <v>43301</v>
      </c>
      <c r="B1224" t="s">
        <v>14</v>
      </c>
      <c r="C1224" t="s">
        <v>8</v>
      </c>
      <c r="D1224">
        <v>20</v>
      </c>
      <c r="E1224" s="3">
        <v>40</v>
      </c>
      <c r="F1224" s="3">
        <v>800</v>
      </c>
      <c r="G1224">
        <v>0.01</v>
      </c>
      <c r="H1224" t="s">
        <v>20</v>
      </c>
    </row>
    <row r="1225" spans="1:8" x14ac:dyDescent="0.2">
      <c r="A1225" s="1">
        <v>43301</v>
      </c>
      <c r="B1225" t="s">
        <v>14</v>
      </c>
      <c r="C1225" t="s">
        <v>11</v>
      </c>
      <c r="D1225">
        <v>2</v>
      </c>
      <c r="E1225" s="3">
        <v>230</v>
      </c>
      <c r="F1225" s="3">
        <v>460</v>
      </c>
      <c r="G1225">
        <v>0.09</v>
      </c>
      <c r="H1225" t="s">
        <v>20</v>
      </c>
    </row>
    <row r="1226" spans="1:8" x14ac:dyDescent="0.2">
      <c r="A1226" s="1">
        <v>43301</v>
      </c>
      <c r="B1226" t="s">
        <v>14</v>
      </c>
      <c r="C1226" t="s">
        <v>13</v>
      </c>
      <c r="D1226">
        <v>16</v>
      </c>
      <c r="E1226" s="3">
        <v>80</v>
      </c>
      <c r="F1226" s="3">
        <v>1280</v>
      </c>
      <c r="G1226">
        <v>0.02</v>
      </c>
      <c r="H1226" t="s">
        <v>20</v>
      </c>
    </row>
    <row r="1227" spans="1:8" x14ac:dyDescent="0.2">
      <c r="A1227" s="1">
        <v>43301</v>
      </c>
      <c r="B1227" t="s">
        <v>9</v>
      </c>
      <c r="C1227" t="s">
        <v>6</v>
      </c>
      <c r="D1227">
        <v>20</v>
      </c>
      <c r="E1227" s="3">
        <v>150</v>
      </c>
      <c r="F1227" s="3">
        <v>3000</v>
      </c>
      <c r="G1227">
        <v>0.09</v>
      </c>
      <c r="H1227" t="s">
        <v>27</v>
      </c>
    </row>
    <row r="1228" spans="1:8" x14ac:dyDescent="0.2">
      <c r="A1228" s="1">
        <v>43301</v>
      </c>
      <c r="B1228" t="s">
        <v>9</v>
      </c>
      <c r="C1228" t="s">
        <v>13</v>
      </c>
      <c r="D1228">
        <v>16</v>
      </c>
      <c r="E1228" s="3">
        <v>80</v>
      </c>
      <c r="F1228" s="3">
        <v>1280</v>
      </c>
      <c r="G1228">
        <v>0.04</v>
      </c>
      <c r="H1228" t="s">
        <v>20</v>
      </c>
    </row>
    <row r="1229" spans="1:8" x14ac:dyDescent="0.2">
      <c r="A1229" s="1">
        <v>43301</v>
      </c>
      <c r="B1229" t="s">
        <v>9</v>
      </c>
      <c r="C1229" t="s">
        <v>6</v>
      </c>
      <c r="D1229">
        <v>16</v>
      </c>
      <c r="E1229" s="3">
        <v>150</v>
      </c>
      <c r="F1229" s="3">
        <v>2400</v>
      </c>
      <c r="G1229">
        <v>0.08</v>
      </c>
      <c r="H1229" t="s">
        <v>27</v>
      </c>
    </row>
    <row r="1230" spans="1:8" x14ac:dyDescent="0.2">
      <c r="A1230" s="1">
        <v>43301</v>
      </c>
      <c r="B1230" t="s">
        <v>10</v>
      </c>
      <c r="C1230" t="s">
        <v>11</v>
      </c>
      <c r="D1230">
        <v>19</v>
      </c>
      <c r="E1230" s="3">
        <v>230</v>
      </c>
      <c r="F1230" s="3">
        <v>4370</v>
      </c>
      <c r="G1230">
        <v>0.06</v>
      </c>
      <c r="H1230" t="s">
        <v>27</v>
      </c>
    </row>
    <row r="1231" spans="1:8" x14ac:dyDescent="0.2">
      <c r="A1231" s="1">
        <v>43301</v>
      </c>
      <c r="B1231" t="s">
        <v>10</v>
      </c>
      <c r="C1231" t="s">
        <v>6</v>
      </c>
      <c r="D1231">
        <v>6</v>
      </c>
      <c r="E1231" s="3">
        <v>150</v>
      </c>
      <c r="F1231" s="3">
        <v>900</v>
      </c>
      <c r="G1231">
        <v>0.03</v>
      </c>
      <c r="H1231" t="s">
        <v>20</v>
      </c>
    </row>
    <row r="1232" spans="1:8" x14ac:dyDescent="0.2">
      <c r="A1232" s="1">
        <v>43301</v>
      </c>
      <c r="B1232" t="s">
        <v>10</v>
      </c>
      <c r="C1232" t="s">
        <v>13</v>
      </c>
      <c r="D1232">
        <v>2</v>
      </c>
      <c r="E1232" s="3">
        <v>80</v>
      </c>
      <c r="F1232" s="3">
        <v>160</v>
      </c>
      <c r="G1232">
        <v>0.08</v>
      </c>
      <c r="H1232" t="s">
        <v>20</v>
      </c>
    </row>
    <row r="1233" spans="1:8" x14ac:dyDescent="0.2">
      <c r="A1233" s="1">
        <v>43301</v>
      </c>
      <c r="B1233" t="s">
        <v>10</v>
      </c>
      <c r="C1233" t="s">
        <v>6</v>
      </c>
      <c r="D1233">
        <v>4</v>
      </c>
      <c r="E1233" s="3">
        <v>150</v>
      </c>
      <c r="F1233" s="3">
        <v>600</v>
      </c>
      <c r="G1233">
        <v>0.12</v>
      </c>
      <c r="H1233" t="s">
        <v>20</v>
      </c>
    </row>
    <row r="1234" spans="1:8" x14ac:dyDescent="0.2">
      <c r="A1234" s="1">
        <v>43301</v>
      </c>
      <c r="B1234" t="s">
        <v>10</v>
      </c>
      <c r="C1234" t="s">
        <v>11</v>
      </c>
      <c r="D1234">
        <v>3</v>
      </c>
      <c r="E1234" s="3">
        <v>230</v>
      </c>
      <c r="F1234" s="3">
        <v>690</v>
      </c>
      <c r="G1234">
        <v>0.01</v>
      </c>
      <c r="H1234" t="s">
        <v>20</v>
      </c>
    </row>
    <row r="1235" spans="1:8" x14ac:dyDescent="0.2">
      <c r="A1235" s="1">
        <v>43301</v>
      </c>
      <c r="B1235" t="s">
        <v>10</v>
      </c>
      <c r="C1235" t="s">
        <v>13</v>
      </c>
      <c r="D1235">
        <v>11</v>
      </c>
      <c r="E1235" s="3">
        <v>80</v>
      </c>
      <c r="F1235" s="3">
        <v>880</v>
      </c>
      <c r="G1235">
        <v>0.01</v>
      </c>
      <c r="H1235" t="s">
        <v>20</v>
      </c>
    </row>
    <row r="1236" spans="1:8" x14ac:dyDescent="0.2">
      <c r="A1236" s="1">
        <v>43301</v>
      </c>
      <c r="B1236" t="s">
        <v>10</v>
      </c>
      <c r="C1236" t="s">
        <v>13</v>
      </c>
      <c r="D1236">
        <v>8</v>
      </c>
      <c r="E1236" s="3">
        <v>80</v>
      </c>
      <c r="F1236" s="3">
        <v>640</v>
      </c>
      <c r="G1236">
        <v>0.06</v>
      </c>
      <c r="H1236" t="s">
        <v>20</v>
      </c>
    </row>
    <row r="1237" spans="1:8" x14ac:dyDescent="0.2">
      <c r="A1237" s="1">
        <v>43301</v>
      </c>
      <c r="B1237" t="s">
        <v>10</v>
      </c>
      <c r="C1237" t="s">
        <v>6</v>
      </c>
      <c r="D1237">
        <v>20</v>
      </c>
      <c r="E1237" s="3">
        <v>150</v>
      </c>
      <c r="F1237" s="3">
        <v>3000</v>
      </c>
      <c r="G1237">
        <v>0.1</v>
      </c>
      <c r="H1237" t="s">
        <v>27</v>
      </c>
    </row>
    <row r="1238" spans="1:8" x14ac:dyDescent="0.2">
      <c r="A1238" s="1">
        <v>43301</v>
      </c>
      <c r="B1238" t="s">
        <v>10</v>
      </c>
      <c r="C1238" t="s">
        <v>6</v>
      </c>
      <c r="D1238">
        <v>6</v>
      </c>
      <c r="E1238" s="3">
        <v>150</v>
      </c>
      <c r="F1238" s="3">
        <v>900</v>
      </c>
      <c r="G1238">
        <v>0.03</v>
      </c>
      <c r="H1238" t="s">
        <v>20</v>
      </c>
    </row>
    <row r="1239" spans="1:8" x14ac:dyDescent="0.2">
      <c r="A1239" s="1">
        <v>43301</v>
      </c>
      <c r="B1239" t="s">
        <v>10</v>
      </c>
      <c r="C1239" t="s">
        <v>11</v>
      </c>
      <c r="D1239">
        <v>3</v>
      </c>
      <c r="E1239" s="3">
        <v>230</v>
      </c>
      <c r="F1239" s="3">
        <v>690</v>
      </c>
      <c r="G1239">
        <v>0.01</v>
      </c>
      <c r="H1239" t="s">
        <v>20</v>
      </c>
    </row>
    <row r="1240" spans="1:8" x14ac:dyDescent="0.2">
      <c r="A1240" s="1">
        <v>43302</v>
      </c>
      <c r="B1240" t="s">
        <v>7</v>
      </c>
      <c r="C1240" t="s">
        <v>8</v>
      </c>
      <c r="D1240">
        <v>16</v>
      </c>
      <c r="E1240" s="3">
        <v>40</v>
      </c>
      <c r="F1240" s="3">
        <v>640</v>
      </c>
      <c r="G1240">
        <v>0.09</v>
      </c>
      <c r="H1240" t="s">
        <v>20</v>
      </c>
    </row>
    <row r="1241" spans="1:8" x14ac:dyDescent="0.2">
      <c r="A1241" s="1">
        <v>43302</v>
      </c>
      <c r="B1241" t="s">
        <v>7</v>
      </c>
      <c r="C1241" t="s">
        <v>8</v>
      </c>
      <c r="D1241">
        <v>16</v>
      </c>
      <c r="E1241" s="3">
        <v>40</v>
      </c>
      <c r="F1241" s="3">
        <v>640</v>
      </c>
      <c r="G1241">
        <v>0.09</v>
      </c>
      <c r="H1241" t="s">
        <v>20</v>
      </c>
    </row>
    <row r="1242" spans="1:8" x14ac:dyDescent="0.2">
      <c r="A1242" s="1">
        <v>43302</v>
      </c>
      <c r="B1242" t="s">
        <v>7</v>
      </c>
      <c r="C1242" t="s">
        <v>11</v>
      </c>
      <c r="D1242">
        <v>20</v>
      </c>
      <c r="E1242" s="3">
        <v>230</v>
      </c>
      <c r="F1242" s="3">
        <v>4600</v>
      </c>
      <c r="G1242">
        <v>0.09</v>
      </c>
      <c r="H1242" t="s">
        <v>21</v>
      </c>
    </row>
    <row r="1243" spans="1:8" x14ac:dyDescent="0.2">
      <c r="A1243" s="1">
        <v>43302</v>
      </c>
      <c r="B1243" t="s">
        <v>7</v>
      </c>
      <c r="C1243" t="s">
        <v>11</v>
      </c>
      <c r="D1243">
        <v>13</v>
      </c>
      <c r="E1243" s="3">
        <v>230</v>
      </c>
      <c r="F1243" s="3">
        <v>2990</v>
      </c>
      <c r="G1243">
        <v>0.06</v>
      </c>
      <c r="H1243" t="s">
        <v>27</v>
      </c>
    </row>
    <row r="1244" spans="1:8" x14ac:dyDescent="0.2">
      <c r="A1244" s="1">
        <v>43302</v>
      </c>
      <c r="B1244" t="s">
        <v>7</v>
      </c>
      <c r="C1244" t="s">
        <v>13</v>
      </c>
      <c r="D1244">
        <v>22</v>
      </c>
      <c r="E1244" s="3">
        <v>80</v>
      </c>
      <c r="F1244" s="3">
        <v>1760</v>
      </c>
      <c r="G1244">
        <v>0.09</v>
      </c>
      <c r="H1244" t="s">
        <v>27</v>
      </c>
    </row>
    <row r="1245" spans="1:8" x14ac:dyDescent="0.2">
      <c r="A1245" s="1">
        <v>43302</v>
      </c>
      <c r="B1245" t="s">
        <v>7</v>
      </c>
      <c r="C1245" t="s">
        <v>13</v>
      </c>
      <c r="D1245">
        <v>22</v>
      </c>
      <c r="E1245" s="3">
        <v>80</v>
      </c>
      <c r="F1245" s="3">
        <v>1760</v>
      </c>
      <c r="G1245">
        <v>0.09</v>
      </c>
      <c r="H1245" t="s">
        <v>27</v>
      </c>
    </row>
    <row r="1246" spans="1:8" x14ac:dyDescent="0.2">
      <c r="A1246" s="1">
        <v>43302</v>
      </c>
      <c r="B1246" t="s">
        <v>7</v>
      </c>
      <c r="C1246" t="s">
        <v>8</v>
      </c>
      <c r="D1246">
        <v>20</v>
      </c>
      <c r="E1246" s="3">
        <v>40</v>
      </c>
      <c r="F1246" s="3">
        <v>800</v>
      </c>
      <c r="G1246">
        <v>0.1</v>
      </c>
      <c r="H1246" t="s">
        <v>20</v>
      </c>
    </row>
    <row r="1247" spans="1:8" x14ac:dyDescent="0.2">
      <c r="A1247" s="1">
        <v>43302</v>
      </c>
      <c r="B1247" t="s">
        <v>7</v>
      </c>
      <c r="C1247" t="s">
        <v>8</v>
      </c>
      <c r="D1247">
        <v>20</v>
      </c>
      <c r="E1247" s="3">
        <v>40</v>
      </c>
      <c r="F1247" s="3">
        <v>800</v>
      </c>
      <c r="G1247">
        <v>0.1</v>
      </c>
      <c r="H1247" t="s">
        <v>20</v>
      </c>
    </row>
    <row r="1248" spans="1:8" x14ac:dyDescent="0.2">
      <c r="A1248" s="1">
        <v>43302</v>
      </c>
      <c r="B1248" t="s">
        <v>7</v>
      </c>
      <c r="C1248" t="s">
        <v>8</v>
      </c>
      <c r="D1248">
        <v>16</v>
      </c>
      <c r="E1248" s="3">
        <v>40</v>
      </c>
      <c r="F1248" s="3">
        <v>640</v>
      </c>
      <c r="G1248">
        <v>0.09</v>
      </c>
      <c r="H1248" t="s">
        <v>20</v>
      </c>
    </row>
    <row r="1249" spans="1:8" x14ac:dyDescent="0.2">
      <c r="A1249" s="1">
        <v>43302</v>
      </c>
      <c r="B1249" t="s">
        <v>12</v>
      </c>
      <c r="C1249" t="s">
        <v>8</v>
      </c>
      <c r="D1249">
        <v>2</v>
      </c>
      <c r="E1249" s="3">
        <v>40</v>
      </c>
      <c r="F1249" s="3">
        <v>80</v>
      </c>
      <c r="G1249">
        <v>0.12</v>
      </c>
      <c r="H1249" t="s">
        <v>20</v>
      </c>
    </row>
    <row r="1250" spans="1:8" x14ac:dyDescent="0.2">
      <c r="A1250" s="1">
        <v>43302</v>
      </c>
      <c r="B1250" t="s">
        <v>12</v>
      </c>
      <c r="C1250" t="s">
        <v>8</v>
      </c>
      <c r="D1250">
        <v>18</v>
      </c>
      <c r="E1250" s="3">
        <v>40</v>
      </c>
      <c r="F1250" s="3">
        <v>720</v>
      </c>
      <c r="G1250">
        <v>0.11</v>
      </c>
      <c r="H1250" t="s">
        <v>20</v>
      </c>
    </row>
    <row r="1251" spans="1:8" x14ac:dyDescent="0.2">
      <c r="A1251" s="1">
        <v>43302</v>
      </c>
      <c r="B1251" t="s">
        <v>12</v>
      </c>
      <c r="C1251" t="s">
        <v>6</v>
      </c>
      <c r="D1251">
        <v>4</v>
      </c>
      <c r="E1251" s="3">
        <v>150</v>
      </c>
      <c r="F1251" s="3">
        <v>600</v>
      </c>
      <c r="G1251">
        <v>0.1</v>
      </c>
      <c r="H1251" t="s">
        <v>20</v>
      </c>
    </row>
    <row r="1252" spans="1:8" x14ac:dyDescent="0.2">
      <c r="A1252" s="1">
        <v>43302</v>
      </c>
      <c r="B1252" t="s">
        <v>12</v>
      </c>
      <c r="C1252" t="s">
        <v>6</v>
      </c>
      <c r="D1252">
        <v>5</v>
      </c>
      <c r="E1252" s="3">
        <v>150</v>
      </c>
      <c r="F1252" s="3">
        <v>750</v>
      </c>
      <c r="G1252">
        <v>0.11</v>
      </c>
      <c r="H1252" t="s">
        <v>20</v>
      </c>
    </row>
    <row r="1253" spans="1:8" x14ac:dyDescent="0.2">
      <c r="A1253" s="1">
        <v>43302</v>
      </c>
      <c r="B1253" t="s">
        <v>12</v>
      </c>
      <c r="C1253" t="s">
        <v>15</v>
      </c>
      <c r="D1253">
        <v>18</v>
      </c>
      <c r="E1253" s="3">
        <v>16</v>
      </c>
      <c r="F1253" s="3">
        <v>288</v>
      </c>
      <c r="G1253">
        <v>0.11</v>
      </c>
      <c r="H1253" t="s">
        <v>20</v>
      </c>
    </row>
    <row r="1254" spans="1:8" x14ac:dyDescent="0.2">
      <c r="A1254" s="1">
        <v>43302</v>
      </c>
      <c r="B1254" t="s">
        <v>12</v>
      </c>
      <c r="C1254" t="s">
        <v>8</v>
      </c>
      <c r="D1254">
        <v>9</v>
      </c>
      <c r="E1254" s="3">
        <v>40</v>
      </c>
      <c r="F1254" s="3">
        <v>360</v>
      </c>
      <c r="G1254">
        <v>0.01</v>
      </c>
      <c r="H1254" t="s">
        <v>20</v>
      </c>
    </row>
    <row r="1255" spans="1:8" x14ac:dyDescent="0.2">
      <c r="A1255" s="1">
        <v>43302</v>
      </c>
      <c r="B1255" t="s">
        <v>12</v>
      </c>
      <c r="C1255" t="s">
        <v>8</v>
      </c>
      <c r="D1255">
        <v>11</v>
      </c>
      <c r="E1255" s="3">
        <v>40</v>
      </c>
      <c r="F1255" s="3">
        <v>440</v>
      </c>
      <c r="G1255">
        <v>0.04</v>
      </c>
      <c r="H1255" t="s">
        <v>20</v>
      </c>
    </row>
    <row r="1256" spans="1:8" x14ac:dyDescent="0.2">
      <c r="A1256" s="1">
        <v>43302</v>
      </c>
      <c r="B1256" t="s">
        <v>12</v>
      </c>
      <c r="C1256" t="s">
        <v>11</v>
      </c>
      <c r="D1256">
        <v>7</v>
      </c>
      <c r="E1256" s="3">
        <v>230</v>
      </c>
      <c r="F1256" s="3">
        <v>1610</v>
      </c>
      <c r="G1256">
        <v>0.08</v>
      </c>
      <c r="H1256" t="s">
        <v>27</v>
      </c>
    </row>
    <row r="1257" spans="1:8" x14ac:dyDescent="0.2">
      <c r="A1257" s="1">
        <v>43302</v>
      </c>
      <c r="B1257" t="s">
        <v>12</v>
      </c>
      <c r="C1257" t="s">
        <v>8</v>
      </c>
      <c r="D1257">
        <v>7</v>
      </c>
      <c r="E1257" s="3">
        <v>40</v>
      </c>
      <c r="F1257" s="3">
        <v>280</v>
      </c>
      <c r="G1257">
        <v>0.1</v>
      </c>
      <c r="H1257" t="s">
        <v>20</v>
      </c>
    </row>
    <row r="1258" spans="1:8" x14ac:dyDescent="0.2">
      <c r="A1258" s="1">
        <v>43302</v>
      </c>
      <c r="B1258" t="s">
        <v>12</v>
      </c>
      <c r="C1258" t="s">
        <v>8</v>
      </c>
      <c r="D1258">
        <v>2</v>
      </c>
      <c r="E1258" s="3">
        <v>40</v>
      </c>
      <c r="F1258" s="3">
        <v>80</v>
      </c>
      <c r="G1258">
        <v>0.12</v>
      </c>
      <c r="H1258" t="s">
        <v>20</v>
      </c>
    </row>
    <row r="1259" spans="1:8" x14ac:dyDescent="0.2">
      <c r="A1259" s="1">
        <v>43302</v>
      </c>
      <c r="B1259" t="s">
        <v>12</v>
      </c>
      <c r="C1259" t="s">
        <v>15</v>
      </c>
      <c r="D1259">
        <v>10</v>
      </c>
      <c r="E1259" s="3">
        <v>16</v>
      </c>
      <c r="F1259" s="3">
        <v>160</v>
      </c>
      <c r="G1259">
        <v>0.08</v>
      </c>
      <c r="H1259" t="s">
        <v>20</v>
      </c>
    </row>
    <row r="1260" spans="1:8" x14ac:dyDescent="0.2">
      <c r="A1260" s="1">
        <v>43302</v>
      </c>
      <c r="B1260" t="s">
        <v>12</v>
      </c>
      <c r="C1260" t="s">
        <v>13</v>
      </c>
      <c r="D1260">
        <v>20</v>
      </c>
      <c r="E1260" s="3">
        <v>80</v>
      </c>
      <c r="F1260" s="3">
        <v>1600</v>
      </c>
      <c r="G1260">
        <v>0.01</v>
      </c>
      <c r="H1260" t="s">
        <v>27</v>
      </c>
    </row>
    <row r="1261" spans="1:8" x14ac:dyDescent="0.2">
      <c r="A1261" s="1">
        <v>43302</v>
      </c>
      <c r="B1261" t="s">
        <v>12</v>
      </c>
      <c r="C1261" t="s">
        <v>6</v>
      </c>
      <c r="D1261">
        <v>4</v>
      </c>
      <c r="E1261" s="3">
        <v>150</v>
      </c>
      <c r="F1261" s="3">
        <v>600</v>
      </c>
      <c r="G1261">
        <v>0.1</v>
      </c>
      <c r="H1261" t="s">
        <v>20</v>
      </c>
    </row>
    <row r="1262" spans="1:8" x14ac:dyDescent="0.2">
      <c r="A1262" s="1">
        <v>43302</v>
      </c>
      <c r="B1262" t="s">
        <v>12</v>
      </c>
      <c r="C1262" t="s">
        <v>8</v>
      </c>
      <c r="D1262">
        <v>11</v>
      </c>
      <c r="E1262" s="3">
        <v>40</v>
      </c>
      <c r="F1262" s="3">
        <v>440</v>
      </c>
      <c r="G1262">
        <v>0.04</v>
      </c>
      <c r="H1262" t="s">
        <v>20</v>
      </c>
    </row>
    <row r="1263" spans="1:8" x14ac:dyDescent="0.2">
      <c r="A1263" s="1">
        <v>43302</v>
      </c>
      <c r="B1263" t="s">
        <v>12</v>
      </c>
      <c r="C1263" t="s">
        <v>15</v>
      </c>
      <c r="D1263">
        <v>10</v>
      </c>
      <c r="E1263" s="3">
        <v>16</v>
      </c>
      <c r="F1263" s="3">
        <v>160</v>
      </c>
      <c r="G1263">
        <v>0.08</v>
      </c>
      <c r="H1263" t="s">
        <v>20</v>
      </c>
    </row>
    <row r="1264" spans="1:8" x14ac:dyDescent="0.2">
      <c r="A1264" s="1">
        <v>43302</v>
      </c>
      <c r="B1264" t="s">
        <v>14</v>
      </c>
      <c r="C1264" t="s">
        <v>8</v>
      </c>
      <c r="D1264">
        <v>12</v>
      </c>
      <c r="E1264" s="3">
        <v>40</v>
      </c>
      <c r="F1264" s="3">
        <v>480</v>
      </c>
      <c r="G1264">
        <v>0.02</v>
      </c>
      <c r="H1264" t="s">
        <v>20</v>
      </c>
    </row>
    <row r="1265" spans="1:8" x14ac:dyDescent="0.2">
      <c r="A1265" s="1">
        <v>43302</v>
      </c>
      <c r="B1265" t="s">
        <v>14</v>
      </c>
      <c r="C1265" t="s">
        <v>11</v>
      </c>
      <c r="D1265">
        <v>2</v>
      </c>
      <c r="E1265" s="3">
        <v>230</v>
      </c>
      <c r="F1265" s="3">
        <v>460</v>
      </c>
      <c r="G1265">
        <v>0.09</v>
      </c>
      <c r="H1265" t="s">
        <v>20</v>
      </c>
    </row>
    <row r="1266" spans="1:8" x14ac:dyDescent="0.2">
      <c r="A1266" s="1">
        <v>43302</v>
      </c>
      <c r="B1266" t="s">
        <v>14</v>
      </c>
      <c r="C1266" t="s">
        <v>8</v>
      </c>
      <c r="D1266">
        <v>20</v>
      </c>
      <c r="E1266" s="3">
        <v>40</v>
      </c>
      <c r="F1266" s="3">
        <v>800</v>
      </c>
      <c r="G1266">
        <v>0.01</v>
      </c>
      <c r="H1266" t="s">
        <v>20</v>
      </c>
    </row>
    <row r="1267" spans="1:8" x14ac:dyDescent="0.2">
      <c r="A1267" s="1">
        <v>43302</v>
      </c>
      <c r="B1267" t="s">
        <v>14</v>
      </c>
      <c r="C1267" t="s">
        <v>8</v>
      </c>
      <c r="D1267">
        <v>12</v>
      </c>
      <c r="E1267" s="3">
        <v>40</v>
      </c>
      <c r="F1267" s="3">
        <v>480</v>
      </c>
      <c r="G1267">
        <v>0.02</v>
      </c>
      <c r="H1267" t="s">
        <v>20</v>
      </c>
    </row>
    <row r="1268" spans="1:8" x14ac:dyDescent="0.2">
      <c r="A1268" s="1">
        <v>43302</v>
      </c>
      <c r="B1268" t="s">
        <v>14</v>
      </c>
      <c r="C1268" t="s">
        <v>13</v>
      </c>
      <c r="D1268">
        <v>5</v>
      </c>
      <c r="E1268" s="3">
        <v>80</v>
      </c>
      <c r="F1268" s="3">
        <v>400</v>
      </c>
      <c r="G1268">
        <v>0.09</v>
      </c>
      <c r="H1268" t="s">
        <v>20</v>
      </c>
    </row>
    <row r="1269" spans="1:8" x14ac:dyDescent="0.2">
      <c r="A1269" s="1">
        <v>43302</v>
      </c>
      <c r="B1269" t="s">
        <v>14</v>
      </c>
      <c r="C1269" t="s">
        <v>13</v>
      </c>
      <c r="D1269">
        <v>10</v>
      </c>
      <c r="E1269" s="3">
        <v>80</v>
      </c>
      <c r="F1269" s="3">
        <v>800</v>
      </c>
      <c r="G1269">
        <v>0.11</v>
      </c>
      <c r="H1269" t="s">
        <v>20</v>
      </c>
    </row>
    <row r="1270" spans="1:8" x14ac:dyDescent="0.2">
      <c r="A1270" s="1">
        <v>43302</v>
      </c>
      <c r="B1270" t="s">
        <v>14</v>
      </c>
      <c r="C1270" t="s">
        <v>15</v>
      </c>
      <c r="D1270">
        <v>11</v>
      </c>
      <c r="E1270" s="3">
        <v>16</v>
      </c>
      <c r="F1270" s="3">
        <v>176</v>
      </c>
      <c r="G1270">
        <v>0.04</v>
      </c>
      <c r="H1270" t="s">
        <v>20</v>
      </c>
    </row>
    <row r="1271" spans="1:8" x14ac:dyDescent="0.2">
      <c r="A1271" s="1">
        <v>43302</v>
      </c>
      <c r="B1271" t="s">
        <v>14</v>
      </c>
      <c r="C1271" t="s">
        <v>13</v>
      </c>
      <c r="D1271">
        <v>5</v>
      </c>
      <c r="E1271" s="3">
        <v>80</v>
      </c>
      <c r="F1271" s="3">
        <v>400</v>
      </c>
      <c r="G1271">
        <v>0.09</v>
      </c>
      <c r="H1271" t="s">
        <v>20</v>
      </c>
    </row>
    <row r="1272" spans="1:8" x14ac:dyDescent="0.2">
      <c r="A1272" s="1">
        <v>43302</v>
      </c>
      <c r="B1272" t="s">
        <v>14</v>
      </c>
      <c r="C1272" t="s">
        <v>15</v>
      </c>
      <c r="D1272">
        <v>3</v>
      </c>
      <c r="E1272" s="3">
        <v>16</v>
      </c>
      <c r="F1272" s="3">
        <v>48</v>
      </c>
      <c r="G1272">
        <v>0.05</v>
      </c>
      <c r="H1272" t="s">
        <v>20</v>
      </c>
    </row>
    <row r="1273" spans="1:8" x14ac:dyDescent="0.2">
      <c r="A1273" s="1">
        <v>43302</v>
      </c>
      <c r="B1273" t="s">
        <v>14</v>
      </c>
      <c r="C1273" t="s">
        <v>8</v>
      </c>
      <c r="D1273">
        <v>4</v>
      </c>
      <c r="E1273" s="3">
        <v>40</v>
      </c>
      <c r="F1273" s="3">
        <v>160</v>
      </c>
      <c r="G1273">
        <v>0.06</v>
      </c>
      <c r="H1273" t="s">
        <v>20</v>
      </c>
    </row>
    <row r="1274" spans="1:8" x14ac:dyDescent="0.2">
      <c r="A1274" s="1">
        <v>43302</v>
      </c>
      <c r="B1274" t="s">
        <v>14</v>
      </c>
      <c r="C1274" t="s">
        <v>15</v>
      </c>
      <c r="D1274">
        <v>6</v>
      </c>
      <c r="E1274" s="3">
        <v>16</v>
      </c>
      <c r="F1274" s="3">
        <v>96</v>
      </c>
      <c r="G1274">
        <v>0.01</v>
      </c>
      <c r="H1274" t="s">
        <v>20</v>
      </c>
    </row>
    <row r="1275" spans="1:8" x14ac:dyDescent="0.2">
      <c r="A1275" s="1">
        <v>43302</v>
      </c>
      <c r="B1275" t="s">
        <v>14</v>
      </c>
      <c r="C1275" t="s">
        <v>15</v>
      </c>
      <c r="D1275">
        <v>12</v>
      </c>
      <c r="E1275" s="3">
        <v>16</v>
      </c>
      <c r="F1275" s="3">
        <v>192</v>
      </c>
      <c r="G1275">
        <v>0.11</v>
      </c>
      <c r="H1275" t="s">
        <v>20</v>
      </c>
    </row>
    <row r="1276" spans="1:8" x14ac:dyDescent="0.2">
      <c r="A1276" s="1">
        <v>43302</v>
      </c>
      <c r="B1276" t="s">
        <v>9</v>
      </c>
      <c r="C1276" t="s">
        <v>6</v>
      </c>
      <c r="D1276">
        <v>22</v>
      </c>
      <c r="E1276" s="3">
        <v>150</v>
      </c>
      <c r="F1276" s="3">
        <v>3300</v>
      </c>
      <c r="G1276">
        <v>0.02</v>
      </c>
      <c r="H1276" t="s">
        <v>27</v>
      </c>
    </row>
    <row r="1277" spans="1:8" x14ac:dyDescent="0.2">
      <c r="A1277" s="1">
        <v>43302</v>
      </c>
      <c r="B1277" t="s">
        <v>9</v>
      </c>
      <c r="C1277" t="s">
        <v>13</v>
      </c>
      <c r="D1277">
        <v>5</v>
      </c>
      <c r="E1277" s="3">
        <v>80</v>
      </c>
      <c r="F1277" s="3">
        <v>400</v>
      </c>
      <c r="G1277">
        <v>7.0000000000000007E-2</v>
      </c>
      <c r="H1277" t="s">
        <v>20</v>
      </c>
    </row>
    <row r="1278" spans="1:8" x14ac:dyDescent="0.2">
      <c r="A1278" s="1">
        <v>43302</v>
      </c>
      <c r="B1278" t="s">
        <v>9</v>
      </c>
      <c r="C1278" t="s">
        <v>13</v>
      </c>
      <c r="D1278">
        <v>2</v>
      </c>
      <c r="E1278" s="3">
        <v>80</v>
      </c>
      <c r="F1278" s="3">
        <v>160</v>
      </c>
      <c r="G1278">
        <v>7.0000000000000007E-2</v>
      </c>
      <c r="H1278" t="s">
        <v>20</v>
      </c>
    </row>
    <row r="1279" spans="1:8" x14ac:dyDescent="0.2">
      <c r="A1279" s="1">
        <v>43302</v>
      </c>
      <c r="B1279" t="s">
        <v>9</v>
      </c>
      <c r="C1279" t="s">
        <v>6</v>
      </c>
      <c r="D1279">
        <v>13</v>
      </c>
      <c r="E1279" s="3">
        <v>150</v>
      </c>
      <c r="F1279" s="3">
        <v>1950</v>
      </c>
      <c r="G1279">
        <v>0.08</v>
      </c>
      <c r="H1279" t="s">
        <v>27</v>
      </c>
    </row>
    <row r="1280" spans="1:8" x14ac:dyDescent="0.2">
      <c r="A1280" s="1">
        <v>43302</v>
      </c>
      <c r="B1280" t="s">
        <v>9</v>
      </c>
      <c r="C1280" t="s">
        <v>11</v>
      </c>
      <c r="D1280">
        <v>7</v>
      </c>
      <c r="E1280" s="3">
        <v>230</v>
      </c>
      <c r="F1280" s="3">
        <v>1610</v>
      </c>
      <c r="G1280">
        <v>0.01</v>
      </c>
      <c r="H1280" t="s">
        <v>27</v>
      </c>
    </row>
    <row r="1281" spans="1:8" x14ac:dyDescent="0.2">
      <c r="A1281" s="1">
        <v>43302</v>
      </c>
      <c r="B1281" t="s">
        <v>9</v>
      </c>
      <c r="C1281" t="s">
        <v>8</v>
      </c>
      <c r="D1281">
        <v>7</v>
      </c>
      <c r="E1281" s="3">
        <v>40</v>
      </c>
      <c r="F1281" s="3">
        <v>280</v>
      </c>
      <c r="G1281">
        <v>0.01</v>
      </c>
      <c r="H1281" t="s">
        <v>20</v>
      </c>
    </row>
    <row r="1282" spans="1:8" x14ac:dyDescent="0.2">
      <c r="A1282" s="1">
        <v>43302</v>
      </c>
      <c r="B1282" t="s">
        <v>9</v>
      </c>
      <c r="C1282" t="s">
        <v>8</v>
      </c>
      <c r="D1282">
        <v>18</v>
      </c>
      <c r="E1282" s="3">
        <v>40</v>
      </c>
      <c r="F1282" s="3">
        <v>720</v>
      </c>
      <c r="G1282">
        <v>0.08</v>
      </c>
      <c r="H1282" t="s">
        <v>20</v>
      </c>
    </row>
    <row r="1283" spans="1:8" x14ac:dyDescent="0.2">
      <c r="A1283" s="1">
        <v>43302</v>
      </c>
      <c r="B1283" t="s">
        <v>9</v>
      </c>
      <c r="C1283" t="s">
        <v>11</v>
      </c>
      <c r="D1283">
        <v>11</v>
      </c>
      <c r="E1283" s="3">
        <v>230</v>
      </c>
      <c r="F1283" s="3">
        <v>2530</v>
      </c>
      <c r="G1283">
        <v>0.1</v>
      </c>
      <c r="H1283" t="s">
        <v>27</v>
      </c>
    </row>
    <row r="1284" spans="1:8" x14ac:dyDescent="0.2">
      <c r="A1284" s="1">
        <v>43302</v>
      </c>
      <c r="B1284" t="s">
        <v>9</v>
      </c>
      <c r="C1284" t="s">
        <v>6</v>
      </c>
      <c r="D1284">
        <v>23</v>
      </c>
      <c r="E1284" s="3">
        <v>150</v>
      </c>
      <c r="F1284" s="3">
        <v>3450</v>
      </c>
      <c r="G1284">
        <v>0.11</v>
      </c>
      <c r="H1284" t="s">
        <v>27</v>
      </c>
    </row>
    <row r="1285" spans="1:8" x14ac:dyDescent="0.2">
      <c r="A1285" s="1">
        <v>43302</v>
      </c>
      <c r="B1285" t="s">
        <v>9</v>
      </c>
      <c r="C1285" t="s">
        <v>13</v>
      </c>
      <c r="D1285">
        <v>3</v>
      </c>
      <c r="E1285" s="3">
        <v>80</v>
      </c>
      <c r="F1285" s="3">
        <v>240</v>
      </c>
      <c r="G1285">
        <v>0.02</v>
      </c>
      <c r="H1285" t="s">
        <v>20</v>
      </c>
    </row>
    <row r="1286" spans="1:8" x14ac:dyDescent="0.2">
      <c r="A1286" s="1">
        <v>43302</v>
      </c>
      <c r="B1286" t="s">
        <v>9</v>
      </c>
      <c r="C1286" t="s">
        <v>15</v>
      </c>
      <c r="D1286">
        <v>7</v>
      </c>
      <c r="E1286" s="3">
        <v>16</v>
      </c>
      <c r="F1286" s="3">
        <v>112</v>
      </c>
      <c r="G1286">
        <v>0.08</v>
      </c>
      <c r="H1286" t="s">
        <v>20</v>
      </c>
    </row>
    <row r="1287" spans="1:8" x14ac:dyDescent="0.2">
      <c r="A1287" s="1">
        <v>43302</v>
      </c>
      <c r="B1287" t="s">
        <v>9</v>
      </c>
      <c r="C1287" t="s">
        <v>6</v>
      </c>
      <c r="D1287">
        <v>20</v>
      </c>
      <c r="E1287" s="3">
        <v>150</v>
      </c>
      <c r="F1287" s="3">
        <v>3000</v>
      </c>
      <c r="G1287">
        <v>0.09</v>
      </c>
      <c r="H1287" t="s">
        <v>27</v>
      </c>
    </row>
    <row r="1288" spans="1:8" x14ac:dyDescent="0.2">
      <c r="A1288" s="1">
        <v>43302</v>
      </c>
      <c r="B1288" t="s">
        <v>9</v>
      </c>
      <c r="C1288" t="s">
        <v>6</v>
      </c>
      <c r="D1288">
        <v>22</v>
      </c>
      <c r="E1288" s="3">
        <v>150</v>
      </c>
      <c r="F1288" s="3">
        <v>3300</v>
      </c>
      <c r="G1288">
        <v>0.02</v>
      </c>
      <c r="H1288" t="s">
        <v>27</v>
      </c>
    </row>
    <row r="1289" spans="1:8" x14ac:dyDescent="0.2">
      <c r="A1289" s="1">
        <v>43302</v>
      </c>
      <c r="B1289" t="s">
        <v>9</v>
      </c>
      <c r="C1289" t="s">
        <v>6</v>
      </c>
      <c r="D1289">
        <v>13</v>
      </c>
      <c r="E1289" s="3">
        <v>150</v>
      </c>
      <c r="F1289" s="3">
        <v>1950</v>
      </c>
      <c r="G1289">
        <v>0.08</v>
      </c>
      <c r="H1289" t="s">
        <v>27</v>
      </c>
    </row>
    <row r="1290" spans="1:8" x14ac:dyDescent="0.2">
      <c r="A1290" s="1">
        <v>43302</v>
      </c>
      <c r="B1290" t="s">
        <v>9</v>
      </c>
      <c r="C1290" t="s">
        <v>11</v>
      </c>
      <c r="D1290">
        <v>7</v>
      </c>
      <c r="E1290" s="3">
        <v>230</v>
      </c>
      <c r="F1290" s="3">
        <v>1610</v>
      </c>
      <c r="G1290">
        <v>0.01</v>
      </c>
      <c r="H1290" t="s">
        <v>27</v>
      </c>
    </row>
    <row r="1291" spans="1:8" x14ac:dyDescent="0.2">
      <c r="A1291" s="1">
        <v>43302</v>
      </c>
      <c r="B1291" t="s">
        <v>9</v>
      </c>
      <c r="C1291" t="s">
        <v>8</v>
      </c>
      <c r="D1291">
        <v>18</v>
      </c>
      <c r="E1291" s="3">
        <v>40</v>
      </c>
      <c r="F1291" s="3">
        <v>720</v>
      </c>
      <c r="G1291">
        <v>0.08</v>
      </c>
      <c r="H1291" t="s">
        <v>20</v>
      </c>
    </row>
    <row r="1292" spans="1:8" x14ac:dyDescent="0.2">
      <c r="A1292" s="1">
        <v>43302</v>
      </c>
      <c r="B1292" t="s">
        <v>9</v>
      </c>
      <c r="C1292" t="s">
        <v>6</v>
      </c>
      <c r="D1292">
        <v>23</v>
      </c>
      <c r="E1292" s="3">
        <v>150</v>
      </c>
      <c r="F1292" s="3">
        <v>3450</v>
      </c>
      <c r="G1292">
        <v>0.11</v>
      </c>
      <c r="H1292" t="s">
        <v>27</v>
      </c>
    </row>
    <row r="1293" spans="1:8" x14ac:dyDescent="0.2">
      <c r="A1293" s="1">
        <v>43302</v>
      </c>
      <c r="B1293" t="s">
        <v>9</v>
      </c>
      <c r="C1293" t="s">
        <v>11</v>
      </c>
      <c r="D1293">
        <v>7</v>
      </c>
      <c r="E1293" s="3">
        <v>230</v>
      </c>
      <c r="F1293" s="3">
        <v>1610</v>
      </c>
      <c r="G1293">
        <v>0.01</v>
      </c>
      <c r="H1293" t="s">
        <v>27</v>
      </c>
    </row>
    <row r="1294" spans="1:8" x14ac:dyDescent="0.2">
      <c r="A1294" s="1">
        <v>43302</v>
      </c>
      <c r="B1294" t="s">
        <v>9</v>
      </c>
      <c r="C1294" t="s">
        <v>6</v>
      </c>
      <c r="D1294">
        <v>20</v>
      </c>
      <c r="E1294" s="3">
        <v>150</v>
      </c>
      <c r="F1294" s="3">
        <v>3000</v>
      </c>
      <c r="G1294">
        <v>0.09</v>
      </c>
      <c r="H1294" t="s">
        <v>27</v>
      </c>
    </row>
    <row r="1295" spans="1:8" x14ac:dyDescent="0.2">
      <c r="A1295" s="1">
        <v>43302</v>
      </c>
      <c r="B1295" t="s">
        <v>9</v>
      </c>
      <c r="C1295" t="s">
        <v>6</v>
      </c>
      <c r="D1295">
        <v>13</v>
      </c>
      <c r="E1295" s="3">
        <v>150</v>
      </c>
      <c r="F1295" s="3">
        <v>1950</v>
      </c>
      <c r="G1295">
        <v>0.08</v>
      </c>
      <c r="H1295" t="s">
        <v>27</v>
      </c>
    </row>
    <row r="1296" spans="1:8" x14ac:dyDescent="0.2">
      <c r="A1296" s="1">
        <v>43302</v>
      </c>
      <c r="B1296" t="s">
        <v>9</v>
      </c>
      <c r="C1296" t="s">
        <v>8</v>
      </c>
      <c r="D1296">
        <v>18</v>
      </c>
      <c r="E1296" s="3">
        <v>40</v>
      </c>
      <c r="F1296" s="3">
        <v>720</v>
      </c>
      <c r="G1296">
        <v>0.08</v>
      </c>
      <c r="H1296" t="s">
        <v>20</v>
      </c>
    </row>
    <row r="1297" spans="1:8" x14ac:dyDescent="0.2">
      <c r="A1297" s="1">
        <v>43302</v>
      </c>
      <c r="B1297" t="s">
        <v>9</v>
      </c>
      <c r="C1297" t="s">
        <v>11</v>
      </c>
      <c r="D1297">
        <v>7</v>
      </c>
      <c r="E1297" s="3">
        <v>230</v>
      </c>
      <c r="F1297" s="3">
        <v>1610</v>
      </c>
      <c r="G1297">
        <v>0.01</v>
      </c>
      <c r="H1297" t="s">
        <v>27</v>
      </c>
    </row>
    <row r="1298" spans="1:8" x14ac:dyDescent="0.2">
      <c r="A1298" s="1">
        <v>43302</v>
      </c>
      <c r="B1298" t="s">
        <v>10</v>
      </c>
      <c r="C1298" t="s">
        <v>13</v>
      </c>
      <c r="D1298">
        <v>19</v>
      </c>
      <c r="E1298" s="3">
        <v>80</v>
      </c>
      <c r="F1298" s="3">
        <v>1520</v>
      </c>
      <c r="G1298">
        <v>0.02</v>
      </c>
      <c r="H1298" t="s">
        <v>27</v>
      </c>
    </row>
    <row r="1299" spans="1:8" x14ac:dyDescent="0.2">
      <c r="A1299" s="1">
        <v>43302</v>
      </c>
      <c r="B1299" t="s">
        <v>10</v>
      </c>
      <c r="C1299" t="s">
        <v>11</v>
      </c>
      <c r="D1299">
        <v>16</v>
      </c>
      <c r="E1299" s="3">
        <v>230</v>
      </c>
      <c r="F1299" s="3">
        <v>3680</v>
      </c>
      <c r="G1299">
        <v>0.11</v>
      </c>
      <c r="H1299" t="s">
        <v>27</v>
      </c>
    </row>
    <row r="1300" spans="1:8" x14ac:dyDescent="0.2">
      <c r="A1300" s="1">
        <v>43302</v>
      </c>
      <c r="B1300" t="s">
        <v>10</v>
      </c>
      <c r="C1300" t="s">
        <v>6</v>
      </c>
      <c r="D1300">
        <v>15</v>
      </c>
      <c r="E1300" s="3">
        <v>150</v>
      </c>
      <c r="F1300" s="3">
        <v>2250</v>
      </c>
      <c r="G1300">
        <v>0.08</v>
      </c>
      <c r="H1300" t="s">
        <v>27</v>
      </c>
    </row>
    <row r="1301" spans="1:8" x14ac:dyDescent="0.2">
      <c r="A1301" s="1">
        <v>43302</v>
      </c>
      <c r="B1301" t="s">
        <v>10</v>
      </c>
      <c r="C1301" t="s">
        <v>13</v>
      </c>
      <c r="D1301">
        <v>19</v>
      </c>
      <c r="E1301" s="3">
        <v>80</v>
      </c>
      <c r="F1301" s="3">
        <v>1520</v>
      </c>
      <c r="G1301">
        <v>0.02</v>
      </c>
      <c r="H1301" t="s">
        <v>27</v>
      </c>
    </row>
    <row r="1302" spans="1:8" x14ac:dyDescent="0.2">
      <c r="A1302" s="1">
        <v>43302</v>
      </c>
      <c r="B1302" t="s">
        <v>10</v>
      </c>
      <c r="C1302" t="s">
        <v>13</v>
      </c>
      <c r="D1302">
        <v>7</v>
      </c>
      <c r="E1302" s="3">
        <v>80</v>
      </c>
      <c r="F1302" s="3">
        <v>560</v>
      </c>
      <c r="G1302">
        <v>0.02</v>
      </c>
      <c r="H1302" t="s">
        <v>20</v>
      </c>
    </row>
    <row r="1303" spans="1:8" x14ac:dyDescent="0.2">
      <c r="A1303" s="1">
        <v>43302</v>
      </c>
      <c r="B1303" t="s">
        <v>10</v>
      </c>
      <c r="C1303" t="s">
        <v>11</v>
      </c>
      <c r="D1303">
        <v>16</v>
      </c>
      <c r="E1303" s="3">
        <v>230</v>
      </c>
      <c r="F1303" s="3">
        <v>3680</v>
      </c>
      <c r="G1303">
        <v>0.11</v>
      </c>
      <c r="H1303" t="s">
        <v>27</v>
      </c>
    </row>
    <row r="1304" spans="1:8" x14ac:dyDescent="0.2">
      <c r="A1304" s="1">
        <v>43303</v>
      </c>
      <c r="B1304" t="s">
        <v>7</v>
      </c>
      <c r="C1304" t="s">
        <v>6</v>
      </c>
      <c r="D1304">
        <v>4</v>
      </c>
      <c r="E1304" s="3">
        <v>150</v>
      </c>
      <c r="F1304" s="3">
        <v>600</v>
      </c>
      <c r="G1304">
        <v>0.05</v>
      </c>
      <c r="H1304" t="s">
        <v>20</v>
      </c>
    </row>
    <row r="1305" spans="1:8" x14ac:dyDescent="0.2">
      <c r="A1305" s="1">
        <v>43303</v>
      </c>
      <c r="B1305" t="s">
        <v>7</v>
      </c>
      <c r="C1305" t="s">
        <v>13</v>
      </c>
      <c r="D1305">
        <v>16</v>
      </c>
      <c r="E1305" s="3">
        <v>80</v>
      </c>
      <c r="F1305" s="3">
        <v>1280</v>
      </c>
      <c r="G1305">
        <v>0.09</v>
      </c>
      <c r="H1305" t="s">
        <v>20</v>
      </c>
    </row>
    <row r="1306" spans="1:8" x14ac:dyDescent="0.2">
      <c r="A1306" s="1">
        <v>43303</v>
      </c>
      <c r="B1306" t="s">
        <v>7</v>
      </c>
      <c r="C1306" t="s">
        <v>15</v>
      </c>
      <c r="D1306">
        <v>23</v>
      </c>
      <c r="E1306" s="3">
        <v>16</v>
      </c>
      <c r="F1306" s="3">
        <v>368</v>
      </c>
      <c r="G1306">
        <v>0.01</v>
      </c>
      <c r="H1306" t="s">
        <v>20</v>
      </c>
    </row>
    <row r="1307" spans="1:8" x14ac:dyDescent="0.2">
      <c r="A1307" s="1">
        <v>43303</v>
      </c>
      <c r="B1307" t="s">
        <v>7</v>
      </c>
      <c r="C1307" t="s">
        <v>13</v>
      </c>
      <c r="D1307">
        <v>9</v>
      </c>
      <c r="E1307" s="3">
        <v>80</v>
      </c>
      <c r="F1307" s="3">
        <v>720</v>
      </c>
      <c r="G1307">
        <v>0.06</v>
      </c>
      <c r="H1307" t="s">
        <v>20</v>
      </c>
    </row>
    <row r="1308" spans="1:8" x14ac:dyDescent="0.2">
      <c r="A1308" s="1">
        <v>43303</v>
      </c>
      <c r="B1308" t="s">
        <v>7</v>
      </c>
      <c r="C1308" t="s">
        <v>8</v>
      </c>
      <c r="D1308">
        <v>20</v>
      </c>
      <c r="E1308" s="3">
        <v>40</v>
      </c>
      <c r="F1308" s="3">
        <v>800</v>
      </c>
      <c r="G1308">
        <v>7.0000000000000007E-2</v>
      </c>
      <c r="H1308" t="s">
        <v>20</v>
      </c>
    </row>
    <row r="1309" spans="1:8" x14ac:dyDescent="0.2">
      <c r="A1309" s="1">
        <v>43303</v>
      </c>
      <c r="B1309" t="s">
        <v>7</v>
      </c>
      <c r="C1309" t="s">
        <v>6</v>
      </c>
      <c r="D1309">
        <v>23</v>
      </c>
      <c r="E1309" s="3">
        <v>150</v>
      </c>
      <c r="F1309" s="3">
        <v>3450</v>
      </c>
      <c r="G1309">
        <v>0.08</v>
      </c>
      <c r="H1309" t="s">
        <v>27</v>
      </c>
    </row>
    <row r="1310" spans="1:8" x14ac:dyDescent="0.2">
      <c r="A1310" s="1">
        <v>43303</v>
      </c>
      <c r="B1310" t="s">
        <v>7</v>
      </c>
      <c r="C1310" t="s">
        <v>6</v>
      </c>
      <c r="D1310">
        <v>13</v>
      </c>
      <c r="E1310" s="3">
        <v>150</v>
      </c>
      <c r="F1310" s="3">
        <v>1950</v>
      </c>
      <c r="G1310">
        <v>0.11</v>
      </c>
      <c r="H1310" t="s">
        <v>27</v>
      </c>
    </row>
    <row r="1311" spans="1:8" x14ac:dyDescent="0.2">
      <c r="A1311" s="1">
        <v>43303</v>
      </c>
      <c r="B1311" t="s">
        <v>7</v>
      </c>
      <c r="C1311" t="s">
        <v>8</v>
      </c>
      <c r="D1311">
        <v>5</v>
      </c>
      <c r="E1311" s="3">
        <v>40</v>
      </c>
      <c r="F1311" s="3">
        <v>200</v>
      </c>
      <c r="G1311">
        <v>0.03</v>
      </c>
      <c r="H1311" t="s">
        <v>20</v>
      </c>
    </row>
    <row r="1312" spans="1:8" x14ac:dyDescent="0.2">
      <c r="A1312" s="1">
        <v>43303</v>
      </c>
      <c r="B1312" t="s">
        <v>7</v>
      </c>
      <c r="C1312" t="s">
        <v>8</v>
      </c>
      <c r="D1312">
        <v>4</v>
      </c>
      <c r="E1312" s="3">
        <v>40</v>
      </c>
      <c r="F1312" s="3">
        <v>160</v>
      </c>
      <c r="G1312">
        <v>0.09</v>
      </c>
      <c r="H1312" t="s">
        <v>20</v>
      </c>
    </row>
    <row r="1313" spans="1:8" x14ac:dyDescent="0.2">
      <c r="A1313" s="1">
        <v>43303</v>
      </c>
      <c r="B1313" t="s">
        <v>7</v>
      </c>
      <c r="C1313" t="s">
        <v>13</v>
      </c>
      <c r="D1313">
        <v>16</v>
      </c>
      <c r="E1313" s="3">
        <v>80</v>
      </c>
      <c r="F1313" s="3">
        <v>1280</v>
      </c>
      <c r="G1313">
        <v>0.09</v>
      </c>
      <c r="H1313" t="s">
        <v>20</v>
      </c>
    </row>
    <row r="1314" spans="1:8" x14ac:dyDescent="0.2">
      <c r="A1314" s="1">
        <v>43303</v>
      </c>
      <c r="B1314" t="s">
        <v>7</v>
      </c>
      <c r="C1314" t="s">
        <v>8</v>
      </c>
      <c r="D1314">
        <v>20</v>
      </c>
      <c r="E1314" s="3">
        <v>40</v>
      </c>
      <c r="F1314" s="3">
        <v>800</v>
      </c>
      <c r="G1314">
        <v>7.0000000000000007E-2</v>
      </c>
      <c r="H1314" t="s">
        <v>20</v>
      </c>
    </row>
    <row r="1315" spans="1:8" x14ac:dyDescent="0.2">
      <c r="A1315" s="1">
        <v>43303</v>
      </c>
      <c r="B1315" t="s">
        <v>7</v>
      </c>
      <c r="C1315" t="s">
        <v>8</v>
      </c>
      <c r="D1315">
        <v>5</v>
      </c>
      <c r="E1315" s="3">
        <v>40</v>
      </c>
      <c r="F1315" s="3">
        <v>200</v>
      </c>
      <c r="G1315">
        <v>0.03</v>
      </c>
      <c r="H1315" t="s">
        <v>20</v>
      </c>
    </row>
    <row r="1316" spans="1:8" x14ac:dyDescent="0.2">
      <c r="A1316" s="1">
        <v>43303</v>
      </c>
      <c r="B1316" t="s">
        <v>12</v>
      </c>
      <c r="C1316" t="s">
        <v>15</v>
      </c>
      <c r="D1316">
        <v>7</v>
      </c>
      <c r="E1316" s="3">
        <v>16</v>
      </c>
      <c r="F1316" s="3">
        <v>112</v>
      </c>
      <c r="G1316">
        <v>0.12</v>
      </c>
      <c r="H1316" t="s">
        <v>20</v>
      </c>
    </row>
    <row r="1317" spans="1:8" x14ac:dyDescent="0.2">
      <c r="A1317" s="1">
        <v>43303</v>
      </c>
      <c r="B1317" t="s">
        <v>12</v>
      </c>
      <c r="C1317" t="s">
        <v>13</v>
      </c>
      <c r="D1317">
        <v>14</v>
      </c>
      <c r="E1317" s="3">
        <v>80</v>
      </c>
      <c r="F1317" s="3">
        <v>1120</v>
      </c>
      <c r="G1317">
        <v>0.08</v>
      </c>
      <c r="H1317" t="s">
        <v>20</v>
      </c>
    </row>
    <row r="1318" spans="1:8" x14ac:dyDescent="0.2">
      <c r="A1318" s="1">
        <v>43303</v>
      </c>
      <c r="B1318" t="s">
        <v>12</v>
      </c>
      <c r="C1318" t="s">
        <v>15</v>
      </c>
      <c r="D1318">
        <v>7</v>
      </c>
      <c r="E1318" s="3">
        <v>16</v>
      </c>
      <c r="F1318" s="3">
        <v>112</v>
      </c>
      <c r="G1318">
        <v>0.12</v>
      </c>
      <c r="H1318" t="s">
        <v>20</v>
      </c>
    </row>
    <row r="1319" spans="1:8" x14ac:dyDescent="0.2">
      <c r="A1319" s="1">
        <v>43303</v>
      </c>
      <c r="B1319" t="s">
        <v>12</v>
      </c>
      <c r="C1319" t="s">
        <v>8</v>
      </c>
      <c r="D1319">
        <v>5</v>
      </c>
      <c r="E1319" s="3">
        <v>40</v>
      </c>
      <c r="F1319" s="3">
        <v>200</v>
      </c>
      <c r="G1319">
        <v>0.06</v>
      </c>
      <c r="H1319" t="s">
        <v>20</v>
      </c>
    </row>
    <row r="1320" spans="1:8" x14ac:dyDescent="0.2">
      <c r="A1320" s="1">
        <v>43303</v>
      </c>
      <c r="B1320" t="s">
        <v>12</v>
      </c>
      <c r="C1320" t="s">
        <v>15</v>
      </c>
      <c r="D1320">
        <v>10</v>
      </c>
      <c r="E1320" s="3">
        <v>16</v>
      </c>
      <c r="F1320" s="3">
        <v>160</v>
      </c>
      <c r="G1320">
        <v>0.08</v>
      </c>
      <c r="H1320" t="s">
        <v>20</v>
      </c>
    </row>
    <row r="1321" spans="1:8" x14ac:dyDescent="0.2">
      <c r="A1321" s="1">
        <v>43303</v>
      </c>
      <c r="B1321" t="s">
        <v>12</v>
      </c>
      <c r="C1321" t="s">
        <v>6</v>
      </c>
      <c r="D1321">
        <v>13</v>
      </c>
      <c r="E1321" s="3">
        <v>150</v>
      </c>
      <c r="F1321" s="3">
        <v>1950</v>
      </c>
      <c r="G1321">
        <v>0.05</v>
      </c>
      <c r="H1321" t="s">
        <v>27</v>
      </c>
    </row>
    <row r="1322" spans="1:8" x14ac:dyDescent="0.2">
      <c r="A1322" s="1">
        <v>43303</v>
      </c>
      <c r="B1322" t="s">
        <v>12</v>
      </c>
      <c r="C1322" t="s">
        <v>11</v>
      </c>
      <c r="D1322">
        <v>7</v>
      </c>
      <c r="E1322" s="3">
        <v>230</v>
      </c>
      <c r="F1322" s="3">
        <v>1610</v>
      </c>
      <c r="G1322">
        <v>0.02</v>
      </c>
      <c r="H1322" t="s">
        <v>27</v>
      </c>
    </row>
    <row r="1323" spans="1:8" x14ac:dyDescent="0.2">
      <c r="A1323" s="1">
        <v>43303</v>
      </c>
      <c r="B1323" t="s">
        <v>12</v>
      </c>
      <c r="C1323" t="s">
        <v>13</v>
      </c>
      <c r="D1323">
        <v>9</v>
      </c>
      <c r="E1323" s="3">
        <v>80</v>
      </c>
      <c r="F1323" s="3">
        <v>720</v>
      </c>
      <c r="G1323">
        <v>0.04</v>
      </c>
      <c r="H1323" t="s">
        <v>20</v>
      </c>
    </row>
    <row r="1324" spans="1:8" x14ac:dyDescent="0.2">
      <c r="A1324" s="1">
        <v>43303</v>
      </c>
      <c r="B1324" t="s">
        <v>12</v>
      </c>
      <c r="C1324" t="s">
        <v>8</v>
      </c>
      <c r="D1324">
        <v>5</v>
      </c>
      <c r="E1324" s="3">
        <v>40</v>
      </c>
      <c r="F1324" s="3">
        <v>200</v>
      </c>
      <c r="G1324">
        <v>0.06</v>
      </c>
      <c r="H1324" t="s">
        <v>20</v>
      </c>
    </row>
    <row r="1325" spans="1:8" x14ac:dyDescent="0.2">
      <c r="A1325" s="1">
        <v>43303</v>
      </c>
      <c r="B1325" t="s">
        <v>12</v>
      </c>
      <c r="C1325" t="s">
        <v>11</v>
      </c>
      <c r="D1325">
        <v>7</v>
      </c>
      <c r="E1325" s="3">
        <v>230</v>
      </c>
      <c r="F1325" s="3">
        <v>1610</v>
      </c>
      <c r="G1325">
        <v>0.02</v>
      </c>
      <c r="H1325" t="s">
        <v>27</v>
      </c>
    </row>
    <row r="1326" spans="1:8" x14ac:dyDescent="0.2">
      <c r="A1326" s="1">
        <v>43303</v>
      </c>
      <c r="B1326" t="s">
        <v>14</v>
      </c>
      <c r="C1326" t="s">
        <v>6</v>
      </c>
      <c r="D1326">
        <v>9</v>
      </c>
      <c r="E1326" s="3">
        <v>150</v>
      </c>
      <c r="F1326" s="3">
        <v>1350</v>
      </c>
      <c r="G1326">
        <v>0.06</v>
      </c>
      <c r="H1326" t="s">
        <v>20</v>
      </c>
    </row>
    <row r="1327" spans="1:8" x14ac:dyDescent="0.2">
      <c r="A1327" s="1">
        <v>43303</v>
      </c>
      <c r="B1327" t="s">
        <v>14</v>
      </c>
      <c r="C1327" t="s">
        <v>8</v>
      </c>
      <c r="D1327">
        <v>4</v>
      </c>
      <c r="E1327" s="3">
        <v>40</v>
      </c>
      <c r="F1327" s="3">
        <v>160</v>
      </c>
      <c r="G1327">
        <v>0.11</v>
      </c>
      <c r="H1327" t="s">
        <v>20</v>
      </c>
    </row>
    <row r="1328" spans="1:8" x14ac:dyDescent="0.2">
      <c r="A1328" s="1">
        <v>43303</v>
      </c>
      <c r="B1328" t="s">
        <v>14</v>
      </c>
      <c r="C1328" t="s">
        <v>8</v>
      </c>
      <c r="D1328">
        <v>11</v>
      </c>
      <c r="E1328" s="3">
        <v>40</v>
      </c>
      <c r="F1328" s="3">
        <v>440</v>
      </c>
      <c r="G1328">
        <v>0.05</v>
      </c>
      <c r="H1328" t="s">
        <v>20</v>
      </c>
    </row>
    <row r="1329" spans="1:8" x14ac:dyDescent="0.2">
      <c r="A1329" s="1">
        <v>43303</v>
      </c>
      <c r="B1329" t="s">
        <v>14</v>
      </c>
      <c r="C1329" t="s">
        <v>15</v>
      </c>
      <c r="D1329">
        <v>3</v>
      </c>
      <c r="E1329" s="3">
        <v>16</v>
      </c>
      <c r="F1329" s="3">
        <v>48</v>
      </c>
      <c r="G1329">
        <v>0.05</v>
      </c>
      <c r="H1329" t="s">
        <v>20</v>
      </c>
    </row>
    <row r="1330" spans="1:8" x14ac:dyDescent="0.2">
      <c r="A1330" s="1">
        <v>43303</v>
      </c>
      <c r="B1330" t="s">
        <v>14</v>
      </c>
      <c r="C1330" t="s">
        <v>11</v>
      </c>
      <c r="D1330">
        <v>14</v>
      </c>
      <c r="E1330" s="3">
        <v>230</v>
      </c>
      <c r="F1330" s="3">
        <v>3220</v>
      </c>
      <c r="G1330">
        <v>0.12</v>
      </c>
      <c r="H1330" t="s">
        <v>27</v>
      </c>
    </row>
    <row r="1331" spans="1:8" x14ac:dyDescent="0.2">
      <c r="A1331" s="1">
        <v>43303</v>
      </c>
      <c r="B1331" t="s">
        <v>14</v>
      </c>
      <c r="C1331" t="s">
        <v>6</v>
      </c>
      <c r="D1331">
        <v>9</v>
      </c>
      <c r="E1331" s="3">
        <v>150</v>
      </c>
      <c r="F1331" s="3">
        <v>1350</v>
      </c>
      <c r="G1331">
        <v>0.06</v>
      </c>
      <c r="H1331" t="s">
        <v>20</v>
      </c>
    </row>
    <row r="1332" spans="1:8" x14ac:dyDescent="0.2">
      <c r="A1332" s="1">
        <v>43303</v>
      </c>
      <c r="B1332" t="s">
        <v>9</v>
      </c>
      <c r="C1332" t="s">
        <v>15</v>
      </c>
      <c r="D1332">
        <v>15</v>
      </c>
      <c r="E1332" s="3">
        <v>16</v>
      </c>
      <c r="F1332" s="3">
        <v>240</v>
      </c>
      <c r="G1332">
        <v>0.02</v>
      </c>
      <c r="H1332" t="s">
        <v>20</v>
      </c>
    </row>
    <row r="1333" spans="1:8" x14ac:dyDescent="0.2">
      <c r="A1333" s="1">
        <v>43303</v>
      </c>
      <c r="B1333" t="s">
        <v>9</v>
      </c>
      <c r="C1333" t="s">
        <v>15</v>
      </c>
      <c r="D1333">
        <v>20</v>
      </c>
      <c r="E1333" s="3">
        <v>16</v>
      </c>
      <c r="F1333" s="3">
        <v>320</v>
      </c>
      <c r="G1333">
        <v>0.06</v>
      </c>
      <c r="H1333" t="s">
        <v>20</v>
      </c>
    </row>
    <row r="1334" spans="1:8" x14ac:dyDescent="0.2">
      <c r="A1334" s="1">
        <v>43303</v>
      </c>
      <c r="B1334" t="s">
        <v>9</v>
      </c>
      <c r="C1334" t="s">
        <v>13</v>
      </c>
      <c r="D1334">
        <v>13</v>
      </c>
      <c r="E1334" s="3">
        <v>80</v>
      </c>
      <c r="F1334" s="3">
        <v>1040</v>
      </c>
      <c r="G1334">
        <v>0.06</v>
      </c>
      <c r="H1334" t="s">
        <v>20</v>
      </c>
    </row>
    <row r="1335" spans="1:8" x14ac:dyDescent="0.2">
      <c r="A1335" s="1">
        <v>43303</v>
      </c>
      <c r="B1335" t="s">
        <v>9</v>
      </c>
      <c r="C1335" t="s">
        <v>15</v>
      </c>
      <c r="D1335">
        <v>20</v>
      </c>
      <c r="E1335" s="3">
        <v>16</v>
      </c>
      <c r="F1335" s="3">
        <v>320</v>
      </c>
      <c r="G1335">
        <v>0.06</v>
      </c>
      <c r="H1335" t="s">
        <v>20</v>
      </c>
    </row>
    <row r="1336" spans="1:8" x14ac:dyDescent="0.2">
      <c r="A1336" s="1">
        <v>43303</v>
      </c>
      <c r="B1336" t="s">
        <v>9</v>
      </c>
      <c r="C1336" t="s">
        <v>15</v>
      </c>
      <c r="D1336">
        <v>22</v>
      </c>
      <c r="E1336" s="3">
        <v>16</v>
      </c>
      <c r="F1336" s="3">
        <v>352</v>
      </c>
      <c r="G1336">
        <v>0.01</v>
      </c>
      <c r="H1336" t="s">
        <v>20</v>
      </c>
    </row>
    <row r="1337" spans="1:8" x14ac:dyDescent="0.2">
      <c r="A1337" s="1">
        <v>43303</v>
      </c>
      <c r="B1337" t="s">
        <v>9</v>
      </c>
      <c r="C1337" t="s">
        <v>6</v>
      </c>
      <c r="D1337">
        <v>16</v>
      </c>
      <c r="E1337" s="3">
        <v>150</v>
      </c>
      <c r="F1337" s="3">
        <v>2400</v>
      </c>
      <c r="G1337">
        <v>0.03</v>
      </c>
      <c r="H1337" t="s">
        <v>27</v>
      </c>
    </row>
    <row r="1338" spans="1:8" x14ac:dyDescent="0.2">
      <c r="A1338" s="1">
        <v>43303</v>
      </c>
      <c r="B1338" t="s">
        <v>9</v>
      </c>
      <c r="C1338" t="s">
        <v>13</v>
      </c>
      <c r="D1338">
        <v>14</v>
      </c>
      <c r="E1338" s="3">
        <v>80</v>
      </c>
      <c r="F1338" s="3">
        <v>1120</v>
      </c>
      <c r="G1338">
        <v>0.11</v>
      </c>
      <c r="H1338" t="s">
        <v>20</v>
      </c>
    </row>
    <row r="1339" spans="1:8" x14ac:dyDescent="0.2">
      <c r="A1339" s="1">
        <v>43303</v>
      </c>
      <c r="B1339" t="s">
        <v>9</v>
      </c>
      <c r="C1339" t="s">
        <v>15</v>
      </c>
      <c r="D1339">
        <v>21</v>
      </c>
      <c r="E1339" s="3">
        <v>16</v>
      </c>
      <c r="F1339" s="3">
        <v>336</v>
      </c>
      <c r="G1339">
        <v>0.02</v>
      </c>
      <c r="H1339" t="s">
        <v>20</v>
      </c>
    </row>
    <row r="1340" spans="1:8" x14ac:dyDescent="0.2">
      <c r="A1340" s="1">
        <v>43303</v>
      </c>
      <c r="B1340" t="s">
        <v>10</v>
      </c>
      <c r="C1340" t="s">
        <v>8</v>
      </c>
      <c r="D1340">
        <v>15</v>
      </c>
      <c r="E1340" s="3">
        <v>40</v>
      </c>
      <c r="F1340" s="3">
        <v>600</v>
      </c>
      <c r="G1340">
        <v>0.03</v>
      </c>
      <c r="H1340" t="s">
        <v>20</v>
      </c>
    </row>
    <row r="1341" spans="1:8" x14ac:dyDescent="0.2">
      <c r="A1341" s="1">
        <v>43303</v>
      </c>
      <c r="B1341" t="s">
        <v>10</v>
      </c>
      <c r="C1341" t="s">
        <v>13</v>
      </c>
      <c r="D1341">
        <v>8</v>
      </c>
      <c r="E1341" s="3">
        <v>80</v>
      </c>
      <c r="F1341" s="3">
        <v>640</v>
      </c>
      <c r="G1341">
        <v>0.06</v>
      </c>
      <c r="H1341" t="s">
        <v>20</v>
      </c>
    </row>
    <row r="1342" spans="1:8" x14ac:dyDescent="0.2">
      <c r="A1342" s="1">
        <v>43303</v>
      </c>
      <c r="B1342" t="s">
        <v>10</v>
      </c>
      <c r="C1342" t="s">
        <v>13</v>
      </c>
      <c r="D1342">
        <v>21</v>
      </c>
      <c r="E1342" s="3">
        <v>80</v>
      </c>
      <c r="F1342" s="3">
        <v>1680</v>
      </c>
      <c r="G1342">
        <v>0.05</v>
      </c>
      <c r="H1342" t="s">
        <v>27</v>
      </c>
    </row>
    <row r="1343" spans="1:8" x14ac:dyDescent="0.2">
      <c r="A1343" s="1">
        <v>43303</v>
      </c>
      <c r="B1343" t="s">
        <v>10</v>
      </c>
      <c r="C1343" t="s">
        <v>6</v>
      </c>
      <c r="D1343">
        <v>9</v>
      </c>
      <c r="E1343" s="3">
        <v>150</v>
      </c>
      <c r="F1343" s="3">
        <v>1350</v>
      </c>
      <c r="G1343">
        <v>0.02</v>
      </c>
      <c r="H1343" t="s">
        <v>20</v>
      </c>
    </row>
    <row r="1344" spans="1:8" x14ac:dyDescent="0.2">
      <c r="A1344" s="1">
        <v>43303</v>
      </c>
      <c r="B1344" t="s">
        <v>10</v>
      </c>
      <c r="C1344" t="s">
        <v>13</v>
      </c>
      <c r="D1344">
        <v>23</v>
      </c>
      <c r="E1344" s="3">
        <v>80</v>
      </c>
      <c r="F1344" s="3">
        <v>1840</v>
      </c>
      <c r="G1344">
        <v>0.11</v>
      </c>
      <c r="H1344" t="s">
        <v>27</v>
      </c>
    </row>
    <row r="1345" spans="1:8" x14ac:dyDescent="0.2">
      <c r="A1345" s="1">
        <v>43303</v>
      </c>
      <c r="B1345" t="s">
        <v>10</v>
      </c>
      <c r="C1345" t="s">
        <v>13</v>
      </c>
      <c r="D1345">
        <v>15</v>
      </c>
      <c r="E1345" s="3">
        <v>80</v>
      </c>
      <c r="F1345" s="3">
        <v>1200</v>
      </c>
      <c r="G1345">
        <v>0.08</v>
      </c>
      <c r="H1345" t="s">
        <v>20</v>
      </c>
    </row>
    <row r="1346" spans="1:8" x14ac:dyDescent="0.2">
      <c r="A1346" s="1">
        <v>43303</v>
      </c>
      <c r="B1346" t="s">
        <v>10</v>
      </c>
      <c r="C1346" t="s">
        <v>8</v>
      </c>
      <c r="D1346">
        <v>22</v>
      </c>
      <c r="E1346" s="3">
        <v>40</v>
      </c>
      <c r="F1346" s="3">
        <v>880</v>
      </c>
      <c r="G1346">
        <v>0.01</v>
      </c>
      <c r="H1346" t="s">
        <v>20</v>
      </c>
    </row>
    <row r="1347" spans="1:8" x14ac:dyDescent="0.2">
      <c r="A1347" s="1">
        <v>43303</v>
      </c>
      <c r="B1347" t="s">
        <v>10</v>
      </c>
      <c r="C1347" t="s">
        <v>13</v>
      </c>
      <c r="D1347">
        <v>4</v>
      </c>
      <c r="E1347" s="3">
        <v>80</v>
      </c>
      <c r="F1347" s="3">
        <v>320</v>
      </c>
      <c r="G1347">
        <v>0.11</v>
      </c>
      <c r="H1347" t="s">
        <v>20</v>
      </c>
    </row>
    <row r="1348" spans="1:8" x14ac:dyDescent="0.2">
      <c r="A1348" s="1">
        <v>43303</v>
      </c>
      <c r="B1348" t="s">
        <v>10</v>
      </c>
      <c r="C1348" t="s">
        <v>6</v>
      </c>
      <c r="D1348">
        <v>6</v>
      </c>
      <c r="E1348" s="3">
        <v>150</v>
      </c>
      <c r="F1348" s="3">
        <v>900</v>
      </c>
      <c r="G1348">
        <v>0.03</v>
      </c>
      <c r="H1348" t="s">
        <v>20</v>
      </c>
    </row>
    <row r="1349" spans="1:8" x14ac:dyDescent="0.2">
      <c r="A1349" s="1">
        <v>43304</v>
      </c>
      <c r="B1349" t="s">
        <v>7</v>
      </c>
      <c r="C1349" t="s">
        <v>15</v>
      </c>
      <c r="D1349">
        <v>14</v>
      </c>
      <c r="E1349" s="3">
        <v>16</v>
      </c>
      <c r="F1349" s="3">
        <v>224</v>
      </c>
      <c r="G1349">
        <v>0.06</v>
      </c>
      <c r="H1349" t="s">
        <v>20</v>
      </c>
    </row>
    <row r="1350" spans="1:8" x14ac:dyDescent="0.2">
      <c r="A1350" s="1">
        <v>43304</v>
      </c>
      <c r="B1350" t="s">
        <v>7</v>
      </c>
      <c r="C1350" t="s">
        <v>6</v>
      </c>
      <c r="D1350">
        <v>7</v>
      </c>
      <c r="E1350" s="3">
        <v>150</v>
      </c>
      <c r="F1350" s="3">
        <v>1050</v>
      </c>
      <c r="G1350">
        <v>0.02</v>
      </c>
      <c r="H1350" t="s">
        <v>20</v>
      </c>
    </row>
    <row r="1351" spans="1:8" x14ac:dyDescent="0.2">
      <c r="A1351" s="1">
        <v>43304</v>
      </c>
      <c r="B1351" t="s">
        <v>7</v>
      </c>
      <c r="C1351" t="s">
        <v>15</v>
      </c>
      <c r="D1351">
        <v>22</v>
      </c>
      <c r="E1351" s="3">
        <v>16</v>
      </c>
      <c r="F1351" s="3">
        <v>352</v>
      </c>
      <c r="G1351">
        <v>0.12</v>
      </c>
      <c r="H1351" t="s">
        <v>20</v>
      </c>
    </row>
    <row r="1352" spans="1:8" x14ac:dyDescent="0.2">
      <c r="A1352" s="1">
        <v>43304</v>
      </c>
      <c r="B1352" t="s">
        <v>7</v>
      </c>
      <c r="C1352" t="s">
        <v>8</v>
      </c>
      <c r="D1352">
        <v>20</v>
      </c>
      <c r="E1352" s="3">
        <v>40</v>
      </c>
      <c r="F1352" s="3">
        <v>800</v>
      </c>
      <c r="G1352">
        <v>0.05</v>
      </c>
      <c r="H1352" t="s">
        <v>20</v>
      </c>
    </row>
    <row r="1353" spans="1:8" x14ac:dyDescent="0.2">
      <c r="A1353" s="1">
        <v>43304</v>
      </c>
      <c r="B1353" t="s">
        <v>7</v>
      </c>
      <c r="C1353" t="s">
        <v>11</v>
      </c>
      <c r="D1353">
        <v>20</v>
      </c>
      <c r="E1353" s="3">
        <v>230</v>
      </c>
      <c r="F1353" s="3">
        <v>4600</v>
      </c>
      <c r="G1353">
        <v>0.11</v>
      </c>
      <c r="H1353" t="s">
        <v>21</v>
      </c>
    </row>
    <row r="1354" spans="1:8" x14ac:dyDescent="0.2">
      <c r="A1354" s="1">
        <v>43304</v>
      </c>
      <c r="B1354" t="s">
        <v>7</v>
      </c>
      <c r="C1354" t="s">
        <v>6</v>
      </c>
      <c r="D1354">
        <v>18</v>
      </c>
      <c r="E1354" s="3">
        <v>150</v>
      </c>
      <c r="F1354" s="3">
        <v>2700</v>
      </c>
      <c r="G1354">
        <v>0.12</v>
      </c>
      <c r="H1354" t="s">
        <v>27</v>
      </c>
    </row>
    <row r="1355" spans="1:8" x14ac:dyDescent="0.2">
      <c r="A1355" s="1">
        <v>43304</v>
      </c>
      <c r="B1355" t="s">
        <v>7</v>
      </c>
      <c r="C1355" t="s">
        <v>11</v>
      </c>
      <c r="D1355">
        <v>13</v>
      </c>
      <c r="E1355" s="3">
        <v>230</v>
      </c>
      <c r="F1355" s="3">
        <v>2990</v>
      </c>
      <c r="G1355">
        <v>0.06</v>
      </c>
      <c r="H1355" t="s">
        <v>27</v>
      </c>
    </row>
    <row r="1356" spans="1:8" x14ac:dyDescent="0.2">
      <c r="A1356" s="1">
        <v>43304</v>
      </c>
      <c r="B1356" t="s">
        <v>7</v>
      </c>
      <c r="C1356" t="s">
        <v>6</v>
      </c>
      <c r="D1356">
        <v>7</v>
      </c>
      <c r="E1356" s="3">
        <v>150</v>
      </c>
      <c r="F1356" s="3">
        <v>1050</v>
      </c>
      <c r="G1356">
        <v>0.03</v>
      </c>
      <c r="H1356" t="s">
        <v>20</v>
      </c>
    </row>
    <row r="1357" spans="1:8" x14ac:dyDescent="0.2">
      <c r="A1357" s="1">
        <v>43304</v>
      </c>
      <c r="B1357" t="s">
        <v>7</v>
      </c>
      <c r="C1357" t="s">
        <v>15</v>
      </c>
      <c r="D1357">
        <v>11</v>
      </c>
      <c r="E1357" s="3">
        <v>16</v>
      </c>
      <c r="F1357" s="3">
        <v>176</v>
      </c>
      <c r="G1357">
        <v>0.12</v>
      </c>
      <c r="H1357" t="s">
        <v>20</v>
      </c>
    </row>
    <row r="1358" spans="1:8" x14ac:dyDescent="0.2">
      <c r="A1358" s="1">
        <v>43304</v>
      </c>
      <c r="B1358" t="s">
        <v>7</v>
      </c>
      <c r="C1358" t="s">
        <v>15</v>
      </c>
      <c r="D1358">
        <v>22</v>
      </c>
      <c r="E1358" s="3">
        <v>16</v>
      </c>
      <c r="F1358" s="3">
        <v>352</v>
      </c>
      <c r="G1358">
        <v>0.12</v>
      </c>
      <c r="H1358" t="s">
        <v>20</v>
      </c>
    </row>
    <row r="1359" spans="1:8" x14ac:dyDescent="0.2">
      <c r="A1359" s="1">
        <v>43304</v>
      </c>
      <c r="B1359" t="s">
        <v>7</v>
      </c>
      <c r="C1359" t="s">
        <v>8</v>
      </c>
      <c r="D1359">
        <v>16</v>
      </c>
      <c r="E1359" s="3">
        <v>40</v>
      </c>
      <c r="F1359" s="3">
        <v>640</v>
      </c>
      <c r="G1359">
        <v>0.09</v>
      </c>
      <c r="H1359" t="s">
        <v>20</v>
      </c>
    </row>
    <row r="1360" spans="1:8" x14ac:dyDescent="0.2">
      <c r="A1360" s="1">
        <v>43304</v>
      </c>
      <c r="B1360" t="s">
        <v>7</v>
      </c>
      <c r="C1360" t="s">
        <v>6</v>
      </c>
      <c r="D1360">
        <v>18</v>
      </c>
      <c r="E1360" s="3">
        <v>150</v>
      </c>
      <c r="F1360" s="3">
        <v>2700</v>
      </c>
      <c r="G1360">
        <v>0.12</v>
      </c>
      <c r="H1360" t="s">
        <v>27</v>
      </c>
    </row>
    <row r="1361" spans="1:8" x14ac:dyDescent="0.2">
      <c r="A1361" s="1">
        <v>43304</v>
      </c>
      <c r="B1361" t="s">
        <v>7</v>
      </c>
      <c r="C1361" t="s">
        <v>8</v>
      </c>
      <c r="D1361">
        <v>10</v>
      </c>
      <c r="E1361" s="3">
        <v>40</v>
      </c>
      <c r="F1361" s="3">
        <v>400</v>
      </c>
      <c r="G1361">
        <v>0.03</v>
      </c>
      <c r="H1361" t="s">
        <v>20</v>
      </c>
    </row>
    <row r="1362" spans="1:8" x14ac:dyDescent="0.2">
      <c r="A1362" s="1">
        <v>43304</v>
      </c>
      <c r="B1362" t="s">
        <v>7</v>
      </c>
      <c r="C1362" t="s">
        <v>15</v>
      </c>
      <c r="D1362">
        <v>11</v>
      </c>
      <c r="E1362" s="3">
        <v>16</v>
      </c>
      <c r="F1362" s="3">
        <v>176</v>
      </c>
      <c r="G1362">
        <v>0.12</v>
      </c>
      <c r="H1362" t="s">
        <v>20</v>
      </c>
    </row>
    <row r="1363" spans="1:8" x14ac:dyDescent="0.2">
      <c r="A1363" s="1">
        <v>43304</v>
      </c>
      <c r="B1363" t="s">
        <v>7</v>
      </c>
      <c r="C1363" t="s">
        <v>8</v>
      </c>
      <c r="D1363">
        <v>14</v>
      </c>
      <c r="E1363" s="3">
        <v>40</v>
      </c>
      <c r="F1363" s="3">
        <v>560</v>
      </c>
      <c r="G1363">
        <v>0.11</v>
      </c>
      <c r="H1363" t="s">
        <v>20</v>
      </c>
    </row>
    <row r="1364" spans="1:8" x14ac:dyDescent="0.2">
      <c r="A1364" s="1">
        <v>43304</v>
      </c>
      <c r="B1364" t="s">
        <v>7</v>
      </c>
      <c r="C1364" t="s">
        <v>8</v>
      </c>
      <c r="D1364">
        <v>16</v>
      </c>
      <c r="E1364" s="3">
        <v>40</v>
      </c>
      <c r="F1364" s="3">
        <v>640</v>
      </c>
      <c r="G1364">
        <v>0.09</v>
      </c>
      <c r="H1364" t="s">
        <v>20</v>
      </c>
    </row>
    <row r="1365" spans="1:8" x14ac:dyDescent="0.2">
      <c r="A1365" s="1">
        <v>43304</v>
      </c>
      <c r="B1365" t="s">
        <v>7</v>
      </c>
      <c r="C1365" t="s">
        <v>8</v>
      </c>
      <c r="D1365">
        <v>10</v>
      </c>
      <c r="E1365" s="3">
        <v>40</v>
      </c>
      <c r="F1365" s="3">
        <v>400</v>
      </c>
      <c r="G1365">
        <v>0.03</v>
      </c>
      <c r="H1365" t="s">
        <v>20</v>
      </c>
    </row>
    <row r="1366" spans="1:8" x14ac:dyDescent="0.2">
      <c r="A1366" s="1">
        <v>43304</v>
      </c>
      <c r="B1366" t="s">
        <v>7</v>
      </c>
      <c r="C1366" t="s">
        <v>8</v>
      </c>
      <c r="D1366">
        <v>14</v>
      </c>
      <c r="E1366" s="3">
        <v>40</v>
      </c>
      <c r="F1366" s="3">
        <v>560</v>
      </c>
      <c r="G1366">
        <v>0.11</v>
      </c>
      <c r="H1366" t="s">
        <v>20</v>
      </c>
    </row>
    <row r="1367" spans="1:8" x14ac:dyDescent="0.2">
      <c r="A1367" s="1">
        <v>43304</v>
      </c>
      <c r="B1367" t="s">
        <v>12</v>
      </c>
      <c r="C1367" t="s">
        <v>13</v>
      </c>
      <c r="D1367">
        <v>8</v>
      </c>
      <c r="E1367" s="3">
        <v>80</v>
      </c>
      <c r="F1367" s="3">
        <v>640</v>
      </c>
      <c r="G1367">
        <v>0.09</v>
      </c>
      <c r="H1367" t="s">
        <v>20</v>
      </c>
    </row>
    <row r="1368" spans="1:8" x14ac:dyDescent="0.2">
      <c r="A1368" s="1">
        <v>43304</v>
      </c>
      <c r="B1368" t="s">
        <v>12</v>
      </c>
      <c r="C1368" t="s">
        <v>6</v>
      </c>
      <c r="D1368">
        <v>7</v>
      </c>
      <c r="E1368" s="3">
        <v>150</v>
      </c>
      <c r="F1368" s="3">
        <v>1050</v>
      </c>
      <c r="G1368">
        <v>0.02</v>
      </c>
      <c r="H1368" t="s">
        <v>20</v>
      </c>
    </row>
    <row r="1369" spans="1:8" x14ac:dyDescent="0.2">
      <c r="A1369" s="1">
        <v>43304</v>
      </c>
      <c r="B1369" t="s">
        <v>12</v>
      </c>
      <c r="C1369" t="s">
        <v>13</v>
      </c>
      <c r="D1369">
        <v>6</v>
      </c>
      <c r="E1369" s="3">
        <v>80</v>
      </c>
      <c r="F1369" s="3">
        <v>480</v>
      </c>
      <c r="G1369">
        <v>0.01</v>
      </c>
      <c r="H1369" t="s">
        <v>20</v>
      </c>
    </row>
    <row r="1370" spans="1:8" x14ac:dyDescent="0.2">
      <c r="A1370" s="1">
        <v>43304</v>
      </c>
      <c r="B1370" t="s">
        <v>12</v>
      </c>
      <c r="C1370" t="s">
        <v>13</v>
      </c>
      <c r="D1370">
        <v>7</v>
      </c>
      <c r="E1370" s="3">
        <v>80</v>
      </c>
      <c r="F1370" s="3">
        <v>560</v>
      </c>
      <c r="G1370">
        <v>0.02</v>
      </c>
      <c r="H1370" t="s">
        <v>20</v>
      </c>
    </row>
    <row r="1371" spans="1:8" x14ac:dyDescent="0.2">
      <c r="A1371" s="1">
        <v>43304</v>
      </c>
      <c r="B1371" t="s">
        <v>12</v>
      </c>
      <c r="C1371" t="s">
        <v>15</v>
      </c>
      <c r="D1371">
        <v>7</v>
      </c>
      <c r="E1371" s="3">
        <v>16</v>
      </c>
      <c r="F1371" s="3">
        <v>112</v>
      </c>
      <c r="G1371">
        <v>0.12</v>
      </c>
      <c r="H1371" t="s">
        <v>20</v>
      </c>
    </row>
    <row r="1372" spans="1:8" x14ac:dyDescent="0.2">
      <c r="A1372" s="1">
        <v>43304</v>
      </c>
      <c r="B1372" t="s">
        <v>12</v>
      </c>
      <c r="C1372" t="s">
        <v>13</v>
      </c>
      <c r="D1372">
        <v>7</v>
      </c>
      <c r="E1372" s="3">
        <v>80</v>
      </c>
      <c r="F1372" s="3">
        <v>560</v>
      </c>
      <c r="G1372">
        <v>0.02</v>
      </c>
      <c r="H1372" t="s">
        <v>20</v>
      </c>
    </row>
    <row r="1373" spans="1:8" x14ac:dyDescent="0.2">
      <c r="A1373" s="1">
        <v>43304</v>
      </c>
      <c r="B1373" t="s">
        <v>12</v>
      </c>
      <c r="C1373" t="s">
        <v>6</v>
      </c>
      <c r="D1373">
        <v>8</v>
      </c>
      <c r="E1373" s="3">
        <v>150</v>
      </c>
      <c r="F1373" s="3">
        <v>1200</v>
      </c>
      <c r="G1373">
        <v>0.09</v>
      </c>
      <c r="H1373" t="s">
        <v>20</v>
      </c>
    </row>
    <row r="1374" spans="1:8" x14ac:dyDescent="0.2">
      <c r="A1374" s="1">
        <v>43304</v>
      </c>
      <c r="B1374" t="s">
        <v>12</v>
      </c>
      <c r="C1374" t="s">
        <v>11</v>
      </c>
      <c r="D1374">
        <v>9</v>
      </c>
      <c r="E1374" s="3">
        <v>230</v>
      </c>
      <c r="F1374" s="3">
        <v>2070</v>
      </c>
      <c r="G1374">
        <v>7.0000000000000007E-2</v>
      </c>
      <c r="H1374" t="s">
        <v>27</v>
      </c>
    </row>
    <row r="1375" spans="1:8" x14ac:dyDescent="0.2">
      <c r="A1375" s="1">
        <v>43304</v>
      </c>
      <c r="B1375" t="s">
        <v>12</v>
      </c>
      <c r="C1375" t="s">
        <v>6</v>
      </c>
      <c r="D1375">
        <v>20</v>
      </c>
      <c r="E1375" s="3">
        <v>150</v>
      </c>
      <c r="F1375" s="3">
        <v>3000</v>
      </c>
      <c r="G1375">
        <v>0.01</v>
      </c>
      <c r="H1375" t="s">
        <v>27</v>
      </c>
    </row>
    <row r="1376" spans="1:8" x14ac:dyDescent="0.2">
      <c r="A1376" s="1">
        <v>43304</v>
      </c>
      <c r="B1376" t="s">
        <v>14</v>
      </c>
      <c r="C1376" t="s">
        <v>6</v>
      </c>
      <c r="D1376">
        <v>11</v>
      </c>
      <c r="E1376" s="3">
        <v>150</v>
      </c>
      <c r="F1376" s="3">
        <v>1650</v>
      </c>
      <c r="G1376">
        <v>0.05</v>
      </c>
      <c r="H1376" t="s">
        <v>27</v>
      </c>
    </row>
    <row r="1377" spans="1:8" x14ac:dyDescent="0.2">
      <c r="A1377" s="1">
        <v>43304</v>
      </c>
      <c r="B1377" t="s">
        <v>14</v>
      </c>
      <c r="C1377" t="s">
        <v>11</v>
      </c>
      <c r="D1377">
        <v>12</v>
      </c>
      <c r="E1377" s="3">
        <v>230</v>
      </c>
      <c r="F1377" s="3">
        <v>2760</v>
      </c>
      <c r="G1377">
        <v>0.06</v>
      </c>
      <c r="H1377" t="s">
        <v>27</v>
      </c>
    </row>
    <row r="1378" spans="1:8" x14ac:dyDescent="0.2">
      <c r="A1378" s="1">
        <v>43304</v>
      </c>
      <c r="B1378" t="s">
        <v>14</v>
      </c>
      <c r="C1378" t="s">
        <v>15</v>
      </c>
      <c r="D1378">
        <v>23</v>
      </c>
      <c r="E1378" s="3">
        <v>16</v>
      </c>
      <c r="F1378" s="3">
        <v>368</v>
      </c>
      <c r="G1378">
        <v>0.11</v>
      </c>
      <c r="H1378" t="s">
        <v>20</v>
      </c>
    </row>
    <row r="1379" spans="1:8" x14ac:dyDescent="0.2">
      <c r="A1379" s="1">
        <v>43304</v>
      </c>
      <c r="B1379" t="s">
        <v>14</v>
      </c>
      <c r="C1379" t="s">
        <v>13</v>
      </c>
      <c r="D1379">
        <v>14</v>
      </c>
      <c r="E1379" s="3">
        <v>80</v>
      </c>
      <c r="F1379" s="3">
        <v>1120</v>
      </c>
      <c r="G1379">
        <v>0.1</v>
      </c>
      <c r="H1379" t="s">
        <v>20</v>
      </c>
    </row>
    <row r="1380" spans="1:8" x14ac:dyDescent="0.2">
      <c r="A1380" s="1">
        <v>43304</v>
      </c>
      <c r="B1380" t="s">
        <v>14</v>
      </c>
      <c r="C1380" t="s">
        <v>15</v>
      </c>
      <c r="D1380">
        <v>11</v>
      </c>
      <c r="E1380" s="3">
        <v>16</v>
      </c>
      <c r="F1380" s="3">
        <v>176</v>
      </c>
      <c r="G1380">
        <v>0.12</v>
      </c>
      <c r="H1380" t="s">
        <v>20</v>
      </c>
    </row>
    <row r="1381" spans="1:8" x14ac:dyDescent="0.2">
      <c r="A1381" s="1">
        <v>43304</v>
      </c>
      <c r="B1381" t="s">
        <v>14</v>
      </c>
      <c r="C1381" t="s">
        <v>8</v>
      </c>
      <c r="D1381">
        <v>12</v>
      </c>
      <c r="E1381" s="3">
        <v>40</v>
      </c>
      <c r="F1381" s="3">
        <v>480</v>
      </c>
      <c r="G1381">
        <v>0.02</v>
      </c>
      <c r="H1381" t="s">
        <v>20</v>
      </c>
    </row>
    <row r="1382" spans="1:8" x14ac:dyDescent="0.2">
      <c r="A1382" s="1">
        <v>43304</v>
      </c>
      <c r="B1382" t="s">
        <v>9</v>
      </c>
      <c r="C1382" t="s">
        <v>15</v>
      </c>
      <c r="D1382">
        <v>5</v>
      </c>
      <c r="E1382" s="3">
        <v>16</v>
      </c>
      <c r="F1382" s="3">
        <v>80</v>
      </c>
      <c r="G1382">
        <v>0.11</v>
      </c>
      <c r="H1382" t="s">
        <v>20</v>
      </c>
    </row>
    <row r="1383" spans="1:8" x14ac:dyDescent="0.2">
      <c r="A1383" s="1">
        <v>43304</v>
      </c>
      <c r="B1383" t="s">
        <v>9</v>
      </c>
      <c r="C1383" t="s">
        <v>15</v>
      </c>
      <c r="D1383">
        <v>5</v>
      </c>
      <c r="E1383" s="3">
        <v>16</v>
      </c>
      <c r="F1383" s="3">
        <v>80</v>
      </c>
      <c r="G1383">
        <v>0.11</v>
      </c>
      <c r="H1383" t="s">
        <v>20</v>
      </c>
    </row>
    <row r="1384" spans="1:8" x14ac:dyDescent="0.2">
      <c r="A1384" s="1">
        <v>43304</v>
      </c>
      <c r="B1384" t="s">
        <v>9</v>
      </c>
      <c r="C1384" t="s">
        <v>13</v>
      </c>
      <c r="D1384">
        <v>10</v>
      </c>
      <c r="E1384" s="3">
        <v>80</v>
      </c>
      <c r="F1384" s="3">
        <v>800</v>
      </c>
      <c r="G1384">
        <v>0.11</v>
      </c>
      <c r="H1384" t="s">
        <v>20</v>
      </c>
    </row>
    <row r="1385" spans="1:8" x14ac:dyDescent="0.2">
      <c r="A1385" s="1">
        <v>43304</v>
      </c>
      <c r="B1385" t="s">
        <v>9</v>
      </c>
      <c r="C1385" t="s">
        <v>11</v>
      </c>
      <c r="D1385">
        <v>22</v>
      </c>
      <c r="E1385" s="3">
        <v>230</v>
      </c>
      <c r="F1385" s="3">
        <v>5060</v>
      </c>
      <c r="G1385">
        <v>0.11</v>
      </c>
      <c r="H1385" t="s">
        <v>21</v>
      </c>
    </row>
    <row r="1386" spans="1:8" x14ac:dyDescent="0.2">
      <c r="A1386" s="1">
        <v>43304</v>
      </c>
      <c r="B1386" t="s">
        <v>10</v>
      </c>
      <c r="C1386" t="s">
        <v>11</v>
      </c>
      <c r="D1386">
        <v>17</v>
      </c>
      <c r="E1386" s="3">
        <v>230</v>
      </c>
      <c r="F1386" s="3">
        <v>3910</v>
      </c>
      <c r="G1386">
        <v>0.12</v>
      </c>
      <c r="H1386" t="s">
        <v>27</v>
      </c>
    </row>
    <row r="1387" spans="1:8" x14ac:dyDescent="0.2">
      <c r="A1387" s="1">
        <v>43304</v>
      </c>
      <c r="B1387" t="s">
        <v>10</v>
      </c>
      <c r="C1387" t="s">
        <v>8</v>
      </c>
      <c r="D1387">
        <v>11</v>
      </c>
      <c r="E1387" s="3">
        <v>40</v>
      </c>
      <c r="F1387" s="3">
        <v>440</v>
      </c>
      <c r="G1387">
        <v>0.06</v>
      </c>
      <c r="H1387" t="s">
        <v>20</v>
      </c>
    </row>
    <row r="1388" spans="1:8" x14ac:dyDescent="0.2">
      <c r="A1388" s="1">
        <v>43304</v>
      </c>
      <c r="B1388" t="s">
        <v>10</v>
      </c>
      <c r="C1388" t="s">
        <v>15</v>
      </c>
      <c r="D1388">
        <v>18</v>
      </c>
      <c r="E1388" s="3">
        <v>16</v>
      </c>
      <c r="F1388" s="3">
        <v>288</v>
      </c>
      <c r="G1388">
        <v>0.04</v>
      </c>
      <c r="H1388" t="s">
        <v>20</v>
      </c>
    </row>
    <row r="1389" spans="1:8" x14ac:dyDescent="0.2">
      <c r="A1389" s="1">
        <v>43304</v>
      </c>
      <c r="B1389" t="s">
        <v>10</v>
      </c>
      <c r="C1389" t="s">
        <v>13</v>
      </c>
      <c r="D1389">
        <v>7</v>
      </c>
      <c r="E1389" s="3">
        <v>80</v>
      </c>
      <c r="F1389" s="3">
        <v>560</v>
      </c>
      <c r="G1389">
        <v>7.0000000000000007E-2</v>
      </c>
      <c r="H1389" t="s">
        <v>20</v>
      </c>
    </row>
    <row r="1390" spans="1:8" x14ac:dyDescent="0.2">
      <c r="A1390" s="1">
        <v>43304</v>
      </c>
      <c r="B1390" t="s">
        <v>10</v>
      </c>
      <c r="C1390" t="s">
        <v>13</v>
      </c>
      <c r="D1390">
        <v>23</v>
      </c>
      <c r="E1390" s="3">
        <v>80</v>
      </c>
      <c r="F1390" s="3">
        <v>1840</v>
      </c>
      <c r="G1390">
        <v>0.11</v>
      </c>
      <c r="H1390" t="s">
        <v>27</v>
      </c>
    </row>
    <row r="1391" spans="1:8" x14ac:dyDescent="0.2">
      <c r="A1391" s="1">
        <v>43304</v>
      </c>
      <c r="B1391" t="s">
        <v>10</v>
      </c>
      <c r="C1391" t="s">
        <v>15</v>
      </c>
      <c r="D1391">
        <v>7</v>
      </c>
      <c r="E1391" s="3">
        <v>16</v>
      </c>
      <c r="F1391" s="3">
        <v>112</v>
      </c>
      <c r="G1391">
        <v>0.08</v>
      </c>
      <c r="H1391" t="s">
        <v>20</v>
      </c>
    </row>
    <row r="1392" spans="1:8" x14ac:dyDescent="0.2">
      <c r="A1392" s="1">
        <v>43304</v>
      </c>
      <c r="B1392" t="s">
        <v>10</v>
      </c>
      <c r="C1392" t="s">
        <v>8</v>
      </c>
      <c r="D1392">
        <v>9</v>
      </c>
      <c r="E1392" s="3">
        <v>40</v>
      </c>
      <c r="F1392" s="3">
        <v>360</v>
      </c>
      <c r="G1392">
        <v>0.06</v>
      </c>
      <c r="H1392" t="s">
        <v>20</v>
      </c>
    </row>
    <row r="1393" spans="1:8" x14ac:dyDescent="0.2">
      <c r="A1393" s="1">
        <v>43304</v>
      </c>
      <c r="B1393" t="s">
        <v>10</v>
      </c>
      <c r="C1393" t="s">
        <v>11</v>
      </c>
      <c r="D1393">
        <v>16</v>
      </c>
      <c r="E1393" s="3">
        <v>230</v>
      </c>
      <c r="F1393" s="3">
        <v>3680</v>
      </c>
      <c r="G1393">
        <v>0.11</v>
      </c>
      <c r="H1393" t="s">
        <v>27</v>
      </c>
    </row>
    <row r="1394" spans="1:8" x14ac:dyDescent="0.2">
      <c r="A1394" s="1">
        <v>43304</v>
      </c>
      <c r="B1394" t="s">
        <v>10</v>
      </c>
      <c r="C1394" t="s">
        <v>13</v>
      </c>
      <c r="D1394">
        <v>19</v>
      </c>
      <c r="E1394" s="3">
        <v>80</v>
      </c>
      <c r="F1394" s="3">
        <v>1520</v>
      </c>
      <c r="G1394">
        <v>0.02</v>
      </c>
      <c r="H1394" t="s">
        <v>27</v>
      </c>
    </row>
    <row r="1395" spans="1:8" x14ac:dyDescent="0.2">
      <c r="A1395" s="1">
        <v>43304</v>
      </c>
      <c r="B1395" t="s">
        <v>10</v>
      </c>
      <c r="C1395" t="s">
        <v>11</v>
      </c>
      <c r="D1395">
        <v>17</v>
      </c>
      <c r="E1395" s="3">
        <v>230</v>
      </c>
      <c r="F1395" s="3">
        <v>3910</v>
      </c>
      <c r="G1395">
        <v>0.12</v>
      </c>
      <c r="H1395" t="s">
        <v>27</v>
      </c>
    </row>
    <row r="1396" spans="1:8" x14ac:dyDescent="0.2">
      <c r="A1396" s="1">
        <v>43304</v>
      </c>
      <c r="B1396" t="s">
        <v>10</v>
      </c>
      <c r="C1396" t="s">
        <v>8</v>
      </c>
      <c r="D1396">
        <v>22</v>
      </c>
      <c r="E1396" s="3">
        <v>40</v>
      </c>
      <c r="F1396" s="3">
        <v>880</v>
      </c>
      <c r="G1396">
        <v>0.01</v>
      </c>
      <c r="H1396" t="s">
        <v>20</v>
      </c>
    </row>
    <row r="1397" spans="1:8" x14ac:dyDescent="0.2">
      <c r="A1397" s="1">
        <v>43304</v>
      </c>
      <c r="B1397" t="s">
        <v>10</v>
      </c>
      <c r="C1397" t="s">
        <v>13</v>
      </c>
      <c r="D1397">
        <v>7</v>
      </c>
      <c r="E1397" s="3">
        <v>80</v>
      </c>
      <c r="F1397" s="3">
        <v>560</v>
      </c>
      <c r="G1397">
        <v>7.0000000000000007E-2</v>
      </c>
      <c r="H1397" t="s">
        <v>20</v>
      </c>
    </row>
    <row r="1398" spans="1:8" x14ac:dyDescent="0.2">
      <c r="A1398" s="1">
        <v>43305</v>
      </c>
      <c r="B1398" t="s">
        <v>7</v>
      </c>
      <c r="C1398" t="s">
        <v>15</v>
      </c>
      <c r="D1398">
        <v>17</v>
      </c>
      <c r="E1398" s="3">
        <v>16</v>
      </c>
      <c r="F1398" s="3">
        <v>272</v>
      </c>
      <c r="G1398">
        <v>0.1</v>
      </c>
      <c r="H1398" t="s">
        <v>20</v>
      </c>
    </row>
    <row r="1399" spans="1:8" x14ac:dyDescent="0.2">
      <c r="A1399" s="1">
        <v>43305</v>
      </c>
      <c r="B1399" t="s">
        <v>7</v>
      </c>
      <c r="C1399" t="s">
        <v>6</v>
      </c>
      <c r="D1399">
        <v>18</v>
      </c>
      <c r="E1399" s="3">
        <v>150</v>
      </c>
      <c r="F1399" s="3">
        <v>2700</v>
      </c>
      <c r="G1399">
        <v>0.12</v>
      </c>
      <c r="H1399" t="s">
        <v>27</v>
      </c>
    </row>
    <row r="1400" spans="1:8" x14ac:dyDescent="0.2">
      <c r="A1400" s="1">
        <v>43305</v>
      </c>
      <c r="B1400" t="s">
        <v>7</v>
      </c>
      <c r="C1400" t="s">
        <v>13</v>
      </c>
      <c r="D1400">
        <v>9</v>
      </c>
      <c r="E1400" s="3">
        <v>80</v>
      </c>
      <c r="F1400" s="3">
        <v>720</v>
      </c>
      <c r="G1400">
        <v>7.0000000000000007E-2</v>
      </c>
      <c r="H1400" t="s">
        <v>20</v>
      </c>
    </row>
    <row r="1401" spans="1:8" x14ac:dyDescent="0.2">
      <c r="A1401" s="1">
        <v>43305</v>
      </c>
      <c r="B1401" t="s">
        <v>7</v>
      </c>
      <c r="C1401" t="s">
        <v>13</v>
      </c>
      <c r="D1401">
        <v>9</v>
      </c>
      <c r="E1401" s="3">
        <v>80</v>
      </c>
      <c r="F1401" s="3">
        <v>720</v>
      </c>
      <c r="G1401">
        <v>7.0000000000000007E-2</v>
      </c>
      <c r="H1401" t="s">
        <v>20</v>
      </c>
    </row>
    <row r="1402" spans="1:8" x14ac:dyDescent="0.2">
      <c r="A1402" s="1">
        <v>43305</v>
      </c>
      <c r="B1402" t="s">
        <v>7</v>
      </c>
      <c r="C1402" t="s">
        <v>13</v>
      </c>
      <c r="D1402">
        <v>13</v>
      </c>
      <c r="E1402" s="3">
        <v>80</v>
      </c>
      <c r="F1402" s="3">
        <v>1040</v>
      </c>
      <c r="G1402">
        <v>0.05</v>
      </c>
      <c r="H1402" t="s">
        <v>20</v>
      </c>
    </row>
    <row r="1403" spans="1:8" x14ac:dyDescent="0.2">
      <c r="A1403" s="1">
        <v>43305</v>
      </c>
      <c r="B1403" t="s">
        <v>7</v>
      </c>
      <c r="C1403" t="s">
        <v>13</v>
      </c>
      <c r="D1403">
        <v>9</v>
      </c>
      <c r="E1403" s="3">
        <v>80</v>
      </c>
      <c r="F1403" s="3">
        <v>720</v>
      </c>
      <c r="G1403">
        <v>0.02</v>
      </c>
      <c r="H1403" t="s">
        <v>20</v>
      </c>
    </row>
    <row r="1404" spans="1:8" x14ac:dyDescent="0.2">
      <c r="A1404" s="1">
        <v>43305</v>
      </c>
      <c r="B1404" t="s">
        <v>7</v>
      </c>
      <c r="C1404" t="s">
        <v>13</v>
      </c>
      <c r="D1404">
        <v>9</v>
      </c>
      <c r="E1404" s="3">
        <v>80</v>
      </c>
      <c r="F1404" s="3">
        <v>720</v>
      </c>
      <c r="G1404">
        <v>0.02</v>
      </c>
      <c r="H1404" t="s">
        <v>20</v>
      </c>
    </row>
    <row r="1405" spans="1:8" x14ac:dyDescent="0.2">
      <c r="A1405" s="1">
        <v>43305</v>
      </c>
      <c r="B1405" t="s">
        <v>7</v>
      </c>
      <c r="C1405" t="s">
        <v>15</v>
      </c>
      <c r="D1405">
        <v>3</v>
      </c>
      <c r="E1405" s="3">
        <v>16</v>
      </c>
      <c r="F1405" s="3">
        <v>48</v>
      </c>
      <c r="G1405">
        <v>0.03</v>
      </c>
      <c r="H1405" t="s">
        <v>20</v>
      </c>
    </row>
    <row r="1406" spans="1:8" x14ac:dyDescent="0.2">
      <c r="A1406" s="1">
        <v>43305</v>
      </c>
      <c r="B1406" t="s">
        <v>7</v>
      </c>
      <c r="C1406" t="s">
        <v>8</v>
      </c>
      <c r="D1406">
        <v>20</v>
      </c>
      <c r="E1406" s="3">
        <v>40</v>
      </c>
      <c r="F1406" s="3">
        <v>800</v>
      </c>
      <c r="G1406">
        <v>0.1</v>
      </c>
      <c r="H1406" t="s">
        <v>20</v>
      </c>
    </row>
    <row r="1407" spans="1:8" x14ac:dyDescent="0.2">
      <c r="A1407" s="1">
        <v>43305</v>
      </c>
      <c r="B1407" t="s">
        <v>7</v>
      </c>
      <c r="C1407" t="s">
        <v>11</v>
      </c>
      <c r="D1407">
        <v>20</v>
      </c>
      <c r="E1407" s="3">
        <v>230</v>
      </c>
      <c r="F1407" s="3">
        <v>4600</v>
      </c>
      <c r="G1407">
        <v>0.11</v>
      </c>
      <c r="H1407" t="s">
        <v>21</v>
      </c>
    </row>
    <row r="1408" spans="1:8" x14ac:dyDescent="0.2">
      <c r="A1408" s="1">
        <v>43305</v>
      </c>
      <c r="B1408" t="s">
        <v>12</v>
      </c>
      <c r="C1408" t="s">
        <v>6</v>
      </c>
      <c r="D1408">
        <v>20</v>
      </c>
      <c r="E1408" s="3">
        <v>150</v>
      </c>
      <c r="F1408" s="3">
        <v>3000</v>
      </c>
      <c r="G1408">
        <v>0.01</v>
      </c>
      <c r="H1408" t="s">
        <v>27</v>
      </c>
    </row>
    <row r="1409" spans="1:8" x14ac:dyDescent="0.2">
      <c r="A1409" s="1">
        <v>43305</v>
      </c>
      <c r="B1409" t="s">
        <v>12</v>
      </c>
      <c r="C1409" t="s">
        <v>6</v>
      </c>
      <c r="D1409">
        <v>20</v>
      </c>
      <c r="E1409" s="3">
        <v>150</v>
      </c>
      <c r="F1409" s="3">
        <v>3000</v>
      </c>
      <c r="G1409">
        <v>0.04</v>
      </c>
      <c r="H1409" t="s">
        <v>27</v>
      </c>
    </row>
    <row r="1410" spans="1:8" x14ac:dyDescent="0.2">
      <c r="A1410" s="1">
        <v>43305</v>
      </c>
      <c r="B1410" t="s">
        <v>12</v>
      </c>
      <c r="C1410" t="s">
        <v>13</v>
      </c>
      <c r="D1410">
        <v>17</v>
      </c>
      <c r="E1410" s="3">
        <v>80</v>
      </c>
      <c r="F1410" s="3">
        <v>1360</v>
      </c>
      <c r="G1410">
        <v>0.09</v>
      </c>
      <c r="H1410" t="s">
        <v>20</v>
      </c>
    </row>
    <row r="1411" spans="1:8" x14ac:dyDescent="0.2">
      <c r="A1411" s="1">
        <v>43305</v>
      </c>
      <c r="B1411" t="s">
        <v>12</v>
      </c>
      <c r="C1411" t="s">
        <v>6</v>
      </c>
      <c r="D1411">
        <v>11</v>
      </c>
      <c r="E1411" s="3">
        <v>150</v>
      </c>
      <c r="F1411" s="3">
        <v>1650</v>
      </c>
      <c r="G1411">
        <v>0.05</v>
      </c>
      <c r="H1411" t="s">
        <v>27</v>
      </c>
    </row>
    <row r="1412" spans="1:8" x14ac:dyDescent="0.2">
      <c r="A1412" s="1">
        <v>43305</v>
      </c>
      <c r="B1412" t="s">
        <v>12</v>
      </c>
      <c r="C1412" t="s">
        <v>6</v>
      </c>
      <c r="D1412">
        <v>17</v>
      </c>
      <c r="E1412" s="3">
        <v>150</v>
      </c>
      <c r="F1412" s="3">
        <v>2550</v>
      </c>
      <c r="G1412">
        <v>0.12</v>
      </c>
      <c r="H1412" t="s">
        <v>27</v>
      </c>
    </row>
    <row r="1413" spans="1:8" x14ac:dyDescent="0.2">
      <c r="A1413" s="1">
        <v>43305</v>
      </c>
      <c r="B1413" t="s">
        <v>12</v>
      </c>
      <c r="C1413" t="s">
        <v>13</v>
      </c>
      <c r="D1413">
        <v>17</v>
      </c>
      <c r="E1413" s="3">
        <v>80</v>
      </c>
      <c r="F1413" s="3">
        <v>1360</v>
      </c>
      <c r="G1413">
        <v>0.09</v>
      </c>
      <c r="H1413" t="s">
        <v>20</v>
      </c>
    </row>
    <row r="1414" spans="1:8" x14ac:dyDescent="0.2">
      <c r="A1414" s="1">
        <v>43305</v>
      </c>
      <c r="B1414" t="s">
        <v>12</v>
      </c>
      <c r="C1414" t="s">
        <v>6</v>
      </c>
      <c r="D1414">
        <v>4</v>
      </c>
      <c r="E1414" s="3">
        <v>150</v>
      </c>
      <c r="F1414" s="3">
        <v>600</v>
      </c>
      <c r="G1414">
        <v>0.1</v>
      </c>
      <c r="H1414" t="s">
        <v>20</v>
      </c>
    </row>
    <row r="1415" spans="1:8" x14ac:dyDescent="0.2">
      <c r="A1415" s="1">
        <v>43305</v>
      </c>
      <c r="B1415" t="s">
        <v>12</v>
      </c>
      <c r="C1415" t="s">
        <v>6</v>
      </c>
      <c r="D1415">
        <v>8</v>
      </c>
      <c r="E1415" s="3">
        <v>150</v>
      </c>
      <c r="F1415" s="3">
        <v>1200</v>
      </c>
      <c r="G1415">
        <v>0.09</v>
      </c>
      <c r="H1415" t="s">
        <v>20</v>
      </c>
    </row>
    <row r="1416" spans="1:8" x14ac:dyDescent="0.2">
      <c r="A1416" s="1">
        <v>43305</v>
      </c>
      <c r="B1416" t="s">
        <v>14</v>
      </c>
      <c r="C1416" t="s">
        <v>6</v>
      </c>
      <c r="D1416">
        <v>11</v>
      </c>
      <c r="E1416" s="3">
        <v>150</v>
      </c>
      <c r="F1416" s="3">
        <v>1650</v>
      </c>
      <c r="G1416">
        <v>0.11</v>
      </c>
      <c r="H1416" t="s">
        <v>27</v>
      </c>
    </row>
    <row r="1417" spans="1:8" x14ac:dyDescent="0.2">
      <c r="A1417" s="1">
        <v>43305</v>
      </c>
      <c r="B1417" t="s">
        <v>14</v>
      </c>
      <c r="C1417" t="s">
        <v>6</v>
      </c>
      <c r="D1417">
        <v>11</v>
      </c>
      <c r="E1417" s="3">
        <v>150</v>
      </c>
      <c r="F1417" s="3">
        <v>1650</v>
      </c>
      <c r="G1417">
        <v>0.11</v>
      </c>
      <c r="H1417" t="s">
        <v>27</v>
      </c>
    </row>
    <row r="1418" spans="1:8" x14ac:dyDescent="0.2">
      <c r="A1418" s="1">
        <v>43305</v>
      </c>
      <c r="B1418" t="s">
        <v>14</v>
      </c>
      <c r="C1418" t="s">
        <v>6</v>
      </c>
      <c r="D1418">
        <v>11</v>
      </c>
      <c r="E1418" s="3">
        <v>150</v>
      </c>
      <c r="F1418" s="3">
        <v>1650</v>
      </c>
      <c r="G1418">
        <v>0.05</v>
      </c>
      <c r="H1418" t="s">
        <v>27</v>
      </c>
    </row>
    <row r="1419" spans="1:8" x14ac:dyDescent="0.2">
      <c r="A1419" s="1">
        <v>43305</v>
      </c>
      <c r="B1419" t="s">
        <v>14</v>
      </c>
      <c r="C1419" t="s">
        <v>8</v>
      </c>
      <c r="D1419">
        <v>6</v>
      </c>
      <c r="E1419" s="3">
        <v>40</v>
      </c>
      <c r="F1419" s="3">
        <v>240</v>
      </c>
      <c r="G1419">
        <v>0.06</v>
      </c>
      <c r="H1419" t="s">
        <v>20</v>
      </c>
    </row>
    <row r="1420" spans="1:8" x14ac:dyDescent="0.2">
      <c r="A1420" s="1">
        <v>43305</v>
      </c>
      <c r="B1420" t="s">
        <v>14</v>
      </c>
      <c r="C1420" t="s">
        <v>8</v>
      </c>
      <c r="D1420">
        <v>11</v>
      </c>
      <c r="E1420" s="3">
        <v>40</v>
      </c>
      <c r="F1420" s="3">
        <v>440</v>
      </c>
      <c r="G1420">
        <v>0.12</v>
      </c>
      <c r="H1420" t="s">
        <v>20</v>
      </c>
    </row>
    <row r="1421" spans="1:8" x14ac:dyDescent="0.2">
      <c r="A1421" s="1">
        <v>43305</v>
      </c>
      <c r="B1421" t="s">
        <v>14</v>
      </c>
      <c r="C1421" t="s">
        <v>8</v>
      </c>
      <c r="D1421">
        <v>11</v>
      </c>
      <c r="E1421" s="3">
        <v>40</v>
      </c>
      <c r="F1421" s="3">
        <v>440</v>
      </c>
      <c r="G1421">
        <v>0.12</v>
      </c>
      <c r="H1421" t="s">
        <v>20</v>
      </c>
    </row>
    <row r="1422" spans="1:8" x14ac:dyDescent="0.2">
      <c r="A1422" s="1">
        <v>43305</v>
      </c>
      <c r="B1422" t="s">
        <v>14</v>
      </c>
      <c r="C1422" t="s">
        <v>6</v>
      </c>
      <c r="D1422">
        <v>22</v>
      </c>
      <c r="E1422" s="3">
        <v>150</v>
      </c>
      <c r="F1422" s="3">
        <v>3300</v>
      </c>
      <c r="G1422">
        <v>0.04</v>
      </c>
      <c r="H1422" t="s">
        <v>27</v>
      </c>
    </row>
    <row r="1423" spans="1:8" x14ac:dyDescent="0.2">
      <c r="A1423" s="1">
        <v>43305</v>
      </c>
      <c r="B1423" t="s">
        <v>14</v>
      </c>
      <c r="C1423" t="s">
        <v>8</v>
      </c>
      <c r="D1423">
        <v>18</v>
      </c>
      <c r="E1423" s="3">
        <v>40</v>
      </c>
      <c r="F1423" s="3">
        <v>720</v>
      </c>
      <c r="G1423">
        <v>0.03</v>
      </c>
      <c r="H1423" t="s">
        <v>20</v>
      </c>
    </row>
    <row r="1424" spans="1:8" x14ac:dyDescent="0.2">
      <c r="A1424" s="1">
        <v>43305</v>
      </c>
      <c r="B1424" t="s">
        <v>14</v>
      </c>
      <c r="C1424" t="s">
        <v>11</v>
      </c>
      <c r="D1424">
        <v>20</v>
      </c>
      <c r="E1424" s="3">
        <v>230</v>
      </c>
      <c r="F1424" s="3">
        <v>4600</v>
      </c>
      <c r="G1424">
        <v>0.06</v>
      </c>
      <c r="H1424" t="s">
        <v>21</v>
      </c>
    </row>
    <row r="1425" spans="1:8" x14ac:dyDescent="0.2">
      <c r="A1425" s="1">
        <v>43305</v>
      </c>
      <c r="B1425" t="s">
        <v>14</v>
      </c>
      <c r="C1425" t="s">
        <v>8</v>
      </c>
      <c r="D1425">
        <v>2</v>
      </c>
      <c r="E1425" s="3">
        <v>40</v>
      </c>
      <c r="F1425" s="3">
        <v>80</v>
      </c>
      <c r="G1425">
        <v>0.03</v>
      </c>
      <c r="H1425" t="s">
        <v>20</v>
      </c>
    </row>
    <row r="1426" spans="1:8" x14ac:dyDescent="0.2">
      <c r="A1426" s="1">
        <v>43305</v>
      </c>
      <c r="B1426" t="s">
        <v>14</v>
      </c>
      <c r="C1426" t="s">
        <v>8</v>
      </c>
      <c r="D1426">
        <v>11</v>
      </c>
      <c r="E1426" s="3">
        <v>40</v>
      </c>
      <c r="F1426" s="3">
        <v>440</v>
      </c>
      <c r="G1426">
        <v>0.12</v>
      </c>
      <c r="H1426" t="s">
        <v>20</v>
      </c>
    </row>
    <row r="1427" spans="1:8" x14ac:dyDescent="0.2">
      <c r="A1427" s="1">
        <v>43305</v>
      </c>
      <c r="B1427" t="s">
        <v>14</v>
      </c>
      <c r="C1427" t="s">
        <v>11</v>
      </c>
      <c r="D1427">
        <v>15</v>
      </c>
      <c r="E1427" s="3">
        <v>230</v>
      </c>
      <c r="F1427" s="3">
        <v>3450</v>
      </c>
      <c r="G1427">
        <v>0.04</v>
      </c>
      <c r="H1427" t="s">
        <v>27</v>
      </c>
    </row>
    <row r="1428" spans="1:8" x14ac:dyDescent="0.2">
      <c r="A1428" s="1">
        <v>43305</v>
      </c>
      <c r="B1428" t="s">
        <v>14</v>
      </c>
      <c r="C1428" t="s">
        <v>11</v>
      </c>
      <c r="D1428">
        <v>14</v>
      </c>
      <c r="E1428" s="3">
        <v>230</v>
      </c>
      <c r="F1428" s="3">
        <v>3220</v>
      </c>
      <c r="G1428">
        <v>0.12</v>
      </c>
      <c r="H1428" t="s">
        <v>27</v>
      </c>
    </row>
    <row r="1429" spans="1:8" x14ac:dyDescent="0.2">
      <c r="A1429" s="1">
        <v>43305</v>
      </c>
      <c r="B1429" t="s">
        <v>14</v>
      </c>
      <c r="C1429" t="s">
        <v>13</v>
      </c>
      <c r="D1429">
        <v>6</v>
      </c>
      <c r="E1429" s="3">
        <v>80</v>
      </c>
      <c r="F1429" s="3">
        <v>480</v>
      </c>
      <c r="G1429">
        <v>0.01</v>
      </c>
      <c r="H1429" t="s">
        <v>20</v>
      </c>
    </row>
    <row r="1430" spans="1:8" x14ac:dyDescent="0.2">
      <c r="A1430" s="1">
        <v>43305</v>
      </c>
      <c r="B1430" t="s">
        <v>9</v>
      </c>
      <c r="C1430" t="s">
        <v>13</v>
      </c>
      <c r="D1430">
        <v>5</v>
      </c>
      <c r="E1430" s="3">
        <v>80</v>
      </c>
      <c r="F1430" s="3">
        <v>400</v>
      </c>
      <c r="G1430">
        <v>0.04</v>
      </c>
      <c r="H1430" t="s">
        <v>20</v>
      </c>
    </row>
    <row r="1431" spans="1:8" x14ac:dyDescent="0.2">
      <c r="A1431" s="1">
        <v>43305</v>
      </c>
      <c r="B1431" t="s">
        <v>9</v>
      </c>
      <c r="C1431" t="s">
        <v>11</v>
      </c>
      <c r="D1431">
        <v>11</v>
      </c>
      <c r="E1431" s="3">
        <v>230</v>
      </c>
      <c r="F1431" s="3">
        <v>2530</v>
      </c>
      <c r="G1431">
        <v>0.1</v>
      </c>
      <c r="H1431" t="s">
        <v>27</v>
      </c>
    </row>
    <row r="1432" spans="1:8" x14ac:dyDescent="0.2">
      <c r="A1432" s="1">
        <v>43305</v>
      </c>
      <c r="B1432" t="s">
        <v>9</v>
      </c>
      <c r="C1432" t="s">
        <v>11</v>
      </c>
      <c r="D1432">
        <v>11</v>
      </c>
      <c r="E1432" s="3">
        <v>230</v>
      </c>
      <c r="F1432" s="3">
        <v>2530</v>
      </c>
      <c r="G1432">
        <v>0.1</v>
      </c>
      <c r="H1432" t="s">
        <v>27</v>
      </c>
    </row>
    <row r="1433" spans="1:8" x14ac:dyDescent="0.2">
      <c r="A1433" s="1">
        <v>43305</v>
      </c>
      <c r="B1433" t="s">
        <v>9</v>
      </c>
      <c r="C1433" t="s">
        <v>8</v>
      </c>
      <c r="D1433">
        <v>12</v>
      </c>
      <c r="E1433" s="3">
        <v>40</v>
      </c>
      <c r="F1433" s="3">
        <v>480</v>
      </c>
      <c r="G1433">
        <v>0.1</v>
      </c>
      <c r="H1433" t="s">
        <v>20</v>
      </c>
    </row>
    <row r="1434" spans="1:8" x14ac:dyDescent="0.2">
      <c r="A1434" s="1">
        <v>43305</v>
      </c>
      <c r="B1434" t="s">
        <v>9</v>
      </c>
      <c r="C1434" t="s">
        <v>13</v>
      </c>
      <c r="D1434">
        <v>15</v>
      </c>
      <c r="E1434" s="3">
        <v>80</v>
      </c>
      <c r="F1434" s="3">
        <v>1200</v>
      </c>
      <c r="G1434">
        <v>0.12</v>
      </c>
      <c r="H1434" t="s">
        <v>20</v>
      </c>
    </row>
    <row r="1435" spans="1:8" x14ac:dyDescent="0.2">
      <c r="A1435" s="1">
        <v>43305</v>
      </c>
      <c r="B1435" t="s">
        <v>9</v>
      </c>
      <c r="C1435" t="s">
        <v>11</v>
      </c>
      <c r="D1435">
        <v>22</v>
      </c>
      <c r="E1435" s="3">
        <v>230</v>
      </c>
      <c r="F1435" s="3">
        <v>5060</v>
      </c>
      <c r="G1435">
        <v>0.04</v>
      </c>
      <c r="H1435" t="s">
        <v>21</v>
      </c>
    </row>
    <row r="1436" spans="1:8" x14ac:dyDescent="0.2">
      <c r="A1436" s="1">
        <v>43305</v>
      </c>
      <c r="B1436" t="s">
        <v>9</v>
      </c>
      <c r="C1436" t="s">
        <v>11</v>
      </c>
      <c r="D1436">
        <v>22</v>
      </c>
      <c r="E1436" s="3">
        <v>230</v>
      </c>
      <c r="F1436" s="3">
        <v>5060</v>
      </c>
      <c r="G1436">
        <v>0.04</v>
      </c>
      <c r="H1436" t="s">
        <v>21</v>
      </c>
    </row>
    <row r="1437" spans="1:8" x14ac:dyDescent="0.2">
      <c r="A1437" s="1">
        <v>43305</v>
      </c>
      <c r="B1437" t="s">
        <v>9</v>
      </c>
      <c r="C1437" t="s">
        <v>8</v>
      </c>
      <c r="D1437">
        <v>15</v>
      </c>
      <c r="E1437" s="3">
        <v>40</v>
      </c>
      <c r="F1437" s="3">
        <v>600</v>
      </c>
      <c r="G1437">
        <v>0.02</v>
      </c>
      <c r="H1437" t="s">
        <v>20</v>
      </c>
    </row>
    <row r="1438" spans="1:8" x14ac:dyDescent="0.2">
      <c r="A1438" s="1">
        <v>43305</v>
      </c>
      <c r="B1438" t="s">
        <v>9</v>
      </c>
      <c r="C1438" t="s">
        <v>11</v>
      </c>
      <c r="D1438">
        <v>14</v>
      </c>
      <c r="E1438" s="3">
        <v>230</v>
      </c>
      <c r="F1438" s="3">
        <v>3220</v>
      </c>
      <c r="G1438">
        <v>0.05</v>
      </c>
      <c r="H1438" t="s">
        <v>27</v>
      </c>
    </row>
    <row r="1439" spans="1:8" x14ac:dyDescent="0.2">
      <c r="A1439" s="1">
        <v>43305</v>
      </c>
      <c r="B1439" t="s">
        <v>9</v>
      </c>
      <c r="C1439" t="s">
        <v>15</v>
      </c>
      <c r="D1439">
        <v>22</v>
      </c>
      <c r="E1439" s="3">
        <v>16</v>
      </c>
      <c r="F1439" s="3">
        <v>352</v>
      </c>
      <c r="G1439">
        <v>0.01</v>
      </c>
      <c r="H1439" t="s">
        <v>20</v>
      </c>
    </row>
    <row r="1440" spans="1:8" x14ac:dyDescent="0.2">
      <c r="A1440" s="1">
        <v>43305</v>
      </c>
      <c r="B1440" t="s">
        <v>9</v>
      </c>
      <c r="C1440" t="s">
        <v>13</v>
      </c>
      <c r="D1440">
        <v>16</v>
      </c>
      <c r="E1440" s="3">
        <v>80</v>
      </c>
      <c r="F1440" s="3">
        <v>1280</v>
      </c>
      <c r="G1440">
        <v>0.04</v>
      </c>
      <c r="H1440" t="s">
        <v>20</v>
      </c>
    </row>
    <row r="1441" spans="1:8" x14ac:dyDescent="0.2">
      <c r="A1441" s="1">
        <v>43305</v>
      </c>
      <c r="B1441" t="s">
        <v>9</v>
      </c>
      <c r="C1441" t="s">
        <v>13</v>
      </c>
      <c r="D1441">
        <v>21</v>
      </c>
      <c r="E1441" s="3">
        <v>80</v>
      </c>
      <c r="F1441" s="3">
        <v>1680</v>
      </c>
      <c r="G1441">
        <v>0.04</v>
      </c>
      <c r="H1441" t="s">
        <v>27</v>
      </c>
    </row>
    <row r="1442" spans="1:8" x14ac:dyDescent="0.2">
      <c r="A1442" s="1">
        <v>43305</v>
      </c>
      <c r="B1442" t="s">
        <v>10</v>
      </c>
      <c r="C1442" t="s">
        <v>8</v>
      </c>
      <c r="D1442">
        <v>23</v>
      </c>
      <c r="E1442" s="3">
        <v>40</v>
      </c>
      <c r="F1442" s="3">
        <v>920</v>
      </c>
      <c r="G1442">
        <v>0.06</v>
      </c>
      <c r="H1442" t="s">
        <v>20</v>
      </c>
    </row>
    <row r="1443" spans="1:8" x14ac:dyDescent="0.2">
      <c r="A1443" s="1">
        <v>43305</v>
      </c>
      <c r="B1443" t="s">
        <v>10</v>
      </c>
      <c r="C1443" t="s">
        <v>15</v>
      </c>
      <c r="D1443">
        <v>22</v>
      </c>
      <c r="E1443" s="3">
        <v>16</v>
      </c>
      <c r="F1443" s="3">
        <v>352</v>
      </c>
      <c r="G1443">
        <v>0.03</v>
      </c>
      <c r="H1443" t="s">
        <v>20</v>
      </c>
    </row>
    <row r="1444" spans="1:8" x14ac:dyDescent="0.2">
      <c r="A1444" s="1">
        <v>43305</v>
      </c>
      <c r="B1444" t="s">
        <v>10</v>
      </c>
      <c r="C1444" t="s">
        <v>8</v>
      </c>
      <c r="D1444">
        <v>23</v>
      </c>
      <c r="E1444" s="3">
        <v>40</v>
      </c>
      <c r="F1444" s="3">
        <v>920</v>
      </c>
      <c r="G1444">
        <v>0.06</v>
      </c>
      <c r="H1444" t="s">
        <v>20</v>
      </c>
    </row>
    <row r="1445" spans="1:8" x14ac:dyDescent="0.2">
      <c r="A1445" s="1">
        <v>43305</v>
      </c>
      <c r="B1445" t="s">
        <v>10</v>
      </c>
      <c r="C1445" t="s">
        <v>15</v>
      </c>
      <c r="D1445">
        <v>14</v>
      </c>
      <c r="E1445" s="3">
        <v>16</v>
      </c>
      <c r="F1445" s="3">
        <v>224</v>
      </c>
      <c r="G1445">
        <v>0.12</v>
      </c>
      <c r="H1445" t="s">
        <v>20</v>
      </c>
    </row>
    <row r="1446" spans="1:8" x14ac:dyDescent="0.2">
      <c r="A1446" s="1">
        <v>43305</v>
      </c>
      <c r="B1446" t="s">
        <v>10</v>
      </c>
      <c r="C1446" t="s">
        <v>11</v>
      </c>
      <c r="D1446">
        <v>11</v>
      </c>
      <c r="E1446" s="3">
        <v>230</v>
      </c>
      <c r="F1446" s="3">
        <v>2530</v>
      </c>
      <c r="G1446">
        <v>0.12</v>
      </c>
      <c r="H1446" t="s">
        <v>27</v>
      </c>
    </row>
    <row r="1447" spans="1:8" x14ac:dyDescent="0.2">
      <c r="A1447" s="1">
        <v>43305</v>
      </c>
      <c r="B1447" t="s">
        <v>10</v>
      </c>
      <c r="C1447" t="s">
        <v>15</v>
      </c>
      <c r="D1447">
        <v>14</v>
      </c>
      <c r="E1447" s="3">
        <v>16</v>
      </c>
      <c r="F1447" s="3">
        <v>224</v>
      </c>
      <c r="G1447">
        <v>0.12</v>
      </c>
      <c r="H1447" t="s">
        <v>20</v>
      </c>
    </row>
    <row r="1448" spans="1:8" x14ac:dyDescent="0.2">
      <c r="A1448" s="1">
        <v>43305</v>
      </c>
      <c r="B1448" t="s">
        <v>10</v>
      </c>
      <c r="C1448" t="s">
        <v>11</v>
      </c>
      <c r="D1448">
        <v>8</v>
      </c>
      <c r="E1448" s="3">
        <v>230</v>
      </c>
      <c r="F1448" s="3">
        <v>1840</v>
      </c>
      <c r="G1448">
        <v>0.05</v>
      </c>
      <c r="H1448" t="s">
        <v>27</v>
      </c>
    </row>
    <row r="1449" spans="1:8" x14ac:dyDescent="0.2">
      <c r="A1449" s="1">
        <v>43305</v>
      </c>
      <c r="B1449" t="s">
        <v>10</v>
      </c>
      <c r="C1449" t="s">
        <v>11</v>
      </c>
      <c r="D1449">
        <v>8</v>
      </c>
      <c r="E1449" s="3">
        <v>230</v>
      </c>
      <c r="F1449" s="3">
        <v>1840</v>
      </c>
      <c r="G1449">
        <v>0.05</v>
      </c>
      <c r="H1449" t="s">
        <v>27</v>
      </c>
    </row>
    <row r="1450" spans="1:8" x14ac:dyDescent="0.2">
      <c r="A1450" s="1">
        <v>43305</v>
      </c>
      <c r="B1450" t="s">
        <v>10</v>
      </c>
      <c r="C1450" t="s">
        <v>8</v>
      </c>
      <c r="D1450">
        <v>9</v>
      </c>
      <c r="E1450" s="3">
        <v>40</v>
      </c>
      <c r="F1450" s="3">
        <v>360</v>
      </c>
      <c r="G1450">
        <v>0.06</v>
      </c>
      <c r="H1450" t="s">
        <v>20</v>
      </c>
    </row>
    <row r="1451" spans="1:8" x14ac:dyDescent="0.2">
      <c r="A1451" s="1">
        <v>43305</v>
      </c>
      <c r="B1451" t="s">
        <v>10</v>
      </c>
      <c r="C1451" t="s">
        <v>8</v>
      </c>
      <c r="D1451">
        <v>9</v>
      </c>
      <c r="E1451" s="3">
        <v>40</v>
      </c>
      <c r="F1451" s="3">
        <v>360</v>
      </c>
      <c r="G1451">
        <v>0.06</v>
      </c>
      <c r="H1451" t="s">
        <v>20</v>
      </c>
    </row>
    <row r="1452" spans="1:8" x14ac:dyDescent="0.2">
      <c r="A1452" s="1">
        <v>43305</v>
      </c>
      <c r="B1452" t="s">
        <v>10</v>
      </c>
      <c r="C1452" t="s">
        <v>8</v>
      </c>
      <c r="D1452">
        <v>15</v>
      </c>
      <c r="E1452" s="3">
        <v>40</v>
      </c>
      <c r="F1452" s="3">
        <v>600</v>
      </c>
      <c r="G1452">
        <v>0.03</v>
      </c>
      <c r="H1452" t="s">
        <v>20</v>
      </c>
    </row>
    <row r="1453" spans="1:8" x14ac:dyDescent="0.2">
      <c r="A1453" s="1">
        <v>43305</v>
      </c>
      <c r="B1453" t="s">
        <v>10</v>
      </c>
      <c r="C1453" t="s">
        <v>8</v>
      </c>
      <c r="D1453">
        <v>15</v>
      </c>
      <c r="E1453" s="3">
        <v>40</v>
      </c>
      <c r="F1453" s="3">
        <v>600</v>
      </c>
      <c r="G1453">
        <v>0.03</v>
      </c>
      <c r="H1453" t="s">
        <v>20</v>
      </c>
    </row>
    <row r="1454" spans="1:8" x14ac:dyDescent="0.2">
      <c r="A1454" s="1">
        <v>43305</v>
      </c>
      <c r="B1454" t="s">
        <v>10</v>
      </c>
      <c r="C1454" t="s">
        <v>11</v>
      </c>
      <c r="D1454">
        <v>18</v>
      </c>
      <c r="E1454" s="3">
        <v>230</v>
      </c>
      <c r="F1454" s="3">
        <v>4140</v>
      </c>
      <c r="G1454">
        <v>0.01</v>
      </c>
      <c r="H1454" t="s">
        <v>27</v>
      </c>
    </row>
    <row r="1455" spans="1:8" x14ac:dyDescent="0.2">
      <c r="A1455" s="1">
        <v>43306</v>
      </c>
      <c r="B1455" t="s">
        <v>7</v>
      </c>
      <c r="C1455" t="s">
        <v>15</v>
      </c>
      <c r="D1455">
        <v>3</v>
      </c>
      <c r="E1455" s="3">
        <v>16</v>
      </c>
      <c r="F1455" s="3">
        <v>48</v>
      </c>
      <c r="G1455">
        <v>0.06</v>
      </c>
      <c r="H1455" t="s">
        <v>20</v>
      </c>
    </row>
    <row r="1456" spans="1:8" x14ac:dyDescent="0.2">
      <c r="A1456" s="1">
        <v>43306</v>
      </c>
      <c r="B1456" t="s">
        <v>7</v>
      </c>
      <c r="C1456" t="s">
        <v>15</v>
      </c>
      <c r="D1456">
        <v>3</v>
      </c>
      <c r="E1456" s="3">
        <v>16</v>
      </c>
      <c r="F1456" s="3">
        <v>48</v>
      </c>
      <c r="G1456">
        <v>0.06</v>
      </c>
      <c r="H1456" t="s">
        <v>20</v>
      </c>
    </row>
    <row r="1457" spans="1:8" x14ac:dyDescent="0.2">
      <c r="A1457" s="1">
        <v>43306</v>
      </c>
      <c r="B1457" t="s">
        <v>7</v>
      </c>
      <c r="C1457" t="s">
        <v>13</v>
      </c>
      <c r="D1457">
        <v>16</v>
      </c>
      <c r="E1457" s="3">
        <v>80</v>
      </c>
      <c r="F1457" s="3">
        <v>1280</v>
      </c>
      <c r="G1457">
        <v>0.09</v>
      </c>
      <c r="H1457" t="s">
        <v>20</v>
      </c>
    </row>
    <row r="1458" spans="1:8" x14ac:dyDescent="0.2">
      <c r="A1458" s="1">
        <v>43306</v>
      </c>
      <c r="B1458" t="s">
        <v>7</v>
      </c>
      <c r="C1458" t="s">
        <v>8</v>
      </c>
      <c r="D1458">
        <v>4</v>
      </c>
      <c r="E1458" s="3">
        <v>40</v>
      </c>
      <c r="F1458" s="3">
        <v>160</v>
      </c>
      <c r="G1458">
        <v>0.09</v>
      </c>
      <c r="H1458" t="s">
        <v>20</v>
      </c>
    </row>
    <row r="1459" spans="1:8" x14ac:dyDescent="0.2">
      <c r="A1459" s="1">
        <v>43306</v>
      </c>
      <c r="B1459" t="s">
        <v>7</v>
      </c>
      <c r="C1459" t="s">
        <v>8</v>
      </c>
      <c r="D1459">
        <v>21</v>
      </c>
      <c r="E1459" s="3">
        <v>40</v>
      </c>
      <c r="F1459" s="3">
        <v>840</v>
      </c>
      <c r="G1459">
        <v>0.01</v>
      </c>
      <c r="H1459" t="s">
        <v>20</v>
      </c>
    </row>
    <row r="1460" spans="1:8" x14ac:dyDescent="0.2">
      <c r="A1460" s="1">
        <v>43306</v>
      </c>
      <c r="B1460" t="s">
        <v>7</v>
      </c>
      <c r="C1460" t="s">
        <v>8</v>
      </c>
      <c r="D1460">
        <v>21</v>
      </c>
      <c r="E1460" s="3">
        <v>40</v>
      </c>
      <c r="F1460" s="3">
        <v>840</v>
      </c>
      <c r="G1460">
        <v>0.01</v>
      </c>
      <c r="H1460" t="s">
        <v>20</v>
      </c>
    </row>
    <row r="1461" spans="1:8" x14ac:dyDescent="0.2">
      <c r="A1461" s="1">
        <v>43306</v>
      </c>
      <c r="B1461" t="s">
        <v>7</v>
      </c>
      <c r="C1461" t="s">
        <v>13</v>
      </c>
      <c r="D1461">
        <v>17</v>
      </c>
      <c r="E1461" s="3">
        <v>80</v>
      </c>
      <c r="F1461" s="3">
        <v>1360</v>
      </c>
      <c r="G1461">
        <v>7.0000000000000007E-2</v>
      </c>
      <c r="H1461" t="s">
        <v>20</v>
      </c>
    </row>
    <row r="1462" spans="1:8" x14ac:dyDescent="0.2">
      <c r="A1462" s="1">
        <v>43306</v>
      </c>
      <c r="B1462" t="s">
        <v>7</v>
      </c>
      <c r="C1462" t="s">
        <v>13</v>
      </c>
      <c r="D1462">
        <v>22</v>
      </c>
      <c r="E1462" s="3">
        <v>80</v>
      </c>
      <c r="F1462" s="3">
        <v>1760</v>
      </c>
      <c r="G1462">
        <v>0.1</v>
      </c>
      <c r="H1462" t="s">
        <v>27</v>
      </c>
    </row>
    <row r="1463" spans="1:8" x14ac:dyDescent="0.2">
      <c r="A1463" s="1">
        <v>43306</v>
      </c>
      <c r="B1463" t="s">
        <v>7</v>
      </c>
      <c r="C1463" t="s">
        <v>6</v>
      </c>
      <c r="D1463">
        <v>15</v>
      </c>
      <c r="E1463" s="3">
        <v>150</v>
      </c>
      <c r="F1463" s="3">
        <v>2250</v>
      </c>
      <c r="G1463">
        <v>7.0000000000000007E-2</v>
      </c>
      <c r="H1463" t="s">
        <v>27</v>
      </c>
    </row>
    <row r="1464" spans="1:8" x14ac:dyDescent="0.2">
      <c r="A1464" s="1">
        <v>43306</v>
      </c>
      <c r="B1464" t="s">
        <v>7</v>
      </c>
      <c r="C1464" t="s">
        <v>6</v>
      </c>
      <c r="D1464">
        <v>18</v>
      </c>
      <c r="E1464" s="3">
        <v>150</v>
      </c>
      <c r="F1464" s="3">
        <v>2700</v>
      </c>
      <c r="G1464">
        <v>0.12</v>
      </c>
      <c r="H1464" t="s">
        <v>27</v>
      </c>
    </row>
    <row r="1465" spans="1:8" x14ac:dyDescent="0.2">
      <c r="A1465" s="1">
        <v>43306</v>
      </c>
      <c r="B1465" t="s">
        <v>7</v>
      </c>
      <c r="C1465" t="s">
        <v>8</v>
      </c>
      <c r="D1465">
        <v>17</v>
      </c>
      <c r="E1465" s="3">
        <v>40</v>
      </c>
      <c r="F1465" s="3">
        <v>680</v>
      </c>
      <c r="G1465">
        <v>0.02</v>
      </c>
      <c r="H1465" t="s">
        <v>20</v>
      </c>
    </row>
    <row r="1466" spans="1:8" x14ac:dyDescent="0.2">
      <c r="A1466" s="1">
        <v>43306</v>
      </c>
      <c r="B1466" t="s">
        <v>7</v>
      </c>
      <c r="C1466" t="s">
        <v>13</v>
      </c>
      <c r="D1466">
        <v>22</v>
      </c>
      <c r="E1466" s="3">
        <v>80</v>
      </c>
      <c r="F1466" s="3">
        <v>1760</v>
      </c>
      <c r="G1466">
        <v>0.11</v>
      </c>
      <c r="H1466" t="s">
        <v>27</v>
      </c>
    </row>
    <row r="1467" spans="1:8" x14ac:dyDescent="0.2">
      <c r="A1467" s="1">
        <v>43306</v>
      </c>
      <c r="B1467" t="s">
        <v>7</v>
      </c>
      <c r="C1467" t="s">
        <v>15</v>
      </c>
      <c r="D1467">
        <v>15</v>
      </c>
      <c r="E1467" s="3">
        <v>16</v>
      </c>
      <c r="F1467" s="3">
        <v>240</v>
      </c>
      <c r="G1467">
        <v>0.01</v>
      </c>
      <c r="H1467" t="s">
        <v>20</v>
      </c>
    </row>
    <row r="1468" spans="1:8" x14ac:dyDescent="0.2">
      <c r="A1468" s="1">
        <v>43306</v>
      </c>
      <c r="B1468" t="s">
        <v>12</v>
      </c>
      <c r="C1468" t="s">
        <v>6</v>
      </c>
      <c r="D1468">
        <v>20</v>
      </c>
      <c r="E1468" s="3">
        <v>150</v>
      </c>
      <c r="F1468" s="3">
        <v>3000</v>
      </c>
      <c r="G1468">
        <v>0.03</v>
      </c>
      <c r="H1468" t="s">
        <v>27</v>
      </c>
    </row>
    <row r="1469" spans="1:8" x14ac:dyDescent="0.2">
      <c r="A1469" s="1">
        <v>43306</v>
      </c>
      <c r="B1469" t="s">
        <v>12</v>
      </c>
      <c r="C1469" t="s">
        <v>6</v>
      </c>
      <c r="D1469">
        <v>20</v>
      </c>
      <c r="E1469" s="3">
        <v>150</v>
      </c>
      <c r="F1469" s="3">
        <v>3000</v>
      </c>
      <c r="G1469">
        <v>0.03</v>
      </c>
      <c r="H1469" t="s">
        <v>27</v>
      </c>
    </row>
    <row r="1470" spans="1:8" x14ac:dyDescent="0.2">
      <c r="A1470" s="1">
        <v>43306</v>
      </c>
      <c r="B1470" t="s">
        <v>12</v>
      </c>
      <c r="C1470" t="s">
        <v>15</v>
      </c>
      <c r="D1470">
        <v>21</v>
      </c>
      <c r="E1470" s="3">
        <v>16</v>
      </c>
      <c r="F1470" s="3">
        <v>336</v>
      </c>
      <c r="G1470">
        <v>0.09</v>
      </c>
      <c r="H1470" t="s">
        <v>20</v>
      </c>
    </row>
    <row r="1471" spans="1:8" x14ac:dyDescent="0.2">
      <c r="A1471" s="1">
        <v>43306</v>
      </c>
      <c r="B1471" t="s">
        <v>12</v>
      </c>
      <c r="C1471" t="s">
        <v>6</v>
      </c>
      <c r="D1471">
        <v>3</v>
      </c>
      <c r="E1471" s="3">
        <v>150</v>
      </c>
      <c r="F1471" s="3">
        <v>450</v>
      </c>
      <c r="G1471">
        <v>0.03</v>
      </c>
      <c r="H1471" t="s">
        <v>20</v>
      </c>
    </row>
    <row r="1472" spans="1:8" x14ac:dyDescent="0.2">
      <c r="A1472" s="1">
        <v>43306</v>
      </c>
      <c r="B1472" t="s">
        <v>12</v>
      </c>
      <c r="C1472" t="s">
        <v>15</v>
      </c>
      <c r="D1472">
        <v>16</v>
      </c>
      <c r="E1472" s="3">
        <v>16</v>
      </c>
      <c r="F1472" s="3">
        <v>256</v>
      </c>
      <c r="G1472">
        <v>0.03</v>
      </c>
      <c r="H1472" t="s">
        <v>20</v>
      </c>
    </row>
    <row r="1473" spans="1:8" x14ac:dyDescent="0.2">
      <c r="A1473" s="1">
        <v>43306</v>
      </c>
      <c r="B1473" t="s">
        <v>12</v>
      </c>
      <c r="C1473" t="s">
        <v>15</v>
      </c>
      <c r="D1473">
        <v>16</v>
      </c>
      <c r="E1473" s="3">
        <v>16</v>
      </c>
      <c r="F1473" s="3">
        <v>256</v>
      </c>
      <c r="G1473">
        <v>0.03</v>
      </c>
      <c r="H1473" t="s">
        <v>20</v>
      </c>
    </row>
    <row r="1474" spans="1:8" x14ac:dyDescent="0.2">
      <c r="A1474" s="1">
        <v>43306</v>
      </c>
      <c r="B1474" t="s">
        <v>12</v>
      </c>
      <c r="C1474" t="s">
        <v>6</v>
      </c>
      <c r="D1474">
        <v>9</v>
      </c>
      <c r="E1474" s="3">
        <v>150</v>
      </c>
      <c r="F1474" s="3">
        <v>1350</v>
      </c>
      <c r="G1474">
        <v>0.1</v>
      </c>
      <c r="H1474" t="s">
        <v>20</v>
      </c>
    </row>
    <row r="1475" spans="1:8" x14ac:dyDescent="0.2">
      <c r="A1475" s="1">
        <v>43306</v>
      </c>
      <c r="B1475" t="s">
        <v>12</v>
      </c>
      <c r="C1475" t="s">
        <v>6</v>
      </c>
      <c r="D1475">
        <v>23</v>
      </c>
      <c r="E1475" s="3">
        <v>150</v>
      </c>
      <c r="F1475" s="3">
        <v>3450</v>
      </c>
      <c r="G1475">
        <v>0.1</v>
      </c>
      <c r="H1475" t="s">
        <v>27</v>
      </c>
    </row>
    <row r="1476" spans="1:8" x14ac:dyDescent="0.2">
      <c r="A1476" s="1">
        <v>43306</v>
      </c>
      <c r="B1476" t="s">
        <v>12</v>
      </c>
      <c r="C1476" t="s">
        <v>6</v>
      </c>
      <c r="D1476">
        <v>22</v>
      </c>
      <c r="E1476" s="3">
        <v>150</v>
      </c>
      <c r="F1476" s="3">
        <v>3300</v>
      </c>
      <c r="G1476">
        <v>0.05</v>
      </c>
      <c r="H1476" t="s">
        <v>27</v>
      </c>
    </row>
    <row r="1477" spans="1:8" x14ac:dyDescent="0.2">
      <c r="A1477" s="1">
        <v>43306</v>
      </c>
      <c r="B1477" t="s">
        <v>12</v>
      </c>
      <c r="C1477" t="s">
        <v>6</v>
      </c>
      <c r="D1477">
        <v>22</v>
      </c>
      <c r="E1477" s="3">
        <v>150</v>
      </c>
      <c r="F1477" s="3">
        <v>3300</v>
      </c>
      <c r="G1477">
        <v>0.05</v>
      </c>
      <c r="H1477" t="s">
        <v>27</v>
      </c>
    </row>
    <row r="1478" spans="1:8" x14ac:dyDescent="0.2">
      <c r="A1478" s="1">
        <v>43306</v>
      </c>
      <c r="B1478" t="s">
        <v>12</v>
      </c>
      <c r="C1478" t="s">
        <v>11</v>
      </c>
      <c r="D1478">
        <v>16</v>
      </c>
      <c r="E1478" s="3">
        <v>230</v>
      </c>
      <c r="F1478" s="3">
        <v>3680</v>
      </c>
      <c r="G1478">
        <v>7.0000000000000007E-2</v>
      </c>
      <c r="H1478" t="s">
        <v>27</v>
      </c>
    </row>
    <row r="1479" spans="1:8" x14ac:dyDescent="0.2">
      <c r="A1479" s="1">
        <v>43306</v>
      </c>
      <c r="B1479" t="s">
        <v>12</v>
      </c>
      <c r="C1479" t="s">
        <v>11</v>
      </c>
      <c r="D1479">
        <v>16</v>
      </c>
      <c r="E1479" s="3">
        <v>230</v>
      </c>
      <c r="F1479" s="3">
        <v>3680</v>
      </c>
      <c r="G1479">
        <v>7.0000000000000007E-2</v>
      </c>
      <c r="H1479" t="s">
        <v>27</v>
      </c>
    </row>
    <row r="1480" spans="1:8" x14ac:dyDescent="0.2">
      <c r="A1480" s="1">
        <v>43306</v>
      </c>
      <c r="B1480" t="s">
        <v>12</v>
      </c>
      <c r="C1480" t="s">
        <v>8</v>
      </c>
      <c r="D1480">
        <v>15</v>
      </c>
      <c r="E1480" s="3">
        <v>40</v>
      </c>
      <c r="F1480" s="3">
        <v>600</v>
      </c>
      <c r="G1480">
        <v>0.06</v>
      </c>
      <c r="H1480" t="s">
        <v>20</v>
      </c>
    </row>
    <row r="1481" spans="1:8" x14ac:dyDescent="0.2">
      <c r="A1481" s="1">
        <v>43306</v>
      </c>
      <c r="B1481" t="s">
        <v>12</v>
      </c>
      <c r="C1481" t="s">
        <v>15</v>
      </c>
      <c r="D1481">
        <v>7</v>
      </c>
      <c r="E1481" s="3">
        <v>16</v>
      </c>
      <c r="F1481" s="3">
        <v>112</v>
      </c>
      <c r="G1481">
        <v>0.02</v>
      </c>
      <c r="H1481" t="s">
        <v>20</v>
      </c>
    </row>
    <row r="1482" spans="1:8" x14ac:dyDescent="0.2">
      <c r="A1482" s="1">
        <v>43306</v>
      </c>
      <c r="B1482" t="s">
        <v>12</v>
      </c>
      <c r="C1482" t="s">
        <v>11</v>
      </c>
      <c r="D1482">
        <v>11</v>
      </c>
      <c r="E1482" s="3">
        <v>230</v>
      </c>
      <c r="F1482" s="3">
        <v>2530</v>
      </c>
      <c r="G1482">
        <v>0.02</v>
      </c>
      <c r="H1482" t="s">
        <v>27</v>
      </c>
    </row>
    <row r="1483" spans="1:8" x14ac:dyDescent="0.2">
      <c r="A1483" s="1">
        <v>43306</v>
      </c>
      <c r="B1483" t="s">
        <v>14</v>
      </c>
      <c r="C1483" t="s">
        <v>15</v>
      </c>
      <c r="D1483">
        <v>11</v>
      </c>
      <c r="E1483" s="3">
        <v>16</v>
      </c>
      <c r="F1483" s="3">
        <v>176</v>
      </c>
      <c r="G1483">
        <v>0.04</v>
      </c>
      <c r="H1483" t="s">
        <v>20</v>
      </c>
    </row>
    <row r="1484" spans="1:8" x14ac:dyDescent="0.2">
      <c r="A1484" s="1">
        <v>43306</v>
      </c>
      <c r="B1484" t="s">
        <v>14</v>
      </c>
      <c r="C1484" t="s">
        <v>15</v>
      </c>
      <c r="D1484">
        <v>11</v>
      </c>
      <c r="E1484" s="3">
        <v>16</v>
      </c>
      <c r="F1484" s="3">
        <v>176</v>
      </c>
      <c r="G1484">
        <v>0.04</v>
      </c>
      <c r="H1484" t="s">
        <v>20</v>
      </c>
    </row>
    <row r="1485" spans="1:8" x14ac:dyDescent="0.2">
      <c r="A1485" s="1">
        <v>43306</v>
      </c>
      <c r="B1485" t="s">
        <v>14</v>
      </c>
      <c r="C1485" t="s">
        <v>11</v>
      </c>
      <c r="D1485">
        <v>12</v>
      </c>
      <c r="E1485" s="3">
        <v>230</v>
      </c>
      <c r="F1485" s="3">
        <v>2760</v>
      </c>
      <c r="G1485">
        <v>0.06</v>
      </c>
      <c r="H1485" t="s">
        <v>27</v>
      </c>
    </row>
    <row r="1486" spans="1:8" x14ac:dyDescent="0.2">
      <c r="A1486" s="1">
        <v>43306</v>
      </c>
      <c r="B1486" t="s">
        <v>14</v>
      </c>
      <c r="C1486" t="s">
        <v>6</v>
      </c>
      <c r="D1486">
        <v>22</v>
      </c>
      <c r="E1486" s="3">
        <v>150</v>
      </c>
      <c r="F1486" s="3">
        <v>3300</v>
      </c>
      <c r="G1486">
        <v>0.09</v>
      </c>
      <c r="H1486" t="s">
        <v>27</v>
      </c>
    </row>
    <row r="1487" spans="1:8" x14ac:dyDescent="0.2">
      <c r="A1487" s="1">
        <v>43306</v>
      </c>
      <c r="B1487" t="s">
        <v>14</v>
      </c>
      <c r="C1487" t="s">
        <v>15</v>
      </c>
      <c r="D1487">
        <v>3</v>
      </c>
      <c r="E1487" s="3">
        <v>16</v>
      </c>
      <c r="F1487" s="3">
        <v>48</v>
      </c>
      <c r="G1487">
        <v>0.05</v>
      </c>
      <c r="H1487" t="s">
        <v>20</v>
      </c>
    </row>
    <row r="1488" spans="1:8" x14ac:dyDescent="0.2">
      <c r="A1488" s="1">
        <v>43306</v>
      </c>
      <c r="B1488" t="s">
        <v>14</v>
      </c>
      <c r="C1488" t="s">
        <v>6</v>
      </c>
      <c r="D1488">
        <v>11</v>
      </c>
      <c r="E1488" s="3">
        <v>150</v>
      </c>
      <c r="F1488" s="3">
        <v>1650</v>
      </c>
      <c r="G1488">
        <v>0.05</v>
      </c>
      <c r="H1488" t="s">
        <v>27</v>
      </c>
    </row>
    <row r="1489" spans="1:8" x14ac:dyDescent="0.2">
      <c r="A1489" s="1">
        <v>43306</v>
      </c>
      <c r="B1489" t="s">
        <v>14</v>
      </c>
      <c r="C1489" t="s">
        <v>15</v>
      </c>
      <c r="D1489">
        <v>6</v>
      </c>
      <c r="E1489" s="3">
        <v>16</v>
      </c>
      <c r="F1489" s="3">
        <v>96</v>
      </c>
      <c r="G1489">
        <v>7.0000000000000007E-2</v>
      </c>
      <c r="H1489" t="s">
        <v>20</v>
      </c>
    </row>
    <row r="1490" spans="1:8" x14ac:dyDescent="0.2">
      <c r="A1490" s="1">
        <v>43306</v>
      </c>
      <c r="B1490" t="s">
        <v>14</v>
      </c>
      <c r="C1490" t="s">
        <v>11</v>
      </c>
      <c r="D1490">
        <v>7</v>
      </c>
      <c r="E1490" s="3">
        <v>230</v>
      </c>
      <c r="F1490" s="3">
        <v>1610</v>
      </c>
      <c r="G1490">
        <v>0.01</v>
      </c>
      <c r="H1490" t="s">
        <v>27</v>
      </c>
    </row>
    <row r="1491" spans="1:8" x14ac:dyDescent="0.2">
      <c r="A1491" s="1">
        <v>43306</v>
      </c>
      <c r="B1491" t="s">
        <v>14</v>
      </c>
      <c r="C1491" t="s">
        <v>15</v>
      </c>
      <c r="D1491">
        <v>12</v>
      </c>
      <c r="E1491" s="3">
        <v>16</v>
      </c>
      <c r="F1491" s="3">
        <v>192</v>
      </c>
      <c r="G1491">
        <v>0.11</v>
      </c>
      <c r="H1491" t="s">
        <v>20</v>
      </c>
    </row>
    <row r="1492" spans="1:8" x14ac:dyDescent="0.2">
      <c r="A1492" s="1">
        <v>43306</v>
      </c>
      <c r="B1492" t="s">
        <v>14</v>
      </c>
      <c r="C1492" t="s">
        <v>13</v>
      </c>
      <c r="D1492">
        <v>16</v>
      </c>
      <c r="E1492" s="3">
        <v>80</v>
      </c>
      <c r="F1492" s="3">
        <v>1280</v>
      </c>
      <c r="G1492">
        <v>0.02</v>
      </c>
      <c r="H1492" t="s">
        <v>20</v>
      </c>
    </row>
    <row r="1493" spans="1:8" x14ac:dyDescent="0.2">
      <c r="A1493" s="1">
        <v>43306</v>
      </c>
      <c r="B1493" t="s">
        <v>9</v>
      </c>
      <c r="C1493" t="s">
        <v>13</v>
      </c>
      <c r="D1493">
        <v>15</v>
      </c>
      <c r="E1493" s="3">
        <v>80</v>
      </c>
      <c r="F1493" s="3">
        <v>1200</v>
      </c>
      <c r="G1493">
        <v>0.12</v>
      </c>
      <c r="H1493" t="s">
        <v>20</v>
      </c>
    </row>
    <row r="1494" spans="1:8" x14ac:dyDescent="0.2">
      <c r="A1494" s="1">
        <v>43306</v>
      </c>
      <c r="B1494" t="s">
        <v>9</v>
      </c>
      <c r="C1494" t="s">
        <v>13</v>
      </c>
      <c r="D1494">
        <v>14</v>
      </c>
      <c r="E1494" s="3">
        <v>80</v>
      </c>
      <c r="F1494" s="3">
        <v>1120</v>
      </c>
      <c r="G1494">
        <v>0.11</v>
      </c>
      <c r="H1494" t="s">
        <v>20</v>
      </c>
    </row>
    <row r="1495" spans="1:8" x14ac:dyDescent="0.2">
      <c r="A1495" s="1">
        <v>43306</v>
      </c>
      <c r="B1495" t="s">
        <v>9</v>
      </c>
      <c r="C1495" t="s">
        <v>8</v>
      </c>
      <c r="D1495">
        <v>21</v>
      </c>
      <c r="E1495" s="3">
        <v>40</v>
      </c>
      <c r="F1495" s="3">
        <v>840</v>
      </c>
      <c r="G1495">
        <v>0.03</v>
      </c>
      <c r="H1495" t="s">
        <v>20</v>
      </c>
    </row>
    <row r="1496" spans="1:8" x14ac:dyDescent="0.2">
      <c r="A1496" s="1">
        <v>43306</v>
      </c>
      <c r="B1496" t="s">
        <v>9</v>
      </c>
      <c r="C1496" t="s">
        <v>8</v>
      </c>
      <c r="D1496">
        <v>4</v>
      </c>
      <c r="E1496" s="3">
        <v>40</v>
      </c>
      <c r="F1496" s="3">
        <v>160</v>
      </c>
      <c r="G1496">
        <v>0.12</v>
      </c>
      <c r="H1496" t="s">
        <v>20</v>
      </c>
    </row>
    <row r="1497" spans="1:8" x14ac:dyDescent="0.2">
      <c r="A1497" s="1">
        <v>43306</v>
      </c>
      <c r="B1497" t="s">
        <v>9</v>
      </c>
      <c r="C1497" t="s">
        <v>13</v>
      </c>
      <c r="D1497">
        <v>14</v>
      </c>
      <c r="E1497" s="3">
        <v>80</v>
      </c>
      <c r="F1497" s="3">
        <v>1120</v>
      </c>
      <c r="G1497">
        <v>0.11</v>
      </c>
      <c r="H1497" t="s">
        <v>20</v>
      </c>
    </row>
    <row r="1498" spans="1:8" x14ac:dyDescent="0.2">
      <c r="A1498" s="1">
        <v>43306</v>
      </c>
      <c r="B1498" t="s">
        <v>9</v>
      </c>
      <c r="C1498" t="s">
        <v>13</v>
      </c>
      <c r="D1498">
        <v>15</v>
      </c>
      <c r="E1498" s="3">
        <v>80</v>
      </c>
      <c r="F1498" s="3">
        <v>1200</v>
      </c>
      <c r="G1498">
        <v>0.12</v>
      </c>
      <c r="H1498" t="s">
        <v>20</v>
      </c>
    </row>
    <row r="1499" spans="1:8" x14ac:dyDescent="0.2">
      <c r="A1499" s="1">
        <v>43306</v>
      </c>
      <c r="B1499" t="s">
        <v>9</v>
      </c>
      <c r="C1499" t="s">
        <v>15</v>
      </c>
      <c r="D1499">
        <v>5</v>
      </c>
      <c r="E1499" s="3">
        <v>16</v>
      </c>
      <c r="F1499" s="3">
        <v>80</v>
      </c>
      <c r="G1499">
        <v>0.11</v>
      </c>
      <c r="H1499" t="s">
        <v>20</v>
      </c>
    </row>
    <row r="1500" spans="1:8" x14ac:dyDescent="0.2">
      <c r="A1500" s="1">
        <v>43306</v>
      </c>
      <c r="B1500" t="s">
        <v>9</v>
      </c>
      <c r="C1500" t="s">
        <v>8</v>
      </c>
      <c r="D1500">
        <v>4</v>
      </c>
      <c r="E1500" s="3">
        <v>40</v>
      </c>
      <c r="F1500" s="3">
        <v>160</v>
      </c>
      <c r="G1500">
        <v>0.12</v>
      </c>
      <c r="H1500" t="s">
        <v>20</v>
      </c>
    </row>
    <row r="1501" spans="1:8" x14ac:dyDescent="0.2">
      <c r="A1501" s="1">
        <v>43306</v>
      </c>
      <c r="B1501" t="s">
        <v>10</v>
      </c>
      <c r="C1501" t="s">
        <v>11</v>
      </c>
      <c r="D1501">
        <v>8</v>
      </c>
      <c r="E1501" s="3">
        <v>230</v>
      </c>
      <c r="F1501" s="3">
        <v>1840</v>
      </c>
      <c r="G1501">
        <v>0.05</v>
      </c>
      <c r="H1501" t="s">
        <v>27</v>
      </c>
    </row>
    <row r="1502" spans="1:8" x14ac:dyDescent="0.2">
      <c r="A1502" s="1">
        <v>43306</v>
      </c>
      <c r="B1502" t="s">
        <v>10</v>
      </c>
      <c r="C1502" t="s">
        <v>6</v>
      </c>
      <c r="D1502">
        <v>3</v>
      </c>
      <c r="E1502" s="3">
        <v>150</v>
      </c>
      <c r="F1502" s="3">
        <v>450</v>
      </c>
      <c r="G1502">
        <v>0.01</v>
      </c>
      <c r="H1502" t="s">
        <v>20</v>
      </c>
    </row>
    <row r="1503" spans="1:8" x14ac:dyDescent="0.2">
      <c r="A1503" s="1">
        <v>43306</v>
      </c>
      <c r="B1503" t="s">
        <v>10</v>
      </c>
      <c r="C1503" t="s">
        <v>13</v>
      </c>
      <c r="D1503">
        <v>16</v>
      </c>
      <c r="E1503" s="3">
        <v>80</v>
      </c>
      <c r="F1503" s="3">
        <v>1280</v>
      </c>
      <c r="G1503">
        <v>7.0000000000000007E-2</v>
      </c>
      <c r="H1503" t="s">
        <v>20</v>
      </c>
    </row>
    <row r="1504" spans="1:8" x14ac:dyDescent="0.2">
      <c r="A1504" s="1">
        <v>43306</v>
      </c>
      <c r="B1504" t="s">
        <v>10</v>
      </c>
      <c r="C1504" t="s">
        <v>6</v>
      </c>
      <c r="D1504">
        <v>4</v>
      </c>
      <c r="E1504" s="3">
        <v>150</v>
      </c>
      <c r="F1504" s="3">
        <v>600</v>
      </c>
      <c r="G1504">
        <v>0.12</v>
      </c>
      <c r="H1504" t="s">
        <v>20</v>
      </c>
    </row>
    <row r="1505" spans="1:8" x14ac:dyDescent="0.2">
      <c r="A1505" s="1">
        <v>43306</v>
      </c>
      <c r="B1505" t="s">
        <v>10</v>
      </c>
      <c r="C1505" t="s">
        <v>8</v>
      </c>
      <c r="D1505">
        <v>13</v>
      </c>
      <c r="E1505" s="3">
        <v>40</v>
      </c>
      <c r="F1505" s="3">
        <v>520</v>
      </c>
      <c r="G1505">
        <v>0.09</v>
      </c>
      <c r="H1505" t="s">
        <v>20</v>
      </c>
    </row>
    <row r="1506" spans="1:8" x14ac:dyDescent="0.2">
      <c r="A1506" s="1">
        <v>43306</v>
      </c>
      <c r="B1506" t="s">
        <v>10</v>
      </c>
      <c r="C1506" t="s">
        <v>8</v>
      </c>
      <c r="D1506">
        <v>13</v>
      </c>
      <c r="E1506" s="3">
        <v>40</v>
      </c>
      <c r="F1506" s="3">
        <v>520</v>
      </c>
      <c r="G1506">
        <v>0.06</v>
      </c>
      <c r="H1506" t="s">
        <v>20</v>
      </c>
    </row>
    <row r="1507" spans="1:8" x14ac:dyDescent="0.2">
      <c r="A1507" s="1">
        <v>43306</v>
      </c>
      <c r="B1507" t="s">
        <v>10</v>
      </c>
      <c r="C1507" t="s">
        <v>8</v>
      </c>
      <c r="D1507">
        <v>7</v>
      </c>
      <c r="E1507" s="3">
        <v>40</v>
      </c>
      <c r="F1507" s="3">
        <v>280</v>
      </c>
      <c r="G1507">
        <v>7.0000000000000007E-2</v>
      </c>
      <c r="H1507" t="s">
        <v>20</v>
      </c>
    </row>
    <row r="1508" spans="1:8" x14ac:dyDescent="0.2">
      <c r="A1508" s="1">
        <v>43306</v>
      </c>
      <c r="B1508" t="s">
        <v>10</v>
      </c>
      <c r="C1508" t="s">
        <v>11</v>
      </c>
      <c r="D1508">
        <v>18</v>
      </c>
      <c r="E1508" s="3">
        <v>230</v>
      </c>
      <c r="F1508" s="3">
        <v>4140</v>
      </c>
      <c r="G1508">
        <v>0.01</v>
      </c>
      <c r="H1508" t="s">
        <v>27</v>
      </c>
    </row>
    <row r="1509" spans="1:8" x14ac:dyDescent="0.2">
      <c r="A1509" s="1">
        <v>43306</v>
      </c>
      <c r="B1509" t="s">
        <v>10</v>
      </c>
      <c r="C1509" t="s">
        <v>8</v>
      </c>
      <c r="D1509">
        <v>13</v>
      </c>
      <c r="E1509" s="3">
        <v>40</v>
      </c>
      <c r="F1509" s="3">
        <v>520</v>
      </c>
      <c r="G1509">
        <v>0.09</v>
      </c>
      <c r="H1509" t="s">
        <v>20</v>
      </c>
    </row>
    <row r="1510" spans="1:8" x14ac:dyDescent="0.2">
      <c r="A1510" s="1">
        <v>43306</v>
      </c>
      <c r="B1510" t="s">
        <v>10</v>
      </c>
      <c r="C1510" t="s">
        <v>13</v>
      </c>
      <c r="D1510">
        <v>23</v>
      </c>
      <c r="E1510" s="3">
        <v>80</v>
      </c>
      <c r="F1510" s="3">
        <v>1840</v>
      </c>
      <c r="G1510">
        <v>0.11</v>
      </c>
      <c r="H1510" t="s">
        <v>27</v>
      </c>
    </row>
    <row r="1511" spans="1:8" x14ac:dyDescent="0.2">
      <c r="A1511" s="1">
        <v>43306</v>
      </c>
      <c r="B1511" t="s">
        <v>10</v>
      </c>
      <c r="C1511" t="s">
        <v>13</v>
      </c>
      <c r="D1511">
        <v>16</v>
      </c>
      <c r="E1511" s="3">
        <v>80</v>
      </c>
      <c r="F1511" s="3">
        <v>1280</v>
      </c>
      <c r="G1511">
        <v>7.0000000000000007E-2</v>
      </c>
      <c r="H1511" t="s">
        <v>20</v>
      </c>
    </row>
    <row r="1512" spans="1:8" x14ac:dyDescent="0.2">
      <c r="A1512" s="1">
        <v>43306</v>
      </c>
      <c r="B1512" t="s">
        <v>10</v>
      </c>
      <c r="C1512" t="s">
        <v>6</v>
      </c>
      <c r="D1512">
        <v>22</v>
      </c>
      <c r="E1512" s="3">
        <v>150</v>
      </c>
      <c r="F1512" s="3">
        <v>3300</v>
      </c>
      <c r="G1512">
        <v>0.05</v>
      </c>
      <c r="H1512" t="s">
        <v>27</v>
      </c>
    </row>
    <row r="1513" spans="1:8" x14ac:dyDescent="0.2">
      <c r="A1513" s="1">
        <v>43306</v>
      </c>
      <c r="B1513" t="s">
        <v>10</v>
      </c>
      <c r="C1513" t="s">
        <v>8</v>
      </c>
      <c r="D1513">
        <v>13</v>
      </c>
      <c r="E1513" s="3">
        <v>40</v>
      </c>
      <c r="F1513" s="3">
        <v>520</v>
      </c>
      <c r="G1513">
        <v>0.06</v>
      </c>
      <c r="H1513" t="s">
        <v>20</v>
      </c>
    </row>
    <row r="1514" spans="1:8" x14ac:dyDescent="0.2">
      <c r="A1514" s="1">
        <v>43306</v>
      </c>
      <c r="B1514" t="s">
        <v>10</v>
      </c>
      <c r="C1514" t="s">
        <v>8</v>
      </c>
      <c r="D1514">
        <v>13</v>
      </c>
      <c r="E1514" s="3">
        <v>40</v>
      </c>
      <c r="F1514" s="3">
        <v>520</v>
      </c>
      <c r="G1514">
        <v>0.09</v>
      </c>
      <c r="H1514" t="s">
        <v>20</v>
      </c>
    </row>
    <row r="1515" spans="1:8" x14ac:dyDescent="0.2">
      <c r="A1515" s="1">
        <v>43307</v>
      </c>
      <c r="B1515" t="s">
        <v>7</v>
      </c>
      <c r="C1515" t="s">
        <v>11</v>
      </c>
      <c r="D1515">
        <v>3</v>
      </c>
      <c r="E1515" s="3">
        <v>230</v>
      </c>
      <c r="F1515" s="3">
        <v>690</v>
      </c>
      <c r="G1515">
        <v>0.1</v>
      </c>
      <c r="H1515" t="s">
        <v>20</v>
      </c>
    </row>
    <row r="1516" spans="1:8" x14ac:dyDescent="0.2">
      <c r="A1516" s="1">
        <v>43307</v>
      </c>
      <c r="B1516" t="s">
        <v>7</v>
      </c>
      <c r="C1516" t="s">
        <v>6</v>
      </c>
      <c r="D1516">
        <v>4</v>
      </c>
      <c r="E1516" s="3">
        <v>150</v>
      </c>
      <c r="F1516" s="3">
        <v>600</v>
      </c>
      <c r="G1516">
        <v>0.05</v>
      </c>
      <c r="H1516" t="s">
        <v>20</v>
      </c>
    </row>
    <row r="1517" spans="1:8" x14ac:dyDescent="0.2">
      <c r="A1517" s="1">
        <v>43307</v>
      </c>
      <c r="B1517" t="s">
        <v>7</v>
      </c>
      <c r="C1517" t="s">
        <v>11</v>
      </c>
      <c r="D1517">
        <v>20</v>
      </c>
      <c r="E1517" s="3">
        <v>230</v>
      </c>
      <c r="F1517" s="3">
        <v>4600</v>
      </c>
      <c r="G1517">
        <v>0.09</v>
      </c>
      <c r="H1517" t="s">
        <v>21</v>
      </c>
    </row>
    <row r="1518" spans="1:8" x14ac:dyDescent="0.2">
      <c r="A1518" s="1">
        <v>43307</v>
      </c>
      <c r="B1518" t="s">
        <v>7</v>
      </c>
      <c r="C1518" t="s">
        <v>8</v>
      </c>
      <c r="D1518">
        <v>10</v>
      </c>
      <c r="E1518" s="3">
        <v>40</v>
      </c>
      <c r="F1518" s="3">
        <v>400</v>
      </c>
      <c r="G1518">
        <v>0.03</v>
      </c>
      <c r="H1518" t="s">
        <v>20</v>
      </c>
    </row>
    <row r="1519" spans="1:8" x14ac:dyDescent="0.2">
      <c r="A1519" s="1">
        <v>43307</v>
      </c>
      <c r="B1519" t="s">
        <v>7</v>
      </c>
      <c r="C1519" t="s">
        <v>8</v>
      </c>
      <c r="D1519">
        <v>16</v>
      </c>
      <c r="E1519" s="3">
        <v>40</v>
      </c>
      <c r="F1519" s="3">
        <v>640</v>
      </c>
      <c r="G1519">
        <v>0.09</v>
      </c>
      <c r="H1519" t="s">
        <v>20</v>
      </c>
    </row>
    <row r="1520" spans="1:8" x14ac:dyDescent="0.2">
      <c r="A1520" s="1">
        <v>43307</v>
      </c>
      <c r="B1520" t="s">
        <v>7</v>
      </c>
      <c r="C1520" t="s">
        <v>8</v>
      </c>
      <c r="D1520">
        <v>16</v>
      </c>
      <c r="E1520" s="3">
        <v>40</v>
      </c>
      <c r="F1520" s="3">
        <v>640</v>
      </c>
      <c r="G1520">
        <v>0.09</v>
      </c>
      <c r="H1520" t="s">
        <v>20</v>
      </c>
    </row>
    <row r="1521" spans="1:8" x14ac:dyDescent="0.2">
      <c r="A1521" s="1">
        <v>43307</v>
      </c>
      <c r="B1521" t="s">
        <v>7</v>
      </c>
      <c r="C1521" t="s">
        <v>8</v>
      </c>
      <c r="D1521">
        <v>14</v>
      </c>
      <c r="E1521" s="3">
        <v>40</v>
      </c>
      <c r="F1521" s="3">
        <v>560</v>
      </c>
      <c r="G1521">
        <v>0.11</v>
      </c>
      <c r="H1521" t="s">
        <v>20</v>
      </c>
    </row>
    <row r="1522" spans="1:8" x14ac:dyDescent="0.2">
      <c r="A1522" s="1">
        <v>43307</v>
      </c>
      <c r="B1522" t="s">
        <v>7</v>
      </c>
      <c r="C1522" t="s">
        <v>13</v>
      </c>
      <c r="D1522">
        <v>22</v>
      </c>
      <c r="E1522" s="3">
        <v>80</v>
      </c>
      <c r="F1522" s="3">
        <v>1760</v>
      </c>
      <c r="G1522">
        <v>0.1</v>
      </c>
      <c r="H1522" t="s">
        <v>27</v>
      </c>
    </row>
    <row r="1523" spans="1:8" x14ac:dyDescent="0.2">
      <c r="A1523" s="1">
        <v>43307</v>
      </c>
      <c r="B1523" t="s">
        <v>7</v>
      </c>
      <c r="C1523" t="s">
        <v>11</v>
      </c>
      <c r="D1523">
        <v>22</v>
      </c>
      <c r="E1523" s="3">
        <v>230</v>
      </c>
      <c r="F1523" s="3">
        <v>5060</v>
      </c>
      <c r="G1523">
        <v>0.1</v>
      </c>
      <c r="H1523" t="s">
        <v>21</v>
      </c>
    </row>
    <row r="1524" spans="1:8" x14ac:dyDescent="0.2">
      <c r="A1524" s="1">
        <v>43307</v>
      </c>
      <c r="B1524" t="s">
        <v>7</v>
      </c>
      <c r="C1524" t="s">
        <v>11</v>
      </c>
      <c r="D1524">
        <v>20</v>
      </c>
      <c r="E1524" s="3">
        <v>230</v>
      </c>
      <c r="F1524" s="3">
        <v>4600</v>
      </c>
      <c r="G1524">
        <v>0.09</v>
      </c>
      <c r="H1524" t="s">
        <v>21</v>
      </c>
    </row>
    <row r="1525" spans="1:8" x14ac:dyDescent="0.2">
      <c r="A1525" s="1">
        <v>43307</v>
      </c>
      <c r="B1525" t="s">
        <v>7</v>
      </c>
      <c r="C1525" t="s">
        <v>8</v>
      </c>
      <c r="D1525">
        <v>16</v>
      </c>
      <c r="E1525" s="3">
        <v>40</v>
      </c>
      <c r="F1525" s="3">
        <v>640</v>
      </c>
      <c r="G1525">
        <v>0.09</v>
      </c>
      <c r="H1525" t="s">
        <v>20</v>
      </c>
    </row>
    <row r="1526" spans="1:8" x14ac:dyDescent="0.2">
      <c r="A1526" s="1">
        <v>43307</v>
      </c>
      <c r="B1526" t="s">
        <v>7</v>
      </c>
      <c r="C1526" t="s">
        <v>13</v>
      </c>
      <c r="D1526">
        <v>22</v>
      </c>
      <c r="E1526" s="3">
        <v>80</v>
      </c>
      <c r="F1526" s="3">
        <v>1760</v>
      </c>
      <c r="G1526">
        <v>0.1</v>
      </c>
      <c r="H1526" t="s">
        <v>27</v>
      </c>
    </row>
    <row r="1527" spans="1:8" x14ac:dyDescent="0.2">
      <c r="A1527" s="1">
        <v>43307</v>
      </c>
      <c r="B1527" t="s">
        <v>12</v>
      </c>
      <c r="C1527" t="s">
        <v>6</v>
      </c>
      <c r="D1527">
        <v>20</v>
      </c>
      <c r="E1527" s="3">
        <v>150</v>
      </c>
      <c r="F1527" s="3">
        <v>3000</v>
      </c>
      <c r="G1527">
        <v>0.04</v>
      </c>
      <c r="H1527" t="s">
        <v>27</v>
      </c>
    </row>
    <row r="1528" spans="1:8" x14ac:dyDescent="0.2">
      <c r="A1528" s="1">
        <v>43307</v>
      </c>
      <c r="B1528" t="s">
        <v>12</v>
      </c>
      <c r="C1528" t="s">
        <v>6</v>
      </c>
      <c r="D1528">
        <v>20</v>
      </c>
      <c r="E1528" s="3">
        <v>150</v>
      </c>
      <c r="F1528" s="3">
        <v>3000</v>
      </c>
      <c r="G1528">
        <v>0.04</v>
      </c>
      <c r="H1528" t="s">
        <v>27</v>
      </c>
    </row>
    <row r="1529" spans="1:8" x14ac:dyDescent="0.2">
      <c r="A1529" s="1">
        <v>43307</v>
      </c>
      <c r="B1529" t="s">
        <v>12</v>
      </c>
      <c r="C1529" t="s">
        <v>8</v>
      </c>
      <c r="D1529">
        <v>23</v>
      </c>
      <c r="E1529" s="3">
        <v>40</v>
      </c>
      <c r="F1529" s="3">
        <v>920</v>
      </c>
      <c r="G1529">
        <v>7.0000000000000007E-2</v>
      </c>
      <c r="H1529" t="s">
        <v>20</v>
      </c>
    </row>
    <row r="1530" spans="1:8" x14ac:dyDescent="0.2">
      <c r="A1530" s="1">
        <v>43307</v>
      </c>
      <c r="B1530" t="s">
        <v>12</v>
      </c>
      <c r="C1530" t="s">
        <v>15</v>
      </c>
      <c r="D1530">
        <v>10</v>
      </c>
      <c r="E1530" s="3">
        <v>16</v>
      </c>
      <c r="F1530" s="3">
        <v>160</v>
      </c>
      <c r="G1530">
        <v>0.08</v>
      </c>
      <c r="H1530" t="s">
        <v>20</v>
      </c>
    </row>
    <row r="1531" spans="1:8" x14ac:dyDescent="0.2">
      <c r="A1531" s="1">
        <v>43307</v>
      </c>
      <c r="B1531" t="s">
        <v>12</v>
      </c>
      <c r="C1531" t="s">
        <v>6</v>
      </c>
      <c r="D1531">
        <v>4</v>
      </c>
      <c r="E1531" s="3">
        <v>150</v>
      </c>
      <c r="F1531" s="3">
        <v>600</v>
      </c>
      <c r="G1531">
        <v>0.06</v>
      </c>
      <c r="H1531" t="s">
        <v>20</v>
      </c>
    </row>
    <row r="1532" spans="1:8" x14ac:dyDescent="0.2">
      <c r="A1532" s="1">
        <v>43307</v>
      </c>
      <c r="B1532" t="s">
        <v>12</v>
      </c>
      <c r="C1532" t="s">
        <v>13</v>
      </c>
      <c r="D1532">
        <v>6</v>
      </c>
      <c r="E1532" s="3">
        <v>80</v>
      </c>
      <c r="F1532" s="3">
        <v>480</v>
      </c>
      <c r="G1532">
        <v>7.0000000000000007E-2</v>
      </c>
      <c r="H1532" t="s">
        <v>20</v>
      </c>
    </row>
    <row r="1533" spans="1:8" x14ac:dyDescent="0.2">
      <c r="A1533" s="1">
        <v>43307</v>
      </c>
      <c r="B1533" t="s">
        <v>12</v>
      </c>
      <c r="C1533" t="s">
        <v>13</v>
      </c>
      <c r="D1533">
        <v>17</v>
      </c>
      <c r="E1533" s="3">
        <v>80</v>
      </c>
      <c r="F1533" s="3">
        <v>1360</v>
      </c>
      <c r="G1533">
        <v>7.0000000000000007E-2</v>
      </c>
      <c r="H1533" t="s">
        <v>20</v>
      </c>
    </row>
    <row r="1534" spans="1:8" x14ac:dyDescent="0.2">
      <c r="A1534" s="1">
        <v>43307</v>
      </c>
      <c r="B1534" t="s">
        <v>14</v>
      </c>
      <c r="C1534" t="s">
        <v>8</v>
      </c>
      <c r="D1534">
        <v>4</v>
      </c>
      <c r="E1534" s="3">
        <v>40</v>
      </c>
      <c r="F1534" s="3">
        <v>160</v>
      </c>
      <c r="G1534">
        <v>0.1</v>
      </c>
      <c r="H1534" t="s">
        <v>20</v>
      </c>
    </row>
    <row r="1535" spans="1:8" x14ac:dyDescent="0.2">
      <c r="A1535" s="1">
        <v>43307</v>
      </c>
      <c r="B1535" t="s">
        <v>14</v>
      </c>
      <c r="C1535" t="s">
        <v>8</v>
      </c>
      <c r="D1535">
        <v>4</v>
      </c>
      <c r="E1535" s="3">
        <v>40</v>
      </c>
      <c r="F1535" s="3">
        <v>160</v>
      </c>
      <c r="G1535">
        <v>0.1</v>
      </c>
      <c r="H1535" t="s">
        <v>20</v>
      </c>
    </row>
    <row r="1536" spans="1:8" x14ac:dyDescent="0.2">
      <c r="A1536" s="1">
        <v>43307</v>
      </c>
      <c r="B1536" t="s">
        <v>14</v>
      </c>
      <c r="C1536" t="s">
        <v>13</v>
      </c>
      <c r="D1536">
        <v>7</v>
      </c>
      <c r="E1536" s="3">
        <v>80</v>
      </c>
      <c r="F1536" s="3">
        <v>560</v>
      </c>
      <c r="G1536">
        <v>0.05</v>
      </c>
      <c r="H1536" t="s">
        <v>20</v>
      </c>
    </row>
    <row r="1537" spans="1:8" x14ac:dyDescent="0.2">
      <c r="A1537" s="1">
        <v>43307</v>
      </c>
      <c r="B1537" t="s">
        <v>14</v>
      </c>
      <c r="C1537" t="s">
        <v>15</v>
      </c>
      <c r="D1537">
        <v>8</v>
      </c>
      <c r="E1537" s="3">
        <v>16</v>
      </c>
      <c r="F1537" s="3">
        <v>128</v>
      </c>
      <c r="G1537">
        <v>0.03</v>
      </c>
      <c r="H1537" t="s">
        <v>20</v>
      </c>
    </row>
    <row r="1538" spans="1:8" x14ac:dyDescent="0.2">
      <c r="A1538" s="1">
        <v>43307</v>
      </c>
      <c r="B1538" t="s">
        <v>14</v>
      </c>
      <c r="C1538" t="s">
        <v>8</v>
      </c>
      <c r="D1538">
        <v>4</v>
      </c>
      <c r="E1538" s="3">
        <v>40</v>
      </c>
      <c r="F1538" s="3">
        <v>160</v>
      </c>
      <c r="G1538">
        <v>0.06</v>
      </c>
      <c r="H1538" t="s">
        <v>20</v>
      </c>
    </row>
    <row r="1539" spans="1:8" x14ac:dyDescent="0.2">
      <c r="A1539" s="1">
        <v>43307</v>
      </c>
      <c r="B1539" t="s">
        <v>14</v>
      </c>
      <c r="C1539" t="s">
        <v>8</v>
      </c>
      <c r="D1539">
        <v>4</v>
      </c>
      <c r="E1539" s="3">
        <v>40</v>
      </c>
      <c r="F1539" s="3">
        <v>160</v>
      </c>
      <c r="G1539">
        <v>0.06</v>
      </c>
      <c r="H1539" t="s">
        <v>20</v>
      </c>
    </row>
    <row r="1540" spans="1:8" x14ac:dyDescent="0.2">
      <c r="A1540" s="1">
        <v>43307</v>
      </c>
      <c r="B1540" t="s">
        <v>14</v>
      </c>
      <c r="C1540" t="s">
        <v>13</v>
      </c>
      <c r="D1540">
        <v>16</v>
      </c>
      <c r="E1540" s="3">
        <v>80</v>
      </c>
      <c r="F1540" s="3">
        <v>1280</v>
      </c>
      <c r="G1540">
        <v>0.04</v>
      </c>
      <c r="H1540" t="s">
        <v>20</v>
      </c>
    </row>
    <row r="1541" spans="1:8" x14ac:dyDescent="0.2">
      <c r="A1541" s="1">
        <v>43307</v>
      </c>
      <c r="B1541" t="s">
        <v>14</v>
      </c>
      <c r="C1541" t="s">
        <v>11</v>
      </c>
      <c r="D1541">
        <v>7</v>
      </c>
      <c r="E1541" s="3">
        <v>230</v>
      </c>
      <c r="F1541" s="3">
        <v>1610</v>
      </c>
      <c r="G1541">
        <v>0.01</v>
      </c>
      <c r="H1541" t="s">
        <v>27</v>
      </c>
    </row>
    <row r="1542" spans="1:8" x14ac:dyDescent="0.2">
      <c r="A1542" s="1">
        <v>43307</v>
      </c>
      <c r="B1542" t="s">
        <v>14</v>
      </c>
      <c r="C1542" t="s">
        <v>8</v>
      </c>
      <c r="D1542">
        <v>20</v>
      </c>
      <c r="E1542" s="3">
        <v>40</v>
      </c>
      <c r="F1542" s="3">
        <v>800</v>
      </c>
      <c r="G1542">
        <v>0.01</v>
      </c>
      <c r="H1542" t="s">
        <v>20</v>
      </c>
    </row>
    <row r="1543" spans="1:8" x14ac:dyDescent="0.2">
      <c r="A1543" s="1">
        <v>43307</v>
      </c>
      <c r="B1543" t="s">
        <v>14</v>
      </c>
      <c r="C1543" t="s">
        <v>8</v>
      </c>
      <c r="D1543">
        <v>20</v>
      </c>
      <c r="E1543" s="3">
        <v>40</v>
      </c>
      <c r="F1543" s="3">
        <v>800</v>
      </c>
      <c r="G1543">
        <v>0.01</v>
      </c>
      <c r="H1543" t="s">
        <v>20</v>
      </c>
    </row>
    <row r="1544" spans="1:8" x14ac:dyDescent="0.2">
      <c r="A1544" s="1">
        <v>43307</v>
      </c>
      <c r="B1544" t="s">
        <v>14</v>
      </c>
      <c r="C1544" t="s">
        <v>13</v>
      </c>
      <c r="D1544">
        <v>14</v>
      </c>
      <c r="E1544" s="3">
        <v>80</v>
      </c>
      <c r="F1544" s="3">
        <v>1120</v>
      </c>
      <c r="G1544">
        <v>0.1</v>
      </c>
      <c r="H1544" t="s">
        <v>20</v>
      </c>
    </row>
    <row r="1545" spans="1:8" x14ac:dyDescent="0.2">
      <c r="A1545" s="1">
        <v>43307</v>
      </c>
      <c r="B1545" t="s">
        <v>14</v>
      </c>
      <c r="C1545" t="s">
        <v>13</v>
      </c>
      <c r="D1545">
        <v>14</v>
      </c>
      <c r="E1545" s="3">
        <v>80</v>
      </c>
      <c r="F1545" s="3">
        <v>1120</v>
      </c>
      <c r="G1545">
        <v>0.1</v>
      </c>
      <c r="H1545" t="s">
        <v>20</v>
      </c>
    </row>
    <row r="1546" spans="1:8" x14ac:dyDescent="0.2">
      <c r="A1546" s="1">
        <v>43307</v>
      </c>
      <c r="B1546" t="s">
        <v>14</v>
      </c>
      <c r="C1546" t="s">
        <v>11</v>
      </c>
      <c r="D1546">
        <v>12</v>
      </c>
      <c r="E1546" s="3">
        <v>230</v>
      </c>
      <c r="F1546" s="3">
        <v>2760</v>
      </c>
      <c r="G1546">
        <v>0.03</v>
      </c>
      <c r="H1546" t="s">
        <v>27</v>
      </c>
    </row>
    <row r="1547" spans="1:8" x14ac:dyDescent="0.2">
      <c r="A1547" s="1">
        <v>43307</v>
      </c>
      <c r="B1547" t="s">
        <v>14</v>
      </c>
      <c r="C1547" t="s">
        <v>11</v>
      </c>
      <c r="D1547">
        <v>12</v>
      </c>
      <c r="E1547" s="3">
        <v>230</v>
      </c>
      <c r="F1547" s="3">
        <v>2760</v>
      </c>
      <c r="G1547">
        <v>0.03</v>
      </c>
      <c r="H1547" t="s">
        <v>27</v>
      </c>
    </row>
    <row r="1548" spans="1:8" x14ac:dyDescent="0.2">
      <c r="A1548" s="1">
        <v>43307</v>
      </c>
      <c r="B1548" t="s">
        <v>14</v>
      </c>
      <c r="C1548" t="s">
        <v>13</v>
      </c>
      <c r="D1548">
        <v>8</v>
      </c>
      <c r="E1548" s="3">
        <v>80</v>
      </c>
      <c r="F1548" s="3">
        <v>640</v>
      </c>
      <c r="G1548">
        <v>0.02</v>
      </c>
      <c r="H1548" t="s">
        <v>20</v>
      </c>
    </row>
    <row r="1549" spans="1:8" x14ac:dyDescent="0.2">
      <c r="A1549" s="1">
        <v>43307</v>
      </c>
      <c r="B1549" t="s">
        <v>14</v>
      </c>
      <c r="C1549" t="s">
        <v>11</v>
      </c>
      <c r="D1549">
        <v>18</v>
      </c>
      <c r="E1549" s="3">
        <v>230</v>
      </c>
      <c r="F1549" s="3">
        <v>4140</v>
      </c>
      <c r="G1549">
        <v>0.01</v>
      </c>
      <c r="H1549" t="s">
        <v>27</v>
      </c>
    </row>
    <row r="1550" spans="1:8" x14ac:dyDescent="0.2">
      <c r="A1550" s="1">
        <v>43307</v>
      </c>
      <c r="B1550" t="s">
        <v>9</v>
      </c>
      <c r="C1550" t="s">
        <v>15</v>
      </c>
      <c r="D1550">
        <v>20</v>
      </c>
      <c r="E1550" s="3">
        <v>16</v>
      </c>
      <c r="F1550" s="3">
        <v>320</v>
      </c>
      <c r="G1550">
        <v>0.06</v>
      </c>
      <c r="H1550" t="s">
        <v>20</v>
      </c>
    </row>
    <row r="1551" spans="1:8" x14ac:dyDescent="0.2">
      <c r="A1551" s="1">
        <v>43307</v>
      </c>
      <c r="B1551" t="s">
        <v>9</v>
      </c>
      <c r="C1551" t="s">
        <v>8</v>
      </c>
      <c r="D1551">
        <v>4</v>
      </c>
      <c r="E1551" s="3">
        <v>40</v>
      </c>
      <c r="F1551" s="3">
        <v>160</v>
      </c>
      <c r="G1551">
        <v>0.03</v>
      </c>
      <c r="H1551" t="s">
        <v>20</v>
      </c>
    </row>
    <row r="1552" spans="1:8" x14ac:dyDescent="0.2">
      <c r="A1552" s="1">
        <v>43307</v>
      </c>
      <c r="B1552" t="s">
        <v>9</v>
      </c>
      <c r="C1552" t="s">
        <v>15</v>
      </c>
      <c r="D1552">
        <v>22</v>
      </c>
      <c r="E1552" s="3">
        <v>16</v>
      </c>
      <c r="F1552" s="3">
        <v>352</v>
      </c>
      <c r="G1552">
        <v>0.04</v>
      </c>
      <c r="H1552" t="s">
        <v>20</v>
      </c>
    </row>
    <row r="1553" spans="1:8" x14ac:dyDescent="0.2">
      <c r="A1553" s="1">
        <v>43307</v>
      </c>
      <c r="B1553" t="s">
        <v>9</v>
      </c>
      <c r="C1553" t="s">
        <v>13</v>
      </c>
      <c r="D1553">
        <v>14</v>
      </c>
      <c r="E1553" s="3">
        <v>80</v>
      </c>
      <c r="F1553" s="3">
        <v>1120</v>
      </c>
      <c r="G1553">
        <v>0.06</v>
      </c>
      <c r="H1553" t="s">
        <v>20</v>
      </c>
    </row>
    <row r="1554" spans="1:8" x14ac:dyDescent="0.2">
      <c r="A1554" s="1">
        <v>43307</v>
      </c>
      <c r="B1554" t="s">
        <v>9</v>
      </c>
      <c r="C1554" t="s">
        <v>13</v>
      </c>
      <c r="D1554">
        <v>9</v>
      </c>
      <c r="E1554" s="3">
        <v>80</v>
      </c>
      <c r="F1554" s="3">
        <v>720</v>
      </c>
      <c r="G1554">
        <v>0.03</v>
      </c>
      <c r="H1554" t="s">
        <v>20</v>
      </c>
    </row>
    <row r="1555" spans="1:8" x14ac:dyDescent="0.2">
      <c r="A1555" s="1">
        <v>43307</v>
      </c>
      <c r="B1555" t="s">
        <v>9</v>
      </c>
      <c r="C1555" t="s">
        <v>6</v>
      </c>
      <c r="D1555">
        <v>16</v>
      </c>
      <c r="E1555" s="3">
        <v>150</v>
      </c>
      <c r="F1555" s="3">
        <v>2400</v>
      </c>
      <c r="G1555">
        <v>0.05</v>
      </c>
      <c r="H1555" t="s">
        <v>27</v>
      </c>
    </row>
    <row r="1556" spans="1:8" x14ac:dyDescent="0.2">
      <c r="A1556" s="1">
        <v>43307</v>
      </c>
      <c r="B1556" t="s">
        <v>9</v>
      </c>
      <c r="C1556" t="s">
        <v>11</v>
      </c>
      <c r="D1556">
        <v>22</v>
      </c>
      <c r="E1556" s="3">
        <v>230</v>
      </c>
      <c r="F1556" s="3">
        <v>5060</v>
      </c>
      <c r="G1556">
        <v>0.04</v>
      </c>
      <c r="H1556" t="s">
        <v>21</v>
      </c>
    </row>
    <row r="1557" spans="1:8" x14ac:dyDescent="0.2">
      <c r="A1557" s="1">
        <v>43307</v>
      </c>
      <c r="B1557" t="s">
        <v>9</v>
      </c>
      <c r="C1557" t="s">
        <v>6</v>
      </c>
      <c r="D1557">
        <v>15</v>
      </c>
      <c r="E1557" s="3">
        <v>150</v>
      </c>
      <c r="F1557" s="3">
        <v>2250</v>
      </c>
      <c r="G1557">
        <v>0.02</v>
      </c>
      <c r="H1557" t="s">
        <v>27</v>
      </c>
    </row>
    <row r="1558" spans="1:8" x14ac:dyDescent="0.2">
      <c r="A1558" s="1">
        <v>43307</v>
      </c>
      <c r="B1558" t="s">
        <v>9</v>
      </c>
      <c r="C1558" t="s">
        <v>13</v>
      </c>
      <c r="D1558">
        <v>14</v>
      </c>
      <c r="E1558" s="3">
        <v>80</v>
      </c>
      <c r="F1558" s="3">
        <v>1120</v>
      </c>
      <c r="G1558">
        <v>0.06</v>
      </c>
      <c r="H1558" t="s">
        <v>20</v>
      </c>
    </row>
    <row r="1559" spans="1:8" x14ac:dyDescent="0.2">
      <c r="A1559" s="1">
        <v>43307</v>
      </c>
      <c r="B1559" t="s">
        <v>9</v>
      </c>
      <c r="C1559" t="s">
        <v>15</v>
      </c>
      <c r="D1559">
        <v>7</v>
      </c>
      <c r="E1559" s="3">
        <v>16</v>
      </c>
      <c r="F1559" s="3">
        <v>112</v>
      </c>
      <c r="G1559">
        <v>0.08</v>
      </c>
      <c r="H1559" t="s">
        <v>20</v>
      </c>
    </row>
    <row r="1560" spans="1:8" x14ac:dyDescent="0.2">
      <c r="A1560" s="1">
        <v>43307</v>
      </c>
      <c r="B1560" t="s">
        <v>9</v>
      </c>
      <c r="C1560" t="s">
        <v>15</v>
      </c>
      <c r="D1560">
        <v>4</v>
      </c>
      <c r="E1560" s="3">
        <v>16</v>
      </c>
      <c r="F1560" s="3">
        <v>64</v>
      </c>
      <c r="G1560">
        <v>0.09</v>
      </c>
      <c r="H1560" t="s">
        <v>20</v>
      </c>
    </row>
    <row r="1561" spans="1:8" x14ac:dyDescent="0.2">
      <c r="A1561" s="1">
        <v>43307</v>
      </c>
      <c r="B1561" t="s">
        <v>9</v>
      </c>
      <c r="C1561" t="s">
        <v>15</v>
      </c>
      <c r="D1561">
        <v>21</v>
      </c>
      <c r="E1561" s="3">
        <v>16</v>
      </c>
      <c r="F1561" s="3">
        <v>336</v>
      </c>
      <c r="G1561">
        <v>0.02</v>
      </c>
      <c r="H1561" t="s">
        <v>20</v>
      </c>
    </row>
    <row r="1562" spans="1:8" x14ac:dyDescent="0.2">
      <c r="A1562" s="1">
        <v>43307</v>
      </c>
      <c r="B1562" t="s">
        <v>9</v>
      </c>
      <c r="C1562" t="s">
        <v>6</v>
      </c>
      <c r="D1562">
        <v>15</v>
      </c>
      <c r="E1562" s="3">
        <v>150</v>
      </c>
      <c r="F1562" s="3">
        <v>2250</v>
      </c>
      <c r="G1562">
        <v>0.12</v>
      </c>
      <c r="H1562" t="s">
        <v>27</v>
      </c>
    </row>
    <row r="1563" spans="1:8" x14ac:dyDescent="0.2">
      <c r="A1563" s="1">
        <v>43307</v>
      </c>
      <c r="B1563" t="s">
        <v>9</v>
      </c>
      <c r="C1563" t="s">
        <v>13</v>
      </c>
      <c r="D1563">
        <v>14</v>
      </c>
      <c r="E1563" s="3">
        <v>80</v>
      </c>
      <c r="F1563" s="3">
        <v>1120</v>
      </c>
      <c r="G1563">
        <v>0.11</v>
      </c>
      <c r="H1563" t="s">
        <v>20</v>
      </c>
    </row>
    <row r="1564" spans="1:8" x14ac:dyDescent="0.2">
      <c r="A1564" s="1">
        <v>43307</v>
      </c>
      <c r="B1564" t="s">
        <v>9</v>
      </c>
      <c r="C1564" t="s">
        <v>13</v>
      </c>
      <c r="D1564">
        <v>14</v>
      </c>
      <c r="E1564" s="3">
        <v>80</v>
      </c>
      <c r="F1564" s="3">
        <v>1120</v>
      </c>
      <c r="G1564">
        <v>0.06</v>
      </c>
      <c r="H1564" t="s">
        <v>20</v>
      </c>
    </row>
    <row r="1565" spans="1:8" x14ac:dyDescent="0.2">
      <c r="A1565" s="1">
        <v>43307</v>
      </c>
      <c r="B1565" t="s">
        <v>9</v>
      </c>
      <c r="C1565" t="s">
        <v>6</v>
      </c>
      <c r="D1565">
        <v>15</v>
      </c>
      <c r="E1565" s="3">
        <v>150</v>
      </c>
      <c r="F1565" s="3">
        <v>2250</v>
      </c>
      <c r="G1565">
        <v>0.02</v>
      </c>
      <c r="H1565" t="s">
        <v>27</v>
      </c>
    </row>
    <row r="1566" spans="1:8" x14ac:dyDescent="0.2">
      <c r="A1566" s="1">
        <v>43307</v>
      </c>
      <c r="B1566" t="s">
        <v>10</v>
      </c>
      <c r="C1566" t="s">
        <v>8</v>
      </c>
      <c r="D1566">
        <v>4</v>
      </c>
      <c r="E1566" s="3">
        <v>40</v>
      </c>
      <c r="F1566" s="3">
        <v>160</v>
      </c>
      <c r="G1566">
        <v>0.05</v>
      </c>
      <c r="H1566" t="s">
        <v>20</v>
      </c>
    </row>
    <row r="1567" spans="1:8" x14ac:dyDescent="0.2">
      <c r="A1567" s="1">
        <v>43307</v>
      </c>
      <c r="B1567" t="s">
        <v>10</v>
      </c>
      <c r="C1567" t="s">
        <v>8</v>
      </c>
      <c r="D1567">
        <v>11</v>
      </c>
      <c r="E1567" s="3">
        <v>40</v>
      </c>
      <c r="F1567" s="3">
        <v>440</v>
      </c>
      <c r="G1567">
        <v>0.09</v>
      </c>
      <c r="H1567" t="s">
        <v>20</v>
      </c>
    </row>
    <row r="1568" spans="1:8" x14ac:dyDescent="0.2">
      <c r="A1568" s="1">
        <v>43307</v>
      </c>
      <c r="B1568" t="s">
        <v>10</v>
      </c>
      <c r="C1568" t="s">
        <v>11</v>
      </c>
      <c r="D1568">
        <v>8</v>
      </c>
      <c r="E1568" s="3">
        <v>230</v>
      </c>
      <c r="F1568" s="3">
        <v>1840</v>
      </c>
      <c r="G1568">
        <v>0.01</v>
      </c>
      <c r="H1568" t="s">
        <v>27</v>
      </c>
    </row>
    <row r="1569" spans="1:8" x14ac:dyDescent="0.2">
      <c r="A1569" s="1">
        <v>43307</v>
      </c>
      <c r="B1569" t="s">
        <v>10</v>
      </c>
      <c r="C1569" t="s">
        <v>15</v>
      </c>
      <c r="D1569">
        <v>22</v>
      </c>
      <c r="E1569" s="3">
        <v>16</v>
      </c>
      <c r="F1569" s="3">
        <v>352</v>
      </c>
      <c r="G1569">
        <v>0.03</v>
      </c>
      <c r="H1569" t="s">
        <v>20</v>
      </c>
    </row>
    <row r="1570" spans="1:8" x14ac:dyDescent="0.2">
      <c r="A1570" s="1">
        <v>43307</v>
      </c>
      <c r="B1570" t="s">
        <v>10</v>
      </c>
      <c r="C1570" t="s">
        <v>15</v>
      </c>
      <c r="D1570">
        <v>18</v>
      </c>
      <c r="E1570" s="3">
        <v>16</v>
      </c>
      <c r="F1570" s="3">
        <v>288</v>
      </c>
      <c r="G1570">
        <v>0.04</v>
      </c>
      <c r="H1570" t="s">
        <v>20</v>
      </c>
    </row>
    <row r="1571" spans="1:8" x14ac:dyDescent="0.2">
      <c r="A1571" s="1">
        <v>43307</v>
      </c>
      <c r="B1571" t="s">
        <v>10</v>
      </c>
      <c r="C1571" t="s">
        <v>15</v>
      </c>
      <c r="D1571">
        <v>7</v>
      </c>
      <c r="E1571" s="3">
        <v>16</v>
      </c>
      <c r="F1571" s="3">
        <v>112</v>
      </c>
      <c r="G1571">
        <v>0.08</v>
      </c>
      <c r="H1571" t="s">
        <v>20</v>
      </c>
    </row>
    <row r="1572" spans="1:8" x14ac:dyDescent="0.2">
      <c r="A1572" s="1">
        <v>43307</v>
      </c>
      <c r="B1572" t="s">
        <v>10</v>
      </c>
      <c r="C1572" t="s">
        <v>13</v>
      </c>
      <c r="D1572">
        <v>11</v>
      </c>
      <c r="E1572" s="3">
        <v>80</v>
      </c>
      <c r="F1572" s="3">
        <v>880</v>
      </c>
      <c r="G1572">
        <v>0.01</v>
      </c>
      <c r="H1572" t="s">
        <v>20</v>
      </c>
    </row>
    <row r="1573" spans="1:8" x14ac:dyDescent="0.2">
      <c r="A1573" s="1">
        <v>43308</v>
      </c>
      <c r="B1573" t="s">
        <v>7</v>
      </c>
      <c r="C1573" t="s">
        <v>8</v>
      </c>
      <c r="D1573">
        <v>7</v>
      </c>
      <c r="E1573" s="3">
        <v>40</v>
      </c>
      <c r="F1573" s="3">
        <v>280</v>
      </c>
      <c r="G1573">
        <v>0.04</v>
      </c>
      <c r="H1573" t="s">
        <v>20</v>
      </c>
    </row>
    <row r="1574" spans="1:8" x14ac:dyDescent="0.2">
      <c r="A1574" s="1">
        <v>43308</v>
      </c>
      <c r="B1574" t="s">
        <v>7</v>
      </c>
      <c r="C1574" t="s">
        <v>8</v>
      </c>
      <c r="D1574">
        <v>7</v>
      </c>
      <c r="E1574" s="3">
        <v>40</v>
      </c>
      <c r="F1574" s="3">
        <v>280</v>
      </c>
      <c r="G1574">
        <v>0.05</v>
      </c>
      <c r="H1574" t="s">
        <v>20</v>
      </c>
    </row>
    <row r="1575" spans="1:8" x14ac:dyDescent="0.2">
      <c r="A1575" s="1">
        <v>43308</v>
      </c>
      <c r="B1575" t="s">
        <v>7</v>
      </c>
      <c r="C1575" t="s">
        <v>8</v>
      </c>
      <c r="D1575">
        <v>16</v>
      </c>
      <c r="E1575" s="3">
        <v>40</v>
      </c>
      <c r="F1575" s="3">
        <v>640</v>
      </c>
      <c r="G1575">
        <v>0.09</v>
      </c>
      <c r="H1575" t="s">
        <v>20</v>
      </c>
    </row>
    <row r="1576" spans="1:8" x14ac:dyDescent="0.2">
      <c r="A1576" s="1">
        <v>43308</v>
      </c>
      <c r="B1576" t="s">
        <v>7</v>
      </c>
      <c r="C1576" t="s">
        <v>11</v>
      </c>
      <c r="D1576">
        <v>17</v>
      </c>
      <c r="E1576" s="3">
        <v>230</v>
      </c>
      <c r="F1576" s="3">
        <v>3910</v>
      </c>
      <c r="G1576">
        <v>0.11</v>
      </c>
      <c r="H1576" t="s">
        <v>27</v>
      </c>
    </row>
    <row r="1577" spans="1:8" x14ac:dyDescent="0.2">
      <c r="A1577" s="1">
        <v>43308</v>
      </c>
      <c r="B1577" t="s">
        <v>7</v>
      </c>
      <c r="C1577" t="s">
        <v>13</v>
      </c>
      <c r="D1577">
        <v>22</v>
      </c>
      <c r="E1577" s="3">
        <v>80</v>
      </c>
      <c r="F1577" s="3">
        <v>1760</v>
      </c>
      <c r="G1577">
        <v>0.11</v>
      </c>
      <c r="H1577" t="s">
        <v>27</v>
      </c>
    </row>
    <row r="1578" spans="1:8" x14ac:dyDescent="0.2">
      <c r="A1578" s="1">
        <v>43308</v>
      </c>
      <c r="B1578" t="s">
        <v>7</v>
      </c>
      <c r="C1578" t="s">
        <v>8</v>
      </c>
      <c r="D1578">
        <v>23</v>
      </c>
      <c r="E1578" s="3">
        <v>40</v>
      </c>
      <c r="F1578" s="3">
        <v>920</v>
      </c>
      <c r="G1578">
        <v>0.05</v>
      </c>
      <c r="H1578" t="s">
        <v>20</v>
      </c>
    </row>
    <row r="1579" spans="1:8" x14ac:dyDescent="0.2">
      <c r="A1579" s="1">
        <v>43308</v>
      </c>
      <c r="B1579" t="s">
        <v>7</v>
      </c>
      <c r="C1579" t="s">
        <v>13</v>
      </c>
      <c r="D1579">
        <v>6</v>
      </c>
      <c r="E1579" s="3">
        <v>80</v>
      </c>
      <c r="F1579" s="3">
        <v>480</v>
      </c>
      <c r="G1579">
        <v>0.09</v>
      </c>
      <c r="H1579" t="s">
        <v>20</v>
      </c>
    </row>
    <row r="1580" spans="1:8" x14ac:dyDescent="0.2">
      <c r="A1580" s="1">
        <v>43308</v>
      </c>
      <c r="B1580" t="s">
        <v>7</v>
      </c>
      <c r="C1580" t="s">
        <v>11</v>
      </c>
      <c r="D1580">
        <v>20</v>
      </c>
      <c r="E1580" s="3">
        <v>230</v>
      </c>
      <c r="F1580" s="3">
        <v>4600</v>
      </c>
      <c r="G1580">
        <v>0.11</v>
      </c>
      <c r="H1580" t="s">
        <v>21</v>
      </c>
    </row>
    <row r="1581" spans="1:8" x14ac:dyDescent="0.2">
      <c r="A1581" s="1">
        <v>43308</v>
      </c>
      <c r="B1581" t="s">
        <v>7</v>
      </c>
      <c r="C1581" t="s">
        <v>8</v>
      </c>
      <c r="D1581">
        <v>21</v>
      </c>
      <c r="E1581" s="3">
        <v>40</v>
      </c>
      <c r="F1581" s="3">
        <v>840</v>
      </c>
      <c r="G1581">
        <v>0.01</v>
      </c>
      <c r="H1581" t="s">
        <v>20</v>
      </c>
    </row>
    <row r="1582" spans="1:8" x14ac:dyDescent="0.2">
      <c r="A1582" s="1">
        <v>43308</v>
      </c>
      <c r="B1582" t="s">
        <v>7</v>
      </c>
      <c r="C1582" t="s">
        <v>11</v>
      </c>
      <c r="D1582">
        <v>5</v>
      </c>
      <c r="E1582" s="3">
        <v>230</v>
      </c>
      <c r="F1582" s="3">
        <v>1150</v>
      </c>
      <c r="G1582">
        <v>0.12</v>
      </c>
      <c r="H1582" t="s">
        <v>20</v>
      </c>
    </row>
    <row r="1583" spans="1:8" x14ac:dyDescent="0.2">
      <c r="A1583" s="1">
        <v>43308</v>
      </c>
      <c r="B1583" t="s">
        <v>7</v>
      </c>
      <c r="C1583" t="s">
        <v>11</v>
      </c>
      <c r="D1583">
        <v>17</v>
      </c>
      <c r="E1583" s="3">
        <v>230</v>
      </c>
      <c r="F1583" s="3">
        <v>3910</v>
      </c>
      <c r="G1583">
        <v>0.11</v>
      </c>
      <c r="H1583" t="s">
        <v>27</v>
      </c>
    </row>
    <row r="1584" spans="1:8" x14ac:dyDescent="0.2">
      <c r="A1584" s="1">
        <v>43308</v>
      </c>
      <c r="B1584" t="s">
        <v>7</v>
      </c>
      <c r="C1584" t="s">
        <v>8</v>
      </c>
      <c r="D1584">
        <v>23</v>
      </c>
      <c r="E1584" s="3">
        <v>40</v>
      </c>
      <c r="F1584" s="3">
        <v>920</v>
      </c>
      <c r="G1584">
        <v>0.05</v>
      </c>
      <c r="H1584" t="s">
        <v>20</v>
      </c>
    </row>
    <row r="1585" spans="1:8" x14ac:dyDescent="0.2">
      <c r="A1585" s="1">
        <v>43308</v>
      </c>
      <c r="B1585" t="s">
        <v>7</v>
      </c>
      <c r="C1585" t="s">
        <v>11</v>
      </c>
      <c r="D1585">
        <v>20</v>
      </c>
      <c r="E1585" s="3">
        <v>230</v>
      </c>
      <c r="F1585" s="3">
        <v>4600</v>
      </c>
      <c r="G1585">
        <v>0.11</v>
      </c>
      <c r="H1585" t="s">
        <v>21</v>
      </c>
    </row>
    <row r="1586" spans="1:8" x14ac:dyDescent="0.2">
      <c r="A1586" s="1">
        <v>43308</v>
      </c>
      <c r="B1586" t="s">
        <v>7</v>
      </c>
      <c r="C1586" t="s">
        <v>11</v>
      </c>
      <c r="D1586">
        <v>5</v>
      </c>
      <c r="E1586" s="3">
        <v>230</v>
      </c>
      <c r="F1586" s="3">
        <v>1150</v>
      </c>
      <c r="G1586">
        <v>0.12</v>
      </c>
      <c r="H1586" t="s">
        <v>20</v>
      </c>
    </row>
    <row r="1587" spans="1:8" x14ac:dyDescent="0.2">
      <c r="A1587" s="1">
        <v>43308</v>
      </c>
      <c r="B1587" t="s">
        <v>12</v>
      </c>
      <c r="C1587" t="s">
        <v>15</v>
      </c>
      <c r="D1587">
        <v>20</v>
      </c>
      <c r="E1587" s="3">
        <v>16</v>
      </c>
      <c r="F1587" s="3">
        <v>320</v>
      </c>
      <c r="G1587">
        <v>0.01</v>
      </c>
      <c r="H1587" t="s">
        <v>20</v>
      </c>
    </row>
    <row r="1588" spans="1:8" x14ac:dyDescent="0.2">
      <c r="A1588" s="1">
        <v>43308</v>
      </c>
      <c r="B1588" t="s">
        <v>12</v>
      </c>
      <c r="C1588" t="s">
        <v>15</v>
      </c>
      <c r="D1588">
        <v>4</v>
      </c>
      <c r="E1588" s="3">
        <v>16</v>
      </c>
      <c r="F1588" s="3">
        <v>64</v>
      </c>
      <c r="G1588">
        <v>0.12</v>
      </c>
      <c r="H1588" t="s">
        <v>20</v>
      </c>
    </row>
    <row r="1589" spans="1:8" x14ac:dyDescent="0.2">
      <c r="A1589" s="1">
        <v>43308</v>
      </c>
      <c r="B1589" t="s">
        <v>12</v>
      </c>
      <c r="C1589" t="s">
        <v>11</v>
      </c>
      <c r="D1589">
        <v>20</v>
      </c>
      <c r="E1589" s="3">
        <v>230</v>
      </c>
      <c r="F1589" s="3">
        <v>4600</v>
      </c>
      <c r="G1589">
        <v>0.04</v>
      </c>
      <c r="H1589" t="s">
        <v>21</v>
      </c>
    </row>
    <row r="1590" spans="1:8" x14ac:dyDescent="0.2">
      <c r="A1590" s="1">
        <v>43308</v>
      </c>
      <c r="B1590" t="s">
        <v>12</v>
      </c>
      <c r="C1590" t="s">
        <v>11</v>
      </c>
      <c r="D1590">
        <v>15</v>
      </c>
      <c r="E1590" s="3">
        <v>230</v>
      </c>
      <c r="F1590" s="3">
        <v>3450</v>
      </c>
      <c r="G1590">
        <v>0.05</v>
      </c>
      <c r="H1590" t="s">
        <v>27</v>
      </c>
    </row>
    <row r="1591" spans="1:8" x14ac:dyDescent="0.2">
      <c r="A1591" s="1">
        <v>43308</v>
      </c>
      <c r="B1591" t="s">
        <v>12</v>
      </c>
      <c r="C1591" t="s">
        <v>13</v>
      </c>
      <c r="D1591">
        <v>21</v>
      </c>
      <c r="E1591" s="3">
        <v>80</v>
      </c>
      <c r="F1591" s="3">
        <v>1680</v>
      </c>
      <c r="G1591">
        <v>0.04</v>
      </c>
      <c r="H1591" t="s">
        <v>27</v>
      </c>
    </row>
    <row r="1592" spans="1:8" x14ac:dyDescent="0.2">
      <c r="A1592" s="1">
        <v>43308</v>
      </c>
      <c r="B1592" t="s">
        <v>12</v>
      </c>
      <c r="C1592" t="s">
        <v>13</v>
      </c>
      <c r="D1592">
        <v>17</v>
      </c>
      <c r="E1592" s="3">
        <v>80</v>
      </c>
      <c r="F1592" s="3">
        <v>1360</v>
      </c>
      <c r="G1592">
        <v>0.09</v>
      </c>
      <c r="H1592" t="s">
        <v>20</v>
      </c>
    </row>
    <row r="1593" spans="1:8" x14ac:dyDescent="0.2">
      <c r="A1593" s="1">
        <v>43308</v>
      </c>
      <c r="B1593" t="s">
        <v>12</v>
      </c>
      <c r="C1593" t="s">
        <v>13</v>
      </c>
      <c r="D1593">
        <v>20</v>
      </c>
      <c r="E1593" s="3">
        <v>80</v>
      </c>
      <c r="F1593" s="3">
        <v>1600</v>
      </c>
      <c r="G1593">
        <v>0.01</v>
      </c>
      <c r="H1593" t="s">
        <v>27</v>
      </c>
    </row>
    <row r="1594" spans="1:8" x14ac:dyDescent="0.2">
      <c r="A1594" s="1">
        <v>43308</v>
      </c>
      <c r="B1594" t="s">
        <v>12</v>
      </c>
      <c r="C1594" t="s">
        <v>11</v>
      </c>
      <c r="D1594">
        <v>5</v>
      </c>
      <c r="E1594" s="3">
        <v>230</v>
      </c>
      <c r="F1594" s="3">
        <v>1150</v>
      </c>
      <c r="G1594">
        <v>0.1</v>
      </c>
      <c r="H1594" t="s">
        <v>20</v>
      </c>
    </row>
    <row r="1595" spans="1:8" x14ac:dyDescent="0.2">
      <c r="A1595" s="1">
        <v>43308</v>
      </c>
      <c r="B1595" t="s">
        <v>12</v>
      </c>
      <c r="C1595" t="s">
        <v>8</v>
      </c>
      <c r="D1595">
        <v>7</v>
      </c>
      <c r="E1595" s="3">
        <v>40</v>
      </c>
      <c r="F1595" s="3">
        <v>280</v>
      </c>
      <c r="G1595">
        <v>0.1</v>
      </c>
      <c r="H1595" t="s">
        <v>20</v>
      </c>
    </row>
    <row r="1596" spans="1:8" x14ac:dyDescent="0.2">
      <c r="A1596" s="1">
        <v>43308</v>
      </c>
      <c r="B1596" t="s">
        <v>12</v>
      </c>
      <c r="C1596" t="s">
        <v>15</v>
      </c>
      <c r="D1596">
        <v>7</v>
      </c>
      <c r="E1596" s="3">
        <v>16</v>
      </c>
      <c r="F1596" s="3">
        <v>112</v>
      </c>
      <c r="G1596">
        <v>0.02</v>
      </c>
      <c r="H1596" t="s">
        <v>20</v>
      </c>
    </row>
    <row r="1597" spans="1:8" x14ac:dyDescent="0.2">
      <c r="A1597" s="1">
        <v>43308</v>
      </c>
      <c r="B1597" t="s">
        <v>12</v>
      </c>
      <c r="C1597" t="s">
        <v>15</v>
      </c>
      <c r="D1597">
        <v>11</v>
      </c>
      <c r="E1597" s="3">
        <v>16</v>
      </c>
      <c r="F1597" s="3">
        <v>176</v>
      </c>
      <c r="G1597">
        <v>0.09</v>
      </c>
      <c r="H1597" t="s">
        <v>20</v>
      </c>
    </row>
    <row r="1598" spans="1:8" x14ac:dyDescent="0.2">
      <c r="A1598" s="1">
        <v>43308</v>
      </c>
      <c r="B1598" t="s">
        <v>12</v>
      </c>
      <c r="C1598" t="s">
        <v>15</v>
      </c>
      <c r="D1598">
        <v>20</v>
      </c>
      <c r="E1598" s="3">
        <v>16</v>
      </c>
      <c r="F1598" s="3">
        <v>320</v>
      </c>
      <c r="G1598">
        <v>0.01</v>
      </c>
      <c r="H1598" t="s">
        <v>20</v>
      </c>
    </row>
    <row r="1599" spans="1:8" x14ac:dyDescent="0.2">
      <c r="A1599" s="1">
        <v>43308</v>
      </c>
      <c r="B1599" t="s">
        <v>12</v>
      </c>
      <c r="C1599" t="s">
        <v>6</v>
      </c>
      <c r="D1599">
        <v>20</v>
      </c>
      <c r="E1599" s="3">
        <v>150</v>
      </c>
      <c r="F1599" s="3">
        <v>3000</v>
      </c>
      <c r="G1599">
        <v>0.03</v>
      </c>
      <c r="H1599" t="s">
        <v>27</v>
      </c>
    </row>
    <row r="1600" spans="1:8" x14ac:dyDescent="0.2">
      <c r="A1600" s="1">
        <v>43308</v>
      </c>
      <c r="B1600" t="s">
        <v>12</v>
      </c>
      <c r="C1600" t="s">
        <v>13</v>
      </c>
      <c r="D1600">
        <v>21</v>
      </c>
      <c r="E1600" s="3">
        <v>80</v>
      </c>
      <c r="F1600" s="3">
        <v>1680</v>
      </c>
      <c r="G1600">
        <v>0.04</v>
      </c>
      <c r="H1600" t="s">
        <v>27</v>
      </c>
    </row>
    <row r="1601" spans="1:8" x14ac:dyDescent="0.2">
      <c r="A1601" s="1">
        <v>43308</v>
      </c>
      <c r="B1601" t="s">
        <v>12</v>
      </c>
      <c r="C1601" t="s">
        <v>8</v>
      </c>
      <c r="D1601">
        <v>19</v>
      </c>
      <c r="E1601" s="3">
        <v>40</v>
      </c>
      <c r="F1601" s="3">
        <v>760</v>
      </c>
      <c r="G1601">
        <v>0.04</v>
      </c>
      <c r="H1601" t="s">
        <v>20</v>
      </c>
    </row>
    <row r="1602" spans="1:8" x14ac:dyDescent="0.2">
      <c r="A1602" s="1">
        <v>43308</v>
      </c>
      <c r="B1602" t="s">
        <v>12</v>
      </c>
      <c r="C1602" t="s">
        <v>11</v>
      </c>
      <c r="D1602">
        <v>5</v>
      </c>
      <c r="E1602" s="3">
        <v>230</v>
      </c>
      <c r="F1602" s="3">
        <v>1150</v>
      </c>
      <c r="G1602">
        <v>0.1</v>
      </c>
      <c r="H1602" t="s">
        <v>20</v>
      </c>
    </row>
    <row r="1603" spans="1:8" x14ac:dyDescent="0.2">
      <c r="A1603" s="1">
        <v>43308</v>
      </c>
      <c r="B1603" t="s">
        <v>12</v>
      </c>
      <c r="C1603" t="s">
        <v>15</v>
      </c>
      <c r="D1603">
        <v>7</v>
      </c>
      <c r="E1603" s="3">
        <v>16</v>
      </c>
      <c r="F1603" s="3">
        <v>112</v>
      </c>
      <c r="G1603">
        <v>0.02</v>
      </c>
      <c r="H1603" t="s">
        <v>20</v>
      </c>
    </row>
    <row r="1604" spans="1:8" x14ac:dyDescent="0.2">
      <c r="A1604" s="1">
        <v>43308</v>
      </c>
      <c r="B1604" t="s">
        <v>14</v>
      </c>
      <c r="C1604" t="s">
        <v>15</v>
      </c>
      <c r="D1604">
        <v>11</v>
      </c>
      <c r="E1604" s="3">
        <v>16</v>
      </c>
      <c r="F1604" s="3">
        <v>176</v>
      </c>
      <c r="G1604">
        <v>0.12</v>
      </c>
      <c r="H1604" t="s">
        <v>20</v>
      </c>
    </row>
    <row r="1605" spans="1:8" x14ac:dyDescent="0.2">
      <c r="A1605" s="1">
        <v>43308</v>
      </c>
      <c r="B1605" t="s">
        <v>14</v>
      </c>
      <c r="C1605" t="s">
        <v>11</v>
      </c>
      <c r="D1605">
        <v>14</v>
      </c>
      <c r="E1605" s="3">
        <v>230</v>
      </c>
      <c r="F1605" s="3">
        <v>3220</v>
      </c>
      <c r="G1605">
        <v>0.03</v>
      </c>
      <c r="H1605" t="s">
        <v>27</v>
      </c>
    </row>
    <row r="1606" spans="1:8" x14ac:dyDescent="0.2">
      <c r="A1606" s="1">
        <v>43308</v>
      </c>
      <c r="B1606" t="s">
        <v>14</v>
      </c>
      <c r="C1606" t="s">
        <v>6</v>
      </c>
      <c r="D1606">
        <v>20</v>
      </c>
      <c r="E1606" s="3">
        <v>150</v>
      </c>
      <c r="F1606" s="3">
        <v>3000</v>
      </c>
      <c r="G1606">
        <v>0.12</v>
      </c>
      <c r="H1606" t="s">
        <v>27</v>
      </c>
    </row>
    <row r="1607" spans="1:8" x14ac:dyDescent="0.2">
      <c r="A1607" s="1">
        <v>43308</v>
      </c>
      <c r="B1607" t="s">
        <v>14</v>
      </c>
      <c r="C1607" t="s">
        <v>6</v>
      </c>
      <c r="D1607">
        <v>9</v>
      </c>
      <c r="E1607" s="3">
        <v>150</v>
      </c>
      <c r="F1607" s="3">
        <v>1350</v>
      </c>
      <c r="G1607">
        <v>0.06</v>
      </c>
      <c r="H1607" t="s">
        <v>20</v>
      </c>
    </row>
    <row r="1608" spans="1:8" x14ac:dyDescent="0.2">
      <c r="A1608" s="1">
        <v>43308</v>
      </c>
      <c r="B1608" t="s">
        <v>14</v>
      </c>
      <c r="C1608" t="s">
        <v>11</v>
      </c>
      <c r="D1608">
        <v>5</v>
      </c>
      <c r="E1608" s="3">
        <v>230</v>
      </c>
      <c r="F1608" s="3">
        <v>1150</v>
      </c>
      <c r="G1608">
        <v>0.01</v>
      </c>
      <c r="H1608" t="s">
        <v>20</v>
      </c>
    </row>
    <row r="1609" spans="1:8" x14ac:dyDescent="0.2">
      <c r="A1609" s="1">
        <v>43308</v>
      </c>
      <c r="B1609" t="s">
        <v>14</v>
      </c>
      <c r="C1609" t="s">
        <v>13</v>
      </c>
      <c r="D1609">
        <v>5</v>
      </c>
      <c r="E1609" s="3">
        <v>80</v>
      </c>
      <c r="F1609" s="3">
        <v>400</v>
      </c>
      <c r="G1609">
        <v>0.09</v>
      </c>
      <c r="H1609" t="s">
        <v>20</v>
      </c>
    </row>
    <row r="1610" spans="1:8" x14ac:dyDescent="0.2">
      <c r="A1610" s="1">
        <v>43308</v>
      </c>
      <c r="B1610" t="s">
        <v>14</v>
      </c>
      <c r="C1610" t="s">
        <v>6</v>
      </c>
      <c r="D1610">
        <v>20</v>
      </c>
      <c r="E1610" s="3">
        <v>150</v>
      </c>
      <c r="F1610" s="3">
        <v>3000</v>
      </c>
      <c r="G1610">
        <v>0.04</v>
      </c>
      <c r="H1610" t="s">
        <v>27</v>
      </c>
    </row>
    <row r="1611" spans="1:8" x14ac:dyDescent="0.2">
      <c r="A1611" s="1">
        <v>43308</v>
      </c>
      <c r="B1611" t="s">
        <v>14</v>
      </c>
      <c r="C1611" t="s">
        <v>6</v>
      </c>
      <c r="D1611">
        <v>15</v>
      </c>
      <c r="E1611" s="3">
        <v>150</v>
      </c>
      <c r="F1611" s="3">
        <v>2250</v>
      </c>
      <c r="G1611">
        <v>0.05</v>
      </c>
      <c r="H1611" t="s">
        <v>27</v>
      </c>
    </row>
    <row r="1612" spans="1:8" x14ac:dyDescent="0.2">
      <c r="A1612" s="1">
        <v>43308</v>
      </c>
      <c r="B1612" t="s">
        <v>14</v>
      </c>
      <c r="C1612" t="s">
        <v>6</v>
      </c>
      <c r="D1612">
        <v>9</v>
      </c>
      <c r="E1612" s="3">
        <v>150</v>
      </c>
      <c r="F1612" s="3">
        <v>1350</v>
      </c>
      <c r="G1612">
        <v>0.02</v>
      </c>
      <c r="H1612" t="s">
        <v>20</v>
      </c>
    </row>
    <row r="1613" spans="1:8" x14ac:dyDescent="0.2">
      <c r="A1613" s="1">
        <v>43308</v>
      </c>
      <c r="B1613" t="s">
        <v>14</v>
      </c>
      <c r="C1613" t="s">
        <v>11</v>
      </c>
      <c r="D1613">
        <v>14</v>
      </c>
      <c r="E1613" s="3">
        <v>230</v>
      </c>
      <c r="F1613" s="3">
        <v>3220</v>
      </c>
      <c r="G1613">
        <v>0.03</v>
      </c>
      <c r="H1613" t="s">
        <v>27</v>
      </c>
    </row>
    <row r="1614" spans="1:8" x14ac:dyDescent="0.2">
      <c r="A1614" s="1">
        <v>43308</v>
      </c>
      <c r="B1614" t="s">
        <v>14</v>
      </c>
      <c r="C1614" t="s">
        <v>11</v>
      </c>
      <c r="D1614">
        <v>5</v>
      </c>
      <c r="E1614" s="3">
        <v>230</v>
      </c>
      <c r="F1614" s="3">
        <v>1150</v>
      </c>
      <c r="G1614">
        <v>0.01</v>
      </c>
      <c r="H1614" t="s">
        <v>20</v>
      </c>
    </row>
    <row r="1615" spans="1:8" x14ac:dyDescent="0.2">
      <c r="A1615" s="1">
        <v>43308</v>
      </c>
      <c r="B1615" t="s">
        <v>14</v>
      </c>
      <c r="C1615" t="s">
        <v>6</v>
      </c>
      <c r="D1615">
        <v>15</v>
      </c>
      <c r="E1615" s="3">
        <v>150</v>
      </c>
      <c r="F1615" s="3">
        <v>2250</v>
      </c>
      <c r="G1615">
        <v>0.05</v>
      </c>
      <c r="H1615" t="s">
        <v>27</v>
      </c>
    </row>
    <row r="1616" spans="1:8" x14ac:dyDescent="0.2">
      <c r="A1616" s="1">
        <v>43308</v>
      </c>
      <c r="B1616" t="s">
        <v>9</v>
      </c>
      <c r="C1616" t="s">
        <v>13</v>
      </c>
      <c r="D1616">
        <v>5</v>
      </c>
      <c r="E1616" s="3">
        <v>80</v>
      </c>
      <c r="F1616" s="3">
        <v>400</v>
      </c>
      <c r="G1616">
        <v>7.0000000000000007E-2</v>
      </c>
      <c r="H1616" t="s">
        <v>20</v>
      </c>
    </row>
    <row r="1617" spans="1:8" x14ac:dyDescent="0.2">
      <c r="A1617" s="1">
        <v>43308</v>
      </c>
      <c r="B1617" t="s">
        <v>9</v>
      </c>
      <c r="C1617" t="s">
        <v>11</v>
      </c>
      <c r="D1617">
        <v>7</v>
      </c>
      <c r="E1617" s="3">
        <v>230</v>
      </c>
      <c r="F1617" s="3">
        <v>1610</v>
      </c>
      <c r="G1617">
        <v>0.05</v>
      </c>
      <c r="H1617" t="s">
        <v>27</v>
      </c>
    </row>
    <row r="1618" spans="1:8" x14ac:dyDescent="0.2">
      <c r="A1618" s="1">
        <v>43308</v>
      </c>
      <c r="B1618" t="s">
        <v>9</v>
      </c>
      <c r="C1618" t="s">
        <v>8</v>
      </c>
      <c r="D1618">
        <v>15</v>
      </c>
      <c r="E1618" s="3">
        <v>40</v>
      </c>
      <c r="F1618" s="3">
        <v>600</v>
      </c>
      <c r="G1618">
        <v>0.04</v>
      </c>
      <c r="H1618" t="s">
        <v>20</v>
      </c>
    </row>
    <row r="1619" spans="1:8" x14ac:dyDescent="0.2">
      <c r="A1619" s="1">
        <v>43308</v>
      </c>
      <c r="B1619" t="s">
        <v>9</v>
      </c>
      <c r="C1619" t="s">
        <v>8</v>
      </c>
      <c r="D1619">
        <v>15</v>
      </c>
      <c r="E1619" s="3">
        <v>40</v>
      </c>
      <c r="F1619" s="3">
        <v>600</v>
      </c>
      <c r="G1619">
        <v>0.04</v>
      </c>
      <c r="H1619" t="s">
        <v>20</v>
      </c>
    </row>
    <row r="1620" spans="1:8" x14ac:dyDescent="0.2">
      <c r="A1620" s="1">
        <v>43308</v>
      </c>
      <c r="B1620" t="s">
        <v>9</v>
      </c>
      <c r="C1620" t="s">
        <v>13</v>
      </c>
      <c r="D1620">
        <v>17</v>
      </c>
      <c r="E1620" s="3">
        <v>80</v>
      </c>
      <c r="F1620" s="3">
        <v>1360</v>
      </c>
      <c r="G1620">
        <v>0.03</v>
      </c>
      <c r="H1620" t="s">
        <v>20</v>
      </c>
    </row>
    <row r="1621" spans="1:8" x14ac:dyDescent="0.2">
      <c r="A1621" s="1">
        <v>43308</v>
      </c>
      <c r="B1621" t="s">
        <v>9</v>
      </c>
      <c r="C1621" t="s">
        <v>8</v>
      </c>
      <c r="D1621">
        <v>8</v>
      </c>
      <c r="E1621" s="3">
        <v>40</v>
      </c>
      <c r="F1621" s="3">
        <v>320</v>
      </c>
      <c r="G1621">
        <v>0.09</v>
      </c>
      <c r="H1621" t="s">
        <v>20</v>
      </c>
    </row>
    <row r="1622" spans="1:8" x14ac:dyDescent="0.2">
      <c r="A1622" s="1">
        <v>43308</v>
      </c>
      <c r="B1622" t="s">
        <v>9</v>
      </c>
      <c r="C1622" t="s">
        <v>8</v>
      </c>
      <c r="D1622">
        <v>8</v>
      </c>
      <c r="E1622" s="3">
        <v>40</v>
      </c>
      <c r="F1622" s="3">
        <v>320</v>
      </c>
      <c r="G1622">
        <v>0.09</v>
      </c>
      <c r="H1622" t="s">
        <v>20</v>
      </c>
    </row>
    <row r="1623" spans="1:8" x14ac:dyDescent="0.2">
      <c r="A1623" s="1">
        <v>43308</v>
      </c>
      <c r="B1623" t="s">
        <v>9</v>
      </c>
      <c r="C1623" t="s">
        <v>15</v>
      </c>
      <c r="D1623">
        <v>20</v>
      </c>
      <c r="E1623" s="3">
        <v>16</v>
      </c>
      <c r="F1623" s="3">
        <v>320</v>
      </c>
      <c r="G1623">
        <v>0.06</v>
      </c>
      <c r="H1623" t="s">
        <v>20</v>
      </c>
    </row>
    <row r="1624" spans="1:8" x14ac:dyDescent="0.2">
      <c r="A1624" s="1">
        <v>43308</v>
      </c>
      <c r="B1624" t="s">
        <v>9</v>
      </c>
      <c r="C1624" t="s">
        <v>15</v>
      </c>
      <c r="D1624">
        <v>4</v>
      </c>
      <c r="E1624" s="3">
        <v>16</v>
      </c>
      <c r="F1624" s="3">
        <v>64</v>
      </c>
      <c r="G1624">
        <v>0.09</v>
      </c>
      <c r="H1624" t="s">
        <v>20</v>
      </c>
    </row>
    <row r="1625" spans="1:8" x14ac:dyDescent="0.2">
      <c r="A1625" s="1">
        <v>43308</v>
      </c>
      <c r="B1625" t="s">
        <v>9</v>
      </c>
      <c r="C1625" t="s">
        <v>15</v>
      </c>
      <c r="D1625">
        <v>4</v>
      </c>
      <c r="E1625" s="3">
        <v>16</v>
      </c>
      <c r="F1625" s="3">
        <v>64</v>
      </c>
      <c r="G1625">
        <v>0.09</v>
      </c>
      <c r="H1625" t="s">
        <v>20</v>
      </c>
    </row>
    <row r="1626" spans="1:8" x14ac:dyDescent="0.2">
      <c r="A1626" s="1">
        <v>43308</v>
      </c>
      <c r="B1626" t="s">
        <v>9</v>
      </c>
      <c r="C1626" t="s">
        <v>6</v>
      </c>
      <c r="D1626">
        <v>16</v>
      </c>
      <c r="E1626" s="3">
        <v>150</v>
      </c>
      <c r="F1626" s="3">
        <v>2400</v>
      </c>
      <c r="G1626">
        <v>0.05</v>
      </c>
      <c r="H1626" t="s">
        <v>27</v>
      </c>
    </row>
    <row r="1627" spans="1:8" x14ac:dyDescent="0.2">
      <c r="A1627" s="1">
        <v>43308</v>
      </c>
      <c r="B1627" t="s">
        <v>9</v>
      </c>
      <c r="C1627" t="s">
        <v>11</v>
      </c>
      <c r="D1627">
        <v>11</v>
      </c>
      <c r="E1627" s="3">
        <v>230</v>
      </c>
      <c r="F1627" s="3">
        <v>2530</v>
      </c>
      <c r="G1627">
        <v>0.1</v>
      </c>
      <c r="H1627" t="s">
        <v>27</v>
      </c>
    </row>
    <row r="1628" spans="1:8" x14ac:dyDescent="0.2">
      <c r="A1628" s="1">
        <v>43308</v>
      </c>
      <c r="B1628" t="s">
        <v>9</v>
      </c>
      <c r="C1628" t="s">
        <v>6</v>
      </c>
      <c r="D1628">
        <v>16</v>
      </c>
      <c r="E1628" s="3">
        <v>150</v>
      </c>
      <c r="F1628" s="3">
        <v>2400</v>
      </c>
      <c r="G1628">
        <v>0.03</v>
      </c>
      <c r="H1628" t="s">
        <v>27</v>
      </c>
    </row>
    <row r="1629" spans="1:8" x14ac:dyDescent="0.2">
      <c r="A1629" s="1">
        <v>43308</v>
      </c>
      <c r="B1629" t="s">
        <v>10</v>
      </c>
      <c r="C1629" t="s">
        <v>6</v>
      </c>
      <c r="D1629">
        <v>15</v>
      </c>
      <c r="E1629" s="3">
        <v>150</v>
      </c>
      <c r="F1629" s="3">
        <v>2250</v>
      </c>
      <c r="G1629">
        <v>0.08</v>
      </c>
      <c r="H1629" t="s">
        <v>27</v>
      </c>
    </row>
    <row r="1630" spans="1:8" x14ac:dyDescent="0.2">
      <c r="A1630" s="1">
        <v>43308</v>
      </c>
      <c r="B1630" t="s">
        <v>10</v>
      </c>
      <c r="C1630" t="s">
        <v>15</v>
      </c>
      <c r="D1630">
        <v>10</v>
      </c>
      <c r="E1630" s="3">
        <v>16</v>
      </c>
      <c r="F1630" s="3">
        <v>160</v>
      </c>
      <c r="G1630">
        <v>0.04</v>
      </c>
      <c r="H1630" t="s">
        <v>20</v>
      </c>
    </row>
    <row r="1631" spans="1:8" x14ac:dyDescent="0.2">
      <c r="A1631" s="1">
        <v>43308</v>
      </c>
      <c r="B1631" t="s">
        <v>10</v>
      </c>
      <c r="C1631" t="s">
        <v>8</v>
      </c>
      <c r="D1631">
        <v>13</v>
      </c>
      <c r="E1631" s="3">
        <v>40</v>
      </c>
      <c r="F1631" s="3">
        <v>520</v>
      </c>
      <c r="G1631">
        <v>0.06</v>
      </c>
      <c r="H1631" t="s">
        <v>20</v>
      </c>
    </row>
    <row r="1632" spans="1:8" x14ac:dyDescent="0.2">
      <c r="A1632" s="1">
        <v>43308</v>
      </c>
      <c r="B1632" t="s">
        <v>10</v>
      </c>
      <c r="C1632" t="s">
        <v>6</v>
      </c>
      <c r="D1632">
        <v>15</v>
      </c>
      <c r="E1632" s="3">
        <v>150</v>
      </c>
      <c r="F1632" s="3">
        <v>2250</v>
      </c>
      <c r="G1632">
        <v>0.05</v>
      </c>
      <c r="H1632" t="s">
        <v>27</v>
      </c>
    </row>
    <row r="1633" spans="1:8" x14ac:dyDescent="0.2">
      <c r="A1633" s="1">
        <v>43308</v>
      </c>
      <c r="B1633" t="s">
        <v>10</v>
      </c>
      <c r="C1633" t="s">
        <v>8</v>
      </c>
      <c r="D1633">
        <v>11</v>
      </c>
      <c r="E1633" s="3">
        <v>40</v>
      </c>
      <c r="F1633" s="3">
        <v>440</v>
      </c>
      <c r="G1633">
        <v>0.09</v>
      </c>
      <c r="H1633" t="s">
        <v>20</v>
      </c>
    </row>
    <row r="1634" spans="1:8" x14ac:dyDescent="0.2">
      <c r="A1634" s="1">
        <v>43308</v>
      </c>
      <c r="B1634" t="s">
        <v>10</v>
      </c>
      <c r="C1634" t="s">
        <v>6</v>
      </c>
      <c r="D1634">
        <v>9</v>
      </c>
      <c r="E1634" s="3">
        <v>150</v>
      </c>
      <c r="F1634" s="3">
        <v>1350</v>
      </c>
      <c r="G1634">
        <v>0.02</v>
      </c>
      <c r="H1634" t="s">
        <v>20</v>
      </c>
    </row>
    <row r="1635" spans="1:8" x14ac:dyDescent="0.2">
      <c r="A1635" s="1">
        <v>43308</v>
      </c>
      <c r="B1635" t="s">
        <v>10</v>
      </c>
      <c r="C1635" t="s">
        <v>11</v>
      </c>
      <c r="D1635">
        <v>7</v>
      </c>
      <c r="E1635" s="3">
        <v>230</v>
      </c>
      <c r="F1635" s="3">
        <v>1610</v>
      </c>
      <c r="G1635">
        <v>0.06</v>
      </c>
      <c r="H1635" t="s">
        <v>27</v>
      </c>
    </row>
    <row r="1636" spans="1:8" x14ac:dyDescent="0.2">
      <c r="A1636" s="1">
        <v>43308</v>
      </c>
      <c r="B1636" t="s">
        <v>10</v>
      </c>
      <c r="C1636" t="s">
        <v>13</v>
      </c>
      <c r="D1636">
        <v>16</v>
      </c>
      <c r="E1636" s="3">
        <v>80</v>
      </c>
      <c r="F1636" s="3">
        <v>1280</v>
      </c>
      <c r="G1636">
        <v>0.1</v>
      </c>
      <c r="H1636" t="s">
        <v>20</v>
      </c>
    </row>
    <row r="1637" spans="1:8" x14ac:dyDescent="0.2">
      <c r="A1637" s="1">
        <v>43308</v>
      </c>
      <c r="B1637" t="s">
        <v>10</v>
      </c>
      <c r="C1637" t="s">
        <v>13</v>
      </c>
      <c r="D1637">
        <v>14</v>
      </c>
      <c r="E1637" s="3">
        <v>80</v>
      </c>
      <c r="F1637" s="3">
        <v>1120</v>
      </c>
      <c r="G1637">
        <v>0.05</v>
      </c>
      <c r="H1637" t="s">
        <v>20</v>
      </c>
    </row>
    <row r="1638" spans="1:8" x14ac:dyDescent="0.2">
      <c r="A1638" s="1">
        <v>43308</v>
      </c>
      <c r="B1638" t="s">
        <v>10</v>
      </c>
      <c r="C1638" t="s">
        <v>13</v>
      </c>
      <c r="D1638">
        <v>22</v>
      </c>
      <c r="E1638" s="3">
        <v>80</v>
      </c>
      <c r="F1638" s="3">
        <v>1760</v>
      </c>
      <c r="G1638">
        <v>0.03</v>
      </c>
      <c r="H1638" t="s">
        <v>27</v>
      </c>
    </row>
    <row r="1639" spans="1:8" x14ac:dyDescent="0.2">
      <c r="A1639" s="1">
        <v>43308</v>
      </c>
      <c r="B1639" t="s">
        <v>10</v>
      </c>
      <c r="C1639" t="s">
        <v>6</v>
      </c>
      <c r="D1639">
        <v>15</v>
      </c>
      <c r="E1639" s="3">
        <v>150</v>
      </c>
      <c r="F1639" s="3">
        <v>2250</v>
      </c>
      <c r="G1639">
        <v>0.08</v>
      </c>
      <c r="H1639" t="s">
        <v>27</v>
      </c>
    </row>
    <row r="1640" spans="1:8" x14ac:dyDescent="0.2">
      <c r="A1640" s="1">
        <v>43308</v>
      </c>
      <c r="B1640" t="s">
        <v>10</v>
      </c>
      <c r="C1640" t="s">
        <v>8</v>
      </c>
      <c r="D1640">
        <v>11</v>
      </c>
      <c r="E1640" s="3">
        <v>40</v>
      </c>
      <c r="F1640" s="3">
        <v>440</v>
      </c>
      <c r="G1640">
        <v>0.09</v>
      </c>
      <c r="H1640" t="s">
        <v>20</v>
      </c>
    </row>
    <row r="1641" spans="1:8" x14ac:dyDescent="0.2">
      <c r="A1641" s="1">
        <v>43308</v>
      </c>
      <c r="B1641" t="s">
        <v>10</v>
      </c>
      <c r="C1641" t="s">
        <v>13</v>
      </c>
      <c r="D1641">
        <v>16</v>
      </c>
      <c r="E1641" s="3">
        <v>80</v>
      </c>
      <c r="F1641" s="3">
        <v>1280</v>
      </c>
      <c r="G1641">
        <v>0.1</v>
      </c>
      <c r="H1641" t="s">
        <v>20</v>
      </c>
    </row>
    <row r="1642" spans="1:8" x14ac:dyDescent="0.2">
      <c r="A1642" s="1">
        <v>43308</v>
      </c>
      <c r="B1642" t="s">
        <v>10</v>
      </c>
      <c r="C1642" t="s">
        <v>13</v>
      </c>
      <c r="D1642">
        <v>22</v>
      </c>
      <c r="E1642" s="3">
        <v>80</v>
      </c>
      <c r="F1642" s="3">
        <v>1760</v>
      </c>
      <c r="G1642">
        <v>0.03</v>
      </c>
      <c r="H1642" t="s">
        <v>27</v>
      </c>
    </row>
    <row r="1643" spans="1:8" x14ac:dyDescent="0.2">
      <c r="A1643" s="1">
        <v>43309</v>
      </c>
      <c r="B1643" t="s">
        <v>7</v>
      </c>
      <c r="C1643" t="s">
        <v>15</v>
      </c>
      <c r="D1643">
        <v>13</v>
      </c>
      <c r="E1643" s="3">
        <v>16</v>
      </c>
      <c r="F1643" s="3">
        <v>208</v>
      </c>
      <c r="G1643">
        <v>7.0000000000000007E-2</v>
      </c>
      <c r="H1643" t="s">
        <v>20</v>
      </c>
    </row>
    <row r="1644" spans="1:8" x14ac:dyDescent="0.2">
      <c r="A1644" s="1">
        <v>43309</v>
      </c>
      <c r="B1644" t="s">
        <v>7</v>
      </c>
      <c r="C1644" t="s">
        <v>6</v>
      </c>
      <c r="D1644">
        <v>11</v>
      </c>
      <c r="E1644" s="3">
        <v>150</v>
      </c>
      <c r="F1644" s="3">
        <v>1650</v>
      </c>
      <c r="G1644">
        <v>0.09</v>
      </c>
      <c r="H1644" t="s">
        <v>27</v>
      </c>
    </row>
    <row r="1645" spans="1:8" x14ac:dyDescent="0.2">
      <c r="A1645" s="1">
        <v>43309</v>
      </c>
      <c r="B1645" t="s">
        <v>7</v>
      </c>
      <c r="C1645" t="s">
        <v>8</v>
      </c>
      <c r="D1645">
        <v>20</v>
      </c>
      <c r="E1645" s="3">
        <v>40</v>
      </c>
      <c r="F1645" s="3">
        <v>800</v>
      </c>
      <c r="G1645">
        <v>0.05</v>
      </c>
      <c r="H1645" t="s">
        <v>20</v>
      </c>
    </row>
    <row r="1646" spans="1:8" x14ac:dyDescent="0.2">
      <c r="A1646" s="1">
        <v>43309</v>
      </c>
      <c r="B1646" t="s">
        <v>7</v>
      </c>
      <c r="C1646" t="s">
        <v>6</v>
      </c>
      <c r="D1646">
        <v>11</v>
      </c>
      <c r="E1646" s="3">
        <v>150</v>
      </c>
      <c r="F1646" s="3">
        <v>1650</v>
      </c>
      <c r="G1646">
        <v>0.09</v>
      </c>
      <c r="H1646" t="s">
        <v>27</v>
      </c>
    </row>
    <row r="1647" spans="1:8" x14ac:dyDescent="0.2">
      <c r="A1647" s="1">
        <v>43309</v>
      </c>
      <c r="B1647" t="s">
        <v>7</v>
      </c>
      <c r="C1647" t="s">
        <v>15</v>
      </c>
      <c r="D1647">
        <v>3</v>
      </c>
      <c r="E1647" s="3">
        <v>16</v>
      </c>
      <c r="F1647" s="3">
        <v>48</v>
      </c>
      <c r="G1647">
        <v>0.03</v>
      </c>
      <c r="H1647" t="s">
        <v>20</v>
      </c>
    </row>
    <row r="1648" spans="1:8" x14ac:dyDescent="0.2">
      <c r="A1648" s="1">
        <v>43309</v>
      </c>
      <c r="B1648" t="s">
        <v>7</v>
      </c>
      <c r="C1648" t="s">
        <v>6</v>
      </c>
      <c r="D1648">
        <v>11</v>
      </c>
      <c r="E1648" s="3">
        <v>150</v>
      </c>
      <c r="F1648" s="3">
        <v>1650</v>
      </c>
      <c r="G1648">
        <v>0.09</v>
      </c>
      <c r="H1648" t="s">
        <v>27</v>
      </c>
    </row>
    <row r="1649" spans="1:8" x14ac:dyDescent="0.2">
      <c r="A1649" s="1">
        <v>43309</v>
      </c>
      <c r="B1649" t="s">
        <v>7</v>
      </c>
      <c r="C1649" t="s">
        <v>8</v>
      </c>
      <c r="D1649">
        <v>4</v>
      </c>
      <c r="E1649" s="3">
        <v>40</v>
      </c>
      <c r="F1649" s="3">
        <v>160</v>
      </c>
      <c r="G1649">
        <v>0.09</v>
      </c>
      <c r="H1649" t="s">
        <v>20</v>
      </c>
    </row>
    <row r="1650" spans="1:8" x14ac:dyDescent="0.2">
      <c r="A1650" s="1">
        <v>43309</v>
      </c>
      <c r="B1650" t="s">
        <v>7</v>
      </c>
      <c r="C1650" t="s">
        <v>6</v>
      </c>
      <c r="D1650">
        <v>11</v>
      </c>
      <c r="E1650" s="3">
        <v>150</v>
      </c>
      <c r="F1650" s="3">
        <v>1650</v>
      </c>
      <c r="G1650">
        <v>0.09</v>
      </c>
      <c r="H1650" t="s">
        <v>27</v>
      </c>
    </row>
    <row r="1651" spans="1:8" x14ac:dyDescent="0.2">
      <c r="A1651" s="1">
        <v>43309</v>
      </c>
      <c r="B1651" t="s">
        <v>7</v>
      </c>
      <c r="C1651" t="s">
        <v>11</v>
      </c>
      <c r="D1651">
        <v>13</v>
      </c>
      <c r="E1651" s="3">
        <v>230</v>
      </c>
      <c r="F1651" s="3">
        <v>2990</v>
      </c>
      <c r="G1651">
        <v>0.06</v>
      </c>
      <c r="H1651" t="s">
        <v>27</v>
      </c>
    </row>
    <row r="1652" spans="1:8" x14ac:dyDescent="0.2">
      <c r="A1652" s="1">
        <v>43309</v>
      </c>
      <c r="B1652" t="s">
        <v>7</v>
      </c>
      <c r="C1652" t="s">
        <v>11</v>
      </c>
      <c r="D1652">
        <v>13</v>
      </c>
      <c r="E1652" s="3">
        <v>230</v>
      </c>
      <c r="F1652" s="3">
        <v>2990</v>
      </c>
      <c r="G1652">
        <v>0.06</v>
      </c>
      <c r="H1652" t="s">
        <v>27</v>
      </c>
    </row>
    <row r="1653" spans="1:8" x14ac:dyDescent="0.2">
      <c r="A1653" s="1">
        <v>43309</v>
      </c>
      <c r="B1653" t="s">
        <v>7</v>
      </c>
      <c r="C1653" t="s">
        <v>11</v>
      </c>
      <c r="D1653">
        <v>13</v>
      </c>
      <c r="E1653" s="3">
        <v>230</v>
      </c>
      <c r="F1653" s="3">
        <v>2990</v>
      </c>
      <c r="G1653">
        <v>0.06</v>
      </c>
      <c r="H1653" t="s">
        <v>27</v>
      </c>
    </row>
    <row r="1654" spans="1:8" x14ac:dyDescent="0.2">
      <c r="A1654" s="1">
        <v>43309</v>
      </c>
      <c r="B1654" t="s">
        <v>7</v>
      </c>
      <c r="C1654" t="s">
        <v>11</v>
      </c>
      <c r="D1654">
        <v>13</v>
      </c>
      <c r="E1654" s="3">
        <v>230</v>
      </c>
      <c r="F1654" s="3">
        <v>2990</v>
      </c>
      <c r="G1654">
        <v>0.06</v>
      </c>
      <c r="H1654" t="s">
        <v>27</v>
      </c>
    </row>
    <row r="1655" spans="1:8" x14ac:dyDescent="0.2">
      <c r="A1655" s="1">
        <v>43309</v>
      </c>
      <c r="B1655" t="s">
        <v>7</v>
      </c>
      <c r="C1655" t="s">
        <v>8</v>
      </c>
      <c r="D1655">
        <v>3</v>
      </c>
      <c r="E1655" s="3">
        <v>40</v>
      </c>
      <c r="F1655" s="3">
        <v>120</v>
      </c>
      <c r="G1655">
        <v>0.03</v>
      </c>
      <c r="H1655" t="s">
        <v>20</v>
      </c>
    </row>
    <row r="1656" spans="1:8" x14ac:dyDescent="0.2">
      <c r="A1656" s="1">
        <v>43309</v>
      </c>
      <c r="B1656" t="s">
        <v>7</v>
      </c>
      <c r="C1656" t="s">
        <v>8</v>
      </c>
      <c r="D1656">
        <v>16</v>
      </c>
      <c r="E1656" s="3">
        <v>40</v>
      </c>
      <c r="F1656" s="3">
        <v>640</v>
      </c>
      <c r="G1656">
        <v>0.11</v>
      </c>
      <c r="H1656" t="s">
        <v>20</v>
      </c>
    </row>
    <row r="1657" spans="1:8" x14ac:dyDescent="0.2">
      <c r="A1657" s="1">
        <v>43309</v>
      </c>
      <c r="B1657" t="s">
        <v>7</v>
      </c>
      <c r="C1657" t="s">
        <v>13</v>
      </c>
      <c r="D1657">
        <v>22</v>
      </c>
      <c r="E1657" s="3">
        <v>80</v>
      </c>
      <c r="F1657" s="3">
        <v>1760</v>
      </c>
      <c r="G1657">
        <v>0.1</v>
      </c>
      <c r="H1657" t="s">
        <v>27</v>
      </c>
    </row>
    <row r="1658" spans="1:8" x14ac:dyDescent="0.2">
      <c r="A1658" s="1">
        <v>43309</v>
      </c>
      <c r="B1658" t="s">
        <v>12</v>
      </c>
      <c r="C1658" t="s">
        <v>15</v>
      </c>
      <c r="D1658">
        <v>22</v>
      </c>
      <c r="E1658" s="3">
        <v>16</v>
      </c>
      <c r="F1658" s="3">
        <v>352</v>
      </c>
      <c r="G1658">
        <v>0.06</v>
      </c>
      <c r="H1658" t="s">
        <v>20</v>
      </c>
    </row>
    <row r="1659" spans="1:8" x14ac:dyDescent="0.2">
      <c r="A1659" s="1">
        <v>43309</v>
      </c>
      <c r="B1659" t="s">
        <v>12</v>
      </c>
      <c r="C1659" t="s">
        <v>6</v>
      </c>
      <c r="D1659">
        <v>3</v>
      </c>
      <c r="E1659" s="3">
        <v>150</v>
      </c>
      <c r="F1659" s="3">
        <v>450</v>
      </c>
      <c r="G1659">
        <v>0.03</v>
      </c>
      <c r="H1659" t="s">
        <v>20</v>
      </c>
    </row>
    <row r="1660" spans="1:8" x14ac:dyDescent="0.2">
      <c r="A1660" s="1">
        <v>43309</v>
      </c>
      <c r="B1660" t="s">
        <v>12</v>
      </c>
      <c r="C1660" t="s">
        <v>6</v>
      </c>
      <c r="D1660">
        <v>11</v>
      </c>
      <c r="E1660" s="3">
        <v>150</v>
      </c>
      <c r="F1660" s="3">
        <v>1650</v>
      </c>
      <c r="G1660">
        <v>0.05</v>
      </c>
      <c r="H1660" t="s">
        <v>27</v>
      </c>
    </row>
    <row r="1661" spans="1:8" x14ac:dyDescent="0.2">
      <c r="A1661" s="1">
        <v>43309</v>
      </c>
      <c r="B1661" t="s">
        <v>12</v>
      </c>
      <c r="C1661" t="s">
        <v>11</v>
      </c>
      <c r="D1661">
        <v>11</v>
      </c>
      <c r="E1661" s="3">
        <v>230</v>
      </c>
      <c r="F1661" s="3">
        <v>2530</v>
      </c>
      <c r="G1661">
        <v>0.02</v>
      </c>
      <c r="H1661" t="s">
        <v>27</v>
      </c>
    </row>
    <row r="1662" spans="1:8" x14ac:dyDescent="0.2">
      <c r="A1662" s="1">
        <v>43309</v>
      </c>
      <c r="B1662" t="s">
        <v>12</v>
      </c>
      <c r="C1662" t="s">
        <v>8</v>
      </c>
      <c r="D1662">
        <v>11</v>
      </c>
      <c r="E1662" s="3">
        <v>40</v>
      </c>
      <c r="F1662" s="3">
        <v>440</v>
      </c>
      <c r="G1662">
        <v>0.04</v>
      </c>
      <c r="H1662" t="s">
        <v>20</v>
      </c>
    </row>
    <row r="1663" spans="1:8" x14ac:dyDescent="0.2">
      <c r="A1663" s="1">
        <v>43309</v>
      </c>
      <c r="B1663" t="s">
        <v>12</v>
      </c>
      <c r="C1663" t="s">
        <v>15</v>
      </c>
      <c r="D1663">
        <v>11</v>
      </c>
      <c r="E1663" s="3">
        <v>16</v>
      </c>
      <c r="F1663" s="3">
        <v>176</v>
      </c>
      <c r="G1663">
        <v>0.09</v>
      </c>
      <c r="H1663" t="s">
        <v>20</v>
      </c>
    </row>
    <row r="1664" spans="1:8" x14ac:dyDescent="0.2">
      <c r="A1664" s="1">
        <v>43309</v>
      </c>
      <c r="B1664" t="s">
        <v>12</v>
      </c>
      <c r="C1664" t="s">
        <v>6</v>
      </c>
      <c r="D1664">
        <v>4</v>
      </c>
      <c r="E1664" s="3">
        <v>150</v>
      </c>
      <c r="F1664" s="3">
        <v>600</v>
      </c>
      <c r="G1664">
        <v>0.1</v>
      </c>
      <c r="H1664" t="s">
        <v>20</v>
      </c>
    </row>
    <row r="1665" spans="1:8" x14ac:dyDescent="0.2">
      <c r="A1665" s="1">
        <v>43309</v>
      </c>
      <c r="B1665" t="s">
        <v>12</v>
      </c>
      <c r="C1665" t="s">
        <v>11</v>
      </c>
      <c r="D1665">
        <v>11</v>
      </c>
      <c r="E1665" s="3">
        <v>230</v>
      </c>
      <c r="F1665" s="3">
        <v>2530</v>
      </c>
      <c r="G1665">
        <v>0.02</v>
      </c>
      <c r="H1665" t="s">
        <v>27</v>
      </c>
    </row>
    <row r="1666" spans="1:8" x14ac:dyDescent="0.2">
      <c r="A1666" s="1">
        <v>43309</v>
      </c>
      <c r="B1666" t="s">
        <v>12</v>
      </c>
      <c r="C1666" t="s">
        <v>13</v>
      </c>
      <c r="D1666">
        <v>21</v>
      </c>
      <c r="E1666" s="3">
        <v>80</v>
      </c>
      <c r="F1666" s="3">
        <v>1680</v>
      </c>
      <c r="G1666">
        <v>0.04</v>
      </c>
      <c r="H1666" t="s">
        <v>27</v>
      </c>
    </row>
    <row r="1667" spans="1:8" x14ac:dyDescent="0.2">
      <c r="A1667" s="1">
        <v>43309</v>
      </c>
      <c r="B1667" t="s">
        <v>12</v>
      </c>
      <c r="C1667" t="s">
        <v>11</v>
      </c>
      <c r="D1667">
        <v>3</v>
      </c>
      <c r="E1667" s="3">
        <v>230</v>
      </c>
      <c r="F1667" s="3">
        <v>690</v>
      </c>
      <c r="G1667">
        <v>0.11</v>
      </c>
      <c r="H1667" t="s">
        <v>20</v>
      </c>
    </row>
    <row r="1668" spans="1:8" x14ac:dyDescent="0.2">
      <c r="A1668" s="1">
        <v>43309</v>
      </c>
      <c r="B1668" t="s">
        <v>12</v>
      </c>
      <c r="C1668" t="s">
        <v>11</v>
      </c>
      <c r="D1668">
        <v>11</v>
      </c>
      <c r="E1668" s="3">
        <v>230</v>
      </c>
      <c r="F1668" s="3">
        <v>2530</v>
      </c>
      <c r="G1668">
        <v>0.02</v>
      </c>
      <c r="H1668" t="s">
        <v>27</v>
      </c>
    </row>
    <row r="1669" spans="1:8" x14ac:dyDescent="0.2">
      <c r="A1669" s="1">
        <v>43309</v>
      </c>
      <c r="B1669" t="s">
        <v>12</v>
      </c>
      <c r="C1669" t="s">
        <v>11</v>
      </c>
      <c r="D1669">
        <v>3</v>
      </c>
      <c r="E1669" s="3">
        <v>230</v>
      </c>
      <c r="F1669" s="3">
        <v>690</v>
      </c>
      <c r="G1669">
        <v>0.11</v>
      </c>
      <c r="H1669" t="s">
        <v>20</v>
      </c>
    </row>
    <row r="1670" spans="1:8" x14ac:dyDescent="0.2">
      <c r="A1670" s="1">
        <v>43309</v>
      </c>
      <c r="B1670" t="s">
        <v>12</v>
      </c>
      <c r="C1670" t="s">
        <v>11</v>
      </c>
      <c r="D1670">
        <v>11</v>
      </c>
      <c r="E1670" s="3">
        <v>230</v>
      </c>
      <c r="F1670" s="3">
        <v>2530</v>
      </c>
      <c r="G1670">
        <v>0.02</v>
      </c>
      <c r="H1670" t="s">
        <v>27</v>
      </c>
    </row>
    <row r="1671" spans="1:8" x14ac:dyDescent="0.2">
      <c r="A1671" s="1">
        <v>43309</v>
      </c>
      <c r="B1671" t="s">
        <v>12</v>
      </c>
      <c r="C1671" t="s">
        <v>11</v>
      </c>
      <c r="D1671">
        <v>3</v>
      </c>
      <c r="E1671" s="3">
        <v>230</v>
      </c>
      <c r="F1671" s="3">
        <v>690</v>
      </c>
      <c r="G1671">
        <v>0.11</v>
      </c>
      <c r="H1671" t="s">
        <v>20</v>
      </c>
    </row>
    <row r="1672" spans="1:8" x14ac:dyDescent="0.2">
      <c r="A1672" s="1">
        <v>43309</v>
      </c>
      <c r="B1672" t="s">
        <v>12</v>
      </c>
      <c r="C1672" t="s">
        <v>11</v>
      </c>
      <c r="D1672">
        <v>3</v>
      </c>
      <c r="E1672" s="3">
        <v>230</v>
      </c>
      <c r="F1672" s="3">
        <v>690</v>
      </c>
      <c r="G1672">
        <v>0.11</v>
      </c>
      <c r="H1672" t="s">
        <v>20</v>
      </c>
    </row>
    <row r="1673" spans="1:8" x14ac:dyDescent="0.2">
      <c r="A1673" s="1">
        <v>43309</v>
      </c>
      <c r="B1673" t="s">
        <v>14</v>
      </c>
      <c r="C1673" t="s">
        <v>6</v>
      </c>
      <c r="D1673">
        <v>15</v>
      </c>
      <c r="E1673" s="3">
        <v>150</v>
      </c>
      <c r="F1673" s="3">
        <v>2250</v>
      </c>
      <c r="G1673">
        <v>0.05</v>
      </c>
      <c r="H1673" t="s">
        <v>27</v>
      </c>
    </row>
    <row r="1674" spans="1:8" x14ac:dyDescent="0.2">
      <c r="A1674" s="1">
        <v>43309</v>
      </c>
      <c r="B1674" t="s">
        <v>14</v>
      </c>
      <c r="C1674" t="s">
        <v>6</v>
      </c>
      <c r="D1674">
        <v>18</v>
      </c>
      <c r="E1674" s="3">
        <v>150</v>
      </c>
      <c r="F1674" s="3">
        <v>2700</v>
      </c>
      <c r="G1674">
        <v>0.06</v>
      </c>
      <c r="H1674" t="s">
        <v>27</v>
      </c>
    </row>
    <row r="1675" spans="1:8" x14ac:dyDescent="0.2">
      <c r="A1675" s="1">
        <v>43309</v>
      </c>
      <c r="B1675" t="s">
        <v>14</v>
      </c>
      <c r="C1675" t="s">
        <v>15</v>
      </c>
      <c r="D1675">
        <v>6</v>
      </c>
      <c r="E1675" s="3">
        <v>16</v>
      </c>
      <c r="F1675" s="3">
        <v>96</v>
      </c>
      <c r="G1675">
        <v>0.06</v>
      </c>
      <c r="H1675" t="s">
        <v>20</v>
      </c>
    </row>
    <row r="1676" spans="1:8" x14ac:dyDescent="0.2">
      <c r="A1676" s="1">
        <v>43309</v>
      </c>
      <c r="B1676" t="s">
        <v>14</v>
      </c>
      <c r="C1676" t="s">
        <v>6</v>
      </c>
      <c r="D1676">
        <v>18</v>
      </c>
      <c r="E1676" s="3">
        <v>150</v>
      </c>
      <c r="F1676" s="3">
        <v>2700</v>
      </c>
      <c r="G1676">
        <v>0.06</v>
      </c>
      <c r="H1676" t="s">
        <v>27</v>
      </c>
    </row>
    <row r="1677" spans="1:8" x14ac:dyDescent="0.2">
      <c r="A1677" s="1">
        <v>43309</v>
      </c>
      <c r="B1677" t="s">
        <v>14</v>
      </c>
      <c r="C1677" t="s">
        <v>11</v>
      </c>
      <c r="D1677">
        <v>5</v>
      </c>
      <c r="E1677" s="3">
        <v>230</v>
      </c>
      <c r="F1677" s="3">
        <v>1150</v>
      </c>
      <c r="G1677">
        <v>0.01</v>
      </c>
      <c r="H1677" t="s">
        <v>20</v>
      </c>
    </row>
    <row r="1678" spans="1:8" x14ac:dyDescent="0.2">
      <c r="A1678" s="1">
        <v>43309</v>
      </c>
      <c r="B1678" t="s">
        <v>14</v>
      </c>
      <c r="C1678" t="s">
        <v>15</v>
      </c>
      <c r="D1678">
        <v>6</v>
      </c>
      <c r="E1678" s="3">
        <v>16</v>
      </c>
      <c r="F1678" s="3">
        <v>96</v>
      </c>
      <c r="G1678">
        <v>7.0000000000000007E-2</v>
      </c>
      <c r="H1678" t="s">
        <v>20</v>
      </c>
    </row>
    <row r="1679" spans="1:8" x14ac:dyDescent="0.2">
      <c r="A1679" s="1">
        <v>43309</v>
      </c>
      <c r="B1679" t="s">
        <v>14</v>
      </c>
      <c r="C1679" t="s">
        <v>11</v>
      </c>
      <c r="D1679">
        <v>20</v>
      </c>
      <c r="E1679" s="3">
        <v>230</v>
      </c>
      <c r="F1679" s="3">
        <v>4600</v>
      </c>
      <c r="G1679">
        <v>0.06</v>
      </c>
      <c r="H1679" t="s">
        <v>21</v>
      </c>
    </row>
    <row r="1680" spans="1:8" x14ac:dyDescent="0.2">
      <c r="A1680" s="1">
        <v>43309</v>
      </c>
      <c r="B1680" t="s">
        <v>14</v>
      </c>
      <c r="C1680" t="s">
        <v>6</v>
      </c>
      <c r="D1680">
        <v>18</v>
      </c>
      <c r="E1680" s="3">
        <v>150</v>
      </c>
      <c r="F1680" s="3">
        <v>2700</v>
      </c>
      <c r="G1680">
        <v>0.06</v>
      </c>
      <c r="H1680" t="s">
        <v>27</v>
      </c>
    </row>
    <row r="1681" spans="1:8" x14ac:dyDescent="0.2">
      <c r="A1681" s="1">
        <v>43309</v>
      </c>
      <c r="B1681" t="s">
        <v>14</v>
      </c>
      <c r="C1681" t="s">
        <v>6</v>
      </c>
      <c r="D1681">
        <v>18</v>
      </c>
      <c r="E1681" s="3">
        <v>150</v>
      </c>
      <c r="F1681" s="3">
        <v>2700</v>
      </c>
      <c r="G1681">
        <v>0.06</v>
      </c>
      <c r="H1681" t="s">
        <v>27</v>
      </c>
    </row>
    <row r="1682" spans="1:8" x14ac:dyDescent="0.2">
      <c r="A1682" s="1">
        <v>43309</v>
      </c>
      <c r="B1682" t="s">
        <v>14</v>
      </c>
      <c r="C1682" t="s">
        <v>11</v>
      </c>
      <c r="D1682">
        <v>20</v>
      </c>
      <c r="E1682" s="3">
        <v>230</v>
      </c>
      <c r="F1682" s="3">
        <v>4600</v>
      </c>
      <c r="G1682">
        <v>0.06</v>
      </c>
      <c r="H1682" t="s">
        <v>21</v>
      </c>
    </row>
    <row r="1683" spans="1:8" x14ac:dyDescent="0.2">
      <c r="A1683" s="1">
        <v>43309</v>
      </c>
      <c r="B1683" t="s">
        <v>14</v>
      </c>
      <c r="C1683" t="s">
        <v>6</v>
      </c>
      <c r="D1683">
        <v>18</v>
      </c>
      <c r="E1683" s="3">
        <v>150</v>
      </c>
      <c r="F1683" s="3">
        <v>2700</v>
      </c>
      <c r="G1683">
        <v>0.06</v>
      </c>
      <c r="H1683" t="s">
        <v>27</v>
      </c>
    </row>
    <row r="1684" spans="1:8" x14ac:dyDescent="0.2">
      <c r="A1684" s="1">
        <v>43309</v>
      </c>
      <c r="B1684" t="s">
        <v>9</v>
      </c>
      <c r="C1684" t="s">
        <v>11</v>
      </c>
      <c r="D1684">
        <v>15</v>
      </c>
      <c r="E1684" s="3">
        <v>230</v>
      </c>
      <c r="F1684" s="3">
        <v>3450</v>
      </c>
      <c r="G1684">
        <v>0.09</v>
      </c>
      <c r="H1684" t="s">
        <v>27</v>
      </c>
    </row>
    <row r="1685" spans="1:8" x14ac:dyDescent="0.2">
      <c r="A1685" s="1">
        <v>43309</v>
      </c>
      <c r="B1685" t="s">
        <v>9</v>
      </c>
      <c r="C1685" t="s">
        <v>13</v>
      </c>
      <c r="D1685">
        <v>13</v>
      </c>
      <c r="E1685" s="3">
        <v>80</v>
      </c>
      <c r="F1685" s="3">
        <v>1040</v>
      </c>
      <c r="G1685">
        <v>0.06</v>
      </c>
      <c r="H1685" t="s">
        <v>20</v>
      </c>
    </row>
    <row r="1686" spans="1:8" x14ac:dyDescent="0.2">
      <c r="A1686" s="1">
        <v>43309</v>
      </c>
      <c r="B1686" t="s">
        <v>9</v>
      </c>
      <c r="C1686" t="s">
        <v>6</v>
      </c>
      <c r="D1686">
        <v>13</v>
      </c>
      <c r="E1686" s="3">
        <v>150</v>
      </c>
      <c r="F1686" s="3">
        <v>1950</v>
      </c>
      <c r="G1686">
        <v>0.08</v>
      </c>
      <c r="H1686" t="s">
        <v>27</v>
      </c>
    </row>
    <row r="1687" spans="1:8" x14ac:dyDescent="0.2">
      <c r="A1687" s="1">
        <v>43309</v>
      </c>
      <c r="B1687" t="s">
        <v>9</v>
      </c>
      <c r="C1687" t="s">
        <v>8</v>
      </c>
      <c r="D1687">
        <v>12</v>
      </c>
      <c r="E1687" s="3">
        <v>40</v>
      </c>
      <c r="F1687" s="3">
        <v>480</v>
      </c>
      <c r="G1687">
        <v>0.1</v>
      </c>
      <c r="H1687" t="s">
        <v>20</v>
      </c>
    </row>
    <row r="1688" spans="1:8" x14ac:dyDescent="0.2">
      <c r="A1688" s="1">
        <v>43309</v>
      </c>
      <c r="B1688" t="s">
        <v>9</v>
      </c>
      <c r="C1688" t="s">
        <v>11</v>
      </c>
      <c r="D1688">
        <v>12</v>
      </c>
      <c r="E1688" s="3">
        <v>230</v>
      </c>
      <c r="F1688" s="3">
        <v>2760</v>
      </c>
      <c r="G1688">
        <v>0.03</v>
      </c>
      <c r="H1688" t="s">
        <v>27</v>
      </c>
    </row>
    <row r="1689" spans="1:8" x14ac:dyDescent="0.2">
      <c r="A1689" s="1">
        <v>43309</v>
      </c>
      <c r="B1689" t="s">
        <v>9</v>
      </c>
      <c r="C1689" t="s">
        <v>15</v>
      </c>
      <c r="D1689">
        <v>15</v>
      </c>
      <c r="E1689" s="3">
        <v>16</v>
      </c>
      <c r="F1689" s="3">
        <v>240</v>
      </c>
      <c r="G1689">
        <v>0.02</v>
      </c>
      <c r="H1689" t="s">
        <v>20</v>
      </c>
    </row>
    <row r="1690" spans="1:8" x14ac:dyDescent="0.2">
      <c r="A1690" s="1">
        <v>43309</v>
      </c>
      <c r="B1690" t="s">
        <v>9</v>
      </c>
      <c r="C1690" t="s">
        <v>6</v>
      </c>
      <c r="D1690">
        <v>2</v>
      </c>
      <c r="E1690" s="3">
        <v>150</v>
      </c>
      <c r="F1690" s="3">
        <v>300</v>
      </c>
      <c r="G1690">
        <v>0.09</v>
      </c>
      <c r="H1690" t="s">
        <v>20</v>
      </c>
    </row>
    <row r="1691" spans="1:8" x14ac:dyDescent="0.2">
      <c r="A1691" s="1">
        <v>43309</v>
      </c>
      <c r="B1691" t="s">
        <v>9</v>
      </c>
      <c r="C1691" t="s">
        <v>11</v>
      </c>
      <c r="D1691">
        <v>15</v>
      </c>
      <c r="E1691" s="3">
        <v>230</v>
      </c>
      <c r="F1691" s="3">
        <v>3450</v>
      </c>
      <c r="G1691">
        <v>0.09</v>
      </c>
      <c r="H1691" t="s">
        <v>27</v>
      </c>
    </row>
    <row r="1692" spans="1:8" x14ac:dyDescent="0.2">
      <c r="A1692" s="1">
        <v>43309</v>
      </c>
      <c r="B1692" t="s">
        <v>10</v>
      </c>
      <c r="C1692" t="s">
        <v>6</v>
      </c>
      <c r="D1692">
        <v>9</v>
      </c>
      <c r="E1692" s="3">
        <v>150</v>
      </c>
      <c r="F1692" s="3">
        <v>1350</v>
      </c>
      <c r="G1692">
        <v>0.02</v>
      </c>
      <c r="H1692" t="s">
        <v>20</v>
      </c>
    </row>
    <row r="1693" spans="1:8" x14ac:dyDescent="0.2">
      <c r="A1693" s="1">
        <v>43309</v>
      </c>
      <c r="B1693" t="s">
        <v>10</v>
      </c>
      <c r="C1693" t="s">
        <v>8</v>
      </c>
      <c r="D1693">
        <v>18</v>
      </c>
      <c r="E1693" s="3">
        <v>40</v>
      </c>
      <c r="F1693" s="3">
        <v>720</v>
      </c>
      <c r="G1693">
        <v>0.06</v>
      </c>
      <c r="H1693" t="s">
        <v>20</v>
      </c>
    </row>
    <row r="1694" spans="1:8" x14ac:dyDescent="0.2">
      <c r="A1694" s="1">
        <v>43309</v>
      </c>
      <c r="B1694" t="s">
        <v>10</v>
      </c>
      <c r="C1694" t="s">
        <v>15</v>
      </c>
      <c r="D1694">
        <v>5</v>
      </c>
      <c r="E1694" s="3">
        <v>16</v>
      </c>
      <c r="F1694" s="3">
        <v>80</v>
      </c>
      <c r="G1694">
        <v>0.09</v>
      </c>
      <c r="H1694" t="s">
        <v>20</v>
      </c>
    </row>
    <row r="1695" spans="1:8" x14ac:dyDescent="0.2">
      <c r="A1695" s="1">
        <v>43309</v>
      </c>
      <c r="B1695" t="s">
        <v>10</v>
      </c>
      <c r="C1695" t="s">
        <v>11</v>
      </c>
      <c r="D1695">
        <v>17</v>
      </c>
      <c r="E1695" s="3">
        <v>230</v>
      </c>
      <c r="F1695" s="3">
        <v>3910</v>
      </c>
      <c r="G1695">
        <v>0.12</v>
      </c>
      <c r="H1695" t="s">
        <v>27</v>
      </c>
    </row>
    <row r="1696" spans="1:8" x14ac:dyDescent="0.2">
      <c r="A1696" s="1">
        <v>43309</v>
      </c>
      <c r="B1696" t="s">
        <v>10</v>
      </c>
      <c r="C1696" t="s">
        <v>11</v>
      </c>
      <c r="D1696">
        <v>2</v>
      </c>
      <c r="E1696" s="3">
        <v>230</v>
      </c>
      <c r="F1696" s="3">
        <v>460</v>
      </c>
      <c r="G1696">
        <v>0.08</v>
      </c>
      <c r="H1696" t="s">
        <v>20</v>
      </c>
    </row>
    <row r="1697" spans="1:8" x14ac:dyDescent="0.2">
      <c r="A1697" s="1">
        <v>43310</v>
      </c>
      <c r="B1697" t="s">
        <v>7</v>
      </c>
      <c r="C1697" t="s">
        <v>13</v>
      </c>
      <c r="D1697">
        <v>10</v>
      </c>
      <c r="E1697" s="3">
        <v>80</v>
      </c>
      <c r="F1697" s="3">
        <v>800</v>
      </c>
      <c r="G1697">
        <v>0.06</v>
      </c>
      <c r="H1697" t="s">
        <v>20</v>
      </c>
    </row>
    <row r="1698" spans="1:8" x14ac:dyDescent="0.2">
      <c r="A1698" s="1">
        <v>43310</v>
      </c>
      <c r="B1698" t="s">
        <v>7</v>
      </c>
      <c r="C1698" t="s">
        <v>15</v>
      </c>
      <c r="D1698">
        <v>3</v>
      </c>
      <c r="E1698" s="3">
        <v>16</v>
      </c>
      <c r="F1698" s="3">
        <v>48</v>
      </c>
      <c r="G1698">
        <v>0.06</v>
      </c>
      <c r="H1698" t="s">
        <v>20</v>
      </c>
    </row>
    <row r="1699" spans="1:8" x14ac:dyDescent="0.2">
      <c r="A1699" s="1">
        <v>43310</v>
      </c>
      <c r="B1699" t="s">
        <v>7</v>
      </c>
      <c r="C1699" t="s">
        <v>13</v>
      </c>
      <c r="D1699">
        <v>17</v>
      </c>
      <c r="E1699" s="3">
        <v>80</v>
      </c>
      <c r="F1699" s="3">
        <v>1360</v>
      </c>
      <c r="G1699">
        <v>7.0000000000000007E-2</v>
      </c>
      <c r="H1699" t="s">
        <v>20</v>
      </c>
    </row>
    <row r="1700" spans="1:8" x14ac:dyDescent="0.2">
      <c r="A1700" s="1">
        <v>43310</v>
      </c>
      <c r="B1700" t="s">
        <v>7</v>
      </c>
      <c r="C1700" t="s">
        <v>15</v>
      </c>
      <c r="D1700">
        <v>13</v>
      </c>
      <c r="E1700" s="3">
        <v>16</v>
      </c>
      <c r="F1700" s="3">
        <v>208</v>
      </c>
      <c r="G1700">
        <v>7.0000000000000007E-2</v>
      </c>
      <c r="H1700" t="s">
        <v>20</v>
      </c>
    </row>
    <row r="1701" spans="1:8" x14ac:dyDescent="0.2">
      <c r="A1701" s="1">
        <v>43310</v>
      </c>
      <c r="B1701" t="s">
        <v>7</v>
      </c>
      <c r="C1701" t="s">
        <v>8</v>
      </c>
      <c r="D1701">
        <v>16</v>
      </c>
      <c r="E1701" s="3">
        <v>40</v>
      </c>
      <c r="F1701" s="3">
        <v>640</v>
      </c>
      <c r="G1701">
        <v>0.09</v>
      </c>
      <c r="H1701" t="s">
        <v>20</v>
      </c>
    </row>
    <row r="1702" spans="1:8" x14ac:dyDescent="0.2">
      <c r="A1702" s="1">
        <v>43310</v>
      </c>
      <c r="B1702" t="s">
        <v>7</v>
      </c>
      <c r="C1702" t="s">
        <v>8</v>
      </c>
      <c r="D1702">
        <v>18</v>
      </c>
      <c r="E1702" s="3">
        <v>40</v>
      </c>
      <c r="F1702" s="3">
        <v>720</v>
      </c>
      <c r="G1702">
        <v>0.06</v>
      </c>
      <c r="H1702" t="s">
        <v>20</v>
      </c>
    </row>
    <row r="1703" spans="1:8" x14ac:dyDescent="0.2">
      <c r="A1703" s="1">
        <v>43310</v>
      </c>
      <c r="B1703" t="s">
        <v>7</v>
      </c>
      <c r="C1703" t="s">
        <v>6</v>
      </c>
      <c r="D1703">
        <v>15</v>
      </c>
      <c r="E1703" s="3">
        <v>150</v>
      </c>
      <c r="F1703" s="3">
        <v>2250</v>
      </c>
      <c r="G1703">
        <v>7.0000000000000007E-2</v>
      </c>
      <c r="H1703" t="s">
        <v>27</v>
      </c>
    </row>
    <row r="1704" spans="1:8" x14ac:dyDescent="0.2">
      <c r="A1704" s="1">
        <v>43310</v>
      </c>
      <c r="B1704" t="s">
        <v>7</v>
      </c>
      <c r="C1704" t="s">
        <v>8</v>
      </c>
      <c r="D1704">
        <v>10</v>
      </c>
      <c r="E1704" s="3">
        <v>40</v>
      </c>
      <c r="F1704" s="3">
        <v>400</v>
      </c>
      <c r="G1704">
        <v>0.03</v>
      </c>
      <c r="H1704" t="s">
        <v>20</v>
      </c>
    </row>
    <row r="1705" spans="1:8" x14ac:dyDescent="0.2">
      <c r="A1705" s="1">
        <v>43310</v>
      </c>
      <c r="B1705" t="s">
        <v>7</v>
      </c>
      <c r="C1705" t="s">
        <v>11</v>
      </c>
      <c r="D1705">
        <v>7</v>
      </c>
      <c r="E1705" s="3">
        <v>230</v>
      </c>
      <c r="F1705" s="3">
        <v>1610</v>
      </c>
      <c r="G1705">
        <v>0.05</v>
      </c>
      <c r="H1705" t="s">
        <v>27</v>
      </c>
    </row>
    <row r="1706" spans="1:8" x14ac:dyDescent="0.2">
      <c r="A1706" s="1">
        <v>43310</v>
      </c>
      <c r="B1706" t="s">
        <v>7</v>
      </c>
      <c r="C1706" t="s">
        <v>6</v>
      </c>
      <c r="D1706">
        <v>15</v>
      </c>
      <c r="E1706" s="3">
        <v>150</v>
      </c>
      <c r="F1706" s="3">
        <v>2250</v>
      </c>
      <c r="G1706">
        <v>7.0000000000000007E-2</v>
      </c>
      <c r="H1706" t="s">
        <v>27</v>
      </c>
    </row>
    <row r="1707" spans="1:8" x14ac:dyDescent="0.2">
      <c r="A1707" s="1">
        <v>43310</v>
      </c>
      <c r="B1707" t="s">
        <v>7</v>
      </c>
      <c r="C1707" t="s">
        <v>8</v>
      </c>
      <c r="D1707">
        <v>23</v>
      </c>
      <c r="E1707" s="3">
        <v>40</v>
      </c>
      <c r="F1707" s="3">
        <v>920</v>
      </c>
      <c r="G1707">
        <v>0.05</v>
      </c>
      <c r="H1707" t="s">
        <v>20</v>
      </c>
    </row>
    <row r="1708" spans="1:8" x14ac:dyDescent="0.2">
      <c r="A1708" s="1">
        <v>43310</v>
      </c>
      <c r="B1708" t="s">
        <v>7</v>
      </c>
      <c r="C1708" t="s">
        <v>6</v>
      </c>
      <c r="D1708">
        <v>23</v>
      </c>
      <c r="E1708" s="3">
        <v>150</v>
      </c>
      <c r="F1708" s="3">
        <v>3450</v>
      </c>
      <c r="G1708">
        <v>0.08</v>
      </c>
      <c r="H1708" t="s">
        <v>27</v>
      </c>
    </row>
    <row r="1709" spans="1:8" x14ac:dyDescent="0.2">
      <c r="A1709" s="1">
        <v>43310</v>
      </c>
      <c r="B1709" t="s">
        <v>7</v>
      </c>
      <c r="C1709" t="s">
        <v>13</v>
      </c>
      <c r="D1709">
        <v>17</v>
      </c>
      <c r="E1709" s="3">
        <v>80</v>
      </c>
      <c r="F1709" s="3">
        <v>1360</v>
      </c>
      <c r="G1709">
        <v>7.0000000000000007E-2</v>
      </c>
      <c r="H1709" t="s">
        <v>20</v>
      </c>
    </row>
    <row r="1710" spans="1:8" x14ac:dyDescent="0.2">
      <c r="A1710" s="1">
        <v>43310</v>
      </c>
      <c r="B1710" t="s">
        <v>7</v>
      </c>
      <c r="C1710" t="s">
        <v>13</v>
      </c>
      <c r="D1710">
        <v>17</v>
      </c>
      <c r="E1710" s="3">
        <v>80</v>
      </c>
      <c r="F1710" s="3">
        <v>1360</v>
      </c>
      <c r="G1710">
        <v>7.0000000000000007E-2</v>
      </c>
      <c r="H1710" t="s">
        <v>20</v>
      </c>
    </row>
    <row r="1711" spans="1:8" x14ac:dyDescent="0.2">
      <c r="A1711" s="1">
        <v>43310</v>
      </c>
      <c r="B1711" t="s">
        <v>7</v>
      </c>
      <c r="C1711" t="s">
        <v>6</v>
      </c>
      <c r="D1711">
        <v>15</v>
      </c>
      <c r="E1711" s="3">
        <v>150</v>
      </c>
      <c r="F1711" s="3">
        <v>2250</v>
      </c>
      <c r="G1711">
        <v>7.0000000000000007E-2</v>
      </c>
      <c r="H1711" t="s">
        <v>27</v>
      </c>
    </row>
    <row r="1712" spans="1:8" x14ac:dyDescent="0.2">
      <c r="A1712" s="1">
        <v>43310</v>
      </c>
      <c r="B1712" t="s">
        <v>7</v>
      </c>
      <c r="C1712" t="s">
        <v>15</v>
      </c>
      <c r="D1712">
        <v>14</v>
      </c>
      <c r="E1712" s="3">
        <v>16</v>
      </c>
      <c r="F1712" s="3">
        <v>224</v>
      </c>
      <c r="G1712">
        <v>0.06</v>
      </c>
      <c r="H1712" t="s">
        <v>20</v>
      </c>
    </row>
    <row r="1713" spans="1:8" x14ac:dyDescent="0.2">
      <c r="A1713" s="1">
        <v>43310</v>
      </c>
      <c r="B1713" t="s">
        <v>7</v>
      </c>
      <c r="C1713" t="s">
        <v>6</v>
      </c>
      <c r="D1713">
        <v>15</v>
      </c>
      <c r="E1713" s="3">
        <v>150</v>
      </c>
      <c r="F1713" s="3">
        <v>2250</v>
      </c>
      <c r="G1713">
        <v>7.0000000000000007E-2</v>
      </c>
      <c r="H1713" t="s">
        <v>27</v>
      </c>
    </row>
    <row r="1714" spans="1:8" x14ac:dyDescent="0.2">
      <c r="A1714" s="1">
        <v>43310</v>
      </c>
      <c r="B1714" t="s">
        <v>7</v>
      </c>
      <c r="C1714" t="s">
        <v>15</v>
      </c>
      <c r="D1714">
        <v>14</v>
      </c>
      <c r="E1714" s="3">
        <v>16</v>
      </c>
      <c r="F1714" s="3">
        <v>224</v>
      </c>
      <c r="G1714">
        <v>0.06</v>
      </c>
      <c r="H1714" t="s">
        <v>20</v>
      </c>
    </row>
    <row r="1715" spans="1:8" x14ac:dyDescent="0.2">
      <c r="A1715" s="1">
        <v>43310</v>
      </c>
      <c r="B1715" t="s">
        <v>7</v>
      </c>
      <c r="C1715" t="s">
        <v>6</v>
      </c>
      <c r="D1715">
        <v>23</v>
      </c>
      <c r="E1715" s="3">
        <v>150</v>
      </c>
      <c r="F1715" s="3">
        <v>3450</v>
      </c>
      <c r="G1715">
        <v>0.08</v>
      </c>
      <c r="H1715" t="s">
        <v>27</v>
      </c>
    </row>
    <row r="1716" spans="1:8" x14ac:dyDescent="0.2">
      <c r="A1716" s="1">
        <v>43310</v>
      </c>
      <c r="B1716" t="s">
        <v>7</v>
      </c>
      <c r="C1716" t="s">
        <v>15</v>
      </c>
      <c r="D1716">
        <v>17</v>
      </c>
      <c r="E1716" s="3">
        <v>16</v>
      </c>
      <c r="F1716" s="3">
        <v>272</v>
      </c>
      <c r="G1716">
        <v>0.08</v>
      </c>
      <c r="H1716" t="s">
        <v>20</v>
      </c>
    </row>
    <row r="1717" spans="1:8" x14ac:dyDescent="0.2">
      <c r="A1717" s="1">
        <v>43310</v>
      </c>
      <c r="B1717" t="s">
        <v>7</v>
      </c>
      <c r="C1717" t="s">
        <v>13</v>
      </c>
      <c r="D1717">
        <v>17</v>
      </c>
      <c r="E1717" s="3">
        <v>80</v>
      </c>
      <c r="F1717" s="3">
        <v>1360</v>
      </c>
      <c r="G1717">
        <v>7.0000000000000007E-2</v>
      </c>
      <c r="H1717" t="s">
        <v>20</v>
      </c>
    </row>
    <row r="1718" spans="1:8" x14ac:dyDescent="0.2">
      <c r="A1718" s="1">
        <v>43310</v>
      </c>
      <c r="B1718" t="s">
        <v>7</v>
      </c>
      <c r="C1718" t="s">
        <v>15</v>
      </c>
      <c r="D1718">
        <v>17</v>
      </c>
      <c r="E1718" s="3">
        <v>16</v>
      </c>
      <c r="F1718" s="3">
        <v>272</v>
      </c>
      <c r="G1718">
        <v>0.08</v>
      </c>
      <c r="H1718" t="s">
        <v>20</v>
      </c>
    </row>
    <row r="1719" spans="1:8" x14ac:dyDescent="0.2">
      <c r="A1719" s="1">
        <v>43310</v>
      </c>
      <c r="B1719" t="s">
        <v>7</v>
      </c>
      <c r="C1719" t="s">
        <v>15</v>
      </c>
      <c r="D1719">
        <v>14</v>
      </c>
      <c r="E1719" s="3">
        <v>16</v>
      </c>
      <c r="F1719" s="3">
        <v>224</v>
      </c>
      <c r="G1719">
        <v>0.06</v>
      </c>
      <c r="H1719" t="s">
        <v>20</v>
      </c>
    </row>
    <row r="1720" spans="1:8" x14ac:dyDescent="0.2">
      <c r="A1720" s="1">
        <v>43310</v>
      </c>
      <c r="B1720" t="s">
        <v>7</v>
      </c>
      <c r="C1720" t="s">
        <v>6</v>
      </c>
      <c r="D1720">
        <v>23</v>
      </c>
      <c r="E1720" s="3">
        <v>150</v>
      </c>
      <c r="F1720" s="3">
        <v>3450</v>
      </c>
      <c r="G1720">
        <v>0.08</v>
      </c>
      <c r="H1720" t="s">
        <v>27</v>
      </c>
    </row>
    <row r="1721" spans="1:8" x14ac:dyDescent="0.2">
      <c r="A1721" s="1">
        <v>43310</v>
      </c>
      <c r="B1721" t="s">
        <v>7</v>
      </c>
      <c r="C1721" t="s">
        <v>15</v>
      </c>
      <c r="D1721">
        <v>14</v>
      </c>
      <c r="E1721" s="3">
        <v>16</v>
      </c>
      <c r="F1721" s="3">
        <v>224</v>
      </c>
      <c r="G1721">
        <v>0.06</v>
      </c>
      <c r="H1721" t="s">
        <v>20</v>
      </c>
    </row>
    <row r="1722" spans="1:8" x14ac:dyDescent="0.2">
      <c r="A1722" s="1">
        <v>43310</v>
      </c>
      <c r="B1722" t="s">
        <v>7</v>
      </c>
      <c r="C1722" t="s">
        <v>15</v>
      </c>
      <c r="D1722">
        <v>17</v>
      </c>
      <c r="E1722" s="3">
        <v>16</v>
      </c>
      <c r="F1722" s="3">
        <v>272</v>
      </c>
      <c r="G1722">
        <v>0.08</v>
      </c>
      <c r="H1722" t="s">
        <v>20</v>
      </c>
    </row>
    <row r="1723" spans="1:8" x14ac:dyDescent="0.2">
      <c r="A1723" s="1">
        <v>43310</v>
      </c>
      <c r="B1723" t="s">
        <v>7</v>
      </c>
      <c r="C1723" t="s">
        <v>15</v>
      </c>
      <c r="D1723">
        <v>17</v>
      </c>
      <c r="E1723" s="3">
        <v>16</v>
      </c>
      <c r="F1723" s="3">
        <v>272</v>
      </c>
      <c r="G1723">
        <v>0.08</v>
      </c>
      <c r="H1723" t="s">
        <v>20</v>
      </c>
    </row>
    <row r="1724" spans="1:8" x14ac:dyDescent="0.2">
      <c r="A1724" s="1">
        <v>43310</v>
      </c>
      <c r="B1724" t="s">
        <v>7</v>
      </c>
      <c r="C1724" t="s">
        <v>6</v>
      </c>
      <c r="D1724">
        <v>23</v>
      </c>
      <c r="E1724" s="3">
        <v>150</v>
      </c>
      <c r="F1724" s="3">
        <v>3450</v>
      </c>
      <c r="G1724">
        <v>0.08</v>
      </c>
      <c r="H1724" t="s">
        <v>27</v>
      </c>
    </row>
    <row r="1725" spans="1:8" x14ac:dyDescent="0.2">
      <c r="A1725" s="1">
        <v>43310</v>
      </c>
      <c r="B1725" t="s">
        <v>12</v>
      </c>
      <c r="C1725" t="s">
        <v>11</v>
      </c>
      <c r="D1725">
        <v>11</v>
      </c>
      <c r="E1725" s="3">
        <v>230</v>
      </c>
      <c r="F1725" s="3">
        <v>2530</v>
      </c>
      <c r="G1725">
        <v>0.02</v>
      </c>
      <c r="H1725" t="s">
        <v>27</v>
      </c>
    </row>
    <row r="1726" spans="1:8" x14ac:dyDescent="0.2">
      <c r="A1726" s="1">
        <v>43310</v>
      </c>
      <c r="B1726" t="s">
        <v>12</v>
      </c>
      <c r="C1726" t="s">
        <v>11</v>
      </c>
      <c r="D1726">
        <v>16</v>
      </c>
      <c r="E1726" s="3">
        <v>230</v>
      </c>
      <c r="F1726" s="3">
        <v>3680</v>
      </c>
      <c r="G1726">
        <v>7.0000000000000007E-2</v>
      </c>
      <c r="H1726" t="s">
        <v>27</v>
      </c>
    </row>
    <row r="1727" spans="1:8" x14ac:dyDescent="0.2">
      <c r="A1727" s="1">
        <v>43310</v>
      </c>
      <c r="B1727" t="s">
        <v>12</v>
      </c>
      <c r="C1727" t="s">
        <v>11</v>
      </c>
      <c r="D1727">
        <v>16</v>
      </c>
      <c r="E1727" s="3">
        <v>230</v>
      </c>
      <c r="F1727" s="3">
        <v>3680</v>
      </c>
      <c r="G1727">
        <v>7.0000000000000007E-2</v>
      </c>
      <c r="H1727" t="s">
        <v>27</v>
      </c>
    </row>
    <row r="1728" spans="1:8" x14ac:dyDescent="0.2">
      <c r="A1728" s="1">
        <v>43310</v>
      </c>
      <c r="B1728" t="s">
        <v>12</v>
      </c>
      <c r="C1728" t="s">
        <v>13</v>
      </c>
      <c r="D1728">
        <v>9</v>
      </c>
      <c r="E1728" s="3">
        <v>80</v>
      </c>
      <c r="F1728" s="3">
        <v>720</v>
      </c>
      <c r="G1728">
        <v>0.04</v>
      </c>
      <c r="H1728" t="s">
        <v>20</v>
      </c>
    </row>
    <row r="1729" spans="1:8" x14ac:dyDescent="0.2">
      <c r="A1729" s="1">
        <v>43310</v>
      </c>
      <c r="B1729" t="s">
        <v>12</v>
      </c>
      <c r="C1729" t="s">
        <v>11</v>
      </c>
      <c r="D1729">
        <v>16</v>
      </c>
      <c r="E1729" s="3">
        <v>230</v>
      </c>
      <c r="F1729" s="3">
        <v>3680</v>
      </c>
      <c r="G1729">
        <v>7.0000000000000007E-2</v>
      </c>
      <c r="H1729" t="s">
        <v>27</v>
      </c>
    </row>
    <row r="1730" spans="1:8" x14ac:dyDescent="0.2">
      <c r="A1730" s="1">
        <v>43310</v>
      </c>
      <c r="B1730" t="s">
        <v>12</v>
      </c>
      <c r="C1730" t="s">
        <v>11</v>
      </c>
      <c r="D1730">
        <v>16</v>
      </c>
      <c r="E1730" s="3">
        <v>230</v>
      </c>
      <c r="F1730" s="3">
        <v>3680</v>
      </c>
      <c r="G1730">
        <v>7.0000000000000007E-2</v>
      </c>
      <c r="H1730" t="s">
        <v>27</v>
      </c>
    </row>
    <row r="1731" spans="1:8" x14ac:dyDescent="0.2">
      <c r="A1731" s="1">
        <v>43310</v>
      </c>
      <c r="B1731" t="s">
        <v>12</v>
      </c>
      <c r="C1731" t="s">
        <v>6</v>
      </c>
      <c r="D1731">
        <v>5</v>
      </c>
      <c r="E1731" s="3">
        <v>150</v>
      </c>
      <c r="F1731" s="3">
        <v>750</v>
      </c>
      <c r="G1731">
        <v>0.11</v>
      </c>
      <c r="H1731" t="s">
        <v>20</v>
      </c>
    </row>
    <row r="1732" spans="1:8" x14ac:dyDescent="0.2">
      <c r="A1732" s="1">
        <v>43310</v>
      </c>
      <c r="B1732" t="s">
        <v>12</v>
      </c>
      <c r="C1732" t="s">
        <v>6</v>
      </c>
      <c r="D1732">
        <v>7</v>
      </c>
      <c r="E1732" s="3">
        <v>150</v>
      </c>
      <c r="F1732" s="3">
        <v>1050</v>
      </c>
      <c r="G1732">
        <v>0.02</v>
      </c>
      <c r="H1732" t="s">
        <v>20</v>
      </c>
    </row>
    <row r="1733" spans="1:8" x14ac:dyDescent="0.2">
      <c r="A1733" s="1">
        <v>43310</v>
      </c>
      <c r="B1733" t="s">
        <v>12</v>
      </c>
      <c r="C1733" t="s">
        <v>11</v>
      </c>
      <c r="D1733">
        <v>7</v>
      </c>
      <c r="E1733" s="3">
        <v>230</v>
      </c>
      <c r="F1733" s="3">
        <v>1610</v>
      </c>
      <c r="G1733">
        <v>0.08</v>
      </c>
      <c r="H1733" t="s">
        <v>27</v>
      </c>
    </row>
    <row r="1734" spans="1:8" x14ac:dyDescent="0.2">
      <c r="A1734" s="1">
        <v>43310</v>
      </c>
      <c r="B1734" t="s">
        <v>12</v>
      </c>
      <c r="C1734" t="s">
        <v>8</v>
      </c>
      <c r="D1734">
        <v>5</v>
      </c>
      <c r="E1734" s="3">
        <v>40</v>
      </c>
      <c r="F1734" s="3">
        <v>200</v>
      </c>
      <c r="G1734">
        <v>0.09</v>
      </c>
      <c r="H1734" t="s">
        <v>20</v>
      </c>
    </row>
    <row r="1735" spans="1:8" x14ac:dyDescent="0.2">
      <c r="A1735" s="1">
        <v>43310</v>
      </c>
      <c r="B1735" t="s">
        <v>12</v>
      </c>
      <c r="C1735" t="s">
        <v>6</v>
      </c>
      <c r="D1735">
        <v>8</v>
      </c>
      <c r="E1735" s="3">
        <v>150</v>
      </c>
      <c r="F1735" s="3">
        <v>1200</v>
      </c>
      <c r="G1735">
        <v>0.09</v>
      </c>
      <c r="H1735" t="s">
        <v>20</v>
      </c>
    </row>
    <row r="1736" spans="1:8" x14ac:dyDescent="0.2">
      <c r="A1736" s="1">
        <v>43310</v>
      </c>
      <c r="B1736" t="s">
        <v>14</v>
      </c>
      <c r="C1736" t="s">
        <v>15</v>
      </c>
      <c r="D1736">
        <v>12</v>
      </c>
      <c r="E1736" s="3">
        <v>16</v>
      </c>
      <c r="F1736" s="3">
        <v>192</v>
      </c>
      <c r="G1736">
        <v>0.11</v>
      </c>
      <c r="H1736" t="s">
        <v>20</v>
      </c>
    </row>
    <row r="1737" spans="1:8" x14ac:dyDescent="0.2">
      <c r="A1737" s="1">
        <v>43310</v>
      </c>
      <c r="B1737" t="s">
        <v>14</v>
      </c>
      <c r="C1737" t="s">
        <v>11</v>
      </c>
      <c r="D1737">
        <v>7</v>
      </c>
      <c r="E1737" s="3">
        <v>230</v>
      </c>
      <c r="F1737" s="3">
        <v>1610</v>
      </c>
      <c r="G1737">
        <v>0.01</v>
      </c>
      <c r="H1737" t="s">
        <v>27</v>
      </c>
    </row>
    <row r="1738" spans="1:8" x14ac:dyDescent="0.2">
      <c r="A1738" s="1">
        <v>43310</v>
      </c>
      <c r="B1738" t="s">
        <v>14</v>
      </c>
      <c r="C1738" t="s">
        <v>8</v>
      </c>
      <c r="D1738">
        <v>11</v>
      </c>
      <c r="E1738" s="3">
        <v>40</v>
      </c>
      <c r="F1738" s="3">
        <v>440</v>
      </c>
      <c r="G1738">
        <v>0.12</v>
      </c>
      <c r="H1738" t="s">
        <v>20</v>
      </c>
    </row>
    <row r="1739" spans="1:8" x14ac:dyDescent="0.2">
      <c r="A1739" s="1">
        <v>43310</v>
      </c>
      <c r="B1739" t="s">
        <v>14</v>
      </c>
      <c r="C1739" t="s">
        <v>11</v>
      </c>
      <c r="D1739">
        <v>7</v>
      </c>
      <c r="E1739" s="3">
        <v>230</v>
      </c>
      <c r="F1739" s="3">
        <v>1610</v>
      </c>
      <c r="G1739">
        <v>0.01</v>
      </c>
      <c r="H1739" t="s">
        <v>27</v>
      </c>
    </row>
    <row r="1740" spans="1:8" x14ac:dyDescent="0.2">
      <c r="A1740" s="1">
        <v>43310</v>
      </c>
      <c r="B1740" t="s">
        <v>14</v>
      </c>
      <c r="C1740" t="s">
        <v>13</v>
      </c>
      <c r="D1740">
        <v>10</v>
      </c>
      <c r="E1740" s="3">
        <v>80</v>
      </c>
      <c r="F1740" s="3">
        <v>800</v>
      </c>
      <c r="G1740">
        <v>0.08</v>
      </c>
      <c r="H1740" t="s">
        <v>20</v>
      </c>
    </row>
    <row r="1741" spans="1:8" x14ac:dyDescent="0.2">
      <c r="A1741" s="1">
        <v>43310</v>
      </c>
      <c r="B1741" t="s">
        <v>14</v>
      </c>
      <c r="C1741" t="s">
        <v>11</v>
      </c>
      <c r="D1741">
        <v>7</v>
      </c>
      <c r="E1741" s="3">
        <v>230</v>
      </c>
      <c r="F1741" s="3">
        <v>1610</v>
      </c>
      <c r="G1741">
        <v>0.01</v>
      </c>
      <c r="H1741" t="s">
        <v>27</v>
      </c>
    </row>
    <row r="1742" spans="1:8" x14ac:dyDescent="0.2">
      <c r="A1742" s="1">
        <v>43310</v>
      </c>
      <c r="B1742" t="s">
        <v>14</v>
      </c>
      <c r="C1742" t="s">
        <v>11</v>
      </c>
      <c r="D1742">
        <v>14</v>
      </c>
      <c r="E1742" s="3">
        <v>230</v>
      </c>
      <c r="F1742" s="3">
        <v>3220</v>
      </c>
      <c r="G1742">
        <v>0.03</v>
      </c>
      <c r="H1742" t="s">
        <v>27</v>
      </c>
    </row>
    <row r="1743" spans="1:8" x14ac:dyDescent="0.2">
      <c r="A1743" s="1">
        <v>43310</v>
      </c>
      <c r="B1743" t="s">
        <v>14</v>
      </c>
      <c r="C1743" t="s">
        <v>11</v>
      </c>
      <c r="D1743">
        <v>7</v>
      </c>
      <c r="E1743" s="3">
        <v>230</v>
      </c>
      <c r="F1743" s="3">
        <v>1610</v>
      </c>
      <c r="G1743">
        <v>0.01</v>
      </c>
      <c r="H1743" t="s">
        <v>27</v>
      </c>
    </row>
    <row r="1744" spans="1:8" x14ac:dyDescent="0.2">
      <c r="A1744" s="1">
        <v>43310</v>
      </c>
      <c r="B1744" t="s">
        <v>14</v>
      </c>
      <c r="C1744" t="s">
        <v>15</v>
      </c>
      <c r="D1744">
        <v>8</v>
      </c>
      <c r="E1744" s="3">
        <v>16</v>
      </c>
      <c r="F1744" s="3">
        <v>128</v>
      </c>
      <c r="G1744">
        <v>0.03</v>
      </c>
      <c r="H1744" t="s">
        <v>20</v>
      </c>
    </row>
    <row r="1745" spans="1:8" x14ac:dyDescent="0.2">
      <c r="A1745" s="1">
        <v>43310</v>
      </c>
      <c r="B1745" t="s">
        <v>14</v>
      </c>
      <c r="C1745" t="s">
        <v>13</v>
      </c>
      <c r="D1745">
        <v>10</v>
      </c>
      <c r="E1745" s="3">
        <v>80</v>
      </c>
      <c r="F1745" s="3">
        <v>800</v>
      </c>
      <c r="G1745">
        <v>0.11</v>
      </c>
      <c r="H1745" t="s">
        <v>20</v>
      </c>
    </row>
    <row r="1746" spans="1:8" x14ac:dyDescent="0.2">
      <c r="A1746" s="1">
        <v>43310</v>
      </c>
      <c r="B1746" t="s">
        <v>14</v>
      </c>
      <c r="C1746" t="s">
        <v>13</v>
      </c>
      <c r="D1746">
        <v>10</v>
      </c>
      <c r="E1746" s="3">
        <v>80</v>
      </c>
      <c r="F1746" s="3">
        <v>800</v>
      </c>
      <c r="G1746">
        <v>0.11</v>
      </c>
      <c r="H1746" t="s">
        <v>20</v>
      </c>
    </row>
    <row r="1747" spans="1:8" x14ac:dyDescent="0.2">
      <c r="A1747" s="1">
        <v>43310</v>
      </c>
      <c r="B1747" t="s">
        <v>14</v>
      </c>
      <c r="C1747" t="s">
        <v>15</v>
      </c>
      <c r="D1747">
        <v>12</v>
      </c>
      <c r="E1747" s="3">
        <v>16</v>
      </c>
      <c r="F1747" s="3">
        <v>192</v>
      </c>
      <c r="G1747">
        <v>0.03</v>
      </c>
      <c r="H1747" t="s">
        <v>20</v>
      </c>
    </row>
    <row r="1748" spans="1:8" x14ac:dyDescent="0.2">
      <c r="A1748" s="1">
        <v>43310</v>
      </c>
      <c r="B1748" t="s">
        <v>14</v>
      </c>
      <c r="C1748" t="s">
        <v>13</v>
      </c>
      <c r="D1748">
        <v>10</v>
      </c>
      <c r="E1748" s="3">
        <v>80</v>
      </c>
      <c r="F1748" s="3">
        <v>800</v>
      </c>
      <c r="G1748">
        <v>0.11</v>
      </c>
      <c r="H1748" t="s">
        <v>20</v>
      </c>
    </row>
    <row r="1749" spans="1:8" x14ac:dyDescent="0.2">
      <c r="A1749" s="1">
        <v>43310</v>
      </c>
      <c r="B1749" t="s">
        <v>14</v>
      </c>
      <c r="C1749" t="s">
        <v>13</v>
      </c>
      <c r="D1749">
        <v>10</v>
      </c>
      <c r="E1749" s="3">
        <v>80</v>
      </c>
      <c r="F1749" s="3">
        <v>800</v>
      </c>
      <c r="G1749">
        <v>0.11</v>
      </c>
      <c r="H1749" t="s">
        <v>20</v>
      </c>
    </row>
    <row r="1750" spans="1:8" x14ac:dyDescent="0.2">
      <c r="A1750" s="1">
        <v>43310</v>
      </c>
      <c r="B1750" t="s">
        <v>14</v>
      </c>
      <c r="C1750" t="s">
        <v>15</v>
      </c>
      <c r="D1750">
        <v>6</v>
      </c>
      <c r="E1750" s="3">
        <v>16</v>
      </c>
      <c r="F1750" s="3">
        <v>96</v>
      </c>
      <c r="G1750">
        <v>0.01</v>
      </c>
      <c r="H1750" t="s">
        <v>20</v>
      </c>
    </row>
    <row r="1751" spans="1:8" x14ac:dyDescent="0.2">
      <c r="A1751" s="1">
        <v>43310</v>
      </c>
      <c r="B1751" t="s">
        <v>14</v>
      </c>
      <c r="C1751" t="s">
        <v>11</v>
      </c>
      <c r="D1751">
        <v>14</v>
      </c>
      <c r="E1751" s="3">
        <v>230</v>
      </c>
      <c r="F1751" s="3">
        <v>3220</v>
      </c>
      <c r="G1751">
        <v>0.12</v>
      </c>
      <c r="H1751" t="s">
        <v>27</v>
      </c>
    </row>
    <row r="1752" spans="1:8" x14ac:dyDescent="0.2">
      <c r="A1752" s="1">
        <v>43310</v>
      </c>
      <c r="B1752" t="s">
        <v>9</v>
      </c>
      <c r="C1752" t="s">
        <v>15</v>
      </c>
      <c r="D1752">
        <v>4</v>
      </c>
      <c r="E1752" s="3">
        <v>16</v>
      </c>
      <c r="F1752" s="3">
        <v>64</v>
      </c>
      <c r="G1752">
        <v>7.0000000000000007E-2</v>
      </c>
      <c r="H1752" t="s">
        <v>20</v>
      </c>
    </row>
    <row r="1753" spans="1:8" x14ac:dyDescent="0.2">
      <c r="A1753" s="1">
        <v>43310</v>
      </c>
      <c r="B1753" t="s">
        <v>9</v>
      </c>
      <c r="C1753" t="s">
        <v>13</v>
      </c>
      <c r="D1753">
        <v>15</v>
      </c>
      <c r="E1753" s="3">
        <v>80</v>
      </c>
      <c r="F1753" s="3">
        <v>1200</v>
      </c>
      <c r="G1753">
        <v>0.12</v>
      </c>
      <c r="H1753" t="s">
        <v>20</v>
      </c>
    </row>
    <row r="1754" spans="1:8" x14ac:dyDescent="0.2">
      <c r="A1754" s="1">
        <v>43310</v>
      </c>
      <c r="B1754" t="s">
        <v>9</v>
      </c>
      <c r="C1754" t="s">
        <v>13</v>
      </c>
      <c r="D1754">
        <v>5</v>
      </c>
      <c r="E1754" s="3">
        <v>80</v>
      </c>
      <c r="F1754" s="3">
        <v>400</v>
      </c>
      <c r="G1754">
        <v>7.0000000000000007E-2</v>
      </c>
      <c r="H1754" t="s">
        <v>20</v>
      </c>
    </row>
    <row r="1755" spans="1:8" x14ac:dyDescent="0.2">
      <c r="A1755" s="1">
        <v>43310</v>
      </c>
      <c r="B1755" t="s">
        <v>9</v>
      </c>
      <c r="C1755" t="s">
        <v>15</v>
      </c>
      <c r="D1755">
        <v>4</v>
      </c>
      <c r="E1755" s="3">
        <v>16</v>
      </c>
      <c r="F1755" s="3">
        <v>64</v>
      </c>
      <c r="G1755">
        <v>7.0000000000000007E-2</v>
      </c>
      <c r="H1755" t="s">
        <v>20</v>
      </c>
    </row>
    <row r="1756" spans="1:8" x14ac:dyDescent="0.2">
      <c r="A1756" s="1">
        <v>43310</v>
      </c>
      <c r="B1756" t="s">
        <v>9</v>
      </c>
      <c r="C1756" t="s">
        <v>15</v>
      </c>
      <c r="D1756">
        <v>4</v>
      </c>
      <c r="E1756" s="3">
        <v>16</v>
      </c>
      <c r="F1756" s="3">
        <v>64</v>
      </c>
      <c r="G1756">
        <v>7.0000000000000007E-2</v>
      </c>
      <c r="H1756" t="s">
        <v>20</v>
      </c>
    </row>
    <row r="1757" spans="1:8" x14ac:dyDescent="0.2">
      <c r="A1757" s="1">
        <v>43310</v>
      </c>
      <c r="B1757" t="s">
        <v>9</v>
      </c>
      <c r="C1757" t="s">
        <v>15</v>
      </c>
      <c r="D1757">
        <v>4</v>
      </c>
      <c r="E1757" s="3">
        <v>16</v>
      </c>
      <c r="F1757" s="3">
        <v>64</v>
      </c>
      <c r="G1757">
        <v>7.0000000000000007E-2</v>
      </c>
      <c r="H1757" t="s">
        <v>20</v>
      </c>
    </row>
    <row r="1758" spans="1:8" x14ac:dyDescent="0.2">
      <c r="A1758" s="1">
        <v>43310</v>
      </c>
      <c r="B1758" t="s">
        <v>9</v>
      </c>
      <c r="C1758" t="s">
        <v>6</v>
      </c>
      <c r="D1758">
        <v>2</v>
      </c>
      <c r="E1758" s="3">
        <v>150</v>
      </c>
      <c r="F1758" s="3">
        <v>300</v>
      </c>
      <c r="G1758">
        <v>0.09</v>
      </c>
      <c r="H1758" t="s">
        <v>20</v>
      </c>
    </row>
    <row r="1759" spans="1:8" x14ac:dyDescent="0.2">
      <c r="A1759" s="1">
        <v>43310</v>
      </c>
      <c r="B1759" t="s">
        <v>10</v>
      </c>
      <c r="C1759" t="s">
        <v>13</v>
      </c>
      <c r="D1759">
        <v>11</v>
      </c>
      <c r="E1759" s="3">
        <v>80</v>
      </c>
      <c r="F1759" s="3">
        <v>880</v>
      </c>
      <c r="G1759">
        <v>0.01</v>
      </c>
      <c r="H1759" t="s">
        <v>20</v>
      </c>
    </row>
    <row r="1760" spans="1:8" x14ac:dyDescent="0.2">
      <c r="A1760" s="1">
        <v>43310</v>
      </c>
      <c r="B1760" t="s">
        <v>10</v>
      </c>
      <c r="C1760" t="s">
        <v>13</v>
      </c>
      <c r="D1760">
        <v>11</v>
      </c>
      <c r="E1760" s="3">
        <v>80</v>
      </c>
      <c r="F1760" s="3">
        <v>880</v>
      </c>
      <c r="G1760">
        <v>0.01</v>
      </c>
      <c r="H1760" t="s">
        <v>20</v>
      </c>
    </row>
    <row r="1761" spans="1:8" x14ac:dyDescent="0.2">
      <c r="A1761" s="1">
        <v>43310</v>
      </c>
      <c r="B1761" t="s">
        <v>10</v>
      </c>
      <c r="C1761" t="s">
        <v>11</v>
      </c>
      <c r="D1761">
        <v>19</v>
      </c>
      <c r="E1761" s="3">
        <v>230</v>
      </c>
      <c r="F1761" s="3">
        <v>4370</v>
      </c>
      <c r="G1761">
        <v>0.06</v>
      </c>
      <c r="H1761" t="s">
        <v>27</v>
      </c>
    </row>
    <row r="1762" spans="1:8" x14ac:dyDescent="0.2">
      <c r="A1762" s="1">
        <v>43310</v>
      </c>
      <c r="B1762" t="s">
        <v>10</v>
      </c>
      <c r="C1762" t="s">
        <v>13</v>
      </c>
      <c r="D1762">
        <v>11</v>
      </c>
      <c r="E1762" s="3">
        <v>80</v>
      </c>
      <c r="F1762" s="3">
        <v>880</v>
      </c>
      <c r="G1762">
        <v>0.01</v>
      </c>
      <c r="H1762" t="s">
        <v>20</v>
      </c>
    </row>
    <row r="1763" spans="1:8" x14ac:dyDescent="0.2">
      <c r="A1763" s="1">
        <v>43310</v>
      </c>
      <c r="B1763" t="s">
        <v>10</v>
      </c>
      <c r="C1763" t="s">
        <v>13</v>
      </c>
      <c r="D1763">
        <v>11</v>
      </c>
      <c r="E1763" s="3">
        <v>80</v>
      </c>
      <c r="F1763" s="3">
        <v>880</v>
      </c>
      <c r="G1763">
        <v>0.01</v>
      </c>
      <c r="H1763" t="s">
        <v>20</v>
      </c>
    </row>
    <row r="1764" spans="1:8" x14ac:dyDescent="0.2">
      <c r="A1764" s="1">
        <v>43310</v>
      </c>
      <c r="B1764" t="s">
        <v>10</v>
      </c>
      <c r="C1764" t="s">
        <v>13</v>
      </c>
      <c r="D1764">
        <v>21</v>
      </c>
      <c r="E1764" s="3">
        <v>80</v>
      </c>
      <c r="F1764" s="3">
        <v>1680</v>
      </c>
      <c r="G1764">
        <v>0.05</v>
      </c>
      <c r="H1764" t="s">
        <v>27</v>
      </c>
    </row>
    <row r="1765" spans="1:8" x14ac:dyDescent="0.2">
      <c r="A1765" s="1">
        <v>43310</v>
      </c>
      <c r="B1765" t="s">
        <v>10</v>
      </c>
      <c r="C1765" t="s">
        <v>11</v>
      </c>
      <c r="D1765">
        <v>17</v>
      </c>
      <c r="E1765" s="3">
        <v>230</v>
      </c>
      <c r="F1765" s="3">
        <v>3910</v>
      </c>
      <c r="G1765">
        <v>0.12</v>
      </c>
      <c r="H1765" t="s">
        <v>27</v>
      </c>
    </row>
    <row r="1766" spans="1:8" x14ac:dyDescent="0.2">
      <c r="A1766" s="1">
        <v>43310</v>
      </c>
      <c r="B1766" t="s">
        <v>10</v>
      </c>
      <c r="C1766" t="s">
        <v>13</v>
      </c>
      <c r="D1766">
        <v>15</v>
      </c>
      <c r="E1766" s="3">
        <v>80</v>
      </c>
      <c r="F1766" s="3">
        <v>1200</v>
      </c>
      <c r="G1766">
        <v>0.08</v>
      </c>
      <c r="H1766" t="s">
        <v>20</v>
      </c>
    </row>
    <row r="1767" spans="1:8" x14ac:dyDescent="0.2">
      <c r="A1767" s="1">
        <v>43310</v>
      </c>
      <c r="B1767" t="s">
        <v>10</v>
      </c>
      <c r="C1767" t="s">
        <v>13</v>
      </c>
      <c r="D1767">
        <v>17</v>
      </c>
      <c r="E1767" s="3">
        <v>80</v>
      </c>
      <c r="F1767" s="3">
        <v>1360</v>
      </c>
      <c r="G1767">
        <v>0.05</v>
      </c>
      <c r="H1767" t="s">
        <v>20</v>
      </c>
    </row>
    <row r="1768" spans="1:8" x14ac:dyDescent="0.2">
      <c r="A1768" s="1">
        <v>43310</v>
      </c>
      <c r="B1768" t="s">
        <v>10</v>
      </c>
      <c r="C1768" t="s">
        <v>13</v>
      </c>
      <c r="D1768">
        <v>22</v>
      </c>
      <c r="E1768" s="3">
        <v>80</v>
      </c>
      <c r="F1768" s="3">
        <v>1760</v>
      </c>
      <c r="G1768">
        <v>0.03</v>
      </c>
      <c r="H1768" t="s">
        <v>27</v>
      </c>
    </row>
    <row r="1769" spans="1:8" x14ac:dyDescent="0.2">
      <c r="A1769" s="1">
        <v>43311</v>
      </c>
      <c r="B1769" t="s">
        <v>7</v>
      </c>
      <c r="C1769" t="s">
        <v>6</v>
      </c>
      <c r="D1769">
        <v>15</v>
      </c>
      <c r="E1769" s="3">
        <v>150</v>
      </c>
      <c r="F1769" s="3">
        <v>2250</v>
      </c>
      <c r="G1769">
        <v>7.0000000000000007E-2</v>
      </c>
      <c r="H1769" t="s">
        <v>27</v>
      </c>
    </row>
    <row r="1770" spans="1:8" x14ac:dyDescent="0.2">
      <c r="A1770" s="1">
        <v>43311</v>
      </c>
      <c r="B1770" t="s">
        <v>7</v>
      </c>
      <c r="C1770" t="s">
        <v>13</v>
      </c>
      <c r="D1770">
        <v>6</v>
      </c>
      <c r="E1770" s="3">
        <v>80</v>
      </c>
      <c r="F1770" s="3">
        <v>480</v>
      </c>
      <c r="G1770">
        <v>0.09</v>
      </c>
      <c r="H1770" t="s">
        <v>20</v>
      </c>
    </row>
    <row r="1771" spans="1:8" x14ac:dyDescent="0.2">
      <c r="A1771" s="1">
        <v>43311</v>
      </c>
      <c r="B1771" t="s">
        <v>7</v>
      </c>
      <c r="C1771" t="s">
        <v>13</v>
      </c>
      <c r="D1771">
        <v>6</v>
      </c>
      <c r="E1771" s="3">
        <v>80</v>
      </c>
      <c r="F1771" s="3">
        <v>480</v>
      </c>
      <c r="G1771">
        <v>0.09</v>
      </c>
      <c r="H1771" t="s">
        <v>20</v>
      </c>
    </row>
    <row r="1772" spans="1:8" x14ac:dyDescent="0.2">
      <c r="A1772" s="1">
        <v>43311</v>
      </c>
      <c r="B1772" t="s">
        <v>7</v>
      </c>
      <c r="C1772" t="s">
        <v>13</v>
      </c>
      <c r="D1772">
        <v>6</v>
      </c>
      <c r="E1772" s="3">
        <v>80</v>
      </c>
      <c r="F1772" s="3">
        <v>480</v>
      </c>
      <c r="G1772">
        <v>0.09</v>
      </c>
      <c r="H1772" t="s">
        <v>20</v>
      </c>
    </row>
    <row r="1773" spans="1:8" x14ac:dyDescent="0.2">
      <c r="A1773" s="1">
        <v>43311</v>
      </c>
      <c r="B1773" t="s">
        <v>7</v>
      </c>
      <c r="C1773" t="s">
        <v>13</v>
      </c>
      <c r="D1773">
        <v>6</v>
      </c>
      <c r="E1773" s="3">
        <v>80</v>
      </c>
      <c r="F1773" s="3">
        <v>480</v>
      </c>
      <c r="G1773">
        <v>0.09</v>
      </c>
      <c r="H1773" t="s">
        <v>20</v>
      </c>
    </row>
    <row r="1774" spans="1:8" x14ac:dyDescent="0.2">
      <c r="A1774" s="1">
        <v>43311</v>
      </c>
      <c r="B1774" t="s">
        <v>7</v>
      </c>
      <c r="C1774" t="s">
        <v>8</v>
      </c>
      <c r="D1774">
        <v>20</v>
      </c>
      <c r="E1774" s="3">
        <v>40</v>
      </c>
      <c r="F1774" s="3">
        <v>800</v>
      </c>
      <c r="G1774">
        <v>0.03</v>
      </c>
      <c r="H1774" t="s">
        <v>20</v>
      </c>
    </row>
    <row r="1775" spans="1:8" x14ac:dyDescent="0.2">
      <c r="A1775" s="1">
        <v>43311</v>
      </c>
      <c r="B1775" t="s">
        <v>7</v>
      </c>
      <c r="C1775" t="s">
        <v>8</v>
      </c>
      <c r="D1775">
        <v>20</v>
      </c>
      <c r="E1775" s="3">
        <v>40</v>
      </c>
      <c r="F1775" s="3">
        <v>800</v>
      </c>
      <c r="G1775">
        <v>0.03</v>
      </c>
      <c r="H1775" t="s">
        <v>20</v>
      </c>
    </row>
    <row r="1776" spans="1:8" x14ac:dyDescent="0.2">
      <c r="A1776" s="1">
        <v>43311</v>
      </c>
      <c r="B1776" t="s">
        <v>7</v>
      </c>
      <c r="C1776" t="s">
        <v>8</v>
      </c>
      <c r="D1776">
        <v>20</v>
      </c>
      <c r="E1776" s="3">
        <v>40</v>
      </c>
      <c r="F1776" s="3">
        <v>800</v>
      </c>
      <c r="G1776">
        <v>0.03</v>
      </c>
      <c r="H1776" t="s">
        <v>20</v>
      </c>
    </row>
    <row r="1777" spans="1:8" x14ac:dyDescent="0.2">
      <c r="A1777" s="1">
        <v>43311</v>
      </c>
      <c r="B1777" t="s">
        <v>7</v>
      </c>
      <c r="C1777" t="s">
        <v>8</v>
      </c>
      <c r="D1777">
        <v>20</v>
      </c>
      <c r="E1777" s="3">
        <v>40</v>
      </c>
      <c r="F1777" s="3">
        <v>800</v>
      </c>
      <c r="G1777">
        <v>0.03</v>
      </c>
      <c r="H1777" t="s">
        <v>20</v>
      </c>
    </row>
    <row r="1778" spans="1:8" x14ac:dyDescent="0.2">
      <c r="A1778" s="1">
        <v>43311</v>
      </c>
      <c r="B1778" t="s">
        <v>7</v>
      </c>
      <c r="C1778" t="s">
        <v>8</v>
      </c>
      <c r="D1778">
        <v>14</v>
      </c>
      <c r="E1778" s="3">
        <v>40</v>
      </c>
      <c r="F1778" s="3">
        <v>560</v>
      </c>
      <c r="G1778">
        <v>0.11</v>
      </c>
      <c r="H1778" t="s">
        <v>20</v>
      </c>
    </row>
    <row r="1779" spans="1:8" x14ac:dyDescent="0.2">
      <c r="A1779" s="1">
        <v>43311</v>
      </c>
      <c r="B1779" t="s">
        <v>7</v>
      </c>
      <c r="C1779" t="s">
        <v>11</v>
      </c>
      <c r="D1779">
        <v>20</v>
      </c>
      <c r="E1779" s="3">
        <v>230</v>
      </c>
      <c r="F1779" s="3">
        <v>4600</v>
      </c>
      <c r="G1779">
        <v>0.09</v>
      </c>
      <c r="H1779" t="s">
        <v>21</v>
      </c>
    </row>
    <row r="1780" spans="1:8" x14ac:dyDescent="0.2">
      <c r="A1780" s="1">
        <v>43311</v>
      </c>
      <c r="B1780" t="s">
        <v>7</v>
      </c>
      <c r="C1780" t="s">
        <v>11</v>
      </c>
      <c r="D1780">
        <v>2</v>
      </c>
      <c r="E1780" s="3">
        <v>230</v>
      </c>
      <c r="F1780" s="3">
        <v>460</v>
      </c>
      <c r="G1780">
        <v>0.08</v>
      </c>
      <c r="H1780" t="s">
        <v>20</v>
      </c>
    </row>
    <row r="1781" spans="1:8" x14ac:dyDescent="0.2">
      <c r="A1781" s="1">
        <v>43311</v>
      </c>
      <c r="B1781" t="s">
        <v>7</v>
      </c>
      <c r="C1781" t="s">
        <v>8</v>
      </c>
      <c r="D1781">
        <v>5</v>
      </c>
      <c r="E1781" s="3">
        <v>40</v>
      </c>
      <c r="F1781" s="3">
        <v>200</v>
      </c>
      <c r="G1781">
        <v>0.03</v>
      </c>
      <c r="H1781" t="s">
        <v>20</v>
      </c>
    </row>
    <row r="1782" spans="1:8" x14ac:dyDescent="0.2">
      <c r="A1782" s="1">
        <v>43311</v>
      </c>
      <c r="B1782" t="s">
        <v>7</v>
      </c>
      <c r="C1782" t="s">
        <v>15</v>
      </c>
      <c r="D1782">
        <v>2</v>
      </c>
      <c r="E1782" s="3">
        <v>16</v>
      </c>
      <c r="F1782" s="3">
        <v>32</v>
      </c>
      <c r="G1782">
        <v>0.04</v>
      </c>
      <c r="H1782" t="s">
        <v>20</v>
      </c>
    </row>
    <row r="1783" spans="1:8" x14ac:dyDescent="0.2">
      <c r="A1783" s="1">
        <v>43311</v>
      </c>
      <c r="B1783" t="s">
        <v>12</v>
      </c>
      <c r="C1783" t="s">
        <v>13</v>
      </c>
      <c r="D1783">
        <v>12</v>
      </c>
      <c r="E1783" s="3">
        <v>80</v>
      </c>
      <c r="F1783" s="3">
        <v>960</v>
      </c>
      <c r="G1783">
        <v>0.04</v>
      </c>
      <c r="H1783" t="s">
        <v>20</v>
      </c>
    </row>
    <row r="1784" spans="1:8" x14ac:dyDescent="0.2">
      <c r="A1784" s="1">
        <v>43311</v>
      </c>
      <c r="B1784" t="s">
        <v>12</v>
      </c>
      <c r="C1784" t="s">
        <v>8</v>
      </c>
      <c r="D1784">
        <v>15</v>
      </c>
      <c r="E1784" s="3">
        <v>40</v>
      </c>
      <c r="F1784" s="3">
        <v>600</v>
      </c>
      <c r="G1784">
        <v>0.06</v>
      </c>
      <c r="H1784" t="s">
        <v>20</v>
      </c>
    </row>
    <row r="1785" spans="1:8" x14ac:dyDescent="0.2">
      <c r="A1785" s="1">
        <v>43311</v>
      </c>
      <c r="B1785" t="s">
        <v>12</v>
      </c>
      <c r="C1785" t="s">
        <v>15</v>
      </c>
      <c r="D1785">
        <v>18</v>
      </c>
      <c r="E1785" s="3">
        <v>16</v>
      </c>
      <c r="F1785" s="3">
        <v>288</v>
      </c>
      <c r="G1785">
        <v>0.05</v>
      </c>
      <c r="H1785" t="s">
        <v>20</v>
      </c>
    </row>
    <row r="1786" spans="1:8" x14ac:dyDescent="0.2">
      <c r="A1786" s="1">
        <v>43311</v>
      </c>
      <c r="B1786" t="s">
        <v>12</v>
      </c>
      <c r="C1786" t="s">
        <v>13</v>
      </c>
      <c r="D1786">
        <v>16</v>
      </c>
      <c r="E1786" s="3">
        <v>80</v>
      </c>
      <c r="F1786" s="3">
        <v>1280</v>
      </c>
      <c r="G1786">
        <v>0.03</v>
      </c>
      <c r="H1786" t="s">
        <v>20</v>
      </c>
    </row>
    <row r="1787" spans="1:8" x14ac:dyDescent="0.2">
      <c r="A1787" s="1">
        <v>43311</v>
      </c>
      <c r="B1787" t="s">
        <v>12</v>
      </c>
      <c r="C1787" t="s">
        <v>11</v>
      </c>
      <c r="D1787">
        <v>16</v>
      </c>
      <c r="E1787" s="3">
        <v>230</v>
      </c>
      <c r="F1787" s="3">
        <v>3680</v>
      </c>
      <c r="G1787">
        <v>7.0000000000000007E-2</v>
      </c>
      <c r="H1787" t="s">
        <v>27</v>
      </c>
    </row>
    <row r="1788" spans="1:8" x14ac:dyDescent="0.2">
      <c r="A1788" s="1">
        <v>43311</v>
      </c>
      <c r="B1788" t="s">
        <v>12</v>
      </c>
      <c r="C1788" t="s">
        <v>8</v>
      </c>
      <c r="D1788">
        <v>20</v>
      </c>
      <c r="E1788" s="3">
        <v>40</v>
      </c>
      <c r="F1788" s="3">
        <v>800</v>
      </c>
      <c r="G1788">
        <v>0.04</v>
      </c>
      <c r="H1788" t="s">
        <v>20</v>
      </c>
    </row>
    <row r="1789" spans="1:8" x14ac:dyDescent="0.2">
      <c r="A1789" s="1">
        <v>43311</v>
      </c>
      <c r="B1789" t="s">
        <v>14</v>
      </c>
      <c r="C1789" t="s">
        <v>6</v>
      </c>
      <c r="D1789">
        <v>22</v>
      </c>
      <c r="E1789" s="3">
        <v>150</v>
      </c>
      <c r="F1789" s="3">
        <v>3300</v>
      </c>
      <c r="G1789">
        <v>0.04</v>
      </c>
      <c r="H1789" t="s">
        <v>27</v>
      </c>
    </row>
    <row r="1790" spans="1:8" x14ac:dyDescent="0.2">
      <c r="A1790" s="1">
        <v>43311</v>
      </c>
      <c r="B1790" t="s">
        <v>14</v>
      </c>
      <c r="C1790" t="s">
        <v>11</v>
      </c>
      <c r="D1790">
        <v>10</v>
      </c>
      <c r="E1790" s="3">
        <v>230</v>
      </c>
      <c r="F1790" s="3">
        <v>2300</v>
      </c>
      <c r="G1790">
        <v>0.02</v>
      </c>
      <c r="H1790" t="s">
        <v>27</v>
      </c>
    </row>
    <row r="1791" spans="1:8" x14ac:dyDescent="0.2">
      <c r="A1791" s="1">
        <v>43311</v>
      </c>
      <c r="B1791" t="s">
        <v>14</v>
      </c>
      <c r="C1791" t="s">
        <v>6</v>
      </c>
      <c r="D1791">
        <v>22</v>
      </c>
      <c r="E1791" s="3">
        <v>150</v>
      </c>
      <c r="F1791" s="3">
        <v>3300</v>
      </c>
      <c r="G1791">
        <v>0.04</v>
      </c>
      <c r="H1791" t="s">
        <v>27</v>
      </c>
    </row>
    <row r="1792" spans="1:8" x14ac:dyDescent="0.2">
      <c r="A1792" s="1">
        <v>43311</v>
      </c>
      <c r="B1792" t="s">
        <v>14</v>
      </c>
      <c r="C1792" t="s">
        <v>11</v>
      </c>
      <c r="D1792">
        <v>5</v>
      </c>
      <c r="E1792" s="3">
        <v>230</v>
      </c>
      <c r="F1792" s="3">
        <v>1150</v>
      </c>
      <c r="G1792">
        <v>0.01</v>
      </c>
      <c r="H1792" t="s">
        <v>20</v>
      </c>
    </row>
    <row r="1793" spans="1:8" x14ac:dyDescent="0.2">
      <c r="A1793" s="1">
        <v>43311</v>
      </c>
      <c r="B1793" t="s">
        <v>14</v>
      </c>
      <c r="C1793" t="s">
        <v>6</v>
      </c>
      <c r="D1793">
        <v>22</v>
      </c>
      <c r="E1793" s="3">
        <v>150</v>
      </c>
      <c r="F1793" s="3">
        <v>3300</v>
      </c>
      <c r="G1793">
        <v>0.04</v>
      </c>
      <c r="H1793" t="s">
        <v>27</v>
      </c>
    </row>
    <row r="1794" spans="1:8" x14ac:dyDescent="0.2">
      <c r="A1794" s="1">
        <v>43311</v>
      </c>
      <c r="B1794" t="s">
        <v>14</v>
      </c>
      <c r="C1794" t="s">
        <v>6</v>
      </c>
      <c r="D1794">
        <v>22</v>
      </c>
      <c r="E1794" s="3">
        <v>150</v>
      </c>
      <c r="F1794" s="3">
        <v>3300</v>
      </c>
      <c r="G1794">
        <v>0.04</v>
      </c>
      <c r="H1794" t="s">
        <v>27</v>
      </c>
    </row>
    <row r="1795" spans="1:8" x14ac:dyDescent="0.2">
      <c r="A1795" s="1">
        <v>43311</v>
      </c>
      <c r="B1795" t="s">
        <v>9</v>
      </c>
      <c r="C1795" t="s">
        <v>8</v>
      </c>
      <c r="D1795">
        <v>4</v>
      </c>
      <c r="E1795" s="3">
        <v>40</v>
      </c>
      <c r="F1795" s="3">
        <v>160</v>
      </c>
      <c r="G1795">
        <v>0.12</v>
      </c>
      <c r="H1795" t="s">
        <v>20</v>
      </c>
    </row>
    <row r="1796" spans="1:8" x14ac:dyDescent="0.2">
      <c r="A1796" s="1">
        <v>43311</v>
      </c>
      <c r="B1796" t="s">
        <v>9</v>
      </c>
      <c r="C1796" t="s">
        <v>6</v>
      </c>
      <c r="D1796">
        <v>16</v>
      </c>
      <c r="E1796" s="3">
        <v>150</v>
      </c>
      <c r="F1796" s="3">
        <v>2400</v>
      </c>
      <c r="G1796">
        <v>0.08</v>
      </c>
      <c r="H1796" t="s">
        <v>27</v>
      </c>
    </row>
    <row r="1797" spans="1:8" x14ac:dyDescent="0.2">
      <c r="A1797" s="1">
        <v>43311</v>
      </c>
      <c r="B1797" t="s">
        <v>9</v>
      </c>
      <c r="C1797" t="s">
        <v>11</v>
      </c>
      <c r="D1797">
        <v>7</v>
      </c>
      <c r="E1797" s="3">
        <v>230</v>
      </c>
      <c r="F1797" s="3">
        <v>1610</v>
      </c>
      <c r="G1797">
        <v>0.05</v>
      </c>
      <c r="H1797" t="s">
        <v>27</v>
      </c>
    </row>
    <row r="1798" spans="1:8" x14ac:dyDescent="0.2">
      <c r="A1798" s="1">
        <v>43311</v>
      </c>
      <c r="B1798" t="s">
        <v>9</v>
      </c>
      <c r="C1798" t="s">
        <v>13</v>
      </c>
      <c r="D1798">
        <v>21</v>
      </c>
      <c r="E1798" s="3">
        <v>80</v>
      </c>
      <c r="F1798" s="3">
        <v>1680</v>
      </c>
      <c r="G1798">
        <v>0.04</v>
      </c>
      <c r="H1798" t="s">
        <v>27</v>
      </c>
    </row>
    <row r="1799" spans="1:8" x14ac:dyDescent="0.2">
      <c r="A1799" s="1">
        <v>43311</v>
      </c>
      <c r="B1799" t="s">
        <v>9</v>
      </c>
      <c r="C1799" t="s">
        <v>13</v>
      </c>
      <c r="D1799">
        <v>5</v>
      </c>
      <c r="E1799" s="3">
        <v>80</v>
      </c>
      <c r="F1799" s="3">
        <v>400</v>
      </c>
      <c r="G1799">
        <v>7.0000000000000007E-2</v>
      </c>
      <c r="H1799" t="s">
        <v>20</v>
      </c>
    </row>
    <row r="1800" spans="1:8" x14ac:dyDescent="0.2">
      <c r="A1800" s="1">
        <v>43311</v>
      </c>
      <c r="B1800" t="s">
        <v>9</v>
      </c>
      <c r="C1800" t="s">
        <v>6</v>
      </c>
      <c r="D1800">
        <v>13</v>
      </c>
      <c r="E1800" s="3">
        <v>150</v>
      </c>
      <c r="F1800" s="3">
        <v>1950</v>
      </c>
      <c r="G1800">
        <v>0.02</v>
      </c>
      <c r="H1800" t="s">
        <v>27</v>
      </c>
    </row>
    <row r="1801" spans="1:8" x14ac:dyDescent="0.2">
      <c r="A1801" s="1">
        <v>43311</v>
      </c>
      <c r="B1801" t="s">
        <v>9</v>
      </c>
      <c r="C1801" t="s">
        <v>13</v>
      </c>
      <c r="D1801">
        <v>9</v>
      </c>
      <c r="E1801" s="3">
        <v>80</v>
      </c>
      <c r="F1801" s="3">
        <v>720</v>
      </c>
      <c r="G1801">
        <v>0.03</v>
      </c>
      <c r="H1801" t="s">
        <v>20</v>
      </c>
    </row>
    <row r="1802" spans="1:8" x14ac:dyDescent="0.2">
      <c r="A1802" s="1">
        <v>43311</v>
      </c>
      <c r="B1802" t="s">
        <v>9</v>
      </c>
      <c r="C1802" t="s">
        <v>6</v>
      </c>
      <c r="D1802">
        <v>16</v>
      </c>
      <c r="E1802" s="3">
        <v>150</v>
      </c>
      <c r="F1802" s="3">
        <v>2400</v>
      </c>
      <c r="G1802">
        <v>0.08</v>
      </c>
      <c r="H1802" t="s">
        <v>27</v>
      </c>
    </row>
    <row r="1803" spans="1:8" x14ac:dyDescent="0.2">
      <c r="A1803" s="1">
        <v>43311</v>
      </c>
      <c r="B1803" t="s">
        <v>9</v>
      </c>
      <c r="C1803" t="s">
        <v>13</v>
      </c>
      <c r="D1803">
        <v>9</v>
      </c>
      <c r="E1803" s="3">
        <v>80</v>
      </c>
      <c r="F1803" s="3">
        <v>720</v>
      </c>
      <c r="G1803">
        <v>0.03</v>
      </c>
      <c r="H1803" t="s">
        <v>20</v>
      </c>
    </row>
    <row r="1804" spans="1:8" x14ac:dyDescent="0.2">
      <c r="A1804" s="1">
        <v>43311</v>
      </c>
      <c r="B1804" t="s">
        <v>9</v>
      </c>
      <c r="C1804" t="s">
        <v>13</v>
      </c>
      <c r="D1804">
        <v>5</v>
      </c>
      <c r="E1804" s="3">
        <v>80</v>
      </c>
      <c r="F1804" s="3">
        <v>400</v>
      </c>
      <c r="G1804">
        <v>7.0000000000000007E-2</v>
      </c>
      <c r="H1804" t="s">
        <v>20</v>
      </c>
    </row>
    <row r="1805" spans="1:8" x14ac:dyDescent="0.2">
      <c r="A1805" s="1">
        <v>43311</v>
      </c>
      <c r="B1805" t="s">
        <v>9</v>
      </c>
      <c r="C1805" t="s">
        <v>6</v>
      </c>
      <c r="D1805">
        <v>23</v>
      </c>
      <c r="E1805" s="3">
        <v>150</v>
      </c>
      <c r="F1805" s="3">
        <v>3450</v>
      </c>
      <c r="G1805">
        <v>0.11</v>
      </c>
      <c r="H1805" t="s">
        <v>27</v>
      </c>
    </row>
    <row r="1806" spans="1:8" x14ac:dyDescent="0.2">
      <c r="A1806" s="1">
        <v>43311</v>
      </c>
      <c r="B1806" t="s">
        <v>9</v>
      </c>
      <c r="C1806" t="s">
        <v>6</v>
      </c>
      <c r="D1806">
        <v>16</v>
      </c>
      <c r="E1806" s="3">
        <v>150</v>
      </c>
      <c r="F1806" s="3">
        <v>2400</v>
      </c>
      <c r="G1806">
        <v>0.08</v>
      </c>
      <c r="H1806" t="s">
        <v>27</v>
      </c>
    </row>
    <row r="1807" spans="1:8" x14ac:dyDescent="0.2">
      <c r="A1807" s="1">
        <v>43311</v>
      </c>
      <c r="B1807" t="s">
        <v>9</v>
      </c>
      <c r="C1807" t="s">
        <v>13</v>
      </c>
      <c r="D1807">
        <v>5</v>
      </c>
      <c r="E1807" s="3">
        <v>80</v>
      </c>
      <c r="F1807" s="3">
        <v>400</v>
      </c>
      <c r="G1807">
        <v>7.0000000000000007E-2</v>
      </c>
      <c r="H1807" t="s">
        <v>20</v>
      </c>
    </row>
    <row r="1808" spans="1:8" x14ac:dyDescent="0.2">
      <c r="A1808" s="1">
        <v>43311</v>
      </c>
      <c r="B1808" t="s">
        <v>9</v>
      </c>
      <c r="C1808" t="s">
        <v>6</v>
      </c>
      <c r="D1808">
        <v>16</v>
      </c>
      <c r="E1808" s="3">
        <v>150</v>
      </c>
      <c r="F1808" s="3">
        <v>2400</v>
      </c>
      <c r="G1808">
        <v>0.08</v>
      </c>
      <c r="H1808" t="s">
        <v>27</v>
      </c>
    </row>
    <row r="1809" spans="1:8" x14ac:dyDescent="0.2">
      <c r="A1809" s="1">
        <v>43311</v>
      </c>
      <c r="B1809" t="s">
        <v>9</v>
      </c>
      <c r="C1809" t="s">
        <v>13</v>
      </c>
      <c r="D1809">
        <v>5</v>
      </c>
      <c r="E1809" s="3">
        <v>80</v>
      </c>
      <c r="F1809" s="3">
        <v>400</v>
      </c>
      <c r="G1809">
        <v>7.0000000000000007E-2</v>
      </c>
      <c r="H1809" t="s">
        <v>20</v>
      </c>
    </row>
    <row r="1810" spans="1:8" x14ac:dyDescent="0.2">
      <c r="A1810" s="1">
        <v>43311</v>
      </c>
      <c r="B1810" t="s">
        <v>10</v>
      </c>
      <c r="C1810" t="s">
        <v>6</v>
      </c>
      <c r="D1810">
        <v>6</v>
      </c>
      <c r="E1810" s="3">
        <v>150</v>
      </c>
      <c r="F1810" s="3">
        <v>900</v>
      </c>
      <c r="G1810">
        <v>0.03</v>
      </c>
      <c r="H1810" t="s">
        <v>20</v>
      </c>
    </row>
    <row r="1811" spans="1:8" x14ac:dyDescent="0.2">
      <c r="A1811" s="1">
        <v>43311</v>
      </c>
      <c r="B1811" t="s">
        <v>10</v>
      </c>
      <c r="C1811" t="s">
        <v>8</v>
      </c>
      <c r="D1811">
        <v>18</v>
      </c>
      <c r="E1811" s="3">
        <v>40</v>
      </c>
      <c r="F1811" s="3">
        <v>720</v>
      </c>
      <c r="G1811">
        <v>0.04</v>
      </c>
      <c r="H1811" t="s">
        <v>20</v>
      </c>
    </row>
    <row r="1812" spans="1:8" x14ac:dyDescent="0.2">
      <c r="A1812" s="1">
        <v>43311</v>
      </c>
      <c r="B1812" t="s">
        <v>10</v>
      </c>
      <c r="C1812" t="s">
        <v>6</v>
      </c>
      <c r="D1812">
        <v>6</v>
      </c>
      <c r="E1812" s="3">
        <v>150</v>
      </c>
      <c r="F1812" s="3">
        <v>900</v>
      </c>
      <c r="G1812">
        <v>0.03</v>
      </c>
      <c r="H1812" t="s">
        <v>20</v>
      </c>
    </row>
    <row r="1813" spans="1:8" x14ac:dyDescent="0.2">
      <c r="A1813" s="1">
        <v>43311</v>
      </c>
      <c r="B1813" t="s">
        <v>10</v>
      </c>
      <c r="C1813" t="s">
        <v>6</v>
      </c>
      <c r="D1813">
        <v>6</v>
      </c>
      <c r="E1813" s="3">
        <v>150</v>
      </c>
      <c r="F1813" s="3">
        <v>900</v>
      </c>
      <c r="G1813">
        <v>0.03</v>
      </c>
      <c r="H1813" t="s">
        <v>20</v>
      </c>
    </row>
    <row r="1814" spans="1:8" x14ac:dyDescent="0.2">
      <c r="A1814" s="1">
        <v>43311</v>
      </c>
      <c r="B1814" t="s">
        <v>10</v>
      </c>
      <c r="C1814" t="s">
        <v>6</v>
      </c>
      <c r="D1814">
        <v>6</v>
      </c>
      <c r="E1814" s="3">
        <v>150</v>
      </c>
      <c r="F1814" s="3">
        <v>900</v>
      </c>
      <c r="G1814">
        <v>0.03</v>
      </c>
      <c r="H1814" t="s">
        <v>20</v>
      </c>
    </row>
    <row r="1815" spans="1:8" x14ac:dyDescent="0.2">
      <c r="A1815" s="1">
        <v>43312</v>
      </c>
      <c r="B1815" t="s">
        <v>7</v>
      </c>
      <c r="C1815" t="s">
        <v>15</v>
      </c>
      <c r="D1815">
        <v>12</v>
      </c>
      <c r="E1815" s="3">
        <v>16</v>
      </c>
      <c r="F1815" s="3">
        <v>192</v>
      </c>
      <c r="G1815">
        <v>0.04</v>
      </c>
      <c r="H1815" t="s">
        <v>20</v>
      </c>
    </row>
    <row r="1816" spans="1:8" x14ac:dyDescent="0.2">
      <c r="A1816" s="1">
        <v>43312</v>
      </c>
      <c r="B1816" t="s">
        <v>7</v>
      </c>
      <c r="C1816" t="s">
        <v>11</v>
      </c>
      <c r="D1816">
        <v>21</v>
      </c>
      <c r="E1816" s="3">
        <v>230</v>
      </c>
      <c r="F1816" s="3">
        <v>4830</v>
      </c>
      <c r="G1816">
        <v>0.05</v>
      </c>
      <c r="H1816" t="s">
        <v>21</v>
      </c>
    </row>
    <row r="1817" spans="1:8" x14ac:dyDescent="0.2">
      <c r="A1817" s="1">
        <v>43312</v>
      </c>
      <c r="B1817" t="s">
        <v>7</v>
      </c>
      <c r="C1817" t="s">
        <v>15</v>
      </c>
      <c r="D1817">
        <v>12</v>
      </c>
      <c r="E1817" s="3">
        <v>16</v>
      </c>
      <c r="F1817" s="3">
        <v>192</v>
      </c>
      <c r="G1817">
        <v>0.04</v>
      </c>
      <c r="H1817" t="s">
        <v>20</v>
      </c>
    </row>
    <row r="1818" spans="1:8" x14ac:dyDescent="0.2">
      <c r="A1818" s="1">
        <v>43312</v>
      </c>
      <c r="B1818" t="s">
        <v>7</v>
      </c>
      <c r="C1818" t="s">
        <v>15</v>
      </c>
      <c r="D1818">
        <v>15</v>
      </c>
      <c r="E1818" s="3">
        <v>16</v>
      </c>
      <c r="F1818" s="3">
        <v>240</v>
      </c>
      <c r="G1818">
        <v>0.01</v>
      </c>
      <c r="H1818" t="s">
        <v>20</v>
      </c>
    </row>
    <row r="1819" spans="1:8" x14ac:dyDescent="0.2">
      <c r="A1819" s="1">
        <v>43312</v>
      </c>
      <c r="B1819" t="s">
        <v>7</v>
      </c>
      <c r="C1819" t="s">
        <v>6</v>
      </c>
      <c r="D1819">
        <v>23</v>
      </c>
      <c r="E1819" s="3">
        <v>150</v>
      </c>
      <c r="F1819" s="3">
        <v>3450</v>
      </c>
      <c r="G1819">
        <v>0.08</v>
      </c>
      <c r="H1819" t="s">
        <v>27</v>
      </c>
    </row>
    <row r="1820" spans="1:8" x14ac:dyDescent="0.2">
      <c r="A1820" s="1">
        <v>43312</v>
      </c>
      <c r="B1820" t="s">
        <v>7</v>
      </c>
      <c r="C1820" t="s">
        <v>15</v>
      </c>
      <c r="D1820">
        <v>12</v>
      </c>
      <c r="E1820" s="3">
        <v>16</v>
      </c>
      <c r="F1820" s="3">
        <v>192</v>
      </c>
      <c r="G1820">
        <v>0.04</v>
      </c>
      <c r="H1820" t="s">
        <v>20</v>
      </c>
    </row>
    <row r="1821" spans="1:8" x14ac:dyDescent="0.2">
      <c r="A1821" s="1">
        <v>43312</v>
      </c>
      <c r="B1821" t="s">
        <v>7</v>
      </c>
      <c r="C1821" t="s">
        <v>6</v>
      </c>
      <c r="D1821">
        <v>4</v>
      </c>
      <c r="E1821" s="3">
        <v>150</v>
      </c>
      <c r="F1821" s="3">
        <v>600</v>
      </c>
      <c r="G1821">
        <v>0.05</v>
      </c>
      <c r="H1821" t="s">
        <v>20</v>
      </c>
    </row>
    <row r="1822" spans="1:8" x14ac:dyDescent="0.2">
      <c r="A1822" s="1">
        <v>43312</v>
      </c>
      <c r="B1822" t="s">
        <v>7</v>
      </c>
      <c r="C1822" t="s">
        <v>11</v>
      </c>
      <c r="D1822">
        <v>17</v>
      </c>
      <c r="E1822" s="3">
        <v>230</v>
      </c>
      <c r="F1822" s="3">
        <v>3910</v>
      </c>
      <c r="G1822">
        <v>0.11</v>
      </c>
      <c r="H1822" t="s">
        <v>27</v>
      </c>
    </row>
    <row r="1823" spans="1:8" x14ac:dyDescent="0.2">
      <c r="A1823" s="1">
        <v>43312</v>
      </c>
      <c r="B1823" t="s">
        <v>12</v>
      </c>
      <c r="C1823" t="s">
        <v>13</v>
      </c>
      <c r="D1823">
        <v>8</v>
      </c>
      <c r="E1823" s="3">
        <v>80</v>
      </c>
      <c r="F1823" s="3">
        <v>640</v>
      </c>
      <c r="G1823">
        <v>0.08</v>
      </c>
      <c r="H1823" t="s">
        <v>20</v>
      </c>
    </row>
    <row r="1824" spans="1:8" x14ac:dyDescent="0.2">
      <c r="A1824" s="1">
        <v>43312</v>
      </c>
      <c r="B1824" t="s">
        <v>12</v>
      </c>
      <c r="C1824" t="s">
        <v>11</v>
      </c>
      <c r="D1824">
        <v>7</v>
      </c>
      <c r="E1824" s="3">
        <v>230</v>
      </c>
      <c r="F1824" s="3">
        <v>1610</v>
      </c>
      <c r="G1824">
        <v>0.02</v>
      </c>
      <c r="H1824" t="s">
        <v>27</v>
      </c>
    </row>
    <row r="1825" spans="1:8" x14ac:dyDescent="0.2">
      <c r="A1825" s="1">
        <v>43312</v>
      </c>
      <c r="B1825" t="s">
        <v>12</v>
      </c>
      <c r="C1825" t="s">
        <v>11</v>
      </c>
      <c r="D1825">
        <v>7</v>
      </c>
      <c r="E1825" s="3">
        <v>230</v>
      </c>
      <c r="F1825" s="3">
        <v>1610</v>
      </c>
      <c r="G1825">
        <v>0.02</v>
      </c>
      <c r="H1825" t="s">
        <v>27</v>
      </c>
    </row>
    <row r="1826" spans="1:8" x14ac:dyDescent="0.2">
      <c r="A1826" s="1">
        <v>43312</v>
      </c>
      <c r="B1826" t="s">
        <v>12</v>
      </c>
      <c r="C1826" t="s">
        <v>11</v>
      </c>
      <c r="D1826">
        <v>5</v>
      </c>
      <c r="E1826" s="3">
        <v>230</v>
      </c>
      <c r="F1826" s="3">
        <v>1150</v>
      </c>
      <c r="G1826">
        <v>0.1</v>
      </c>
      <c r="H1826" t="s">
        <v>20</v>
      </c>
    </row>
    <row r="1827" spans="1:8" x14ac:dyDescent="0.2">
      <c r="A1827" s="1">
        <v>43312</v>
      </c>
      <c r="B1827" t="s">
        <v>12</v>
      </c>
      <c r="C1827" t="s">
        <v>6</v>
      </c>
      <c r="D1827">
        <v>4</v>
      </c>
      <c r="E1827" s="3">
        <v>150</v>
      </c>
      <c r="F1827" s="3">
        <v>600</v>
      </c>
      <c r="G1827">
        <v>0.06</v>
      </c>
      <c r="H1827" t="s">
        <v>20</v>
      </c>
    </row>
    <row r="1828" spans="1:8" x14ac:dyDescent="0.2">
      <c r="A1828" s="1">
        <v>43312</v>
      </c>
      <c r="B1828" t="s">
        <v>12</v>
      </c>
      <c r="C1828" t="s">
        <v>13</v>
      </c>
      <c r="D1828">
        <v>8</v>
      </c>
      <c r="E1828" s="3">
        <v>80</v>
      </c>
      <c r="F1828" s="3">
        <v>640</v>
      </c>
      <c r="G1828">
        <v>0.08</v>
      </c>
      <c r="H1828" t="s">
        <v>20</v>
      </c>
    </row>
    <row r="1829" spans="1:8" x14ac:dyDescent="0.2">
      <c r="A1829" s="1">
        <v>43312</v>
      </c>
      <c r="B1829" t="s">
        <v>14</v>
      </c>
      <c r="C1829" t="s">
        <v>6</v>
      </c>
      <c r="D1829">
        <v>22</v>
      </c>
      <c r="E1829" s="3">
        <v>150</v>
      </c>
      <c r="F1829" s="3">
        <v>3300</v>
      </c>
      <c r="G1829">
        <v>0.09</v>
      </c>
      <c r="H1829" t="s">
        <v>27</v>
      </c>
    </row>
    <row r="1830" spans="1:8" x14ac:dyDescent="0.2">
      <c r="A1830" s="1">
        <v>43312</v>
      </c>
      <c r="B1830" t="s">
        <v>14</v>
      </c>
      <c r="C1830" t="s">
        <v>8</v>
      </c>
      <c r="D1830">
        <v>11</v>
      </c>
      <c r="E1830" s="3">
        <v>40</v>
      </c>
      <c r="F1830" s="3">
        <v>440</v>
      </c>
      <c r="G1830">
        <v>0.05</v>
      </c>
      <c r="H1830" t="s">
        <v>20</v>
      </c>
    </row>
    <row r="1831" spans="1:8" x14ac:dyDescent="0.2">
      <c r="A1831" s="1">
        <v>43312</v>
      </c>
      <c r="B1831" t="s">
        <v>14</v>
      </c>
      <c r="C1831" t="s">
        <v>6</v>
      </c>
      <c r="D1831">
        <v>2</v>
      </c>
      <c r="E1831" s="3">
        <v>150</v>
      </c>
      <c r="F1831" s="3">
        <v>300</v>
      </c>
      <c r="G1831">
        <v>0.02</v>
      </c>
      <c r="H1831" t="s">
        <v>20</v>
      </c>
    </row>
    <row r="1832" spans="1:8" x14ac:dyDescent="0.2">
      <c r="A1832" s="1">
        <v>43312</v>
      </c>
      <c r="B1832" t="s">
        <v>14</v>
      </c>
      <c r="C1832" t="s">
        <v>8</v>
      </c>
      <c r="D1832">
        <v>13</v>
      </c>
      <c r="E1832" s="3">
        <v>40</v>
      </c>
      <c r="F1832" s="3">
        <v>520</v>
      </c>
      <c r="G1832">
        <v>0.02</v>
      </c>
      <c r="H1832" t="s">
        <v>20</v>
      </c>
    </row>
    <row r="1833" spans="1:8" x14ac:dyDescent="0.2">
      <c r="A1833" s="1">
        <v>43312</v>
      </c>
      <c r="B1833" t="s">
        <v>14</v>
      </c>
      <c r="C1833" t="s">
        <v>13</v>
      </c>
      <c r="D1833">
        <v>20</v>
      </c>
      <c r="E1833" s="3">
        <v>80</v>
      </c>
      <c r="F1833" s="3">
        <v>1600</v>
      </c>
      <c r="G1833">
        <v>7.0000000000000007E-2</v>
      </c>
      <c r="H1833" t="s">
        <v>27</v>
      </c>
    </row>
    <row r="1834" spans="1:8" x14ac:dyDescent="0.2">
      <c r="A1834" s="1">
        <v>43312</v>
      </c>
      <c r="B1834" t="s">
        <v>14</v>
      </c>
      <c r="C1834" t="s">
        <v>13</v>
      </c>
      <c r="D1834">
        <v>6</v>
      </c>
      <c r="E1834" s="3">
        <v>80</v>
      </c>
      <c r="F1834" s="3">
        <v>480</v>
      </c>
      <c r="G1834">
        <v>0.01</v>
      </c>
      <c r="H1834" t="s">
        <v>20</v>
      </c>
    </row>
    <row r="1835" spans="1:8" x14ac:dyDescent="0.2">
      <c r="A1835" s="1">
        <v>43312</v>
      </c>
      <c r="B1835" t="s">
        <v>9</v>
      </c>
      <c r="C1835" t="s">
        <v>13</v>
      </c>
      <c r="D1835">
        <v>3</v>
      </c>
      <c r="E1835" s="3">
        <v>80</v>
      </c>
      <c r="F1835" s="3">
        <v>240</v>
      </c>
      <c r="G1835">
        <v>0.02</v>
      </c>
      <c r="H1835" t="s">
        <v>20</v>
      </c>
    </row>
    <row r="1836" spans="1:8" x14ac:dyDescent="0.2">
      <c r="A1836" s="1">
        <v>43312</v>
      </c>
      <c r="B1836" t="s">
        <v>9</v>
      </c>
      <c r="C1836" t="s">
        <v>13</v>
      </c>
      <c r="D1836">
        <v>3</v>
      </c>
      <c r="E1836" s="3">
        <v>80</v>
      </c>
      <c r="F1836" s="3">
        <v>240</v>
      </c>
      <c r="G1836">
        <v>0.02</v>
      </c>
      <c r="H1836" t="s">
        <v>20</v>
      </c>
    </row>
    <row r="1837" spans="1:8" x14ac:dyDescent="0.2">
      <c r="A1837" s="1">
        <v>43312</v>
      </c>
      <c r="B1837" t="s">
        <v>9</v>
      </c>
      <c r="C1837" t="s">
        <v>13</v>
      </c>
      <c r="D1837">
        <v>9</v>
      </c>
      <c r="E1837" s="3">
        <v>80</v>
      </c>
      <c r="F1837" s="3">
        <v>720</v>
      </c>
      <c r="G1837">
        <v>0.03</v>
      </c>
      <c r="H1837" t="s">
        <v>20</v>
      </c>
    </row>
    <row r="1838" spans="1:8" x14ac:dyDescent="0.2">
      <c r="A1838" s="1">
        <v>43312</v>
      </c>
      <c r="B1838" t="s">
        <v>9</v>
      </c>
      <c r="C1838" t="s">
        <v>13</v>
      </c>
      <c r="D1838">
        <v>2</v>
      </c>
      <c r="E1838" s="3">
        <v>80</v>
      </c>
      <c r="F1838" s="3">
        <v>160</v>
      </c>
      <c r="G1838">
        <v>0.04</v>
      </c>
      <c r="H1838" t="s">
        <v>20</v>
      </c>
    </row>
    <row r="1839" spans="1:8" x14ac:dyDescent="0.2">
      <c r="A1839" s="1">
        <v>43312</v>
      </c>
      <c r="B1839" t="s">
        <v>9</v>
      </c>
      <c r="C1839" t="s">
        <v>13</v>
      </c>
      <c r="D1839">
        <v>9</v>
      </c>
      <c r="E1839" s="3">
        <v>80</v>
      </c>
      <c r="F1839" s="3">
        <v>720</v>
      </c>
      <c r="G1839">
        <v>0.03</v>
      </c>
      <c r="H1839" t="s">
        <v>20</v>
      </c>
    </row>
    <row r="1840" spans="1:8" x14ac:dyDescent="0.2">
      <c r="A1840" s="1">
        <v>43312</v>
      </c>
      <c r="B1840" t="s">
        <v>9</v>
      </c>
      <c r="C1840" t="s">
        <v>15</v>
      </c>
      <c r="D1840">
        <v>5</v>
      </c>
      <c r="E1840" s="3">
        <v>16</v>
      </c>
      <c r="F1840" s="3">
        <v>80</v>
      </c>
      <c r="G1840">
        <v>0.11</v>
      </c>
      <c r="H1840" t="s">
        <v>20</v>
      </c>
    </row>
    <row r="1841" spans="1:8" x14ac:dyDescent="0.2">
      <c r="A1841" s="1">
        <v>43312</v>
      </c>
      <c r="B1841" t="s">
        <v>10</v>
      </c>
      <c r="C1841" t="s">
        <v>11</v>
      </c>
      <c r="D1841">
        <v>8</v>
      </c>
      <c r="E1841" s="3">
        <v>230</v>
      </c>
      <c r="F1841" s="3">
        <v>1840</v>
      </c>
      <c r="G1841">
        <v>0.01</v>
      </c>
      <c r="H1841" t="s">
        <v>27</v>
      </c>
    </row>
    <row r="1842" spans="1:8" x14ac:dyDescent="0.2">
      <c r="A1842" s="1">
        <v>43312</v>
      </c>
      <c r="B1842" t="s">
        <v>10</v>
      </c>
      <c r="C1842" t="s">
        <v>8</v>
      </c>
      <c r="D1842">
        <v>6</v>
      </c>
      <c r="E1842" s="3">
        <v>40</v>
      </c>
      <c r="F1842" s="3">
        <v>240</v>
      </c>
      <c r="G1842">
        <v>7.0000000000000007E-2</v>
      </c>
      <c r="H1842" t="s">
        <v>20</v>
      </c>
    </row>
    <row r="1843" spans="1:8" x14ac:dyDescent="0.2">
      <c r="A1843" s="1">
        <v>43312</v>
      </c>
      <c r="B1843" t="s">
        <v>10</v>
      </c>
      <c r="C1843" t="s">
        <v>11</v>
      </c>
      <c r="D1843">
        <v>8</v>
      </c>
      <c r="E1843" s="3">
        <v>230</v>
      </c>
      <c r="F1843" s="3">
        <v>1840</v>
      </c>
      <c r="G1843">
        <v>0.01</v>
      </c>
      <c r="H1843" t="s">
        <v>27</v>
      </c>
    </row>
    <row r="1844" spans="1:8" x14ac:dyDescent="0.2">
      <c r="A1844" s="1">
        <v>43312</v>
      </c>
      <c r="B1844" t="s">
        <v>10</v>
      </c>
      <c r="C1844" t="s">
        <v>15</v>
      </c>
      <c r="D1844">
        <v>18</v>
      </c>
      <c r="E1844" s="3">
        <v>16</v>
      </c>
      <c r="F1844" s="3">
        <v>288</v>
      </c>
      <c r="G1844">
        <v>0.04</v>
      </c>
      <c r="H1844" t="s">
        <v>20</v>
      </c>
    </row>
    <row r="1845" spans="1:8" x14ac:dyDescent="0.2">
      <c r="A1845" s="1">
        <v>43312</v>
      </c>
      <c r="B1845" t="s">
        <v>10</v>
      </c>
      <c r="C1845" t="s">
        <v>15</v>
      </c>
      <c r="D1845">
        <v>18</v>
      </c>
      <c r="E1845" s="3">
        <v>16</v>
      </c>
      <c r="F1845" s="3">
        <v>288</v>
      </c>
      <c r="G1845">
        <v>0.04</v>
      </c>
      <c r="H1845" t="s">
        <v>20</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231E9-E924-E142-80B9-CC69594BA194}">
  <dimension ref="A1:F325"/>
  <sheetViews>
    <sheetView workbookViewId="0"/>
  </sheetViews>
  <sheetFormatPr baseColWidth="10" defaultRowHeight="16" x14ac:dyDescent="0.2"/>
  <cols>
    <col min="2" max="2" width="11.5" bestFit="1" customWidth="1"/>
    <col min="3" max="3" width="11.6640625" bestFit="1" customWidth="1"/>
    <col min="5" max="5" width="7.6640625" bestFit="1" customWidth="1"/>
    <col min="6" max="6" width="13.6640625" bestFit="1" customWidth="1"/>
  </cols>
  <sheetData>
    <row r="1" spans="1:6" x14ac:dyDescent="0.2">
      <c r="A1" t="s">
        <v>0</v>
      </c>
      <c r="B1" t="s">
        <v>1</v>
      </c>
      <c r="C1" t="s">
        <v>2</v>
      </c>
      <c r="D1" t="s">
        <v>3</v>
      </c>
      <c r="E1" t="s">
        <v>4</v>
      </c>
      <c r="F1" t="s">
        <v>5</v>
      </c>
    </row>
    <row r="2" spans="1:6" x14ac:dyDescent="0.2">
      <c r="A2" s="1">
        <v>43282</v>
      </c>
      <c r="B2" t="s">
        <v>13</v>
      </c>
      <c r="C2" t="s">
        <v>12</v>
      </c>
      <c r="D2">
        <v>6</v>
      </c>
      <c r="E2">
        <v>80</v>
      </c>
      <c r="F2">
        <v>0.01</v>
      </c>
    </row>
    <row r="3" spans="1:6" x14ac:dyDescent="0.2">
      <c r="A3" s="1">
        <v>43282</v>
      </c>
      <c r="B3" t="s">
        <v>8</v>
      </c>
      <c r="C3" t="s">
        <v>9</v>
      </c>
      <c r="D3">
        <v>14</v>
      </c>
      <c r="E3">
        <v>40</v>
      </c>
      <c r="F3">
        <v>0.06</v>
      </c>
    </row>
    <row r="4" spans="1:6" x14ac:dyDescent="0.2">
      <c r="A4" s="1">
        <v>43282</v>
      </c>
      <c r="B4" t="s">
        <v>11</v>
      </c>
      <c r="C4" t="s">
        <v>9</v>
      </c>
      <c r="D4">
        <v>22</v>
      </c>
      <c r="E4">
        <v>230</v>
      </c>
      <c r="F4">
        <v>0.11</v>
      </c>
    </row>
    <row r="5" spans="1:6" x14ac:dyDescent="0.2">
      <c r="A5" s="1">
        <v>43282</v>
      </c>
      <c r="B5" t="s">
        <v>11</v>
      </c>
      <c r="C5" t="s">
        <v>12</v>
      </c>
      <c r="D5">
        <v>8</v>
      </c>
      <c r="E5">
        <v>230</v>
      </c>
      <c r="F5">
        <v>0.03</v>
      </c>
    </row>
    <row r="6" spans="1:6" x14ac:dyDescent="0.2">
      <c r="A6" s="1">
        <v>43282</v>
      </c>
      <c r="B6" t="s">
        <v>11</v>
      </c>
      <c r="C6" t="s">
        <v>14</v>
      </c>
      <c r="D6">
        <v>12</v>
      </c>
      <c r="E6">
        <v>230</v>
      </c>
      <c r="F6">
        <v>0.03</v>
      </c>
    </row>
    <row r="7" spans="1:6" x14ac:dyDescent="0.2">
      <c r="A7" s="1">
        <v>43282</v>
      </c>
      <c r="B7" t="s">
        <v>13</v>
      </c>
      <c r="C7" t="s">
        <v>10</v>
      </c>
      <c r="D7">
        <v>19</v>
      </c>
      <c r="E7">
        <v>80</v>
      </c>
      <c r="F7">
        <v>0.02</v>
      </c>
    </row>
    <row r="8" spans="1:6" x14ac:dyDescent="0.2">
      <c r="A8" s="1">
        <v>43282</v>
      </c>
      <c r="B8" t="s">
        <v>15</v>
      </c>
      <c r="C8" t="s">
        <v>7</v>
      </c>
      <c r="D8">
        <v>17</v>
      </c>
      <c r="E8">
        <v>16</v>
      </c>
      <c r="F8">
        <v>0.08</v>
      </c>
    </row>
    <row r="9" spans="1:6" x14ac:dyDescent="0.2">
      <c r="A9" s="1">
        <v>43282</v>
      </c>
      <c r="B9" t="s">
        <v>6</v>
      </c>
      <c r="C9" t="s">
        <v>10</v>
      </c>
      <c r="D9">
        <v>7</v>
      </c>
      <c r="E9">
        <v>150</v>
      </c>
      <c r="F9">
        <v>0.05</v>
      </c>
    </row>
    <row r="10" spans="1:6" x14ac:dyDescent="0.2">
      <c r="A10" s="1">
        <v>43282</v>
      </c>
      <c r="B10" t="s">
        <v>6</v>
      </c>
      <c r="C10" t="s">
        <v>10</v>
      </c>
      <c r="D10">
        <v>20</v>
      </c>
      <c r="E10">
        <v>150</v>
      </c>
      <c r="F10">
        <v>0.1</v>
      </c>
    </row>
    <row r="11" spans="1:6" x14ac:dyDescent="0.2">
      <c r="A11" s="1">
        <v>43282</v>
      </c>
      <c r="B11" t="s">
        <v>15</v>
      </c>
      <c r="C11" t="s">
        <v>12</v>
      </c>
      <c r="D11">
        <v>21</v>
      </c>
      <c r="E11">
        <v>16</v>
      </c>
      <c r="F11">
        <v>0.09</v>
      </c>
    </row>
    <row r="12" spans="1:6" x14ac:dyDescent="0.2">
      <c r="A12" s="1">
        <v>43282</v>
      </c>
      <c r="B12" t="s">
        <v>11</v>
      </c>
      <c r="C12" t="s">
        <v>9</v>
      </c>
      <c r="D12">
        <v>7</v>
      </c>
      <c r="E12">
        <v>230</v>
      </c>
      <c r="F12">
        <v>0.01</v>
      </c>
    </row>
    <row r="13" spans="1:6" x14ac:dyDescent="0.2">
      <c r="A13" s="1">
        <v>43283</v>
      </c>
      <c r="B13" t="s">
        <v>13</v>
      </c>
      <c r="C13" t="s">
        <v>10</v>
      </c>
      <c r="D13">
        <v>7</v>
      </c>
      <c r="E13">
        <v>80</v>
      </c>
      <c r="F13">
        <v>7.0000000000000007E-2</v>
      </c>
    </row>
    <row r="14" spans="1:6" x14ac:dyDescent="0.2">
      <c r="A14" s="1">
        <v>43283</v>
      </c>
      <c r="B14" t="s">
        <v>13</v>
      </c>
      <c r="C14" t="s">
        <v>7</v>
      </c>
      <c r="D14">
        <v>9</v>
      </c>
      <c r="E14">
        <v>80</v>
      </c>
      <c r="F14">
        <v>0.02</v>
      </c>
    </row>
    <row r="15" spans="1:6" x14ac:dyDescent="0.2">
      <c r="A15" s="1">
        <v>43283</v>
      </c>
      <c r="B15" t="s">
        <v>8</v>
      </c>
      <c r="C15" t="s">
        <v>7</v>
      </c>
      <c r="D15">
        <v>16</v>
      </c>
      <c r="E15">
        <v>40</v>
      </c>
      <c r="F15">
        <v>0.09</v>
      </c>
    </row>
    <row r="16" spans="1:6" x14ac:dyDescent="0.2">
      <c r="A16" s="1">
        <v>43283</v>
      </c>
      <c r="B16" t="s">
        <v>6</v>
      </c>
      <c r="C16" t="s">
        <v>9</v>
      </c>
      <c r="D16">
        <v>23</v>
      </c>
      <c r="E16">
        <v>150</v>
      </c>
      <c r="F16">
        <v>0.11</v>
      </c>
    </row>
    <row r="17" spans="1:6" x14ac:dyDescent="0.2">
      <c r="A17" s="1">
        <v>43283</v>
      </c>
      <c r="B17" t="s">
        <v>15</v>
      </c>
      <c r="C17" t="s">
        <v>10</v>
      </c>
      <c r="D17">
        <v>22</v>
      </c>
      <c r="E17">
        <v>16</v>
      </c>
      <c r="F17">
        <v>0.03</v>
      </c>
    </row>
    <row r="18" spans="1:6" x14ac:dyDescent="0.2">
      <c r="A18" s="1">
        <v>43283</v>
      </c>
      <c r="B18" t="s">
        <v>8</v>
      </c>
      <c r="C18" t="s">
        <v>10</v>
      </c>
      <c r="D18">
        <v>23</v>
      </c>
      <c r="E18">
        <v>40</v>
      </c>
      <c r="F18">
        <v>0.06</v>
      </c>
    </row>
    <row r="19" spans="1:6" x14ac:dyDescent="0.2">
      <c r="A19" s="1">
        <v>43283</v>
      </c>
      <c r="B19" t="s">
        <v>13</v>
      </c>
      <c r="C19" t="s">
        <v>12</v>
      </c>
      <c r="D19">
        <v>20</v>
      </c>
      <c r="E19">
        <v>80</v>
      </c>
      <c r="F19">
        <v>0.01</v>
      </c>
    </row>
    <row r="20" spans="1:6" x14ac:dyDescent="0.2">
      <c r="A20" s="1">
        <v>43284</v>
      </c>
      <c r="B20" t="s">
        <v>13</v>
      </c>
      <c r="C20" t="s">
        <v>10</v>
      </c>
      <c r="D20">
        <v>11</v>
      </c>
      <c r="E20">
        <v>80</v>
      </c>
      <c r="F20">
        <v>0.01</v>
      </c>
    </row>
    <row r="21" spans="1:6" x14ac:dyDescent="0.2">
      <c r="A21" s="1">
        <v>43284</v>
      </c>
      <c r="B21" t="s">
        <v>8</v>
      </c>
      <c r="C21" t="s">
        <v>10</v>
      </c>
      <c r="D21">
        <v>9</v>
      </c>
      <c r="E21">
        <v>40</v>
      </c>
      <c r="F21">
        <v>0.06</v>
      </c>
    </row>
    <row r="22" spans="1:6" x14ac:dyDescent="0.2">
      <c r="A22" s="1">
        <v>43284</v>
      </c>
      <c r="B22" t="s">
        <v>13</v>
      </c>
      <c r="C22" t="s">
        <v>7</v>
      </c>
      <c r="D22">
        <v>16</v>
      </c>
      <c r="E22">
        <v>80</v>
      </c>
      <c r="F22">
        <v>0.09</v>
      </c>
    </row>
    <row r="23" spans="1:6" x14ac:dyDescent="0.2">
      <c r="A23" s="1">
        <v>43284</v>
      </c>
      <c r="B23" t="s">
        <v>13</v>
      </c>
      <c r="C23" t="s">
        <v>14</v>
      </c>
      <c r="D23">
        <v>10</v>
      </c>
      <c r="E23">
        <v>80</v>
      </c>
      <c r="F23">
        <v>0.08</v>
      </c>
    </row>
    <row r="24" spans="1:6" x14ac:dyDescent="0.2">
      <c r="A24" s="1">
        <v>43284</v>
      </c>
      <c r="B24" t="s">
        <v>15</v>
      </c>
      <c r="C24" t="s">
        <v>14</v>
      </c>
      <c r="D24">
        <v>12</v>
      </c>
      <c r="E24">
        <v>16</v>
      </c>
      <c r="F24">
        <v>0.11</v>
      </c>
    </row>
    <row r="25" spans="1:6" x14ac:dyDescent="0.2">
      <c r="A25" s="1">
        <v>43284</v>
      </c>
      <c r="B25" t="s">
        <v>6</v>
      </c>
      <c r="C25" t="s">
        <v>10</v>
      </c>
      <c r="D25">
        <v>6</v>
      </c>
      <c r="E25">
        <v>150</v>
      </c>
      <c r="F25">
        <v>0.03</v>
      </c>
    </row>
    <row r="26" spans="1:6" x14ac:dyDescent="0.2">
      <c r="A26" s="1">
        <v>43284</v>
      </c>
      <c r="B26" t="s">
        <v>15</v>
      </c>
      <c r="C26" t="s">
        <v>14</v>
      </c>
      <c r="D26">
        <v>11</v>
      </c>
      <c r="E26">
        <v>16</v>
      </c>
      <c r="F26">
        <v>0.04</v>
      </c>
    </row>
    <row r="27" spans="1:6" x14ac:dyDescent="0.2">
      <c r="A27" s="1">
        <v>43284</v>
      </c>
      <c r="B27" t="s">
        <v>13</v>
      </c>
      <c r="C27" t="s">
        <v>10</v>
      </c>
      <c r="D27">
        <v>22</v>
      </c>
      <c r="E27">
        <v>80</v>
      </c>
      <c r="F27">
        <v>0.03</v>
      </c>
    </row>
    <row r="28" spans="1:6" x14ac:dyDescent="0.2">
      <c r="A28" s="1">
        <v>43284</v>
      </c>
      <c r="B28" t="s">
        <v>15</v>
      </c>
      <c r="C28" t="s">
        <v>9</v>
      </c>
      <c r="D28">
        <v>7</v>
      </c>
      <c r="E28">
        <v>16</v>
      </c>
      <c r="F28">
        <v>0.08</v>
      </c>
    </row>
    <row r="29" spans="1:6" x14ac:dyDescent="0.2">
      <c r="A29" s="1">
        <v>43284</v>
      </c>
      <c r="B29" t="s">
        <v>8</v>
      </c>
      <c r="C29" t="s">
        <v>10</v>
      </c>
      <c r="D29">
        <v>13</v>
      </c>
      <c r="E29">
        <v>40</v>
      </c>
      <c r="F29">
        <v>0.09</v>
      </c>
    </row>
    <row r="30" spans="1:6" x14ac:dyDescent="0.2">
      <c r="A30" s="1">
        <v>43284</v>
      </c>
      <c r="B30" t="s">
        <v>11</v>
      </c>
      <c r="C30" t="s">
        <v>10</v>
      </c>
      <c r="D30">
        <v>8</v>
      </c>
      <c r="E30">
        <v>230</v>
      </c>
      <c r="F30">
        <v>0.05</v>
      </c>
    </row>
    <row r="31" spans="1:6" x14ac:dyDescent="0.2">
      <c r="A31" s="1">
        <v>43284</v>
      </c>
      <c r="B31" t="s">
        <v>15</v>
      </c>
      <c r="C31" t="s">
        <v>10</v>
      </c>
      <c r="D31">
        <v>14</v>
      </c>
      <c r="E31">
        <v>16</v>
      </c>
      <c r="F31">
        <v>0.12</v>
      </c>
    </row>
    <row r="32" spans="1:6" x14ac:dyDescent="0.2">
      <c r="A32" s="1">
        <v>43284</v>
      </c>
      <c r="B32" t="s">
        <v>8</v>
      </c>
      <c r="C32" t="s">
        <v>7</v>
      </c>
      <c r="D32">
        <v>16</v>
      </c>
      <c r="E32">
        <v>40</v>
      </c>
      <c r="F32">
        <v>0.09</v>
      </c>
    </row>
    <row r="33" spans="1:6" x14ac:dyDescent="0.2">
      <c r="A33" s="1">
        <v>43285</v>
      </c>
      <c r="B33" t="s">
        <v>6</v>
      </c>
      <c r="C33" t="s">
        <v>9</v>
      </c>
      <c r="D33">
        <v>16</v>
      </c>
      <c r="E33">
        <v>150</v>
      </c>
      <c r="F33">
        <v>0.05</v>
      </c>
    </row>
    <row r="34" spans="1:6" x14ac:dyDescent="0.2">
      <c r="A34" s="1">
        <v>43285</v>
      </c>
      <c r="B34" t="s">
        <v>8</v>
      </c>
      <c r="C34" t="s">
        <v>9</v>
      </c>
      <c r="D34">
        <v>12</v>
      </c>
      <c r="E34">
        <v>40</v>
      </c>
      <c r="F34">
        <v>0.1</v>
      </c>
    </row>
    <row r="35" spans="1:6" x14ac:dyDescent="0.2">
      <c r="A35" s="1">
        <v>43285</v>
      </c>
      <c r="B35" t="s">
        <v>13</v>
      </c>
      <c r="C35" t="s">
        <v>7</v>
      </c>
      <c r="D35">
        <v>17</v>
      </c>
      <c r="E35">
        <v>80</v>
      </c>
      <c r="F35">
        <v>7.0000000000000007E-2</v>
      </c>
    </row>
    <row r="36" spans="1:6" x14ac:dyDescent="0.2">
      <c r="A36" s="1">
        <v>43285</v>
      </c>
      <c r="B36" t="s">
        <v>11</v>
      </c>
      <c r="C36" t="s">
        <v>10</v>
      </c>
      <c r="D36">
        <v>19</v>
      </c>
      <c r="E36">
        <v>230</v>
      </c>
      <c r="F36">
        <v>0.06</v>
      </c>
    </row>
    <row r="37" spans="1:6" x14ac:dyDescent="0.2">
      <c r="A37" s="1">
        <v>43285</v>
      </c>
      <c r="B37" t="s">
        <v>11</v>
      </c>
      <c r="C37" t="s">
        <v>7</v>
      </c>
      <c r="D37">
        <v>22</v>
      </c>
      <c r="E37">
        <v>230</v>
      </c>
      <c r="F37">
        <v>0.1</v>
      </c>
    </row>
    <row r="38" spans="1:6" x14ac:dyDescent="0.2">
      <c r="A38" s="1">
        <v>43285</v>
      </c>
      <c r="B38" t="s">
        <v>8</v>
      </c>
      <c r="C38" t="s">
        <v>10</v>
      </c>
      <c r="D38">
        <v>22</v>
      </c>
      <c r="E38">
        <v>40</v>
      </c>
      <c r="F38">
        <v>0.01</v>
      </c>
    </row>
    <row r="39" spans="1:6" x14ac:dyDescent="0.2">
      <c r="A39" s="1">
        <v>43285</v>
      </c>
      <c r="B39" t="s">
        <v>15</v>
      </c>
      <c r="C39" t="s">
        <v>10</v>
      </c>
      <c r="D39">
        <v>10</v>
      </c>
      <c r="E39">
        <v>16</v>
      </c>
      <c r="F39">
        <v>0.04</v>
      </c>
    </row>
    <row r="40" spans="1:6" x14ac:dyDescent="0.2">
      <c r="A40" s="1">
        <v>43285</v>
      </c>
      <c r="B40" t="s">
        <v>8</v>
      </c>
      <c r="C40" t="s">
        <v>9</v>
      </c>
      <c r="D40">
        <v>4</v>
      </c>
      <c r="E40">
        <v>40</v>
      </c>
      <c r="F40">
        <v>0.12</v>
      </c>
    </row>
    <row r="41" spans="1:6" x14ac:dyDescent="0.2">
      <c r="A41" s="1">
        <v>43285</v>
      </c>
      <c r="B41" t="s">
        <v>8</v>
      </c>
      <c r="C41" t="s">
        <v>7</v>
      </c>
      <c r="D41">
        <v>20</v>
      </c>
      <c r="E41">
        <v>40</v>
      </c>
      <c r="F41">
        <v>0.05</v>
      </c>
    </row>
    <row r="42" spans="1:6" x14ac:dyDescent="0.2">
      <c r="A42" s="1">
        <v>43286</v>
      </c>
      <c r="B42" t="s">
        <v>11</v>
      </c>
      <c r="C42" t="s">
        <v>10</v>
      </c>
      <c r="D42">
        <v>23</v>
      </c>
      <c r="E42">
        <v>230</v>
      </c>
      <c r="F42">
        <v>0.06</v>
      </c>
    </row>
    <row r="43" spans="1:6" x14ac:dyDescent="0.2">
      <c r="A43" s="1">
        <v>43286</v>
      </c>
      <c r="B43" t="s">
        <v>8</v>
      </c>
      <c r="C43" t="s">
        <v>14</v>
      </c>
      <c r="D43">
        <v>20</v>
      </c>
      <c r="E43">
        <v>40</v>
      </c>
      <c r="F43">
        <v>0.01</v>
      </c>
    </row>
    <row r="44" spans="1:6" x14ac:dyDescent="0.2">
      <c r="A44" s="1">
        <v>43286</v>
      </c>
      <c r="B44" t="s">
        <v>6</v>
      </c>
      <c r="C44" t="s">
        <v>14</v>
      </c>
      <c r="D44">
        <v>20</v>
      </c>
      <c r="E44">
        <v>150</v>
      </c>
      <c r="F44">
        <v>0.04</v>
      </c>
    </row>
    <row r="45" spans="1:6" x14ac:dyDescent="0.2">
      <c r="A45" s="1">
        <v>43286</v>
      </c>
      <c r="B45" t="s">
        <v>13</v>
      </c>
      <c r="C45" t="s">
        <v>9</v>
      </c>
      <c r="D45">
        <v>9</v>
      </c>
      <c r="E45">
        <v>80</v>
      </c>
      <c r="F45">
        <v>0.03</v>
      </c>
    </row>
    <row r="46" spans="1:6" x14ac:dyDescent="0.2">
      <c r="A46" s="1">
        <v>43286</v>
      </c>
      <c r="B46" t="s">
        <v>11</v>
      </c>
      <c r="C46" t="s">
        <v>12</v>
      </c>
      <c r="D46">
        <v>7</v>
      </c>
      <c r="E46">
        <v>230</v>
      </c>
      <c r="F46">
        <v>0.02</v>
      </c>
    </row>
    <row r="47" spans="1:6" x14ac:dyDescent="0.2">
      <c r="A47" s="1">
        <v>43286</v>
      </c>
      <c r="B47" t="s">
        <v>11</v>
      </c>
      <c r="C47" t="s">
        <v>12</v>
      </c>
      <c r="D47">
        <v>3</v>
      </c>
      <c r="E47">
        <v>230</v>
      </c>
      <c r="F47">
        <v>0.06</v>
      </c>
    </row>
    <row r="48" spans="1:6" x14ac:dyDescent="0.2">
      <c r="A48" s="1">
        <v>43286</v>
      </c>
      <c r="B48" t="s">
        <v>6</v>
      </c>
      <c r="C48" t="s">
        <v>12</v>
      </c>
      <c r="D48">
        <v>13</v>
      </c>
      <c r="E48">
        <v>150</v>
      </c>
      <c r="F48">
        <v>0.05</v>
      </c>
    </row>
    <row r="49" spans="1:6" x14ac:dyDescent="0.2">
      <c r="A49" s="1">
        <v>43286</v>
      </c>
      <c r="B49" t="s">
        <v>13</v>
      </c>
      <c r="C49" t="s">
        <v>12</v>
      </c>
      <c r="D49">
        <v>17</v>
      </c>
      <c r="E49">
        <v>80</v>
      </c>
      <c r="F49">
        <v>0.09</v>
      </c>
    </row>
    <row r="50" spans="1:6" x14ac:dyDescent="0.2">
      <c r="A50" s="1">
        <v>43287</v>
      </c>
      <c r="B50" t="s">
        <v>8</v>
      </c>
      <c r="C50" t="s">
        <v>10</v>
      </c>
      <c r="D50">
        <v>18</v>
      </c>
      <c r="E50">
        <v>40</v>
      </c>
      <c r="F50">
        <v>0.06</v>
      </c>
    </row>
    <row r="51" spans="1:6" x14ac:dyDescent="0.2">
      <c r="A51" s="1">
        <v>43287</v>
      </c>
      <c r="B51" t="s">
        <v>15</v>
      </c>
      <c r="C51" t="s">
        <v>14</v>
      </c>
      <c r="D51">
        <v>23</v>
      </c>
      <c r="E51">
        <v>16</v>
      </c>
      <c r="F51">
        <v>0.11</v>
      </c>
    </row>
    <row r="52" spans="1:6" x14ac:dyDescent="0.2">
      <c r="A52" s="1">
        <v>43287</v>
      </c>
      <c r="B52" t="s">
        <v>11</v>
      </c>
      <c r="C52" t="s">
        <v>14</v>
      </c>
      <c r="D52">
        <v>20</v>
      </c>
      <c r="E52">
        <v>230</v>
      </c>
      <c r="F52">
        <v>0.06</v>
      </c>
    </row>
    <row r="53" spans="1:6" x14ac:dyDescent="0.2">
      <c r="A53" s="1">
        <v>43287</v>
      </c>
      <c r="B53" t="s">
        <v>15</v>
      </c>
      <c r="C53" t="s">
        <v>12</v>
      </c>
      <c r="D53">
        <v>11</v>
      </c>
      <c r="E53">
        <v>16</v>
      </c>
      <c r="F53">
        <v>0.09</v>
      </c>
    </row>
    <row r="54" spans="1:6" x14ac:dyDescent="0.2">
      <c r="A54" s="1">
        <v>43287</v>
      </c>
      <c r="B54" t="s">
        <v>6</v>
      </c>
      <c r="C54" t="s">
        <v>7</v>
      </c>
      <c r="D54">
        <v>15</v>
      </c>
      <c r="E54">
        <v>150</v>
      </c>
      <c r="F54">
        <v>7.0000000000000007E-2</v>
      </c>
    </row>
    <row r="55" spans="1:6" x14ac:dyDescent="0.2">
      <c r="A55" s="1">
        <v>43287</v>
      </c>
      <c r="B55" t="s">
        <v>11</v>
      </c>
      <c r="C55" t="s">
        <v>9</v>
      </c>
      <c r="D55">
        <v>6</v>
      </c>
      <c r="E55">
        <v>230</v>
      </c>
      <c r="F55">
        <v>0.1</v>
      </c>
    </row>
    <row r="56" spans="1:6" x14ac:dyDescent="0.2">
      <c r="A56" s="1">
        <v>43287</v>
      </c>
      <c r="B56" t="s">
        <v>8</v>
      </c>
      <c r="C56" t="s">
        <v>12</v>
      </c>
      <c r="D56">
        <v>22</v>
      </c>
      <c r="E56">
        <v>40</v>
      </c>
      <c r="F56">
        <v>0.02</v>
      </c>
    </row>
    <row r="57" spans="1:6" x14ac:dyDescent="0.2">
      <c r="A57" s="1">
        <v>43287</v>
      </c>
      <c r="B57" t="s">
        <v>8</v>
      </c>
      <c r="C57" t="s">
        <v>12</v>
      </c>
      <c r="D57">
        <v>15</v>
      </c>
      <c r="E57">
        <v>40</v>
      </c>
      <c r="F57">
        <v>0.06</v>
      </c>
    </row>
    <row r="58" spans="1:6" x14ac:dyDescent="0.2">
      <c r="A58" s="1">
        <v>43287</v>
      </c>
      <c r="B58" t="s">
        <v>15</v>
      </c>
      <c r="C58" t="s">
        <v>14</v>
      </c>
      <c r="D58">
        <v>12</v>
      </c>
      <c r="E58">
        <v>16</v>
      </c>
      <c r="F58">
        <v>0.03</v>
      </c>
    </row>
    <row r="59" spans="1:6" x14ac:dyDescent="0.2">
      <c r="A59" s="1">
        <v>43287</v>
      </c>
      <c r="B59" t="s">
        <v>15</v>
      </c>
      <c r="C59" t="s">
        <v>7</v>
      </c>
      <c r="D59">
        <v>22</v>
      </c>
      <c r="E59">
        <v>16</v>
      </c>
      <c r="F59">
        <v>0.12</v>
      </c>
    </row>
    <row r="60" spans="1:6" x14ac:dyDescent="0.2">
      <c r="A60" s="1">
        <v>43287</v>
      </c>
      <c r="B60" t="s">
        <v>13</v>
      </c>
      <c r="C60" t="s">
        <v>12</v>
      </c>
      <c r="D60">
        <v>21</v>
      </c>
      <c r="E60">
        <v>80</v>
      </c>
      <c r="F60">
        <v>0.04</v>
      </c>
    </row>
    <row r="61" spans="1:6" x14ac:dyDescent="0.2">
      <c r="A61" s="1">
        <v>43287</v>
      </c>
      <c r="B61" t="s">
        <v>6</v>
      </c>
      <c r="C61" t="s">
        <v>12</v>
      </c>
      <c r="D61">
        <v>22</v>
      </c>
      <c r="E61">
        <v>150</v>
      </c>
      <c r="F61">
        <v>0.05</v>
      </c>
    </row>
    <row r="62" spans="1:6" x14ac:dyDescent="0.2">
      <c r="A62" s="1">
        <v>43287</v>
      </c>
      <c r="B62" t="s">
        <v>13</v>
      </c>
      <c r="C62" t="s">
        <v>7</v>
      </c>
      <c r="D62">
        <v>21</v>
      </c>
      <c r="E62">
        <v>80</v>
      </c>
      <c r="F62">
        <v>0.09</v>
      </c>
    </row>
    <row r="63" spans="1:6" x14ac:dyDescent="0.2">
      <c r="A63" s="1">
        <v>43287</v>
      </c>
      <c r="B63" t="s">
        <v>13</v>
      </c>
      <c r="C63" t="s">
        <v>10</v>
      </c>
      <c r="D63">
        <v>10</v>
      </c>
      <c r="E63">
        <v>80</v>
      </c>
      <c r="F63">
        <v>0.1</v>
      </c>
    </row>
    <row r="64" spans="1:6" x14ac:dyDescent="0.2">
      <c r="A64" s="1">
        <v>43287</v>
      </c>
      <c r="B64" t="s">
        <v>11</v>
      </c>
      <c r="C64" t="s">
        <v>9</v>
      </c>
      <c r="D64">
        <v>15</v>
      </c>
      <c r="E64">
        <v>230</v>
      </c>
      <c r="F64">
        <v>0.09</v>
      </c>
    </row>
    <row r="65" spans="1:6" x14ac:dyDescent="0.2">
      <c r="A65" s="1">
        <v>43288</v>
      </c>
      <c r="B65" t="s">
        <v>13</v>
      </c>
      <c r="C65" t="s">
        <v>12</v>
      </c>
      <c r="D65">
        <v>14</v>
      </c>
      <c r="E65">
        <v>80</v>
      </c>
      <c r="F65">
        <v>0.08</v>
      </c>
    </row>
    <row r="66" spans="1:6" x14ac:dyDescent="0.2">
      <c r="A66" s="1">
        <v>43288</v>
      </c>
      <c r="B66" t="s">
        <v>13</v>
      </c>
      <c r="C66" t="s">
        <v>7</v>
      </c>
      <c r="D66">
        <v>10</v>
      </c>
      <c r="E66">
        <v>80</v>
      </c>
      <c r="F66">
        <v>0.06</v>
      </c>
    </row>
    <row r="67" spans="1:6" x14ac:dyDescent="0.2">
      <c r="A67" s="1">
        <v>43288</v>
      </c>
      <c r="B67" t="s">
        <v>6</v>
      </c>
      <c r="C67" t="s">
        <v>12</v>
      </c>
      <c r="D67">
        <v>5</v>
      </c>
      <c r="E67">
        <v>150</v>
      </c>
      <c r="F67">
        <v>0.11</v>
      </c>
    </row>
    <row r="68" spans="1:6" x14ac:dyDescent="0.2">
      <c r="A68" s="1">
        <v>43288</v>
      </c>
      <c r="B68" t="s">
        <v>11</v>
      </c>
      <c r="C68" t="s">
        <v>10</v>
      </c>
      <c r="D68">
        <v>3</v>
      </c>
      <c r="E68">
        <v>230</v>
      </c>
      <c r="F68">
        <v>0.01</v>
      </c>
    </row>
    <row r="69" spans="1:6" x14ac:dyDescent="0.2">
      <c r="A69" s="1">
        <v>43288</v>
      </c>
      <c r="B69" t="s">
        <v>8</v>
      </c>
      <c r="C69" t="s">
        <v>10</v>
      </c>
      <c r="D69">
        <v>4</v>
      </c>
      <c r="E69">
        <v>40</v>
      </c>
      <c r="F69">
        <v>0.05</v>
      </c>
    </row>
    <row r="70" spans="1:6" x14ac:dyDescent="0.2">
      <c r="A70" s="1">
        <v>43288</v>
      </c>
      <c r="B70" t="s">
        <v>6</v>
      </c>
      <c r="C70" t="s">
        <v>14</v>
      </c>
      <c r="D70">
        <v>18</v>
      </c>
      <c r="E70">
        <v>150</v>
      </c>
      <c r="F70">
        <v>0.06</v>
      </c>
    </row>
    <row r="71" spans="1:6" x14ac:dyDescent="0.2">
      <c r="A71" s="1">
        <v>43288</v>
      </c>
      <c r="B71" t="s">
        <v>8</v>
      </c>
      <c r="C71" t="s">
        <v>7</v>
      </c>
      <c r="D71">
        <v>20</v>
      </c>
      <c r="E71">
        <v>40</v>
      </c>
      <c r="F71">
        <v>0.1</v>
      </c>
    </row>
    <row r="72" spans="1:6" x14ac:dyDescent="0.2">
      <c r="A72" s="1">
        <v>43288</v>
      </c>
      <c r="B72" t="s">
        <v>13</v>
      </c>
      <c r="C72" t="s">
        <v>10</v>
      </c>
      <c r="D72">
        <v>16</v>
      </c>
      <c r="E72">
        <v>80</v>
      </c>
      <c r="F72">
        <v>0.05</v>
      </c>
    </row>
    <row r="73" spans="1:6" x14ac:dyDescent="0.2">
      <c r="A73" s="1">
        <v>43288</v>
      </c>
      <c r="B73" t="s">
        <v>8</v>
      </c>
      <c r="C73" t="s">
        <v>14</v>
      </c>
      <c r="D73">
        <v>4</v>
      </c>
      <c r="E73">
        <v>40</v>
      </c>
      <c r="F73">
        <v>0.06</v>
      </c>
    </row>
    <row r="74" spans="1:6" x14ac:dyDescent="0.2">
      <c r="A74" s="1">
        <v>43288</v>
      </c>
      <c r="B74" t="s">
        <v>8</v>
      </c>
      <c r="C74" t="s">
        <v>9</v>
      </c>
      <c r="D74">
        <v>4</v>
      </c>
      <c r="E74">
        <v>40</v>
      </c>
      <c r="F74">
        <v>0.03</v>
      </c>
    </row>
    <row r="75" spans="1:6" x14ac:dyDescent="0.2">
      <c r="A75" s="1">
        <v>43288</v>
      </c>
      <c r="B75" t="s">
        <v>8</v>
      </c>
      <c r="C75" t="s">
        <v>9</v>
      </c>
      <c r="D75">
        <v>15</v>
      </c>
      <c r="E75">
        <v>40</v>
      </c>
      <c r="F75">
        <v>0.02</v>
      </c>
    </row>
    <row r="76" spans="1:6" x14ac:dyDescent="0.2">
      <c r="A76" s="1">
        <v>43288</v>
      </c>
      <c r="B76" t="s">
        <v>8</v>
      </c>
      <c r="C76" t="s">
        <v>14</v>
      </c>
      <c r="D76">
        <v>20</v>
      </c>
      <c r="E76">
        <v>40</v>
      </c>
      <c r="F76">
        <v>0.01</v>
      </c>
    </row>
    <row r="77" spans="1:6" x14ac:dyDescent="0.2">
      <c r="A77" s="1">
        <v>43288</v>
      </c>
      <c r="B77" t="s">
        <v>15</v>
      </c>
      <c r="C77" t="s">
        <v>7</v>
      </c>
      <c r="D77">
        <v>14</v>
      </c>
      <c r="E77">
        <v>16</v>
      </c>
      <c r="F77">
        <v>0.06</v>
      </c>
    </row>
    <row r="78" spans="1:6" x14ac:dyDescent="0.2">
      <c r="A78" s="1">
        <v>43289</v>
      </c>
      <c r="B78" t="s">
        <v>6</v>
      </c>
      <c r="C78" t="s">
        <v>14</v>
      </c>
      <c r="D78">
        <v>11</v>
      </c>
      <c r="E78">
        <v>150</v>
      </c>
      <c r="F78">
        <v>0.11</v>
      </c>
    </row>
    <row r="79" spans="1:6" x14ac:dyDescent="0.2">
      <c r="A79" s="1">
        <v>43289</v>
      </c>
      <c r="B79" t="s">
        <v>6</v>
      </c>
      <c r="C79" t="s">
        <v>14</v>
      </c>
      <c r="D79">
        <v>9</v>
      </c>
      <c r="E79">
        <v>150</v>
      </c>
      <c r="F79">
        <v>0.02</v>
      </c>
    </row>
    <row r="80" spans="1:6" x14ac:dyDescent="0.2">
      <c r="A80" s="1">
        <v>43289</v>
      </c>
      <c r="B80" t="s">
        <v>15</v>
      </c>
      <c r="C80" t="s">
        <v>7</v>
      </c>
      <c r="D80">
        <v>11</v>
      </c>
      <c r="E80">
        <v>16</v>
      </c>
      <c r="F80">
        <v>0.12</v>
      </c>
    </row>
    <row r="81" spans="1:6" x14ac:dyDescent="0.2">
      <c r="A81" s="1">
        <v>43289</v>
      </c>
      <c r="B81" t="s">
        <v>8</v>
      </c>
      <c r="C81" t="s">
        <v>14</v>
      </c>
      <c r="D81">
        <v>13</v>
      </c>
      <c r="E81">
        <v>40</v>
      </c>
      <c r="F81">
        <v>0.02</v>
      </c>
    </row>
    <row r="82" spans="1:6" x14ac:dyDescent="0.2">
      <c r="A82" s="1">
        <v>43289</v>
      </c>
      <c r="B82" t="s">
        <v>8</v>
      </c>
      <c r="C82" t="s">
        <v>14</v>
      </c>
      <c r="D82">
        <v>4</v>
      </c>
      <c r="E82">
        <v>40</v>
      </c>
      <c r="F82">
        <v>0.1</v>
      </c>
    </row>
    <row r="83" spans="1:6" x14ac:dyDescent="0.2">
      <c r="A83" s="1">
        <v>43289</v>
      </c>
      <c r="B83" t="s">
        <v>11</v>
      </c>
      <c r="C83" t="s">
        <v>12</v>
      </c>
      <c r="D83">
        <v>3</v>
      </c>
      <c r="E83">
        <v>230</v>
      </c>
      <c r="F83">
        <v>0.11</v>
      </c>
    </row>
    <row r="84" spans="1:6" x14ac:dyDescent="0.2">
      <c r="A84" s="1">
        <v>43289</v>
      </c>
      <c r="B84" t="s">
        <v>13</v>
      </c>
      <c r="C84" t="s">
        <v>14</v>
      </c>
      <c r="D84">
        <v>6</v>
      </c>
      <c r="E84">
        <v>80</v>
      </c>
      <c r="F84">
        <v>0.09</v>
      </c>
    </row>
    <row r="85" spans="1:6" x14ac:dyDescent="0.2">
      <c r="A85" s="1">
        <v>43289</v>
      </c>
      <c r="B85" t="s">
        <v>6</v>
      </c>
      <c r="C85" t="s">
        <v>12</v>
      </c>
      <c r="D85">
        <v>9</v>
      </c>
      <c r="E85">
        <v>150</v>
      </c>
      <c r="F85">
        <v>0.1</v>
      </c>
    </row>
    <row r="86" spans="1:6" x14ac:dyDescent="0.2">
      <c r="A86" s="1">
        <v>43289</v>
      </c>
      <c r="B86" t="s">
        <v>13</v>
      </c>
      <c r="C86" t="s">
        <v>9</v>
      </c>
      <c r="D86">
        <v>14</v>
      </c>
      <c r="E86">
        <v>80</v>
      </c>
      <c r="F86">
        <v>0.11</v>
      </c>
    </row>
    <row r="87" spans="1:6" x14ac:dyDescent="0.2">
      <c r="A87" s="1">
        <v>43289</v>
      </c>
      <c r="B87" t="s">
        <v>13</v>
      </c>
      <c r="C87" t="s">
        <v>12</v>
      </c>
      <c r="D87">
        <v>18</v>
      </c>
      <c r="E87">
        <v>80</v>
      </c>
      <c r="F87">
        <v>0.02</v>
      </c>
    </row>
    <row r="88" spans="1:6" x14ac:dyDescent="0.2">
      <c r="A88" s="1">
        <v>43289</v>
      </c>
      <c r="B88" t="s">
        <v>8</v>
      </c>
      <c r="C88" t="s">
        <v>12</v>
      </c>
      <c r="D88">
        <v>20</v>
      </c>
      <c r="E88">
        <v>40</v>
      </c>
      <c r="F88">
        <v>0.04</v>
      </c>
    </row>
    <row r="89" spans="1:6" x14ac:dyDescent="0.2">
      <c r="A89" s="1">
        <v>43290</v>
      </c>
      <c r="B89" t="s">
        <v>15</v>
      </c>
      <c r="C89" t="s">
        <v>14</v>
      </c>
      <c r="D89">
        <v>8</v>
      </c>
      <c r="E89">
        <v>16</v>
      </c>
      <c r="F89">
        <v>0.03</v>
      </c>
    </row>
    <row r="90" spans="1:6" x14ac:dyDescent="0.2">
      <c r="A90" s="1">
        <v>43290</v>
      </c>
      <c r="B90" t="s">
        <v>13</v>
      </c>
      <c r="C90" t="s">
        <v>9</v>
      </c>
      <c r="D90">
        <v>14</v>
      </c>
      <c r="E90">
        <v>80</v>
      </c>
      <c r="F90">
        <v>0.06</v>
      </c>
    </row>
    <row r="91" spans="1:6" x14ac:dyDescent="0.2">
      <c r="A91" s="1">
        <v>43290</v>
      </c>
      <c r="B91" t="s">
        <v>6</v>
      </c>
      <c r="C91" t="s">
        <v>12</v>
      </c>
      <c r="D91">
        <v>20</v>
      </c>
      <c r="E91">
        <v>150</v>
      </c>
      <c r="F91">
        <v>0.01</v>
      </c>
    </row>
    <row r="92" spans="1:6" x14ac:dyDescent="0.2">
      <c r="A92" s="1">
        <v>43290</v>
      </c>
      <c r="B92" t="s">
        <v>8</v>
      </c>
      <c r="C92" t="s">
        <v>10</v>
      </c>
      <c r="D92">
        <v>15</v>
      </c>
      <c r="E92">
        <v>40</v>
      </c>
      <c r="F92">
        <v>0.03</v>
      </c>
    </row>
    <row r="93" spans="1:6" x14ac:dyDescent="0.2">
      <c r="A93" s="1">
        <v>43290</v>
      </c>
      <c r="B93" t="s">
        <v>8</v>
      </c>
      <c r="C93" t="s">
        <v>9</v>
      </c>
      <c r="D93">
        <v>18</v>
      </c>
      <c r="E93">
        <v>40</v>
      </c>
      <c r="F93">
        <v>0.08</v>
      </c>
    </row>
    <row r="94" spans="1:6" x14ac:dyDescent="0.2">
      <c r="A94" s="1">
        <v>43290</v>
      </c>
      <c r="B94" t="s">
        <v>8</v>
      </c>
      <c r="C94" t="s">
        <v>7</v>
      </c>
      <c r="D94">
        <v>11</v>
      </c>
      <c r="E94">
        <v>40</v>
      </c>
      <c r="F94">
        <v>0.05</v>
      </c>
    </row>
    <row r="95" spans="1:6" x14ac:dyDescent="0.2">
      <c r="A95" s="1">
        <v>43291</v>
      </c>
      <c r="B95" t="s">
        <v>8</v>
      </c>
      <c r="C95" t="s">
        <v>7</v>
      </c>
      <c r="D95">
        <v>23</v>
      </c>
      <c r="E95">
        <v>40</v>
      </c>
      <c r="F95">
        <v>0.04</v>
      </c>
    </row>
    <row r="96" spans="1:6" x14ac:dyDescent="0.2">
      <c r="A96" s="1">
        <v>43291</v>
      </c>
      <c r="B96" t="s">
        <v>15</v>
      </c>
      <c r="C96" t="s">
        <v>7</v>
      </c>
      <c r="D96">
        <v>17</v>
      </c>
      <c r="E96">
        <v>16</v>
      </c>
      <c r="F96">
        <v>0.1</v>
      </c>
    </row>
    <row r="97" spans="1:6" x14ac:dyDescent="0.2">
      <c r="A97" s="1">
        <v>43291</v>
      </c>
      <c r="B97" t="s">
        <v>15</v>
      </c>
      <c r="C97" t="s">
        <v>9</v>
      </c>
      <c r="D97">
        <v>4</v>
      </c>
      <c r="E97">
        <v>16</v>
      </c>
      <c r="F97">
        <v>7.0000000000000007E-2</v>
      </c>
    </row>
    <row r="98" spans="1:6" x14ac:dyDescent="0.2">
      <c r="A98" s="1">
        <v>43291</v>
      </c>
      <c r="B98" t="s">
        <v>13</v>
      </c>
      <c r="C98" t="s">
        <v>14</v>
      </c>
      <c r="D98">
        <v>23</v>
      </c>
      <c r="E98">
        <v>80</v>
      </c>
      <c r="F98">
        <v>0.05</v>
      </c>
    </row>
    <row r="99" spans="1:6" x14ac:dyDescent="0.2">
      <c r="A99" s="1">
        <v>43291</v>
      </c>
      <c r="B99" t="s">
        <v>11</v>
      </c>
      <c r="C99" t="s">
        <v>14</v>
      </c>
      <c r="D99">
        <v>10</v>
      </c>
      <c r="E99">
        <v>230</v>
      </c>
      <c r="F99">
        <v>0.02</v>
      </c>
    </row>
    <row r="100" spans="1:6" x14ac:dyDescent="0.2">
      <c r="A100" s="1">
        <v>43291</v>
      </c>
      <c r="B100" t="s">
        <v>15</v>
      </c>
      <c r="C100" t="s">
        <v>14</v>
      </c>
      <c r="D100">
        <v>14</v>
      </c>
      <c r="E100">
        <v>16</v>
      </c>
      <c r="F100">
        <v>0.01</v>
      </c>
    </row>
    <row r="101" spans="1:6" x14ac:dyDescent="0.2">
      <c r="A101" s="1">
        <v>43291</v>
      </c>
      <c r="B101" t="s">
        <v>8</v>
      </c>
      <c r="C101" t="s">
        <v>9</v>
      </c>
      <c r="D101">
        <v>19</v>
      </c>
      <c r="E101">
        <v>40</v>
      </c>
      <c r="F101">
        <v>0.1</v>
      </c>
    </row>
    <row r="102" spans="1:6" x14ac:dyDescent="0.2">
      <c r="A102" s="1">
        <v>43291</v>
      </c>
      <c r="B102" t="s">
        <v>13</v>
      </c>
      <c r="C102" t="s">
        <v>7</v>
      </c>
      <c r="D102">
        <v>22</v>
      </c>
      <c r="E102">
        <v>80</v>
      </c>
      <c r="F102">
        <v>0.09</v>
      </c>
    </row>
    <row r="103" spans="1:6" x14ac:dyDescent="0.2">
      <c r="A103" s="1">
        <v>43291</v>
      </c>
      <c r="B103" t="s">
        <v>15</v>
      </c>
      <c r="C103" t="s">
        <v>12</v>
      </c>
      <c r="D103">
        <v>18</v>
      </c>
      <c r="E103">
        <v>16</v>
      </c>
      <c r="F103">
        <v>0.05</v>
      </c>
    </row>
    <row r="104" spans="1:6" x14ac:dyDescent="0.2">
      <c r="A104" s="1">
        <v>43291</v>
      </c>
      <c r="B104" t="s">
        <v>8</v>
      </c>
      <c r="C104" t="s">
        <v>12</v>
      </c>
      <c r="D104">
        <v>18</v>
      </c>
      <c r="E104">
        <v>40</v>
      </c>
      <c r="F104">
        <v>0.11</v>
      </c>
    </row>
    <row r="105" spans="1:6" x14ac:dyDescent="0.2">
      <c r="A105" s="1">
        <v>43291</v>
      </c>
      <c r="B105" t="s">
        <v>8</v>
      </c>
      <c r="C105" t="s">
        <v>7</v>
      </c>
      <c r="D105">
        <v>21</v>
      </c>
      <c r="E105">
        <v>40</v>
      </c>
      <c r="F105">
        <v>0.01</v>
      </c>
    </row>
    <row r="106" spans="1:6" x14ac:dyDescent="0.2">
      <c r="A106" s="1">
        <v>43291</v>
      </c>
      <c r="B106" t="s">
        <v>13</v>
      </c>
      <c r="C106" t="s">
        <v>12</v>
      </c>
      <c r="D106">
        <v>6</v>
      </c>
      <c r="E106">
        <v>80</v>
      </c>
      <c r="F106">
        <v>7.0000000000000007E-2</v>
      </c>
    </row>
    <row r="107" spans="1:6" x14ac:dyDescent="0.2">
      <c r="A107" s="1">
        <v>43291</v>
      </c>
      <c r="B107" t="s">
        <v>6</v>
      </c>
      <c r="C107" t="s">
        <v>7</v>
      </c>
      <c r="D107">
        <v>17</v>
      </c>
      <c r="E107">
        <v>150</v>
      </c>
      <c r="F107">
        <v>0.02</v>
      </c>
    </row>
    <row r="108" spans="1:6" x14ac:dyDescent="0.2">
      <c r="A108" s="1">
        <v>43291</v>
      </c>
      <c r="B108" t="s">
        <v>13</v>
      </c>
      <c r="C108" t="s">
        <v>14</v>
      </c>
      <c r="D108">
        <v>16</v>
      </c>
      <c r="E108">
        <v>80</v>
      </c>
      <c r="F108">
        <v>0.02</v>
      </c>
    </row>
    <row r="109" spans="1:6" x14ac:dyDescent="0.2">
      <c r="A109" s="1">
        <v>43291</v>
      </c>
      <c r="B109" t="s">
        <v>8</v>
      </c>
      <c r="C109" t="s">
        <v>9</v>
      </c>
      <c r="D109">
        <v>15</v>
      </c>
      <c r="E109">
        <v>40</v>
      </c>
      <c r="F109">
        <v>0.04</v>
      </c>
    </row>
    <row r="110" spans="1:6" x14ac:dyDescent="0.2">
      <c r="A110" s="1">
        <v>43291</v>
      </c>
      <c r="B110" t="s">
        <v>11</v>
      </c>
      <c r="C110" t="s">
        <v>10</v>
      </c>
      <c r="D110">
        <v>2</v>
      </c>
      <c r="E110">
        <v>230</v>
      </c>
      <c r="F110">
        <v>0.08</v>
      </c>
    </row>
    <row r="111" spans="1:6" x14ac:dyDescent="0.2">
      <c r="A111" s="1">
        <v>43291</v>
      </c>
      <c r="B111" t="s">
        <v>8</v>
      </c>
      <c r="C111" t="s">
        <v>7</v>
      </c>
      <c r="D111">
        <v>3</v>
      </c>
      <c r="E111">
        <v>40</v>
      </c>
      <c r="F111">
        <v>0.03</v>
      </c>
    </row>
    <row r="112" spans="1:6" x14ac:dyDescent="0.2">
      <c r="A112" s="1">
        <v>43291</v>
      </c>
      <c r="B112" t="s">
        <v>11</v>
      </c>
      <c r="C112" t="s">
        <v>7</v>
      </c>
      <c r="D112">
        <v>21</v>
      </c>
      <c r="E112">
        <v>230</v>
      </c>
      <c r="F112">
        <v>0.05</v>
      </c>
    </row>
    <row r="113" spans="1:6" x14ac:dyDescent="0.2">
      <c r="A113" s="1">
        <v>43291</v>
      </c>
      <c r="B113" t="s">
        <v>6</v>
      </c>
      <c r="C113" t="s">
        <v>12</v>
      </c>
      <c r="D113">
        <v>11</v>
      </c>
      <c r="E113">
        <v>150</v>
      </c>
      <c r="F113">
        <v>0.05</v>
      </c>
    </row>
    <row r="114" spans="1:6" x14ac:dyDescent="0.2">
      <c r="A114" s="1">
        <v>43292</v>
      </c>
      <c r="B114" t="s">
        <v>6</v>
      </c>
      <c r="C114" t="s">
        <v>9</v>
      </c>
      <c r="D114">
        <v>15</v>
      </c>
      <c r="E114">
        <v>150</v>
      </c>
      <c r="F114">
        <v>0.02</v>
      </c>
    </row>
    <row r="115" spans="1:6" x14ac:dyDescent="0.2">
      <c r="A115" s="1">
        <v>43292</v>
      </c>
      <c r="B115" t="s">
        <v>13</v>
      </c>
      <c r="C115" t="s">
        <v>10</v>
      </c>
      <c r="D115">
        <v>16</v>
      </c>
      <c r="E115">
        <v>80</v>
      </c>
      <c r="F115">
        <v>0.1</v>
      </c>
    </row>
    <row r="116" spans="1:6" x14ac:dyDescent="0.2">
      <c r="A116" s="1">
        <v>43292</v>
      </c>
      <c r="B116" t="s">
        <v>11</v>
      </c>
      <c r="C116" t="s">
        <v>7</v>
      </c>
      <c r="D116">
        <v>17</v>
      </c>
      <c r="E116">
        <v>230</v>
      </c>
      <c r="F116">
        <v>0.11</v>
      </c>
    </row>
    <row r="117" spans="1:6" x14ac:dyDescent="0.2">
      <c r="A117" s="1">
        <v>43292</v>
      </c>
      <c r="B117" t="s">
        <v>8</v>
      </c>
      <c r="C117" t="s">
        <v>7</v>
      </c>
      <c r="D117">
        <v>16</v>
      </c>
      <c r="E117">
        <v>40</v>
      </c>
      <c r="F117">
        <v>0.11</v>
      </c>
    </row>
    <row r="118" spans="1:6" x14ac:dyDescent="0.2">
      <c r="A118" s="1">
        <v>43292</v>
      </c>
      <c r="B118" t="s">
        <v>13</v>
      </c>
      <c r="C118" t="s">
        <v>10</v>
      </c>
      <c r="D118">
        <v>2</v>
      </c>
      <c r="E118">
        <v>80</v>
      </c>
      <c r="F118">
        <v>0.08</v>
      </c>
    </row>
    <row r="119" spans="1:6" x14ac:dyDescent="0.2">
      <c r="A119" s="1">
        <v>43292</v>
      </c>
      <c r="B119" t="s">
        <v>6</v>
      </c>
      <c r="C119" t="s">
        <v>9</v>
      </c>
      <c r="D119">
        <v>22</v>
      </c>
      <c r="E119">
        <v>150</v>
      </c>
      <c r="F119">
        <v>0.02</v>
      </c>
    </row>
    <row r="120" spans="1:6" x14ac:dyDescent="0.2">
      <c r="A120" s="1">
        <v>43292</v>
      </c>
      <c r="B120" t="s">
        <v>13</v>
      </c>
      <c r="C120" t="s">
        <v>12</v>
      </c>
      <c r="D120">
        <v>16</v>
      </c>
      <c r="E120">
        <v>80</v>
      </c>
      <c r="F120">
        <v>0.03</v>
      </c>
    </row>
    <row r="121" spans="1:6" x14ac:dyDescent="0.2">
      <c r="A121" s="1">
        <v>43293</v>
      </c>
      <c r="B121" t="s">
        <v>15</v>
      </c>
      <c r="C121" t="s">
        <v>12</v>
      </c>
      <c r="D121">
        <v>20</v>
      </c>
      <c r="E121">
        <v>16</v>
      </c>
      <c r="F121">
        <v>0.11</v>
      </c>
    </row>
    <row r="122" spans="1:6" x14ac:dyDescent="0.2">
      <c r="A122" s="1">
        <v>43293</v>
      </c>
      <c r="B122" t="s">
        <v>13</v>
      </c>
      <c r="C122" t="s">
        <v>7</v>
      </c>
      <c r="D122">
        <v>9</v>
      </c>
      <c r="E122">
        <v>80</v>
      </c>
      <c r="F122">
        <v>7.0000000000000007E-2</v>
      </c>
    </row>
    <row r="123" spans="1:6" x14ac:dyDescent="0.2">
      <c r="A123" s="1">
        <v>43293</v>
      </c>
      <c r="B123" t="s">
        <v>11</v>
      </c>
      <c r="C123" t="s">
        <v>7</v>
      </c>
      <c r="D123">
        <v>5</v>
      </c>
      <c r="E123">
        <v>230</v>
      </c>
      <c r="F123">
        <v>0.12</v>
      </c>
    </row>
    <row r="124" spans="1:6" x14ac:dyDescent="0.2">
      <c r="A124" s="1">
        <v>43293</v>
      </c>
      <c r="B124" t="s">
        <v>15</v>
      </c>
      <c r="C124" t="s">
        <v>12</v>
      </c>
      <c r="D124">
        <v>20</v>
      </c>
      <c r="E124">
        <v>16</v>
      </c>
      <c r="F124">
        <v>0.01</v>
      </c>
    </row>
    <row r="125" spans="1:6" x14ac:dyDescent="0.2">
      <c r="A125" s="1">
        <v>43293</v>
      </c>
      <c r="B125" t="s">
        <v>15</v>
      </c>
      <c r="C125" t="s">
        <v>12</v>
      </c>
      <c r="D125">
        <v>16</v>
      </c>
      <c r="E125">
        <v>16</v>
      </c>
      <c r="F125">
        <v>0.03</v>
      </c>
    </row>
    <row r="126" spans="1:6" x14ac:dyDescent="0.2">
      <c r="A126" s="1">
        <v>43293</v>
      </c>
      <c r="B126" t="s">
        <v>6</v>
      </c>
      <c r="C126" t="s">
        <v>10</v>
      </c>
      <c r="D126">
        <v>15</v>
      </c>
      <c r="E126">
        <v>150</v>
      </c>
      <c r="F126">
        <v>0.05</v>
      </c>
    </row>
    <row r="127" spans="1:6" x14ac:dyDescent="0.2">
      <c r="A127" s="1">
        <v>43293</v>
      </c>
      <c r="B127" t="s">
        <v>11</v>
      </c>
      <c r="C127" t="s">
        <v>9</v>
      </c>
      <c r="D127">
        <v>19</v>
      </c>
      <c r="E127">
        <v>230</v>
      </c>
      <c r="F127">
        <v>0.11</v>
      </c>
    </row>
    <row r="128" spans="1:6" x14ac:dyDescent="0.2">
      <c r="A128" s="1">
        <v>43294</v>
      </c>
      <c r="B128" t="s">
        <v>6</v>
      </c>
      <c r="C128" t="s">
        <v>14</v>
      </c>
      <c r="D128">
        <v>2</v>
      </c>
      <c r="E128">
        <v>150</v>
      </c>
      <c r="F128">
        <v>0.02</v>
      </c>
    </row>
    <row r="129" spans="1:6" x14ac:dyDescent="0.2">
      <c r="A129" s="1">
        <v>43294</v>
      </c>
      <c r="B129" t="s">
        <v>13</v>
      </c>
      <c r="C129" t="s">
        <v>7</v>
      </c>
      <c r="D129">
        <v>16</v>
      </c>
      <c r="E129">
        <v>80</v>
      </c>
      <c r="F129">
        <v>0.05</v>
      </c>
    </row>
    <row r="130" spans="1:6" x14ac:dyDescent="0.2">
      <c r="A130" s="1">
        <v>43294</v>
      </c>
      <c r="B130" t="s">
        <v>8</v>
      </c>
      <c r="C130" t="s">
        <v>14</v>
      </c>
      <c r="D130">
        <v>2</v>
      </c>
      <c r="E130">
        <v>40</v>
      </c>
      <c r="F130">
        <v>0.03</v>
      </c>
    </row>
    <row r="131" spans="1:6" x14ac:dyDescent="0.2">
      <c r="A131" s="1">
        <v>43294</v>
      </c>
      <c r="B131" t="s">
        <v>13</v>
      </c>
      <c r="C131" t="s">
        <v>9</v>
      </c>
      <c r="D131">
        <v>5</v>
      </c>
      <c r="E131">
        <v>80</v>
      </c>
      <c r="F131">
        <v>0.04</v>
      </c>
    </row>
    <row r="132" spans="1:6" x14ac:dyDescent="0.2">
      <c r="A132" s="1">
        <v>43294</v>
      </c>
      <c r="B132" t="s">
        <v>11</v>
      </c>
      <c r="C132" t="s">
        <v>10</v>
      </c>
      <c r="D132">
        <v>17</v>
      </c>
      <c r="E132">
        <v>230</v>
      </c>
      <c r="F132">
        <v>0.12</v>
      </c>
    </row>
    <row r="133" spans="1:6" x14ac:dyDescent="0.2">
      <c r="A133" s="1">
        <v>43294</v>
      </c>
      <c r="B133" t="s">
        <v>13</v>
      </c>
      <c r="C133" t="s">
        <v>12</v>
      </c>
      <c r="D133">
        <v>8</v>
      </c>
      <c r="E133">
        <v>80</v>
      </c>
      <c r="F133">
        <v>0.08</v>
      </c>
    </row>
    <row r="134" spans="1:6" x14ac:dyDescent="0.2">
      <c r="A134" s="1">
        <v>43294</v>
      </c>
      <c r="B134" t="s">
        <v>8</v>
      </c>
      <c r="C134" t="s">
        <v>9</v>
      </c>
      <c r="D134">
        <v>4</v>
      </c>
      <c r="E134">
        <v>40</v>
      </c>
      <c r="F134">
        <v>0.06</v>
      </c>
    </row>
    <row r="135" spans="1:6" x14ac:dyDescent="0.2">
      <c r="A135" s="1">
        <v>43294</v>
      </c>
      <c r="B135" t="s">
        <v>15</v>
      </c>
      <c r="C135" t="s">
        <v>14</v>
      </c>
      <c r="D135">
        <v>17</v>
      </c>
      <c r="E135">
        <v>16</v>
      </c>
      <c r="F135">
        <v>0.05</v>
      </c>
    </row>
    <row r="136" spans="1:6" x14ac:dyDescent="0.2">
      <c r="A136" s="1">
        <v>43294</v>
      </c>
      <c r="B136" t="s">
        <v>11</v>
      </c>
      <c r="C136" t="s">
        <v>10</v>
      </c>
      <c r="D136">
        <v>8</v>
      </c>
      <c r="E136">
        <v>230</v>
      </c>
      <c r="F136">
        <v>0.01</v>
      </c>
    </row>
    <row r="137" spans="1:6" x14ac:dyDescent="0.2">
      <c r="A137" s="1">
        <v>43294</v>
      </c>
      <c r="B137" t="s">
        <v>15</v>
      </c>
      <c r="C137" t="s">
        <v>7</v>
      </c>
      <c r="D137">
        <v>19</v>
      </c>
      <c r="E137">
        <v>16</v>
      </c>
      <c r="F137">
        <v>0.02</v>
      </c>
    </row>
    <row r="138" spans="1:6" x14ac:dyDescent="0.2">
      <c r="A138" s="1">
        <v>43295</v>
      </c>
      <c r="B138" t="s">
        <v>8</v>
      </c>
      <c r="C138" t="s">
        <v>12</v>
      </c>
      <c r="D138">
        <v>18</v>
      </c>
      <c r="E138">
        <v>40</v>
      </c>
      <c r="F138">
        <v>0.06</v>
      </c>
    </row>
    <row r="139" spans="1:6" x14ac:dyDescent="0.2">
      <c r="A139" s="1">
        <v>43295</v>
      </c>
      <c r="B139" t="s">
        <v>6</v>
      </c>
      <c r="C139" t="s">
        <v>7</v>
      </c>
      <c r="D139">
        <v>23</v>
      </c>
      <c r="E139">
        <v>150</v>
      </c>
      <c r="F139">
        <v>0.08</v>
      </c>
    </row>
    <row r="140" spans="1:6" x14ac:dyDescent="0.2">
      <c r="A140" s="1">
        <v>43295</v>
      </c>
      <c r="B140" t="s">
        <v>11</v>
      </c>
      <c r="C140" t="s">
        <v>12</v>
      </c>
      <c r="D140">
        <v>5</v>
      </c>
      <c r="E140">
        <v>230</v>
      </c>
      <c r="F140">
        <v>0.1</v>
      </c>
    </row>
    <row r="141" spans="1:6" x14ac:dyDescent="0.2">
      <c r="A141" s="1">
        <v>43295</v>
      </c>
      <c r="B141" t="s">
        <v>13</v>
      </c>
      <c r="C141" t="s">
        <v>10</v>
      </c>
      <c r="D141">
        <v>21</v>
      </c>
      <c r="E141">
        <v>80</v>
      </c>
      <c r="F141">
        <v>0.02</v>
      </c>
    </row>
    <row r="142" spans="1:6" x14ac:dyDescent="0.2">
      <c r="A142" s="1">
        <v>43295</v>
      </c>
      <c r="B142" t="s">
        <v>15</v>
      </c>
      <c r="C142" t="s">
        <v>14</v>
      </c>
      <c r="D142">
        <v>6</v>
      </c>
      <c r="E142">
        <v>16</v>
      </c>
      <c r="F142">
        <v>7.0000000000000007E-2</v>
      </c>
    </row>
    <row r="143" spans="1:6" x14ac:dyDescent="0.2">
      <c r="A143" s="1">
        <v>43295</v>
      </c>
      <c r="B143" t="s">
        <v>8</v>
      </c>
      <c r="C143" t="s">
        <v>12</v>
      </c>
      <c r="D143">
        <v>9</v>
      </c>
      <c r="E143">
        <v>40</v>
      </c>
      <c r="F143">
        <v>0.01</v>
      </c>
    </row>
    <row r="144" spans="1:6" x14ac:dyDescent="0.2">
      <c r="A144" s="1">
        <v>43295</v>
      </c>
      <c r="B144" t="s">
        <v>11</v>
      </c>
      <c r="C144" t="s">
        <v>9</v>
      </c>
      <c r="D144">
        <v>9</v>
      </c>
      <c r="E144">
        <v>230</v>
      </c>
      <c r="F144">
        <v>0.03</v>
      </c>
    </row>
    <row r="145" spans="1:6" x14ac:dyDescent="0.2">
      <c r="A145" s="1">
        <v>43295</v>
      </c>
      <c r="B145" t="s">
        <v>11</v>
      </c>
      <c r="C145" t="s">
        <v>14</v>
      </c>
      <c r="D145">
        <v>5</v>
      </c>
      <c r="E145">
        <v>230</v>
      </c>
      <c r="F145">
        <v>0.1</v>
      </c>
    </row>
    <row r="146" spans="1:6" x14ac:dyDescent="0.2">
      <c r="A146" s="1">
        <v>43295</v>
      </c>
      <c r="B146" t="s">
        <v>8</v>
      </c>
      <c r="C146" t="s">
        <v>10</v>
      </c>
      <c r="D146">
        <v>7</v>
      </c>
      <c r="E146">
        <v>40</v>
      </c>
      <c r="F146">
        <v>0.11</v>
      </c>
    </row>
    <row r="147" spans="1:6" x14ac:dyDescent="0.2">
      <c r="A147" s="1">
        <v>43295</v>
      </c>
      <c r="B147" t="s">
        <v>11</v>
      </c>
      <c r="C147" t="s">
        <v>12</v>
      </c>
      <c r="D147">
        <v>20</v>
      </c>
      <c r="E147">
        <v>230</v>
      </c>
      <c r="F147">
        <v>0.04</v>
      </c>
    </row>
    <row r="148" spans="1:6" x14ac:dyDescent="0.2">
      <c r="A148" s="1">
        <v>43295</v>
      </c>
      <c r="B148" t="s">
        <v>6</v>
      </c>
      <c r="C148" t="s">
        <v>12</v>
      </c>
      <c r="D148">
        <v>22</v>
      </c>
      <c r="E148">
        <v>150</v>
      </c>
      <c r="F148">
        <v>7.0000000000000007E-2</v>
      </c>
    </row>
    <row r="149" spans="1:6" x14ac:dyDescent="0.2">
      <c r="A149" s="1">
        <v>43296</v>
      </c>
      <c r="B149" t="s">
        <v>11</v>
      </c>
      <c r="C149" t="s">
        <v>14</v>
      </c>
      <c r="D149">
        <v>6</v>
      </c>
      <c r="E149">
        <v>230</v>
      </c>
      <c r="F149">
        <v>0.05</v>
      </c>
    </row>
    <row r="150" spans="1:6" x14ac:dyDescent="0.2">
      <c r="A150" s="1">
        <v>43296</v>
      </c>
      <c r="B150" t="s">
        <v>11</v>
      </c>
      <c r="C150" t="s">
        <v>14</v>
      </c>
      <c r="D150">
        <v>15</v>
      </c>
      <c r="E150">
        <v>230</v>
      </c>
      <c r="F150">
        <v>0.11</v>
      </c>
    </row>
    <row r="151" spans="1:6" x14ac:dyDescent="0.2">
      <c r="A151" s="1">
        <v>43296</v>
      </c>
      <c r="B151" t="s">
        <v>8</v>
      </c>
      <c r="C151" t="s">
        <v>9</v>
      </c>
      <c r="D151">
        <v>8</v>
      </c>
      <c r="E151">
        <v>40</v>
      </c>
      <c r="F151">
        <v>0.09</v>
      </c>
    </row>
    <row r="152" spans="1:6" x14ac:dyDescent="0.2">
      <c r="A152" s="1">
        <v>43296</v>
      </c>
      <c r="B152" t="s">
        <v>8</v>
      </c>
      <c r="C152" t="s">
        <v>12</v>
      </c>
      <c r="D152">
        <v>5</v>
      </c>
      <c r="E152">
        <v>40</v>
      </c>
      <c r="F152">
        <v>0.06</v>
      </c>
    </row>
    <row r="153" spans="1:6" x14ac:dyDescent="0.2">
      <c r="A153" s="1">
        <v>43296</v>
      </c>
      <c r="B153" t="s">
        <v>13</v>
      </c>
      <c r="C153" t="s">
        <v>7</v>
      </c>
      <c r="D153">
        <v>6</v>
      </c>
      <c r="E153">
        <v>80</v>
      </c>
      <c r="F153">
        <v>0.09</v>
      </c>
    </row>
    <row r="154" spans="1:6" x14ac:dyDescent="0.2">
      <c r="A154" s="1">
        <v>43296</v>
      </c>
      <c r="B154" t="s">
        <v>8</v>
      </c>
      <c r="C154" t="s">
        <v>10</v>
      </c>
      <c r="D154">
        <v>22</v>
      </c>
      <c r="E154">
        <v>40</v>
      </c>
      <c r="F154">
        <v>0.01</v>
      </c>
    </row>
    <row r="155" spans="1:6" x14ac:dyDescent="0.2">
      <c r="A155" s="1">
        <v>43296</v>
      </c>
      <c r="B155" t="s">
        <v>15</v>
      </c>
      <c r="C155" t="s">
        <v>12</v>
      </c>
      <c r="D155">
        <v>7</v>
      </c>
      <c r="E155">
        <v>16</v>
      </c>
      <c r="F155">
        <v>0.08</v>
      </c>
    </row>
    <row r="156" spans="1:6" x14ac:dyDescent="0.2">
      <c r="A156" s="1">
        <v>43296</v>
      </c>
      <c r="B156" t="s">
        <v>6</v>
      </c>
      <c r="C156" t="s">
        <v>14</v>
      </c>
      <c r="D156">
        <v>22</v>
      </c>
      <c r="E156">
        <v>150</v>
      </c>
      <c r="F156">
        <v>0.04</v>
      </c>
    </row>
    <row r="157" spans="1:6" x14ac:dyDescent="0.2">
      <c r="A157" s="1">
        <v>43296</v>
      </c>
      <c r="B157" t="s">
        <v>15</v>
      </c>
      <c r="C157" t="s">
        <v>10</v>
      </c>
      <c r="D157">
        <v>15</v>
      </c>
      <c r="E157">
        <v>16</v>
      </c>
      <c r="F157">
        <v>0.12</v>
      </c>
    </row>
    <row r="158" spans="1:6" x14ac:dyDescent="0.2">
      <c r="A158" s="1">
        <v>43296</v>
      </c>
      <c r="B158" t="s">
        <v>13</v>
      </c>
      <c r="C158" t="s">
        <v>14</v>
      </c>
      <c r="D158">
        <v>20</v>
      </c>
      <c r="E158">
        <v>80</v>
      </c>
      <c r="F158">
        <v>7.0000000000000007E-2</v>
      </c>
    </row>
    <row r="159" spans="1:6" x14ac:dyDescent="0.2">
      <c r="A159" s="1">
        <v>43296</v>
      </c>
      <c r="B159" t="s">
        <v>13</v>
      </c>
      <c r="C159" t="s">
        <v>14</v>
      </c>
      <c r="D159">
        <v>7</v>
      </c>
      <c r="E159">
        <v>80</v>
      </c>
      <c r="F159">
        <v>0.05</v>
      </c>
    </row>
    <row r="160" spans="1:6" x14ac:dyDescent="0.2">
      <c r="A160" s="1">
        <v>43296</v>
      </c>
      <c r="B160" t="s">
        <v>13</v>
      </c>
      <c r="C160" t="s">
        <v>9</v>
      </c>
      <c r="D160">
        <v>10</v>
      </c>
      <c r="E160">
        <v>80</v>
      </c>
      <c r="F160">
        <v>0.11</v>
      </c>
    </row>
    <row r="161" spans="1:6" x14ac:dyDescent="0.2">
      <c r="A161" s="1">
        <v>43296</v>
      </c>
      <c r="B161" t="s">
        <v>13</v>
      </c>
      <c r="C161" t="s">
        <v>9</v>
      </c>
      <c r="D161">
        <v>2</v>
      </c>
      <c r="E161">
        <v>80</v>
      </c>
      <c r="F161">
        <v>7.0000000000000007E-2</v>
      </c>
    </row>
    <row r="162" spans="1:6" x14ac:dyDescent="0.2">
      <c r="A162" s="1">
        <v>43296</v>
      </c>
      <c r="B162" t="s">
        <v>15</v>
      </c>
      <c r="C162" t="s">
        <v>7</v>
      </c>
      <c r="D162">
        <v>23</v>
      </c>
      <c r="E162">
        <v>16</v>
      </c>
      <c r="F162">
        <v>0.01</v>
      </c>
    </row>
    <row r="163" spans="1:6" x14ac:dyDescent="0.2">
      <c r="A163" s="1">
        <v>43296</v>
      </c>
      <c r="B163" t="s">
        <v>11</v>
      </c>
      <c r="C163" t="s">
        <v>9</v>
      </c>
      <c r="D163">
        <v>12</v>
      </c>
      <c r="E163">
        <v>230</v>
      </c>
      <c r="F163">
        <v>0.03</v>
      </c>
    </row>
    <row r="164" spans="1:6" x14ac:dyDescent="0.2">
      <c r="A164" s="1">
        <v>43297</v>
      </c>
      <c r="B164" t="s">
        <v>11</v>
      </c>
      <c r="C164" t="s">
        <v>12</v>
      </c>
      <c r="D164">
        <v>7</v>
      </c>
      <c r="E164">
        <v>230</v>
      </c>
      <c r="F164">
        <v>0.08</v>
      </c>
    </row>
    <row r="165" spans="1:6" x14ac:dyDescent="0.2">
      <c r="A165" s="1">
        <v>43297</v>
      </c>
      <c r="B165" t="s">
        <v>8</v>
      </c>
      <c r="C165" t="s">
        <v>10</v>
      </c>
      <c r="D165">
        <v>11</v>
      </c>
      <c r="E165">
        <v>40</v>
      </c>
      <c r="F165">
        <v>0.06</v>
      </c>
    </row>
    <row r="166" spans="1:6" x14ac:dyDescent="0.2">
      <c r="A166" s="1">
        <v>43297</v>
      </c>
      <c r="B166" t="s">
        <v>11</v>
      </c>
      <c r="C166" t="s">
        <v>9</v>
      </c>
      <c r="D166">
        <v>7</v>
      </c>
      <c r="E166">
        <v>230</v>
      </c>
      <c r="F166">
        <v>0.08</v>
      </c>
    </row>
    <row r="167" spans="1:6" x14ac:dyDescent="0.2">
      <c r="A167" s="1">
        <v>43297</v>
      </c>
      <c r="B167" t="s">
        <v>13</v>
      </c>
      <c r="C167" t="s">
        <v>12</v>
      </c>
      <c r="D167">
        <v>8</v>
      </c>
      <c r="E167">
        <v>80</v>
      </c>
      <c r="F167">
        <v>0.09</v>
      </c>
    </row>
    <row r="168" spans="1:6" x14ac:dyDescent="0.2">
      <c r="A168" s="1">
        <v>43297</v>
      </c>
      <c r="B168" t="s">
        <v>13</v>
      </c>
      <c r="C168" t="s">
        <v>10</v>
      </c>
      <c r="D168">
        <v>16</v>
      </c>
      <c r="E168">
        <v>80</v>
      </c>
      <c r="F168">
        <v>7.0000000000000007E-2</v>
      </c>
    </row>
    <row r="169" spans="1:6" x14ac:dyDescent="0.2">
      <c r="A169" s="1">
        <v>43297</v>
      </c>
      <c r="B169" t="s">
        <v>13</v>
      </c>
      <c r="C169" t="s">
        <v>14</v>
      </c>
      <c r="D169">
        <v>16</v>
      </c>
      <c r="E169">
        <v>80</v>
      </c>
      <c r="F169">
        <v>0.04</v>
      </c>
    </row>
    <row r="170" spans="1:6" x14ac:dyDescent="0.2">
      <c r="A170" s="1">
        <v>43297</v>
      </c>
      <c r="B170" t="s">
        <v>15</v>
      </c>
      <c r="C170" t="s">
        <v>14</v>
      </c>
      <c r="D170">
        <v>9</v>
      </c>
      <c r="E170">
        <v>16</v>
      </c>
      <c r="F170">
        <v>0.05</v>
      </c>
    </row>
    <row r="171" spans="1:6" x14ac:dyDescent="0.2">
      <c r="A171" s="1">
        <v>43297</v>
      </c>
      <c r="B171" t="s">
        <v>6</v>
      </c>
      <c r="C171" t="s">
        <v>7</v>
      </c>
      <c r="D171">
        <v>11</v>
      </c>
      <c r="E171">
        <v>150</v>
      </c>
      <c r="F171">
        <v>0.09</v>
      </c>
    </row>
    <row r="172" spans="1:6" x14ac:dyDescent="0.2">
      <c r="A172" s="1">
        <v>43297</v>
      </c>
      <c r="B172" t="s">
        <v>15</v>
      </c>
      <c r="C172" t="s">
        <v>12</v>
      </c>
      <c r="D172">
        <v>4</v>
      </c>
      <c r="E172">
        <v>16</v>
      </c>
      <c r="F172">
        <v>0.12</v>
      </c>
    </row>
    <row r="173" spans="1:6" x14ac:dyDescent="0.2">
      <c r="A173" s="1">
        <v>43297</v>
      </c>
      <c r="B173" t="s">
        <v>8</v>
      </c>
      <c r="C173" t="s">
        <v>10</v>
      </c>
      <c r="D173">
        <v>15</v>
      </c>
      <c r="E173">
        <v>40</v>
      </c>
      <c r="F173">
        <v>0.03</v>
      </c>
    </row>
    <row r="174" spans="1:6" x14ac:dyDescent="0.2">
      <c r="A174" s="1">
        <v>43297</v>
      </c>
      <c r="B174" t="s">
        <v>8</v>
      </c>
      <c r="C174" t="s">
        <v>7</v>
      </c>
      <c r="D174">
        <v>20</v>
      </c>
      <c r="E174">
        <v>40</v>
      </c>
      <c r="F174">
        <v>0.03</v>
      </c>
    </row>
    <row r="175" spans="1:6" x14ac:dyDescent="0.2">
      <c r="A175" s="1">
        <v>43298</v>
      </c>
      <c r="B175" t="s">
        <v>6</v>
      </c>
      <c r="C175" t="s">
        <v>14</v>
      </c>
      <c r="D175">
        <v>9</v>
      </c>
      <c r="E175">
        <v>150</v>
      </c>
      <c r="F175">
        <v>0.06</v>
      </c>
    </row>
    <row r="176" spans="1:6" x14ac:dyDescent="0.2">
      <c r="A176" s="1">
        <v>43298</v>
      </c>
      <c r="B176" t="s">
        <v>8</v>
      </c>
      <c r="C176" t="s">
        <v>9</v>
      </c>
      <c r="D176">
        <v>23</v>
      </c>
      <c r="E176">
        <v>40</v>
      </c>
      <c r="F176">
        <v>0.06</v>
      </c>
    </row>
    <row r="177" spans="1:6" x14ac:dyDescent="0.2">
      <c r="A177" s="1">
        <v>43298</v>
      </c>
      <c r="B177" t="s">
        <v>13</v>
      </c>
      <c r="C177" t="s">
        <v>7</v>
      </c>
      <c r="D177">
        <v>13</v>
      </c>
      <c r="E177">
        <v>80</v>
      </c>
      <c r="F177">
        <v>0.05</v>
      </c>
    </row>
    <row r="178" spans="1:6" x14ac:dyDescent="0.2">
      <c r="A178" s="1">
        <v>43298</v>
      </c>
      <c r="B178" t="s">
        <v>15</v>
      </c>
      <c r="C178" t="s">
        <v>12</v>
      </c>
      <c r="D178">
        <v>22</v>
      </c>
      <c r="E178">
        <v>16</v>
      </c>
      <c r="F178">
        <v>0.01</v>
      </c>
    </row>
    <row r="179" spans="1:6" x14ac:dyDescent="0.2">
      <c r="A179" s="1">
        <v>43298</v>
      </c>
      <c r="B179" t="s">
        <v>8</v>
      </c>
      <c r="C179" t="s">
        <v>12</v>
      </c>
      <c r="D179">
        <v>19</v>
      </c>
      <c r="E179">
        <v>40</v>
      </c>
      <c r="F179">
        <v>0.04</v>
      </c>
    </row>
    <row r="180" spans="1:6" x14ac:dyDescent="0.2">
      <c r="A180" s="1">
        <v>43298</v>
      </c>
      <c r="B180" t="s">
        <v>13</v>
      </c>
      <c r="C180" t="s">
        <v>10</v>
      </c>
      <c r="D180">
        <v>4</v>
      </c>
      <c r="E180">
        <v>80</v>
      </c>
      <c r="F180">
        <v>0.11</v>
      </c>
    </row>
    <row r="181" spans="1:6" x14ac:dyDescent="0.2">
      <c r="A181" s="1">
        <v>43298</v>
      </c>
      <c r="B181" t="s">
        <v>15</v>
      </c>
      <c r="C181" t="s">
        <v>12</v>
      </c>
      <c r="D181">
        <v>12</v>
      </c>
      <c r="E181">
        <v>16</v>
      </c>
      <c r="F181">
        <v>0.11</v>
      </c>
    </row>
    <row r="182" spans="1:6" x14ac:dyDescent="0.2">
      <c r="A182" s="1">
        <v>43298</v>
      </c>
      <c r="B182" t="s">
        <v>6</v>
      </c>
      <c r="C182" t="s">
        <v>9</v>
      </c>
      <c r="D182">
        <v>16</v>
      </c>
      <c r="E182">
        <v>150</v>
      </c>
      <c r="F182">
        <v>0.08</v>
      </c>
    </row>
    <row r="183" spans="1:6" x14ac:dyDescent="0.2">
      <c r="A183" s="1">
        <v>43298</v>
      </c>
      <c r="B183" t="s">
        <v>13</v>
      </c>
      <c r="C183" t="s">
        <v>12</v>
      </c>
      <c r="D183">
        <v>7</v>
      </c>
      <c r="E183">
        <v>80</v>
      </c>
      <c r="F183">
        <v>0.02</v>
      </c>
    </row>
    <row r="184" spans="1:6" x14ac:dyDescent="0.2">
      <c r="A184" s="1">
        <v>43298</v>
      </c>
      <c r="B184" t="s">
        <v>8</v>
      </c>
      <c r="C184" t="s">
        <v>7</v>
      </c>
      <c r="D184">
        <v>20</v>
      </c>
      <c r="E184">
        <v>40</v>
      </c>
      <c r="F184">
        <v>7.0000000000000007E-2</v>
      </c>
    </row>
    <row r="185" spans="1:6" x14ac:dyDescent="0.2">
      <c r="A185" s="1">
        <v>43298</v>
      </c>
      <c r="B185" t="s">
        <v>13</v>
      </c>
      <c r="C185" t="s">
        <v>9</v>
      </c>
      <c r="D185">
        <v>15</v>
      </c>
      <c r="E185">
        <v>80</v>
      </c>
      <c r="F185">
        <v>0.12</v>
      </c>
    </row>
    <row r="186" spans="1:6" x14ac:dyDescent="0.2">
      <c r="A186" s="1">
        <v>43298</v>
      </c>
      <c r="B186" t="s">
        <v>8</v>
      </c>
      <c r="C186" t="s">
        <v>12</v>
      </c>
      <c r="D186">
        <v>5</v>
      </c>
      <c r="E186">
        <v>40</v>
      </c>
      <c r="F186">
        <v>0.09</v>
      </c>
    </row>
    <row r="187" spans="1:6" x14ac:dyDescent="0.2">
      <c r="A187" s="1">
        <v>43298</v>
      </c>
      <c r="B187" t="s">
        <v>15</v>
      </c>
      <c r="C187" t="s">
        <v>7</v>
      </c>
      <c r="D187">
        <v>12</v>
      </c>
      <c r="E187">
        <v>16</v>
      </c>
      <c r="F187">
        <v>0.04</v>
      </c>
    </row>
    <row r="188" spans="1:6" x14ac:dyDescent="0.2">
      <c r="A188" s="1">
        <v>43299</v>
      </c>
      <c r="B188" t="s">
        <v>6</v>
      </c>
      <c r="C188" t="s">
        <v>10</v>
      </c>
      <c r="D188">
        <v>3</v>
      </c>
      <c r="E188">
        <v>150</v>
      </c>
      <c r="F188">
        <v>0.01</v>
      </c>
    </row>
    <row r="189" spans="1:6" x14ac:dyDescent="0.2">
      <c r="A189" s="1">
        <v>43299</v>
      </c>
      <c r="B189" t="s">
        <v>8</v>
      </c>
      <c r="C189" t="s">
        <v>7</v>
      </c>
      <c r="D189">
        <v>7</v>
      </c>
      <c r="E189">
        <v>40</v>
      </c>
      <c r="F189">
        <v>0.12</v>
      </c>
    </row>
    <row r="190" spans="1:6" x14ac:dyDescent="0.2">
      <c r="A190" s="1">
        <v>43299</v>
      </c>
      <c r="B190" t="s">
        <v>13</v>
      </c>
      <c r="C190" t="s">
        <v>9</v>
      </c>
      <c r="D190">
        <v>2</v>
      </c>
      <c r="E190">
        <v>80</v>
      </c>
      <c r="F190">
        <v>0.04</v>
      </c>
    </row>
    <row r="191" spans="1:6" x14ac:dyDescent="0.2">
      <c r="A191" s="1">
        <v>43299</v>
      </c>
      <c r="B191" t="s">
        <v>8</v>
      </c>
      <c r="C191" t="s">
        <v>10</v>
      </c>
      <c r="D191">
        <v>6</v>
      </c>
      <c r="E191">
        <v>40</v>
      </c>
      <c r="F191">
        <v>7.0000000000000007E-2</v>
      </c>
    </row>
    <row r="192" spans="1:6" x14ac:dyDescent="0.2">
      <c r="A192" s="1">
        <v>43299</v>
      </c>
      <c r="B192" t="s">
        <v>15</v>
      </c>
      <c r="C192" t="s">
        <v>14</v>
      </c>
      <c r="D192">
        <v>6</v>
      </c>
      <c r="E192">
        <v>16</v>
      </c>
      <c r="F192">
        <v>0.06</v>
      </c>
    </row>
    <row r="193" spans="1:6" x14ac:dyDescent="0.2">
      <c r="A193" s="1">
        <v>43299</v>
      </c>
      <c r="B193" t="s">
        <v>15</v>
      </c>
      <c r="C193" t="s">
        <v>12</v>
      </c>
      <c r="D193">
        <v>7</v>
      </c>
      <c r="E193">
        <v>16</v>
      </c>
      <c r="F193">
        <v>0.02</v>
      </c>
    </row>
    <row r="194" spans="1:6" x14ac:dyDescent="0.2">
      <c r="A194" s="1">
        <v>43299</v>
      </c>
      <c r="B194" t="s">
        <v>15</v>
      </c>
      <c r="C194" t="s">
        <v>9</v>
      </c>
      <c r="D194">
        <v>20</v>
      </c>
      <c r="E194">
        <v>16</v>
      </c>
      <c r="F194">
        <v>0.06</v>
      </c>
    </row>
    <row r="195" spans="1:6" x14ac:dyDescent="0.2">
      <c r="A195" s="1">
        <v>43299</v>
      </c>
      <c r="B195" t="s">
        <v>15</v>
      </c>
      <c r="C195" t="s">
        <v>9</v>
      </c>
      <c r="D195">
        <v>21</v>
      </c>
      <c r="E195">
        <v>16</v>
      </c>
      <c r="F195">
        <v>0.02</v>
      </c>
    </row>
    <row r="196" spans="1:6" x14ac:dyDescent="0.2">
      <c r="A196" s="1">
        <v>43299</v>
      </c>
      <c r="B196" t="s">
        <v>13</v>
      </c>
      <c r="C196" t="s">
        <v>10</v>
      </c>
      <c r="D196">
        <v>21</v>
      </c>
      <c r="E196">
        <v>80</v>
      </c>
      <c r="F196">
        <v>0.05</v>
      </c>
    </row>
    <row r="197" spans="1:6" x14ac:dyDescent="0.2">
      <c r="A197" s="1">
        <v>43299</v>
      </c>
      <c r="B197" t="s">
        <v>15</v>
      </c>
      <c r="C197" t="s">
        <v>10</v>
      </c>
      <c r="D197">
        <v>10</v>
      </c>
      <c r="E197">
        <v>16</v>
      </c>
      <c r="F197">
        <v>0.01</v>
      </c>
    </row>
    <row r="198" spans="1:6" x14ac:dyDescent="0.2">
      <c r="A198" s="1">
        <v>43300</v>
      </c>
      <c r="B198" t="s">
        <v>11</v>
      </c>
      <c r="C198" t="s">
        <v>10</v>
      </c>
      <c r="D198">
        <v>2</v>
      </c>
      <c r="E198">
        <v>230</v>
      </c>
      <c r="F198">
        <v>0.09</v>
      </c>
    </row>
    <row r="199" spans="1:6" x14ac:dyDescent="0.2">
      <c r="A199" s="1">
        <v>43300</v>
      </c>
      <c r="B199" t="s">
        <v>6</v>
      </c>
      <c r="C199" t="s">
        <v>12</v>
      </c>
      <c r="D199">
        <v>20</v>
      </c>
      <c r="E199">
        <v>150</v>
      </c>
      <c r="F199">
        <v>0.03</v>
      </c>
    </row>
    <row r="200" spans="1:6" x14ac:dyDescent="0.2">
      <c r="A200" s="1">
        <v>43300</v>
      </c>
      <c r="B200" t="s">
        <v>8</v>
      </c>
      <c r="C200" t="s">
        <v>12</v>
      </c>
      <c r="D200">
        <v>23</v>
      </c>
      <c r="E200">
        <v>40</v>
      </c>
      <c r="F200">
        <v>0.03</v>
      </c>
    </row>
    <row r="201" spans="1:6" x14ac:dyDescent="0.2">
      <c r="A201" s="1">
        <v>43300</v>
      </c>
      <c r="B201" t="s">
        <v>13</v>
      </c>
      <c r="C201" t="s">
        <v>10</v>
      </c>
      <c r="D201">
        <v>17</v>
      </c>
      <c r="E201">
        <v>80</v>
      </c>
      <c r="F201">
        <v>0.05</v>
      </c>
    </row>
    <row r="202" spans="1:6" x14ac:dyDescent="0.2">
      <c r="A202" s="1">
        <v>43300</v>
      </c>
      <c r="B202" t="s">
        <v>11</v>
      </c>
      <c r="C202" t="s">
        <v>10</v>
      </c>
      <c r="D202">
        <v>11</v>
      </c>
      <c r="E202">
        <v>230</v>
      </c>
      <c r="F202">
        <v>0.12</v>
      </c>
    </row>
    <row r="203" spans="1:6" x14ac:dyDescent="0.2">
      <c r="A203" s="1">
        <v>43300</v>
      </c>
      <c r="B203" t="s">
        <v>6</v>
      </c>
      <c r="C203" t="s">
        <v>9</v>
      </c>
      <c r="D203">
        <v>10</v>
      </c>
      <c r="E203">
        <v>150</v>
      </c>
      <c r="F203">
        <v>0.01</v>
      </c>
    </row>
    <row r="204" spans="1:6" x14ac:dyDescent="0.2">
      <c r="A204" s="1">
        <v>43300</v>
      </c>
      <c r="B204" t="s">
        <v>13</v>
      </c>
      <c r="C204" t="s">
        <v>9</v>
      </c>
      <c r="D204">
        <v>17</v>
      </c>
      <c r="E204">
        <v>80</v>
      </c>
      <c r="F204">
        <v>0.03</v>
      </c>
    </row>
    <row r="205" spans="1:6" x14ac:dyDescent="0.2">
      <c r="A205" s="1">
        <v>43301</v>
      </c>
      <c r="B205" t="s">
        <v>11</v>
      </c>
      <c r="C205" t="s">
        <v>12</v>
      </c>
      <c r="D205">
        <v>9</v>
      </c>
      <c r="E205">
        <v>230</v>
      </c>
      <c r="F205">
        <v>7.0000000000000007E-2</v>
      </c>
    </row>
    <row r="206" spans="1:6" x14ac:dyDescent="0.2">
      <c r="A206" s="1">
        <v>43301</v>
      </c>
      <c r="B206" t="s">
        <v>11</v>
      </c>
      <c r="C206" t="s">
        <v>12</v>
      </c>
      <c r="D206">
        <v>11</v>
      </c>
      <c r="E206">
        <v>230</v>
      </c>
      <c r="F206">
        <v>0.02</v>
      </c>
    </row>
    <row r="207" spans="1:6" x14ac:dyDescent="0.2">
      <c r="A207" s="1">
        <v>43301</v>
      </c>
      <c r="B207" t="s">
        <v>8</v>
      </c>
      <c r="C207" t="s">
        <v>14</v>
      </c>
      <c r="D207">
        <v>2</v>
      </c>
      <c r="E207">
        <v>40</v>
      </c>
      <c r="F207">
        <v>0.02</v>
      </c>
    </row>
    <row r="208" spans="1:6" x14ac:dyDescent="0.2">
      <c r="A208" s="1">
        <v>43301</v>
      </c>
      <c r="B208" t="s">
        <v>11</v>
      </c>
      <c r="C208" t="s">
        <v>7</v>
      </c>
      <c r="D208">
        <v>3</v>
      </c>
      <c r="E208">
        <v>230</v>
      </c>
      <c r="F208">
        <v>0.1</v>
      </c>
    </row>
    <row r="209" spans="1:6" x14ac:dyDescent="0.2">
      <c r="A209" s="1">
        <v>43301</v>
      </c>
      <c r="B209" t="s">
        <v>8</v>
      </c>
      <c r="C209" t="s">
        <v>7</v>
      </c>
      <c r="D209">
        <v>7</v>
      </c>
      <c r="E209">
        <v>40</v>
      </c>
      <c r="F209">
        <v>0.05</v>
      </c>
    </row>
    <row r="210" spans="1:6" x14ac:dyDescent="0.2">
      <c r="A210" s="1">
        <v>43301</v>
      </c>
      <c r="B210" t="s">
        <v>6</v>
      </c>
      <c r="C210" t="s">
        <v>9</v>
      </c>
      <c r="D210">
        <v>20</v>
      </c>
      <c r="E210">
        <v>150</v>
      </c>
      <c r="F210">
        <v>0.09</v>
      </c>
    </row>
    <row r="211" spans="1:6" x14ac:dyDescent="0.2">
      <c r="A211" s="1">
        <v>43301</v>
      </c>
      <c r="B211" t="s">
        <v>8</v>
      </c>
      <c r="C211" t="s">
        <v>14</v>
      </c>
      <c r="D211">
        <v>4</v>
      </c>
      <c r="E211">
        <v>40</v>
      </c>
      <c r="F211">
        <v>0.11</v>
      </c>
    </row>
    <row r="212" spans="1:6" x14ac:dyDescent="0.2">
      <c r="A212" s="1">
        <v>43302</v>
      </c>
      <c r="B212" t="s">
        <v>11</v>
      </c>
      <c r="C212" t="s">
        <v>14</v>
      </c>
      <c r="D212">
        <v>2</v>
      </c>
      <c r="E212">
        <v>230</v>
      </c>
      <c r="F212">
        <v>0.09</v>
      </c>
    </row>
    <row r="213" spans="1:6" x14ac:dyDescent="0.2">
      <c r="A213" s="1">
        <v>43302</v>
      </c>
      <c r="B213" t="s">
        <v>8</v>
      </c>
      <c r="C213" t="s">
        <v>9</v>
      </c>
      <c r="D213">
        <v>7</v>
      </c>
      <c r="E213">
        <v>40</v>
      </c>
      <c r="F213">
        <v>0.01</v>
      </c>
    </row>
    <row r="214" spans="1:6" x14ac:dyDescent="0.2">
      <c r="A214" s="1">
        <v>43302</v>
      </c>
      <c r="B214" t="s">
        <v>8</v>
      </c>
      <c r="C214" t="s">
        <v>12</v>
      </c>
      <c r="D214">
        <v>2</v>
      </c>
      <c r="E214">
        <v>40</v>
      </c>
      <c r="F214">
        <v>0.12</v>
      </c>
    </row>
    <row r="215" spans="1:6" x14ac:dyDescent="0.2">
      <c r="A215" s="1">
        <v>43302</v>
      </c>
      <c r="B215" t="s">
        <v>13</v>
      </c>
      <c r="C215" t="s">
        <v>9</v>
      </c>
      <c r="D215">
        <v>3</v>
      </c>
      <c r="E215">
        <v>80</v>
      </c>
      <c r="F215">
        <v>0.02</v>
      </c>
    </row>
    <row r="216" spans="1:6" x14ac:dyDescent="0.2">
      <c r="A216" s="1">
        <v>43302</v>
      </c>
      <c r="B216" t="s">
        <v>15</v>
      </c>
      <c r="C216" t="s">
        <v>12</v>
      </c>
      <c r="D216">
        <v>18</v>
      </c>
      <c r="E216">
        <v>16</v>
      </c>
      <c r="F216">
        <v>0.11</v>
      </c>
    </row>
    <row r="217" spans="1:6" x14ac:dyDescent="0.2">
      <c r="A217" s="1">
        <v>43302</v>
      </c>
      <c r="B217" t="s">
        <v>13</v>
      </c>
      <c r="C217" t="s">
        <v>9</v>
      </c>
      <c r="D217">
        <v>5</v>
      </c>
      <c r="E217">
        <v>80</v>
      </c>
      <c r="F217">
        <v>7.0000000000000007E-2</v>
      </c>
    </row>
    <row r="218" spans="1:6" x14ac:dyDescent="0.2">
      <c r="A218" s="1">
        <v>43302</v>
      </c>
      <c r="B218" t="s">
        <v>15</v>
      </c>
      <c r="C218" t="s">
        <v>14</v>
      </c>
      <c r="D218">
        <v>3</v>
      </c>
      <c r="E218">
        <v>16</v>
      </c>
      <c r="F218">
        <v>0.05</v>
      </c>
    </row>
    <row r="219" spans="1:6" x14ac:dyDescent="0.2">
      <c r="A219" s="1">
        <v>43302</v>
      </c>
      <c r="B219" t="s">
        <v>13</v>
      </c>
      <c r="C219" t="s">
        <v>10</v>
      </c>
      <c r="D219">
        <v>7</v>
      </c>
      <c r="E219">
        <v>80</v>
      </c>
      <c r="F219">
        <v>0.02</v>
      </c>
    </row>
    <row r="220" spans="1:6" x14ac:dyDescent="0.2">
      <c r="A220" s="1">
        <v>43302</v>
      </c>
      <c r="B220" t="s">
        <v>6</v>
      </c>
      <c r="C220" t="s">
        <v>10</v>
      </c>
      <c r="D220">
        <v>15</v>
      </c>
      <c r="E220">
        <v>150</v>
      </c>
      <c r="F220">
        <v>0.08</v>
      </c>
    </row>
    <row r="221" spans="1:6" x14ac:dyDescent="0.2">
      <c r="A221" s="1">
        <v>43302</v>
      </c>
      <c r="B221" t="s">
        <v>13</v>
      </c>
      <c r="C221" t="s">
        <v>14</v>
      </c>
      <c r="D221">
        <v>10</v>
      </c>
      <c r="E221">
        <v>80</v>
      </c>
      <c r="F221">
        <v>0.11</v>
      </c>
    </row>
    <row r="222" spans="1:6" x14ac:dyDescent="0.2">
      <c r="A222" s="1">
        <v>43302</v>
      </c>
      <c r="B222" t="s">
        <v>11</v>
      </c>
      <c r="C222" t="s">
        <v>7</v>
      </c>
      <c r="D222">
        <v>13</v>
      </c>
      <c r="E222">
        <v>230</v>
      </c>
      <c r="F222">
        <v>0.06</v>
      </c>
    </row>
    <row r="223" spans="1:6" x14ac:dyDescent="0.2">
      <c r="A223" s="1">
        <v>43302</v>
      </c>
      <c r="B223" t="s">
        <v>8</v>
      </c>
      <c r="C223" t="s">
        <v>12</v>
      </c>
      <c r="D223">
        <v>7</v>
      </c>
      <c r="E223">
        <v>40</v>
      </c>
      <c r="F223">
        <v>0.1</v>
      </c>
    </row>
    <row r="224" spans="1:6" x14ac:dyDescent="0.2">
      <c r="A224" s="1">
        <v>43302</v>
      </c>
      <c r="B224" t="s">
        <v>15</v>
      </c>
      <c r="C224" t="s">
        <v>14</v>
      </c>
      <c r="D224">
        <v>6</v>
      </c>
      <c r="E224">
        <v>16</v>
      </c>
      <c r="F224">
        <v>0.01</v>
      </c>
    </row>
    <row r="225" spans="1:6" x14ac:dyDescent="0.2">
      <c r="A225" s="1">
        <v>43303</v>
      </c>
      <c r="B225" t="s">
        <v>8</v>
      </c>
      <c r="C225" t="s">
        <v>14</v>
      </c>
      <c r="D225">
        <v>11</v>
      </c>
      <c r="E225">
        <v>40</v>
      </c>
      <c r="F225">
        <v>0.05</v>
      </c>
    </row>
    <row r="226" spans="1:6" x14ac:dyDescent="0.2">
      <c r="A226" s="1">
        <v>43303</v>
      </c>
      <c r="B226" t="s">
        <v>13</v>
      </c>
      <c r="C226" t="s">
        <v>10</v>
      </c>
      <c r="D226">
        <v>8</v>
      </c>
      <c r="E226">
        <v>80</v>
      </c>
      <c r="F226">
        <v>0.06</v>
      </c>
    </row>
    <row r="227" spans="1:6" x14ac:dyDescent="0.2">
      <c r="A227" s="1">
        <v>43303</v>
      </c>
      <c r="B227" t="s">
        <v>13</v>
      </c>
      <c r="C227" t="s">
        <v>12</v>
      </c>
      <c r="D227">
        <v>9</v>
      </c>
      <c r="E227">
        <v>80</v>
      </c>
      <c r="F227">
        <v>0.04</v>
      </c>
    </row>
    <row r="228" spans="1:6" x14ac:dyDescent="0.2">
      <c r="A228" s="1">
        <v>43303</v>
      </c>
      <c r="B228" t="s">
        <v>8</v>
      </c>
      <c r="C228" t="s">
        <v>7</v>
      </c>
      <c r="D228">
        <v>4</v>
      </c>
      <c r="E228">
        <v>40</v>
      </c>
      <c r="F228">
        <v>0.09</v>
      </c>
    </row>
    <row r="229" spans="1:6" x14ac:dyDescent="0.2">
      <c r="A229" s="1">
        <v>43303</v>
      </c>
      <c r="B229" t="s">
        <v>13</v>
      </c>
      <c r="C229" t="s">
        <v>9</v>
      </c>
      <c r="D229">
        <v>13</v>
      </c>
      <c r="E229">
        <v>80</v>
      </c>
      <c r="F229">
        <v>0.06</v>
      </c>
    </row>
    <row r="230" spans="1:6" x14ac:dyDescent="0.2">
      <c r="A230" s="1">
        <v>43303</v>
      </c>
      <c r="B230" t="s">
        <v>6</v>
      </c>
      <c r="C230" t="s">
        <v>7</v>
      </c>
      <c r="D230">
        <v>4</v>
      </c>
      <c r="E230">
        <v>150</v>
      </c>
      <c r="F230">
        <v>0.05</v>
      </c>
    </row>
    <row r="231" spans="1:6" x14ac:dyDescent="0.2">
      <c r="A231" s="1">
        <v>43303</v>
      </c>
      <c r="B231" t="s">
        <v>11</v>
      </c>
      <c r="C231" t="s">
        <v>14</v>
      </c>
      <c r="D231">
        <v>14</v>
      </c>
      <c r="E231">
        <v>230</v>
      </c>
      <c r="F231">
        <v>0.12</v>
      </c>
    </row>
    <row r="232" spans="1:6" x14ac:dyDescent="0.2">
      <c r="A232" s="1">
        <v>43303</v>
      </c>
      <c r="B232" t="s">
        <v>6</v>
      </c>
      <c r="C232" t="s">
        <v>7</v>
      </c>
      <c r="D232">
        <v>13</v>
      </c>
      <c r="E232">
        <v>150</v>
      </c>
      <c r="F232">
        <v>0.11</v>
      </c>
    </row>
    <row r="233" spans="1:6" x14ac:dyDescent="0.2">
      <c r="A233" s="1">
        <v>43303</v>
      </c>
      <c r="B233" t="s">
        <v>6</v>
      </c>
      <c r="C233" t="s">
        <v>9</v>
      </c>
      <c r="D233">
        <v>16</v>
      </c>
      <c r="E233">
        <v>150</v>
      </c>
      <c r="F233">
        <v>0.03</v>
      </c>
    </row>
    <row r="234" spans="1:6" x14ac:dyDescent="0.2">
      <c r="A234" s="1">
        <v>43303</v>
      </c>
      <c r="B234" t="s">
        <v>15</v>
      </c>
      <c r="C234" t="s">
        <v>12</v>
      </c>
      <c r="D234">
        <v>7</v>
      </c>
      <c r="E234">
        <v>16</v>
      </c>
      <c r="F234">
        <v>0.12</v>
      </c>
    </row>
    <row r="235" spans="1:6" x14ac:dyDescent="0.2">
      <c r="A235" s="1">
        <v>43303</v>
      </c>
      <c r="B235" t="s">
        <v>6</v>
      </c>
      <c r="C235" t="s">
        <v>10</v>
      </c>
      <c r="D235">
        <v>9</v>
      </c>
      <c r="E235">
        <v>150</v>
      </c>
      <c r="F235">
        <v>0.02</v>
      </c>
    </row>
    <row r="236" spans="1:6" x14ac:dyDescent="0.2">
      <c r="A236" s="1">
        <v>43303</v>
      </c>
      <c r="B236" t="s">
        <v>15</v>
      </c>
      <c r="C236" t="s">
        <v>12</v>
      </c>
      <c r="D236">
        <v>10</v>
      </c>
      <c r="E236">
        <v>16</v>
      </c>
      <c r="F236">
        <v>0.08</v>
      </c>
    </row>
    <row r="237" spans="1:6" x14ac:dyDescent="0.2">
      <c r="A237" s="1">
        <v>43303</v>
      </c>
      <c r="B237" t="s">
        <v>13</v>
      </c>
      <c r="C237" t="s">
        <v>10</v>
      </c>
      <c r="D237">
        <v>15</v>
      </c>
      <c r="E237">
        <v>80</v>
      </c>
      <c r="F237">
        <v>0.08</v>
      </c>
    </row>
    <row r="238" spans="1:6" x14ac:dyDescent="0.2">
      <c r="A238" s="1">
        <v>43303</v>
      </c>
      <c r="B238" t="s">
        <v>13</v>
      </c>
      <c r="C238" t="s">
        <v>7</v>
      </c>
      <c r="D238">
        <v>9</v>
      </c>
      <c r="E238">
        <v>80</v>
      </c>
      <c r="F238">
        <v>0.06</v>
      </c>
    </row>
    <row r="239" spans="1:6" x14ac:dyDescent="0.2">
      <c r="A239" s="1">
        <v>43304</v>
      </c>
      <c r="B239" t="s">
        <v>15</v>
      </c>
      <c r="C239" t="s">
        <v>10</v>
      </c>
      <c r="D239">
        <v>7</v>
      </c>
      <c r="E239">
        <v>16</v>
      </c>
      <c r="F239">
        <v>0.08</v>
      </c>
    </row>
    <row r="240" spans="1:6" x14ac:dyDescent="0.2">
      <c r="A240" s="1">
        <v>43304</v>
      </c>
      <c r="B240" t="s">
        <v>6</v>
      </c>
      <c r="C240" t="s">
        <v>7</v>
      </c>
      <c r="D240">
        <v>7</v>
      </c>
      <c r="E240">
        <v>150</v>
      </c>
      <c r="F240">
        <v>0.03</v>
      </c>
    </row>
    <row r="241" spans="1:6" x14ac:dyDescent="0.2">
      <c r="A241" s="1">
        <v>43304</v>
      </c>
      <c r="B241" t="s">
        <v>11</v>
      </c>
      <c r="C241" t="s">
        <v>10</v>
      </c>
      <c r="D241">
        <v>16</v>
      </c>
      <c r="E241">
        <v>230</v>
      </c>
      <c r="F241">
        <v>0.11</v>
      </c>
    </row>
    <row r="242" spans="1:6" x14ac:dyDescent="0.2">
      <c r="A242" s="1">
        <v>43304</v>
      </c>
      <c r="B242" t="s">
        <v>15</v>
      </c>
      <c r="C242" t="s">
        <v>10</v>
      </c>
      <c r="D242">
        <v>18</v>
      </c>
      <c r="E242">
        <v>16</v>
      </c>
      <c r="F242">
        <v>0.04</v>
      </c>
    </row>
    <row r="243" spans="1:6" x14ac:dyDescent="0.2">
      <c r="A243" s="1">
        <v>43304</v>
      </c>
      <c r="B243" t="s">
        <v>11</v>
      </c>
      <c r="C243" t="s">
        <v>7</v>
      </c>
      <c r="D243">
        <v>20</v>
      </c>
      <c r="E243">
        <v>230</v>
      </c>
      <c r="F243">
        <v>0.11</v>
      </c>
    </row>
    <row r="244" spans="1:6" x14ac:dyDescent="0.2">
      <c r="A244" s="1">
        <v>43304</v>
      </c>
      <c r="B244" t="s">
        <v>6</v>
      </c>
      <c r="C244" t="s">
        <v>12</v>
      </c>
      <c r="D244">
        <v>7</v>
      </c>
      <c r="E244">
        <v>150</v>
      </c>
      <c r="F244">
        <v>0.02</v>
      </c>
    </row>
    <row r="245" spans="1:6" x14ac:dyDescent="0.2">
      <c r="A245" s="1">
        <v>43304</v>
      </c>
      <c r="B245" t="s">
        <v>15</v>
      </c>
      <c r="C245" t="s">
        <v>14</v>
      </c>
      <c r="D245">
        <v>11</v>
      </c>
      <c r="E245">
        <v>16</v>
      </c>
      <c r="F245">
        <v>0.12</v>
      </c>
    </row>
    <row r="246" spans="1:6" x14ac:dyDescent="0.2">
      <c r="A246" s="1">
        <v>43304</v>
      </c>
      <c r="B246" t="s">
        <v>8</v>
      </c>
      <c r="C246" t="s">
        <v>14</v>
      </c>
      <c r="D246">
        <v>12</v>
      </c>
      <c r="E246">
        <v>40</v>
      </c>
      <c r="F246">
        <v>0.02</v>
      </c>
    </row>
    <row r="247" spans="1:6" x14ac:dyDescent="0.2">
      <c r="A247" s="1">
        <v>43304</v>
      </c>
      <c r="B247" t="s">
        <v>6</v>
      </c>
      <c r="C247" t="s">
        <v>7</v>
      </c>
      <c r="D247">
        <v>7</v>
      </c>
      <c r="E247">
        <v>150</v>
      </c>
      <c r="F247">
        <v>0.02</v>
      </c>
    </row>
    <row r="248" spans="1:6" x14ac:dyDescent="0.2">
      <c r="A248" s="1">
        <v>43304</v>
      </c>
      <c r="B248" t="s">
        <v>13</v>
      </c>
      <c r="C248" t="s">
        <v>14</v>
      </c>
      <c r="D248">
        <v>14</v>
      </c>
      <c r="E248">
        <v>80</v>
      </c>
      <c r="F248">
        <v>0.1</v>
      </c>
    </row>
    <row r="249" spans="1:6" x14ac:dyDescent="0.2">
      <c r="A249" s="1">
        <v>43304</v>
      </c>
      <c r="B249" t="s">
        <v>11</v>
      </c>
      <c r="C249" t="s">
        <v>14</v>
      </c>
      <c r="D249">
        <v>12</v>
      </c>
      <c r="E249">
        <v>230</v>
      </c>
      <c r="F249">
        <v>0.06</v>
      </c>
    </row>
    <row r="250" spans="1:6" x14ac:dyDescent="0.2">
      <c r="A250" s="1">
        <v>43305</v>
      </c>
      <c r="B250" t="s">
        <v>13</v>
      </c>
      <c r="C250" t="s">
        <v>9</v>
      </c>
      <c r="D250">
        <v>21</v>
      </c>
      <c r="E250">
        <v>80</v>
      </c>
      <c r="F250">
        <v>0.04</v>
      </c>
    </row>
    <row r="251" spans="1:6" x14ac:dyDescent="0.2">
      <c r="A251" s="1">
        <v>43305</v>
      </c>
      <c r="B251" t="s">
        <v>6</v>
      </c>
      <c r="C251" t="s">
        <v>12</v>
      </c>
      <c r="D251">
        <v>8</v>
      </c>
      <c r="E251">
        <v>150</v>
      </c>
      <c r="F251">
        <v>0.09</v>
      </c>
    </row>
    <row r="252" spans="1:6" x14ac:dyDescent="0.2">
      <c r="A252" s="1">
        <v>43305</v>
      </c>
      <c r="B252" t="s">
        <v>13</v>
      </c>
      <c r="C252" t="s">
        <v>9</v>
      </c>
      <c r="D252">
        <v>16</v>
      </c>
      <c r="E252">
        <v>80</v>
      </c>
      <c r="F252">
        <v>0.04</v>
      </c>
    </row>
    <row r="253" spans="1:6" x14ac:dyDescent="0.2">
      <c r="A253" s="1">
        <v>43305</v>
      </c>
      <c r="B253" t="s">
        <v>11</v>
      </c>
      <c r="C253" t="s">
        <v>9</v>
      </c>
      <c r="D253">
        <v>14</v>
      </c>
      <c r="E253">
        <v>230</v>
      </c>
      <c r="F253">
        <v>0.05</v>
      </c>
    </row>
    <row r="254" spans="1:6" x14ac:dyDescent="0.2">
      <c r="A254" s="1">
        <v>43305</v>
      </c>
      <c r="B254" t="s">
        <v>8</v>
      </c>
      <c r="C254" t="s">
        <v>14</v>
      </c>
      <c r="D254">
        <v>2</v>
      </c>
      <c r="E254">
        <v>40</v>
      </c>
      <c r="F254">
        <v>0.03</v>
      </c>
    </row>
    <row r="255" spans="1:6" x14ac:dyDescent="0.2">
      <c r="A255" s="1">
        <v>43305</v>
      </c>
      <c r="B255" t="s">
        <v>6</v>
      </c>
      <c r="C255" t="s">
        <v>12</v>
      </c>
      <c r="D255">
        <v>4</v>
      </c>
      <c r="E255">
        <v>150</v>
      </c>
      <c r="F255">
        <v>0.1</v>
      </c>
    </row>
    <row r="256" spans="1:6" x14ac:dyDescent="0.2">
      <c r="A256" s="1">
        <v>43305</v>
      </c>
      <c r="B256" t="s">
        <v>13</v>
      </c>
      <c r="C256" t="s">
        <v>14</v>
      </c>
      <c r="D256">
        <v>6</v>
      </c>
      <c r="E256">
        <v>80</v>
      </c>
      <c r="F256">
        <v>0.01</v>
      </c>
    </row>
    <row r="257" spans="1:6" x14ac:dyDescent="0.2">
      <c r="A257" s="1">
        <v>43305</v>
      </c>
      <c r="B257" t="s">
        <v>8</v>
      </c>
      <c r="C257" t="s">
        <v>14</v>
      </c>
      <c r="D257">
        <v>6</v>
      </c>
      <c r="E257">
        <v>40</v>
      </c>
      <c r="F257">
        <v>0.06</v>
      </c>
    </row>
    <row r="258" spans="1:6" x14ac:dyDescent="0.2">
      <c r="A258" s="1">
        <v>43305</v>
      </c>
      <c r="B258" t="s">
        <v>6</v>
      </c>
      <c r="C258" t="s">
        <v>12</v>
      </c>
      <c r="D258">
        <v>20</v>
      </c>
      <c r="E258">
        <v>150</v>
      </c>
      <c r="F258">
        <v>0.04</v>
      </c>
    </row>
    <row r="259" spans="1:6" x14ac:dyDescent="0.2">
      <c r="A259" s="1">
        <v>43305</v>
      </c>
      <c r="B259" t="s">
        <v>8</v>
      </c>
      <c r="C259" t="s">
        <v>14</v>
      </c>
      <c r="D259">
        <v>18</v>
      </c>
      <c r="E259">
        <v>40</v>
      </c>
      <c r="F259">
        <v>0.03</v>
      </c>
    </row>
    <row r="260" spans="1:6" x14ac:dyDescent="0.2">
      <c r="A260" s="1">
        <v>43305</v>
      </c>
      <c r="B260" t="s">
        <v>11</v>
      </c>
      <c r="C260" t="s">
        <v>10</v>
      </c>
      <c r="D260">
        <v>18</v>
      </c>
      <c r="E260">
        <v>230</v>
      </c>
      <c r="F260">
        <v>0.01</v>
      </c>
    </row>
    <row r="261" spans="1:6" x14ac:dyDescent="0.2">
      <c r="A261" s="1">
        <v>43305</v>
      </c>
      <c r="B261" t="s">
        <v>11</v>
      </c>
      <c r="C261" t="s">
        <v>14</v>
      </c>
      <c r="D261">
        <v>15</v>
      </c>
      <c r="E261">
        <v>230</v>
      </c>
      <c r="F261">
        <v>0.04</v>
      </c>
    </row>
    <row r="262" spans="1:6" x14ac:dyDescent="0.2">
      <c r="A262" s="1">
        <v>43305</v>
      </c>
      <c r="B262" t="s">
        <v>15</v>
      </c>
      <c r="C262" t="s">
        <v>9</v>
      </c>
      <c r="D262">
        <v>22</v>
      </c>
      <c r="E262">
        <v>16</v>
      </c>
      <c r="F262">
        <v>0.01</v>
      </c>
    </row>
    <row r="263" spans="1:6" x14ac:dyDescent="0.2">
      <c r="A263" s="1">
        <v>43305</v>
      </c>
      <c r="B263" t="s">
        <v>6</v>
      </c>
      <c r="C263" t="s">
        <v>12</v>
      </c>
      <c r="D263">
        <v>17</v>
      </c>
      <c r="E263">
        <v>150</v>
      </c>
      <c r="F263">
        <v>0.12</v>
      </c>
    </row>
    <row r="264" spans="1:6" x14ac:dyDescent="0.2">
      <c r="A264" s="1">
        <v>43306</v>
      </c>
      <c r="B264" t="s">
        <v>15</v>
      </c>
      <c r="C264" t="s">
        <v>9</v>
      </c>
      <c r="D264">
        <v>5</v>
      </c>
      <c r="E264">
        <v>16</v>
      </c>
      <c r="F264">
        <v>0.11</v>
      </c>
    </row>
    <row r="265" spans="1:6" x14ac:dyDescent="0.2">
      <c r="A265" s="1">
        <v>43306</v>
      </c>
      <c r="B265" t="s">
        <v>6</v>
      </c>
      <c r="C265" t="s">
        <v>12</v>
      </c>
      <c r="D265">
        <v>23</v>
      </c>
      <c r="E265">
        <v>150</v>
      </c>
      <c r="F265">
        <v>0.1</v>
      </c>
    </row>
    <row r="266" spans="1:6" x14ac:dyDescent="0.2">
      <c r="A266" s="1">
        <v>43306</v>
      </c>
      <c r="B266" t="s">
        <v>6</v>
      </c>
      <c r="C266" t="s">
        <v>10</v>
      </c>
      <c r="D266">
        <v>22</v>
      </c>
      <c r="E266">
        <v>150</v>
      </c>
      <c r="F266">
        <v>0.05</v>
      </c>
    </row>
    <row r="267" spans="1:6" x14ac:dyDescent="0.2">
      <c r="A267" s="1">
        <v>43306</v>
      </c>
      <c r="B267" t="s">
        <v>15</v>
      </c>
      <c r="C267" t="s">
        <v>7</v>
      </c>
      <c r="D267">
        <v>15</v>
      </c>
      <c r="E267">
        <v>16</v>
      </c>
      <c r="F267">
        <v>0.01</v>
      </c>
    </row>
    <row r="268" spans="1:6" x14ac:dyDescent="0.2">
      <c r="A268" s="1">
        <v>43306</v>
      </c>
      <c r="B268" t="s">
        <v>8</v>
      </c>
      <c r="C268" t="s">
        <v>10</v>
      </c>
      <c r="D268">
        <v>7</v>
      </c>
      <c r="E268">
        <v>40</v>
      </c>
      <c r="F268">
        <v>7.0000000000000007E-2</v>
      </c>
    </row>
    <row r="269" spans="1:6" x14ac:dyDescent="0.2">
      <c r="A269" s="1">
        <v>43306</v>
      </c>
      <c r="B269" t="s">
        <v>13</v>
      </c>
      <c r="C269" t="s">
        <v>7</v>
      </c>
      <c r="D269">
        <v>22</v>
      </c>
      <c r="E269">
        <v>80</v>
      </c>
      <c r="F269">
        <v>0.11</v>
      </c>
    </row>
    <row r="270" spans="1:6" x14ac:dyDescent="0.2">
      <c r="A270" s="1">
        <v>43306</v>
      </c>
      <c r="B270" t="s">
        <v>6</v>
      </c>
      <c r="C270" t="s">
        <v>14</v>
      </c>
      <c r="D270">
        <v>11</v>
      </c>
      <c r="E270">
        <v>150</v>
      </c>
      <c r="F270">
        <v>0.05</v>
      </c>
    </row>
    <row r="271" spans="1:6" x14ac:dyDescent="0.2">
      <c r="A271" s="1">
        <v>43306</v>
      </c>
      <c r="B271" t="s">
        <v>8</v>
      </c>
      <c r="C271" t="s">
        <v>9</v>
      </c>
      <c r="D271">
        <v>21</v>
      </c>
      <c r="E271">
        <v>40</v>
      </c>
      <c r="F271">
        <v>0.03</v>
      </c>
    </row>
    <row r="272" spans="1:6" x14ac:dyDescent="0.2">
      <c r="A272" s="1">
        <v>43306</v>
      </c>
      <c r="B272" t="s">
        <v>13</v>
      </c>
      <c r="C272" t="s">
        <v>10</v>
      </c>
      <c r="D272">
        <v>23</v>
      </c>
      <c r="E272">
        <v>80</v>
      </c>
      <c r="F272">
        <v>0.11</v>
      </c>
    </row>
    <row r="273" spans="1:6" x14ac:dyDescent="0.2">
      <c r="A273" s="1">
        <v>43306</v>
      </c>
      <c r="B273" t="s">
        <v>11</v>
      </c>
      <c r="C273" t="s">
        <v>14</v>
      </c>
      <c r="D273">
        <v>7</v>
      </c>
      <c r="E273">
        <v>230</v>
      </c>
      <c r="F273">
        <v>0.01</v>
      </c>
    </row>
    <row r="274" spans="1:6" x14ac:dyDescent="0.2">
      <c r="A274" s="1">
        <v>43306</v>
      </c>
      <c r="B274" t="s">
        <v>11</v>
      </c>
      <c r="C274" t="s">
        <v>12</v>
      </c>
      <c r="D274">
        <v>16</v>
      </c>
      <c r="E274">
        <v>230</v>
      </c>
      <c r="F274">
        <v>7.0000000000000007E-2</v>
      </c>
    </row>
    <row r="275" spans="1:6" x14ac:dyDescent="0.2">
      <c r="A275" s="1">
        <v>43306</v>
      </c>
      <c r="B275" t="s">
        <v>13</v>
      </c>
      <c r="C275" t="s">
        <v>9</v>
      </c>
      <c r="D275">
        <v>14</v>
      </c>
      <c r="E275">
        <v>80</v>
      </c>
      <c r="F275">
        <v>0.11</v>
      </c>
    </row>
    <row r="276" spans="1:6" x14ac:dyDescent="0.2">
      <c r="A276" s="1">
        <v>43306</v>
      </c>
      <c r="B276" t="s">
        <v>6</v>
      </c>
      <c r="C276" t="s">
        <v>14</v>
      </c>
      <c r="D276">
        <v>22</v>
      </c>
      <c r="E276">
        <v>150</v>
      </c>
      <c r="F276">
        <v>0.09</v>
      </c>
    </row>
    <row r="277" spans="1:6" x14ac:dyDescent="0.2">
      <c r="A277" s="1">
        <v>43306</v>
      </c>
      <c r="B277" t="s">
        <v>6</v>
      </c>
      <c r="C277" t="s">
        <v>10</v>
      </c>
      <c r="D277">
        <v>4</v>
      </c>
      <c r="E277">
        <v>150</v>
      </c>
      <c r="F277">
        <v>0.12</v>
      </c>
    </row>
    <row r="278" spans="1:6" x14ac:dyDescent="0.2">
      <c r="A278" s="1">
        <v>43306</v>
      </c>
      <c r="B278" t="s">
        <v>6</v>
      </c>
      <c r="C278" t="s">
        <v>12</v>
      </c>
      <c r="D278">
        <v>3</v>
      </c>
      <c r="E278">
        <v>150</v>
      </c>
      <c r="F278">
        <v>0.03</v>
      </c>
    </row>
    <row r="279" spans="1:6" x14ac:dyDescent="0.2">
      <c r="A279" s="1">
        <v>43306</v>
      </c>
      <c r="B279" t="s">
        <v>8</v>
      </c>
      <c r="C279" t="s">
        <v>7</v>
      </c>
      <c r="D279">
        <v>17</v>
      </c>
      <c r="E279">
        <v>40</v>
      </c>
      <c r="F279">
        <v>0.02</v>
      </c>
    </row>
    <row r="280" spans="1:6" x14ac:dyDescent="0.2">
      <c r="A280" s="1">
        <v>43306</v>
      </c>
      <c r="B280" t="s">
        <v>13</v>
      </c>
      <c r="C280" t="s">
        <v>7</v>
      </c>
      <c r="D280">
        <v>22</v>
      </c>
      <c r="E280">
        <v>80</v>
      </c>
      <c r="F280">
        <v>0.1</v>
      </c>
    </row>
    <row r="281" spans="1:6" x14ac:dyDescent="0.2">
      <c r="A281" s="1">
        <v>43306</v>
      </c>
      <c r="B281" t="s">
        <v>6</v>
      </c>
      <c r="C281" t="s">
        <v>7</v>
      </c>
      <c r="D281">
        <v>18</v>
      </c>
      <c r="E281">
        <v>150</v>
      </c>
      <c r="F281">
        <v>0.12</v>
      </c>
    </row>
    <row r="282" spans="1:6" x14ac:dyDescent="0.2">
      <c r="A282" s="1">
        <v>43307</v>
      </c>
      <c r="B282" t="s">
        <v>6</v>
      </c>
      <c r="C282" t="s">
        <v>12</v>
      </c>
      <c r="D282">
        <v>4</v>
      </c>
      <c r="E282">
        <v>150</v>
      </c>
      <c r="F282">
        <v>0.06</v>
      </c>
    </row>
    <row r="283" spans="1:6" x14ac:dyDescent="0.2">
      <c r="A283" s="1">
        <v>43307</v>
      </c>
      <c r="B283" t="s">
        <v>11</v>
      </c>
      <c r="C283" t="s">
        <v>9</v>
      </c>
      <c r="D283">
        <v>22</v>
      </c>
      <c r="E283">
        <v>230</v>
      </c>
      <c r="F283">
        <v>0.04</v>
      </c>
    </row>
    <row r="284" spans="1:6" x14ac:dyDescent="0.2">
      <c r="A284" s="1">
        <v>43307</v>
      </c>
      <c r="B284" t="s">
        <v>6</v>
      </c>
      <c r="C284" t="s">
        <v>9</v>
      </c>
      <c r="D284">
        <v>15</v>
      </c>
      <c r="E284">
        <v>150</v>
      </c>
      <c r="F284">
        <v>0.12</v>
      </c>
    </row>
    <row r="285" spans="1:6" x14ac:dyDescent="0.2">
      <c r="A285" s="1">
        <v>43307</v>
      </c>
      <c r="B285" t="s">
        <v>13</v>
      </c>
      <c r="C285" t="s">
        <v>12</v>
      </c>
      <c r="D285">
        <v>17</v>
      </c>
      <c r="E285">
        <v>80</v>
      </c>
      <c r="F285">
        <v>7.0000000000000007E-2</v>
      </c>
    </row>
    <row r="286" spans="1:6" x14ac:dyDescent="0.2">
      <c r="A286" s="1">
        <v>43307</v>
      </c>
      <c r="B286" t="s">
        <v>8</v>
      </c>
      <c r="C286" t="s">
        <v>7</v>
      </c>
      <c r="D286">
        <v>10</v>
      </c>
      <c r="E286">
        <v>40</v>
      </c>
      <c r="F286">
        <v>0.03</v>
      </c>
    </row>
    <row r="287" spans="1:6" x14ac:dyDescent="0.2">
      <c r="A287" s="1">
        <v>43307</v>
      </c>
      <c r="B287" t="s">
        <v>8</v>
      </c>
      <c r="C287" t="s">
        <v>12</v>
      </c>
      <c r="D287">
        <v>23</v>
      </c>
      <c r="E287">
        <v>40</v>
      </c>
      <c r="F287">
        <v>7.0000000000000007E-2</v>
      </c>
    </row>
    <row r="288" spans="1:6" x14ac:dyDescent="0.2">
      <c r="A288" s="1">
        <v>43307</v>
      </c>
      <c r="B288" t="s">
        <v>15</v>
      </c>
      <c r="C288" t="s">
        <v>9</v>
      </c>
      <c r="D288">
        <v>22</v>
      </c>
      <c r="E288">
        <v>16</v>
      </c>
      <c r="F288">
        <v>0.04</v>
      </c>
    </row>
    <row r="289" spans="1:6" x14ac:dyDescent="0.2">
      <c r="A289" s="1">
        <v>43307</v>
      </c>
      <c r="B289" t="s">
        <v>13</v>
      </c>
      <c r="C289" t="s">
        <v>14</v>
      </c>
      <c r="D289">
        <v>8</v>
      </c>
      <c r="E289">
        <v>80</v>
      </c>
      <c r="F289">
        <v>0.02</v>
      </c>
    </row>
    <row r="290" spans="1:6" x14ac:dyDescent="0.2">
      <c r="A290" s="1">
        <v>43307</v>
      </c>
      <c r="B290" t="s">
        <v>15</v>
      </c>
      <c r="C290" t="s">
        <v>9</v>
      </c>
      <c r="D290">
        <v>4</v>
      </c>
      <c r="E290">
        <v>16</v>
      </c>
      <c r="F290">
        <v>0.09</v>
      </c>
    </row>
    <row r="291" spans="1:6" x14ac:dyDescent="0.2">
      <c r="A291" s="1">
        <v>43307</v>
      </c>
      <c r="B291" t="s">
        <v>8</v>
      </c>
      <c r="C291" t="s">
        <v>10</v>
      </c>
      <c r="D291">
        <v>11</v>
      </c>
      <c r="E291">
        <v>40</v>
      </c>
      <c r="F291">
        <v>0.09</v>
      </c>
    </row>
    <row r="292" spans="1:6" x14ac:dyDescent="0.2">
      <c r="A292" s="1">
        <v>43307</v>
      </c>
      <c r="B292" t="s">
        <v>11</v>
      </c>
      <c r="C292" t="s">
        <v>14</v>
      </c>
      <c r="D292">
        <v>18</v>
      </c>
      <c r="E292">
        <v>230</v>
      </c>
      <c r="F292">
        <v>0.01</v>
      </c>
    </row>
    <row r="293" spans="1:6" x14ac:dyDescent="0.2">
      <c r="A293" s="1">
        <v>43308</v>
      </c>
      <c r="B293" t="s">
        <v>11</v>
      </c>
      <c r="C293" t="s">
        <v>9</v>
      </c>
      <c r="D293">
        <v>11</v>
      </c>
      <c r="E293">
        <v>230</v>
      </c>
      <c r="F293">
        <v>0.1</v>
      </c>
    </row>
    <row r="294" spans="1:6" x14ac:dyDescent="0.2">
      <c r="A294" s="1">
        <v>43308</v>
      </c>
      <c r="B294" t="s">
        <v>11</v>
      </c>
      <c r="C294" t="s">
        <v>12</v>
      </c>
      <c r="D294">
        <v>15</v>
      </c>
      <c r="E294">
        <v>230</v>
      </c>
      <c r="F294">
        <v>0.05</v>
      </c>
    </row>
    <row r="295" spans="1:6" x14ac:dyDescent="0.2">
      <c r="A295" s="1">
        <v>43308</v>
      </c>
      <c r="B295" t="s">
        <v>8</v>
      </c>
      <c r="C295" t="s">
        <v>7</v>
      </c>
      <c r="D295">
        <v>7</v>
      </c>
      <c r="E295">
        <v>40</v>
      </c>
      <c r="F295">
        <v>0.04</v>
      </c>
    </row>
    <row r="296" spans="1:6" x14ac:dyDescent="0.2">
      <c r="A296" s="1">
        <v>43308</v>
      </c>
      <c r="B296" t="s">
        <v>6</v>
      </c>
      <c r="C296" t="s">
        <v>14</v>
      </c>
      <c r="D296">
        <v>20</v>
      </c>
      <c r="E296">
        <v>150</v>
      </c>
      <c r="F296">
        <v>0.12</v>
      </c>
    </row>
    <row r="297" spans="1:6" x14ac:dyDescent="0.2">
      <c r="A297" s="1">
        <v>43308</v>
      </c>
      <c r="B297" t="s">
        <v>13</v>
      </c>
      <c r="C297" t="s">
        <v>14</v>
      </c>
      <c r="D297">
        <v>5</v>
      </c>
      <c r="E297">
        <v>80</v>
      </c>
      <c r="F297">
        <v>0.09</v>
      </c>
    </row>
    <row r="298" spans="1:6" x14ac:dyDescent="0.2">
      <c r="A298" s="1">
        <v>43308</v>
      </c>
      <c r="B298" t="s">
        <v>13</v>
      </c>
      <c r="C298" t="s">
        <v>10</v>
      </c>
      <c r="D298">
        <v>14</v>
      </c>
      <c r="E298">
        <v>80</v>
      </c>
      <c r="F298">
        <v>0.05</v>
      </c>
    </row>
    <row r="299" spans="1:6" x14ac:dyDescent="0.2">
      <c r="A299" s="1">
        <v>43308</v>
      </c>
      <c r="B299" t="s">
        <v>11</v>
      </c>
      <c r="C299" t="s">
        <v>10</v>
      </c>
      <c r="D299">
        <v>7</v>
      </c>
      <c r="E299">
        <v>230</v>
      </c>
      <c r="F299">
        <v>0.06</v>
      </c>
    </row>
    <row r="300" spans="1:6" x14ac:dyDescent="0.2">
      <c r="A300" s="1">
        <v>43308</v>
      </c>
      <c r="B300" t="s">
        <v>8</v>
      </c>
      <c r="C300" t="s">
        <v>10</v>
      </c>
      <c r="D300">
        <v>13</v>
      </c>
      <c r="E300">
        <v>40</v>
      </c>
      <c r="F300">
        <v>0.06</v>
      </c>
    </row>
    <row r="301" spans="1:6" x14ac:dyDescent="0.2">
      <c r="A301" s="1">
        <v>43309</v>
      </c>
      <c r="B301" t="s">
        <v>15</v>
      </c>
      <c r="C301" t="s">
        <v>9</v>
      </c>
      <c r="D301">
        <v>15</v>
      </c>
      <c r="E301">
        <v>16</v>
      </c>
      <c r="F301">
        <v>0.02</v>
      </c>
    </row>
    <row r="302" spans="1:6" x14ac:dyDescent="0.2">
      <c r="A302" s="1">
        <v>43309</v>
      </c>
      <c r="B302" t="s">
        <v>15</v>
      </c>
      <c r="C302" t="s">
        <v>10</v>
      </c>
      <c r="D302">
        <v>5</v>
      </c>
      <c r="E302">
        <v>16</v>
      </c>
      <c r="F302">
        <v>0.09</v>
      </c>
    </row>
    <row r="303" spans="1:6" x14ac:dyDescent="0.2">
      <c r="A303" s="1">
        <v>43309</v>
      </c>
      <c r="B303" t="s">
        <v>15</v>
      </c>
      <c r="C303" t="s">
        <v>12</v>
      </c>
      <c r="D303">
        <v>22</v>
      </c>
      <c r="E303">
        <v>16</v>
      </c>
      <c r="F303">
        <v>0.06</v>
      </c>
    </row>
    <row r="304" spans="1:6" x14ac:dyDescent="0.2">
      <c r="A304" s="1">
        <v>43309</v>
      </c>
      <c r="B304" t="s">
        <v>6</v>
      </c>
      <c r="C304" t="s">
        <v>14</v>
      </c>
      <c r="D304">
        <v>15</v>
      </c>
      <c r="E304">
        <v>150</v>
      </c>
      <c r="F304">
        <v>0.05</v>
      </c>
    </row>
    <row r="305" spans="1:6" x14ac:dyDescent="0.2">
      <c r="A305" s="1">
        <v>43309</v>
      </c>
      <c r="B305" t="s">
        <v>11</v>
      </c>
      <c r="C305" t="s">
        <v>14</v>
      </c>
      <c r="D305">
        <v>5</v>
      </c>
      <c r="E305">
        <v>230</v>
      </c>
      <c r="F305">
        <v>0.01</v>
      </c>
    </row>
    <row r="306" spans="1:6" x14ac:dyDescent="0.2">
      <c r="A306" s="1">
        <v>43309</v>
      </c>
      <c r="B306" t="s">
        <v>8</v>
      </c>
      <c r="C306" t="s">
        <v>12</v>
      </c>
      <c r="D306">
        <v>11</v>
      </c>
      <c r="E306">
        <v>40</v>
      </c>
      <c r="F306">
        <v>0.04</v>
      </c>
    </row>
    <row r="307" spans="1:6" x14ac:dyDescent="0.2">
      <c r="A307" s="1">
        <v>43309</v>
      </c>
      <c r="B307" t="s">
        <v>6</v>
      </c>
      <c r="C307" t="s">
        <v>9</v>
      </c>
      <c r="D307">
        <v>13</v>
      </c>
      <c r="E307">
        <v>150</v>
      </c>
      <c r="F307">
        <v>0.08</v>
      </c>
    </row>
    <row r="308" spans="1:6" x14ac:dyDescent="0.2">
      <c r="A308" s="1">
        <v>43309</v>
      </c>
      <c r="B308" t="s">
        <v>15</v>
      </c>
      <c r="C308" t="s">
        <v>7</v>
      </c>
      <c r="D308">
        <v>13</v>
      </c>
      <c r="E308">
        <v>16</v>
      </c>
      <c r="F308">
        <v>7.0000000000000007E-2</v>
      </c>
    </row>
    <row r="309" spans="1:6" x14ac:dyDescent="0.2">
      <c r="A309" s="1">
        <v>43309</v>
      </c>
      <c r="B309" t="s">
        <v>15</v>
      </c>
      <c r="C309" t="s">
        <v>7</v>
      </c>
      <c r="D309">
        <v>3</v>
      </c>
      <c r="E309">
        <v>16</v>
      </c>
      <c r="F309">
        <v>0.03</v>
      </c>
    </row>
    <row r="310" spans="1:6" x14ac:dyDescent="0.2">
      <c r="A310" s="1">
        <v>43310</v>
      </c>
      <c r="B310" t="s">
        <v>6</v>
      </c>
      <c r="C310" t="s">
        <v>9</v>
      </c>
      <c r="D310">
        <v>2</v>
      </c>
      <c r="E310">
        <v>150</v>
      </c>
      <c r="F310">
        <v>0.09</v>
      </c>
    </row>
    <row r="311" spans="1:6" x14ac:dyDescent="0.2">
      <c r="A311" s="1">
        <v>43310</v>
      </c>
      <c r="B311" t="s">
        <v>11</v>
      </c>
      <c r="C311" t="s">
        <v>14</v>
      </c>
      <c r="D311">
        <v>14</v>
      </c>
      <c r="E311">
        <v>230</v>
      </c>
      <c r="F311">
        <v>0.03</v>
      </c>
    </row>
    <row r="312" spans="1:6" x14ac:dyDescent="0.2">
      <c r="A312" s="1">
        <v>43310</v>
      </c>
      <c r="B312" t="s">
        <v>8</v>
      </c>
      <c r="C312" t="s">
        <v>14</v>
      </c>
      <c r="D312">
        <v>11</v>
      </c>
      <c r="E312">
        <v>40</v>
      </c>
      <c r="F312">
        <v>0.12</v>
      </c>
    </row>
    <row r="313" spans="1:6" x14ac:dyDescent="0.2">
      <c r="A313" s="1">
        <v>43310</v>
      </c>
      <c r="B313" t="s">
        <v>15</v>
      </c>
      <c r="C313" t="s">
        <v>7</v>
      </c>
      <c r="D313">
        <v>3</v>
      </c>
      <c r="E313">
        <v>16</v>
      </c>
      <c r="F313">
        <v>0.06</v>
      </c>
    </row>
    <row r="314" spans="1:6" x14ac:dyDescent="0.2">
      <c r="A314" s="1">
        <v>43310</v>
      </c>
      <c r="B314" t="s">
        <v>8</v>
      </c>
      <c r="C314" t="s">
        <v>7</v>
      </c>
      <c r="D314">
        <v>18</v>
      </c>
      <c r="E314">
        <v>40</v>
      </c>
      <c r="F314">
        <v>0.06</v>
      </c>
    </row>
    <row r="315" spans="1:6" x14ac:dyDescent="0.2">
      <c r="A315" s="1">
        <v>43310</v>
      </c>
      <c r="B315" t="s">
        <v>11</v>
      </c>
      <c r="C315" t="s">
        <v>7</v>
      </c>
      <c r="D315">
        <v>7</v>
      </c>
      <c r="E315">
        <v>230</v>
      </c>
      <c r="F315">
        <v>0.05</v>
      </c>
    </row>
    <row r="316" spans="1:6" x14ac:dyDescent="0.2">
      <c r="A316" s="1">
        <v>43310</v>
      </c>
      <c r="B316" t="s">
        <v>8</v>
      </c>
      <c r="C316" t="s">
        <v>7</v>
      </c>
      <c r="D316">
        <v>23</v>
      </c>
      <c r="E316">
        <v>40</v>
      </c>
      <c r="F316">
        <v>0.05</v>
      </c>
    </row>
    <row r="317" spans="1:6" x14ac:dyDescent="0.2">
      <c r="A317" s="1">
        <v>43311</v>
      </c>
      <c r="B317" t="s">
        <v>11</v>
      </c>
      <c r="C317" t="s">
        <v>7</v>
      </c>
      <c r="D317">
        <v>2</v>
      </c>
      <c r="E317">
        <v>230</v>
      </c>
      <c r="F317">
        <v>0.08</v>
      </c>
    </row>
    <row r="318" spans="1:6" x14ac:dyDescent="0.2">
      <c r="A318" s="1">
        <v>43311</v>
      </c>
      <c r="B318" t="s">
        <v>8</v>
      </c>
      <c r="C318" t="s">
        <v>10</v>
      </c>
      <c r="D318">
        <v>18</v>
      </c>
      <c r="E318">
        <v>40</v>
      </c>
      <c r="F318">
        <v>0.04</v>
      </c>
    </row>
    <row r="319" spans="1:6" x14ac:dyDescent="0.2">
      <c r="A319" s="1">
        <v>43311</v>
      </c>
      <c r="B319" t="s">
        <v>11</v>
      </c>
      <c r="C319" t="s">
        <v>9</v>
      </c>
      <c r="D319">
        <v>7</v>
      </c>
      <c r="E319">
        <v>230</v>
      </c>
      <c r="F319">
        <v>0.05</v>
      </c>
    </row>
    <row r="320" spans="1:6" x14ac:dyDescent="0.2">
      <c r="A320" s="1">
        <v>43311</v>
      </c>
      <c r="B320" t="s">
        <v>8</v>
      </c>
      <c r="C320" t="s">
        <v>7</v>
      </c>
      <c r="D320">
        <v>14</v>
      </c>
      <c r="E320">
        <v>40</v>
      </c>
      <c r="F320">
        <v>0.11</v>
      </c>
    </row>
    <row r="321" spans="1:6" x14ac:dyDescent="0.2">
      <c r="A321" s="1">
        <v>43311</v>
      </c>
      <c r="B321" t="s">
        <v>6</v>
      </c>
      <c r="C321" t="s">
        <v>9</v>
      </c>
      <c r="D321">
        <v>13</v>
      </c>
      <c r="E321">
        <v>150</v>
      </c>
      <c r="F321">
        <v>0.02</v>
      </c>
    </row>
    <row r="322" spans="1:6" x14ac:dyDescent="0.2">
      <c r="A322" s="1">
        <v>43311</v>
      </c>
      <c r="B322" t="s">
        <v>13</v>
      </c>
      <c r="C322" t="s">
        <v>12</v>
      </c>
      <c r="D322">
        <v>12</v>
      </c>
      <c r="E322">
        <v>80</v>
      </c>
      <c r="F322">
        <v>0.04</v>
      </c>
    </row>
    <row r="323" spans="1:6" x14ac:dyDescent="0.2">
      <c r="A323" s="1">
        <v>43311</v>
      </c>
      <c r="B323" t="s">
        <v>11</v>
      </c>
      <c r="C323" t="s">
        <v>7</v>
      </c>
      <c r="D323">
        <v>20</v>
      </c>
      <c r="E323">
        <v>230</v>
      </c>
      <c r="F323">
        <v>0.09</v>
      </c>
    </row>
    <row r="324" spans="1:6" x14ac:dyDescent="0.2">
      <c r="A324" s="1">
        <v>43311</v>
      </c>
      <c r="B324" t="s">
        <v>8</v>
      </c>
      <c r="C324" t="s">
        <v>7</v>
      </c>
      <c r="D324">
        <v>5</v>
      </c>
      <c r="E324">
        <v>40</v>
      </c>
      <c r="F324">
        <v>0.03</v>
      </c>
    </row>
    <row r="325" spans="1:6" x14ac:dyDescent="0.2">
      <c r="A325" s="1">
        <v>43311</v>
      </c>
      <c r="B325" t="s">
        <v>15</v>
      </c>
      <c r="C325" t="s">
        <v>7</v>
      </c>
      <c r="D325">
        <v>2</v>
      </c>
      <c r="E325">
        <v>16</v>
      </c>
      <c r="F325">
        <v>0.04</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41F3E-FF13-3546-8DAA-86B2E45E4127}">
  <dimension ref="A1:F442"/>
  <sheetViews>
    <sheetView workbookViewId="0"/>
  </sheetViews>
  <sheetFormatPr baseColWidth="10" defaultRowHeight="16" x14ac:dyDescent="0.2"/>
  <cols>
    <col min="2" max="2" width="11.5" bestFit="1" customWidth="1"/>
    <col min="3" max="3" width="11.6640625" bestFit="1" customWidth="1"/>
    <col min="5" max="5" width="7.6640625" bestFit="1" customWidth="1"/>
    <col min="6" max="6" width="13.6640625" bestFit="1" customWidth="1"/>
  </cols>
  <sheetData>
    <row r="1" spans="1:6" x14ac:dyDescent="0.2">
      <c r="A1" t="s">
        <v>0</v>
      </c>
      <c r="B1" t="s">
        <v>1</v>
      </c>
      <c r="C1" t="s">
        <v>2</v>
      </c>
      <c r="D1" t="s">
        <v>3</v>
      </c>
      <c r="E1" t="s">
        <v>4</v>
      </c>
      <c r="F1" t="s">
        <v>5</v>
      </c>
    </row>
    <row r="2" spans="1:6" x14ac:dyDescent="0.2">
      <c r="A2" s="1">
        <v>43282</v>
      </c>
      <c r="B2" t="s">
        <v>13</v>
      </c>
      <c r="C2" t="s">
        <v>14</v>
      </c>
      <c r="D2">
        <v>10</v>
      </c>
      <c r="E2">
        <v>80</v>
      </c>
      <c r="F2">
        <v>0.08</v>
      </c>
    </row>
    <row r="3" spans="1:6" x14ac:dyDescent="0.2">
      <c r="A3" s="1">
        <v>43282</v>
      </c>
      <c r="B3" t="s">
        <v>8</v>
      </c>
      <c r="C3" t="s">
        <v>10</v>
      </c>
      <c r="D3">
        <v>18</v>
      </c>
      <c r="E3">
        <v>40</v>
      </c>
      <c r="F3">
        <v>0.06</v>
      </c>
    </row>
    <row r="4" spans="1:6" x14ac:dyDescent="0.2">
      <c r="A4" s="1">
        <v>43282</v>
      </c>
      <c r="B4" t="s">
        <v>11</v>
      </c>
      <c r="C4" t="s">
        <v>9</v>
      </c>
      <c r="D4">
        <v>7</v>
      </c>
      <c r="E4">
        <v>230</v>
      </c>
      <c r="F4">
        <v>0.08</v>
      </c>
    </row>
    <row r="5" spans="1:6" x14ac:dyDescent="0.2">
      <c r="A5" s="1">
        <v>43282</v>
      </c>
      <c r="B5" t="s">
        <v>8</v>
      </c>
      <c r="C5" t="s">
        <v>10</v>
      </c>
      <c r="D5">
        <v>15</v>
      </c>
      <c r="E5">
        <v>40</v>
      </c>
      <c r="F5">
        <v>0.03</v>
      </c>
    </row>
    <row r="6" spans="1:6" x14ac:dyDescent="0.2">
      <c r="A6" s="1">
        <v>43282</v>
      </c>
      <c r="B6" t="s">
        <v>15</v>
      </c>
      <c r="C6" t="s">
        <v>14</v>
      </c>
      <c r="D6">
        <v>6</v>
      </c>
      <c r="E6">
        <v>16</v>
      </c>
      <c r="F6">
        <v>0.01</v>
      </c>
    </row>
    <row r="7" spans="1:6" x14ac:dyDescent="0.2">
      <c r="A7" s="1">
        <v>43282</v>
      </c>
      <c r="B7" t="s">
        <v>6</v>
      </c>
      <c r="C7" t="s">
        <v>10</v>
      </c>
      <c r="D7">
        <v>9</v>
      </c>
      <c r="E7">
        <v>150</v>
      </c>
      <c r="F7">
        <v>0.02</v>
      </c>
    </row>
    <row r="8" spans="1:6" x14ac:dyDescent="0.2">
      <c r="A8" s="1">
        <v>43282</v>
      </c>
      <c r="B8" t="s">
        <v>15</v>
      </c>
      <c r="C8" t="s">
        <v>7</v>
      </c>
      <c r="D8">
        <v>15</v>
      </c>
      <c r="E8">
        <v>16</v>
      </c>
      <c r="F8">
        <v>0.01</v>
      </c>
    </row>
    <row r="9" spans="1:6" x14ac:dyDescent="0.2">
      <c r="A9" s="1">
        <v>43282</v>
      </c>
      <c r="B9" t="s">
        <v>13</v>
      </c>
      <c r="C9" t="s">
        <v>7</v>
      </c>
      <c r="D9">
        <v>22</v>
      </c>
      <c r="E9">
        <v>80</v>
      </c>
      <c r="F9">
        <v>0.11</v>
      </c>
    </row>
    <row r="10" spans="1:6" x14ac:dyDescent="0.2">
      <c r="A10" s="1">
        <v>43282</v>
      </c>
      <c r="B10" t="s">
        <v>6</v>
      </c>
      <c r="C10" t="s">
        <v>9</v>
      </c>
      <c r="D10">
        <v>13</v>
      </c>
      <c r="E10">
        <v>150</v>
      </c>
      <c r="F10">
        <v>0.02</v>
      </c>
    </row>
    <row r="11" spans="1:6" x14ac:dyDescent="0.2">
      <c r="A11" s="1">
        <v>43282</v>
      </c>
      <c r="B11" t="s">
        <v>8</v>
      </c>
      <c r="C11" t="s">
        <v>10</v>
      </c>
      <c r="D11">
        <v>18</v>
      </c>
      <c r="E11">
        <v>40</v>
      </c>
      <c r="F11">
        <v>0.06</v>
      </c>
    </row>
    <row r="12" spans="1:6" x14ac:dyDescent="0.2">
      <c r="A12" s="1">
        <v>43282</v>
      </c>
      <c r="B12" t="s">
        <v>11</v>
      </c>
      <c r="C12" t="s">
        <v>9</v>
      </c>
      <c r="D12">
        <v>7</v>
      </c>
      <c r="E12">
        <v>230</v>
      </c>
      <c r="F12">
        <v>0.08</v>
      </c>
    </row>
    <row r="13" spans="1:6" x14ac:dyDescent="0.2">
      <c r="A13" s="1">
        <v>43282</v>
      </c>
      <c r="B13" t="s">
        <v>8</v>
      </c>
      <c r="C13" t="s">
        <v>10</v>
      </c>
      <c r="D13">
        <v>15</v>
      </c>
      <c r="E13">
        <v>40</v>
      </c>
      <c r="F13">
        <v>0.03</v>
      </c>
    </row>
    <row r="14" spans="1:6" x14ac:dyDescent="0.2">
      <c r="A14" s="1">
        <v>43282</v>
      </c>
      <c r="B14" t="s">
        <v>15</v>
      </c>
      <c r="C14" t="s">
        <v>14</v>
      </c>
      <c r="D14">
        <v>6</v>
      </c>
      <c r="E14">
        <v>16</v>
      </c>
      <c r="F14">
        <v>0.01</v>
      </c>
    </row>
    <row r="15" spans="1:6" x14ac:dyDescent="0.2">
      <c r="A15" s="1">
        <v>43282</v>
      </c>
      <c r="B15" t="s">
        <v>6</v>
      </c>
      <c r="C15" t="s">
        <v>10</v>
      </c>
      <c r="D15">
        <v>9</v>
      </c>
      <c r="E15">
        <v>150</v>
      </c>
      <c r="F15">
        <v>0.02</v>
      </c>
    </row>
    <row r="16" spans="1:6" x14ac:dyDescent="0.2">
      <c r="A16" s="1">
        <v>43282</v>
      </c>
      <c r="B16" t="s">
        <v>15</v>
      </c>
      <c r="C16" t="s">
        <v>7</v>
      </c>
      <c r="D16">
        <v>15</v>
      </c>
      <c r="E16">
        <v>16</v>
      </c>
      <c r="F16">
        <v>0.01</v>
      </c>
    </row>
    <row r="17" spans="1:6" x14ac:dyDescent="0.2">
      <c r="A17" s="1">
        <v>43282</v>
      </c>
      <c r="B17" t="s">
        <v>13</v>
      </c>
      <c r="C17" t="s">
        <v>7</v>
      </c>
      <c r="D17">
        <v>22</v>
      </c>
      <c r="E17">
        <v>80</v>
      </c>
      <c r="F17">
        <v>0.11</v>
      </c>
    </row>
    <row r="18" spans="1:6" x14ac:dyDescent="0.2">
      <c r="A18" s="1">
        <v>43282</v>
      </c>
      <c r="B18" t="s">
        <v>6</v>
      </c>
      <c r="C18" t="s">
        <v>9</v>
      </c>
      <c r="D18">
        <v>13</v>
      </c>
      <c r="E18">
        <v>150</v>
      </c>
      <c r="F18">
        <v>0.02</v>
      </c>
    </row>
    <row r="19" spans="1:6" x14ac:dyDescent="0.2">
      <c r="A19" s="1">
        <v>43283</v>
      </c>
      <c r="B19" t="s">
        <v>15</v>
      </c>
      <c r="C19" t="s">
        <v>14</v>
      </c>
      <c r="D19">
        <v>12</v>
      </c>
      <c r="E19">
        <v>16</v>
      </c>
      <c r="F19">
        <v>0.03</v>
      </c>
    </row>
    <row r="20" spans="1:6" x14ac:dyDescent="0.2">
      <c r="A20" s="1">
        <v>43283</v>
      </c>
      <c r="B20" t="s">
        <v>8</v>
      </c>
      <c r="C20" t="s">
        <v>10</v>
      </c>
      <c r="D20">
        <v>4</v>
      </c>
      <c r="E20">
        <v>40</v>
      </c>
      <c r="F20">
        <v>0.05</v>
      </c>
    </row>
    <row r="21" spans="1:6" x14ac:dyDescent="0.2">
      <c r="A21" s="1">
        <v>43283</v>
      </c>
      <c r="B21" t="s">
        <v>11</v>
      </c>
      <c r="C21" t="s">
        <v>9</v>
      </c>
      <c r="D21">
        <v>19</v>
      </c>
      <c r="E21">
        <v>230</v>
      </c>
      <c r="F21">
        <v>0.11</v>
      </c>
    </row>
    <row r="22" spans="1:6" x14ac:dyDescent="0.2">
      <c r="A22" s="1">
        <v>43283</v>
      </c>
      <c r="B22" t="s">
        <v>8</v>
      </c>
      <c r="C22" t="s">
        <v>9</v>
      </c>
      <c r="D22">
        <v>4</v>
      </c>
      <c r="E22">
        <v>40</v>
      </c>
      <c r="F22">
        <v>0.06</v>
      </c>
    </row>
    <row r="23" spans="1:6" x14ac:dyDescent="0.2">
      <c r="A23" s="1">
        <v>43283</v>
      </c>
      <c r="B23" t="s">
        <v>15</v>
      </c>
      <c r="C23" t="s">
        <v>14</v>
      </c>
      <c r="D23">
        <v>6</v>
      </c>
      <c r="E23">
        <v>16</v>
      </c>
      <c r="F23">
        <v>7.0000000000000007E-2</v>
      </c>
    </row>
    <row r="24" spans="1:6" x14ac:dyDescent="0.2">
      <c r="A24" s="1">
        <v>43283</v>
      </c>
      <c r="B24" t="s">
        <v>11</v>
      </c>
      <c r="C24" t="s">
        <v>14</v>
      </c>
      <c r="D24">
        <v>15</v>
      </c>
      <c r="E24">
        <v>230</v>
      </c>
      <c r="F24">
        <v>0.11</v>
      </c>
    </row>
    <row r="25" spans="1:6" x14ac:dyDescent="0.2">
      <c r="A25" s="1">
        <v>43283</v>
      </c>
      <c r="B25" t="s">
        <v>13</v>
      </c>
      <c r="C25" t="s">
        <v>14</v>
      </c>
      <c r="D25">
        <v>16</v>
      </c>
      <c r="E25">
        <v>80</v>
      </c>
      <c r="F25">
        <v>0.04</v>
      </c>
    </row>
    <row r="26" spans="1:6" x14ac:dyDescent="0.2">
      <c r="A26" s="1">
        <v>43283</v>
      </c>
      <c r="B26" t="s">
        <v>8</v>
      </c>
      <c r="C26" t="s">
        <v>12</v>
      </c>
      <c r="D26">
        <v>7</v>
      </c>
      <c r="E26">
        <v>40</v>
      </c>
      <c r="F26">
        <v>0.1</v>
      </c>
    </row>
    <row r="27" spans="1:6" x14ac:dyDescent="0.2">
      <c r="A27" s="1">
        <v>43283</v>
      </c>
      <c r="B27" t="s">
        <v>8</v>
      </c>
      <c r="C27" t="s">
        <v>14</v>
      </c>
      <c r="D27">
        <v>11</v>
      </c>
      <c r="E27">
        <v>40</v>
      </c>
      <c r="F27">
        <v>0.05</v>
      </c>
    </row>
    <row r="28" spans="1:6" x14ac:dyDescent="0.2">
      <c r="A28" s="1">
        <v>43283</v>
      </c>
      <c r="B28" t="s">
        <v>13</v>
      </c>
      <c r="C28" t="s">
        <v>7</v>
      </c>
      <c r="D28">
        <v>9</v>
      </c>
      <c r="E28">
        <v>80</v>
      </c>
      <c r="F28">
        <v>0.06</v>
      </c>
    </row>
    <row r="29" spans="1:6" x14ac:dyDescent="0.2">
      <c r="A29" s="1">
        <v>43283</v>
      </c>
      <c r="B29" t="s">
        <v>13</v>
      </c>
      <c r="C29" t="s">
        <v>9</v>
      </c>
      <c r="D29">
        <v>21</v>
      </c>
      <c r="E29">
        <v>80</v>
      </c>
      <c r="F29">
        <v>0.04</v>
      </c>
    </row>
    <row r="30" spans="1:6" x14ac:dyDescent="0.2">
      <c r="A30" s="1">
        <v>43283</v>
      </c>
      <c r="B30" t="s">
        <v>8</v>
      </c>
      <c r="C30" t="s">
        <v>14</v>
      </c>
      <c r="D30">
        <v>2</v>
      </c>
      <c r="E30">
        <v>40</v>
      </c>
      <c r="F30">
        <v>0.03</v>
      </c>
    </row>
    <row r="31" spans="1:6" x14ac:dyDescent="0.2">
      <c r="A31" s="1">
        <v>43283</v>
      </c>
      <c r="B31" t="s">
        <v>15</v>
      </c>
      <c r="C31" t="s">
        <v>14</v>
      </c>
      <c r="D31">
        <v>12</v>
      </c>
      <c r="E31">
        <v>16</v>
      </c>
      <c r="F31">
        <v>0.03</v>
      </c>
    </row>
    <row r="32" spans="1:6" x14ac:dyDescent="0.2">
      <c r="A32" s="1">
        <v>43283</v>
      </c>
      <c r="B32" t="s">
        <v>8</v>
      </c>
      <c r="C32" t="s">
        <v>10</v>
      </c>
      <c r="D32">
        <v>4</v>
      </c>
      <c r="E32">
        <v>40</v>
      </c>
      <c r="F32">
        <v>0.05</v>
      </c>
    </row>
    <row r="33" spans="1:6" x14ac:dyDescent="0.2">
      <c r="A33" s="1">
        <v>43283</v>
      </c>
      <c r="B33" t="s">
        <v>11</v>
      </c>
      <c r="C33" t="s">
        <v>9</v>
      </c>
      <c r="D33">
        <v>19</v>
      </c>
      <c r="E33">
        <v>230</v>
      </c>
      <c r="F33">
        <v>0.11</v>
      </c>
    </row>
    <row r="34" spans="1:6" x14ac:dyDescent="0.2">
      <c r="A34" s="1">
        <v>43283</v>
      </c>
      <c r="B34" t="s">
        <v>8</v>
      </c>
      <c r="C34" t="s">
        <v>9</v>
      </c>
      <c r="D34">
        <v>4</v>
      </c>
      <c r="E34">
        <v>40</v>
      </c>
      <c r="F34">
        <v>0.06</v>
      </c>
    </row>
    <row r="35" spans="1:6" x14ac:dyDescent="0.2">
      <c r="A35" s="1">
        <v>43283</v>
      </c>
      <c r="B35" t="s">
        <v>15</v>
      </c>
      <c r="C35" t="s">
        <v>14</v>
      </c>
      <c r="D35">
        <v>6</v>
      </c>
      <c r="E35">
        <v>16</v>
      </c>
      <c r="F35">
        <v>7.0000000000000007E-2</v>
      </c>
    </row>
    <row r="36" spans="1:6" x14ac:dyDescent="0.2">
      <c r="A36" s="1">
        <v>43283</v>
      </c>
      <c r="B36" t="s">
        <v>11</v>
      </c>
      <c r="C36" t="s">
        <v>14</v>
      </c>
      <c r="D36">
        <v>15</v>
      </c>
      <c r="E36">
        <v>230</v>
      </c>
      <c r="F36">
        <v>0.11</v>
      </c>
    </row>
    <row r="37" spans="1:6" x14ac:dyDescent="0.2">
      <c r="A37" s="1">
        <v>43283</v>
      </c>
      <c r="B37" t="s">
        <v>13</v>
      </c>
      <c r="C37" t="s">
        <v>14</v>
      </c>
      <c r="D37">
        <v>16</v>
      </c>
      <c r="E37">
        <v>80</v>
      </c>
      <c r="F37">
        <v>0.04</v>
      </c>
    </row>
    <row r="38" spans="1:6" x14ac:dyDescent="0.2">
      <c r="A38" s="1">
        <v>43283</v>
      </c>
      <c r="B38" t="s">
        <v>8</v>
      </c>
      <c r="C38" t="s">
        <v>12</v>
      </c>
      <c r="D38">
        <v>7</v>
      </c>
      <c r="E38">
        <v>40</v>
      </c>
      <c r="F38">
        <v>0.1</v>
      </c>
    </row>
    <row r="39" spans="1:6" x14ac:dyDescent="0.2">
      <c r="A39" s="1">
        <v>43283</v>
      </c>
      <c r="B39" t="s">
        <v>8</v>
      </c>
      <c r="C39" t="s">
        <v>14</v>
      </c>
      <c r="D39">
        <v>11</v>
      </c>
      <c r="E39">
        <v>40</v>
      </c>
      <c r="F39">
        <v>0.05</v>
      </c>
    </row>
    <row r="40" spans="1:6" x14ac:dyDescent="0.2">
      <c r="A40" s="1">
        <v>43283</v>
      </c>
      <c r="B40" t="s">
        <v>13</v>
      </c>
      <c r="C40" t="s">
        <v>7</v>
      </c>
      <c r="D40">
        <v>9</v>
      </c>
      <c r="E40">
        <v>80</v>
      </c>
      <c r="F40">
        <v>0.06</v>
      </c>
    </row>
    <row r="41" spans="1:6" x14ac:dyDescent="0.2">
      <c r="A41" s="1">
        <v>43283</v>
      </c>
      <c r="B41" t="s">
        <v>13</v>
      </c>
      <c r="C41" t="s">
        <v>9</v>
      </c>
      <c r="D41">
        <v>21</v>
      </c>
      <c r="E41">
        <v>80</v>
      </c>
      <c r="F41">
        <v>0.04</v>
      </c>
    </row>
    <row r="42" spans="1:6" x14ac:dyDescent="0.2">
      <c r="A42" s="1">
        <v>43283</v>
      </c>
      <c r="B42" t="s">
        <v>8</v>
      </c>
      <c r="C42" t="s">
        <v>14</v>
      </c>
      <c r="D42">
        <v>2</v>
      </c>
      <c r="E42">
        <v>40</v>
      </c>
      <c r="F42">
        <v>0.03</v>
      </c>
    </row>
    <row r="43" spans="1:6" x14ac:dyDescent="0.2">
      <c r="A43" s="1">
        <v>43284</v>
      </c>
      <c r="B43" t="s">
        <v>15</v>
      </c>
      <c r="C43" t="s">
        <v>14</v>
      </c>
      <c r="D43">
        <v>17</v>
      </c>
      <c r="E43">
        <v>16</v>
      </c>
      <c r="F43">
        <v>0.05</v>
      </c>
    </row>
    <row r="44" spans="1:6" x14ac:dyDescent="0.2">
      <c r="A44" s="1">
        <v>43284</v>
      </c>
      <c r="B44" t="s">
        <v>8</v>
      </c>
      <c r="C44" t="s">
        <v>12</v>
      </c>
      <c r="D44">
        <v>18</v>
      </c>
      <c r="E44">
        <v>40</v>
      </c>
      <c r="F44">
        <v>0.06</v>
      </c>
    </row>
    <row r="45" spans="1:6" x14ac:dyDescent="0.2">
      <c r="A45" s="1">
        <v>43284</v>
      </c>
      <c r="B45" t="s">
        <v>8</v>
      </c>
      <c r="C45" t="s">
        <v>12</v>
      </c>
      <c r="D45">
        <v>9</v>
      </c>
      <c r="E45">
        <v>40</v>
      </c>
      <c r="F45">
        <v>0.01</v>
      </c>
    </row>
    <row r="46" spans="1:6" x14ac:dyDescent="0.2">
      <c r="A46" s="1">
        <v>43284</v>
      </c>
      <c r="B46" t="s">
        <v>8</v>
      </c>
      <c r="C46" t="s">
        <v>9</v>
      </c>
      <c r="D46">
        <v>7</v>
      </c>
      <c r="E46">
        <v>40</v>
      </c>
      <c r="F46">
        <v>0.01</v>
      </c>
    </row>
    <row r="47" spans="1:6" x14ac:dyDescent="0.2">
      <c r="A47" s="1">
        <v>43284</v>
      </c>
      <c r="B47" t="s">
        <v>11</v>
      </c>
      <c r="C47" t="s">
        <v>14</v>
      </c>
      <c r="D47">
        <v>12</v>
      </c>
      <c r="E47">
        <v>230</v>
      </c>
      <c r="F47">
        <v>0.06</v>
      </c>
    </row>
    <row r="48" spans="1:6" x14ac:dyDescent="0.2">
      <c r="A48" s="1">
        <v>43284</v>
      </c>
      <c r="B48" t="s">
        <v>15</v>
      </c>
      <c r="C48" t="s">
        <v>9</v>
      </c>
      <c r="D48">
        <v>22</v>
      </c>
      <c r="E48">
        <v>16</v>
      </c>
      <c r="F48">
        <v>0.04</v>
      </c>
    </row>
    <row r="49" spans="1:6" x14ac:dyDescent="0.2">
      <c r="A49" s="1">
        <v>43284</v>
      </c>
      <c r="B49" t="s">
        <v>15</v>
      </c>
      <c r="C49" t="s">
        <v>14</v>
      </c>
      <c r="D49">
        <v>17</v>
      </c>
      <c r="E49">
        <v>16</v>
      </c>
      <c r="F49">
        <v>0.05</v>
      </c>
    </row>
    <row r="50" spans="1:6" x14ac:dyDescent="0.2">
      <c r="A50" s="1">
        <v>43284</v>
      </c>
      <c r="B50" t="s">
        <v>8</v>
      </c>
      <c r="C50" t="s">
        <v>12</v>
      </c>
      <c r="D50">
        <v>18</v>
      </c>
      <c r="E50">
        <v>40</v>
      </c>
      <c r="F50">
        <v>0.06</v>
      </c>
    </row>
    <row r="51" spans="1:6" x14ac:dyDescent="0.2">
      <c r="A51" s="1">
        <v>43284</v>
      </c>
      <c r="B51" t="s">
        <v>8</v>
      </c>
      <c r="C51" t="s">
        <v>12</v>
      </c>
      <c r="D51">
        <v>9</v>
      </c>
      <c r="E51">
        <v>40</v>
      </c>
      <c r="F51">
        <v>0.01</v>
      </c>
    </row>
    <row r="52" spans="1:6" x14ac:dyDescent="0.2">
      <c r="A52" s="1">
        <v>43284</v>
      </c>
      <c r="B52" t="s">
        <v>8</v>
      </c>
      <c r="C52" t="s">
        <v>9</v>
      </c>
      <c r="D52">
        <v>7</v>
      </c>
      <c r="E52">
        <v>40</v>
      </c>
      <c r="F52">
        <v>0.01</v>
      </c>
    </row>
    <row r="53" spans="1:6" x14ac:dyDescent="0.2">
      <c r="A53" s="1">
        <v>43284</v>
      </c>
      <c r="B53" t="s">
        <v>11</v>
      </c>
      <c r="C53" t="s">
        <v>14</v>
      </c>
      <c r="D53">
        <v>12</v>
      </c>
      <c r="E53">
        <v>230</v>
      </c>
      <c r="F53">
        <v>0.06</v>
      </c>
    </row>
    <row r="54" spans="1:6" x14ac:dyDescent="0.2">
      <c r="A54" s="1">
        <v>43284</v>
      </c>
      <c r="B54" t="s">
        <v>15</v>
      </c>
      <c r="C54" t="s">
        <v>9</v>
      </c>
      <c r="D54">
        <v>22</v>
      </c>
      <c r="E54">
        <v>16</v>
      </c>
      <c r="F54">
        <v>0.04</v>
      </c>
    </row>
    <row r="55" spans="1:6" x14ac:dyDescent="0.2">
      <c r="A55" s="1">
        <v>43285</v>
      </c>
      <c r="B55" t="s">
        <v>6</v>
      </c>
      <c r="C55" t="s">
        <v>12</v>
      </c>
      <c r="D55">
        <v>5</v>
      </c>
      <c r="E55">
        <v>150</v>
      </c>
      <c r="F55">
        <v>0.11</v>
      </c>
    </row>
    <row r="56" spans="1:6" x14ac:dyDescent="0.2">
      <c r="A56" s="1">
        <v>43285</v>
      </c>
      <c r="B56" t="s">
        <v>13</v>
      </c>
      <c r="C56" t="s">
        <v>9</v>
      </c>
      <c r="D56">
        <v>14</v>
      </c>
      <c r="E56">
        <v>80</v>
      </c>
      <c r="F56">
        <v>0.11</v>
      </c>
    </row>
    <row r="57" spans="1:6" x14ac:dyDescent="0.2">
      <c r="A57" s="1">
        <v>43285</v>
      </c>
      <c r="B57" t="s">
        <v>15</v>
      </c>
      <c r="C57" t="s">
        <v>14</v>
      </c>
      <c r="D57">
        <v>8</v>
      </c>
      <c r="E57">
        <v>16</v>
      </c>
      <c r="F57">
        <v>0.03</v>
      </c>
    </row>
    <row r="58" spans="1:6" x14ac:dyDescent="0.2">
      <c r="A58" s="1">
        <v>43285</v>
      </c>
      <c r="B58" t="s">
        <v>11</v>
      </c>
      <c r="C58" t="s">
        <v>14</v>
      </c>
      <c r="D58">
        <v>6</v>
      </c>
      <c r="E58">
        <v>230</v>
      </c>
      <c r="F58">
        <v>0.05</v>
      </c>
    </row>
    <row r="59" spans="1:6" x14ac:dyDescent="0.2">
      <c r="A59" s="1">
        <v>43285</v>
      </c>
      <c r="B59" t="s">
        <v>15</v>
      </c>
      <c r="C59" t="s">
        <v>10</v>
      </c>
      <c r="D59">
        <v>7</v>
      </c>
      <c r="E59">
        <v>16</v>
      </c>
      <c r="F59">
        <v>0.08</v>
      </c>
    </row>
    <row r="60" spans="1:6" x14ac:dyDescent="0.2">
      <c r="A60" s="1">
        <v>43285</v>
      </c>
      <c r="B60" t="s">
        <v>13</v>
      </c>
      <c r="C60" t="s">
        <v>9</v>
      </c>
      <c r="D60">
        <v>16</v>
      </c>
      <c r="E60">
        <v>80</v>
      </c>
      <c r="F60">
        <v>0.04</v>
      </c>
    </row>
    <row r="61" spans="1:6" x14ac:dyDescent="0.2">
      <c r="A61" s="1">
        <v>43285</v>
      </c>
      <c r="B61" t="s">
        <v>6</v>
      </c>
      <c r="C61" t="s">
        <v>12</v>
      </c>
      <c r="D61">
        <v>17</v>
      </c>
      <c r="E61">
        <v>150</v>
      </c>
      <c r="F61">
        <v>0.12</v>
      </c>
    </row>
    <row r="62" spans="1:6" x14ac:dyDescent="0.2">
      <c r="A62" s="1">
        <v>43285</v>
      </c>
      <c r="B62" t="s">
        <v>15</v>
      </c>
      <c r="C62" t="s">
        <v>9</v>
      </c>
      <c r="D62">
        <v>7</v>
      </c>
      <c r="E62">
        <v>16</v>
      </c>
      <c r="F62">
        <v>0.08</v>
      </c>
    </row>
    <row r="63" spans="1:6" x14ac:dyDescent="0.2">
      <c r="A63" s="1">
        <v>43285</v>
      </c>
      <c r="B63" t="s">
        <v>6</v>
      </c>
      <c r="C63" t="s">
        <v>12</v>
      </c>
      <c r="D63">
        <v>5</v>
      </c>
      <c r="E63">
        <v>150</v>
      </c>
      <c r="F63">
        <v>0.11</v>
      </c>
    </row>
    <row r="64" spans="1:6" x14ac:dyDescent="0.2">
      <c r="A64" s="1">
        <v>43285</v>
      </c>
      <c r="B64" t="s">
        <v>13</v>
      </c>
      <c r="C64" t="s">
        <v>9</v>
      </c>
      <c r="D64">
        <v>14</v>
      </c>
      <c r="E64">
        <v>80</v>
      </c>
      <c r="F64">
        <v>0.11</v>
      </c>
    </row>
    <row r="65" spans="1:6" x14ac:dyDescent="0.2">
      <c r="A65" s="1">
        <v>43285</v>
      </c>
      <c r="B65" t="s">
        <v>15</v>
      </c>
      <c r="C65" t="s">
        <v>14</v>
      </c>
      <c r="D65">
        <v>8</v>
      </c>
      <c r="E65">
        <v>16</v>
      </c>
      <c r="F65">
        <v>0.03</v>
      </c>
    </row>
    <row r="66" spans="1:6" x14ac:dyDescent="0.2">
      <c r="A66" s="1">
        <v>43285</v>
      </c>
      <c r="B66" t="s">
        <v>11</v>
      </c>
      <c r="C66" t="s">
        <v>14</v>
      </c>
      <c r="D66">
        <v>6</v>
      </c>
      <c r="E66">
        <v>230</v>
      </c>
      <c r="F66">
        <v>0.05</v>
      </c>
    </row>
    <row r="67" spans="1:6" x14ac:dyDescent="0.2">
      <c r="A67" s="1">
        <v>43285</v>
      </c>
      <c r="B67" t="s">
        <v>15</v>
      </c>
      <c r="C67" t="s">
        <v>10</v>
      </c>
      <c r="D67">
        <v>7</v>
      </c>
      <c r="E67">
        <v>16</v>
      </c>
      <c r="F67">
        <v>0.08</v>
      </c>
    </row>
    <row r="68" spans="1:6" x14ac:dyDescent="0.2">
      <c r="A68" s="1">
        <v>43285</v>
      </c>
      <c r="B68" t="s">
        <v>13</v>
      </c>
      <c r="C68" t="s">
        <v>9</v>
      </c>
      <c r="D68">
        <v>16</v>
      </c>
      <c r="E68">
        <v>80</v>
      </c>
      <c r="F68">
        <v>0.04</v>
      </c>
    </row>
    <row r="69" spans="1:6" x14ac:dyDescent="0.2">
      <c r="A69" s="1">
        <v>43285</v>
      </c>
      <c r="B69" t="s">
        <v>6</v>
      </c>
      <c r="C69" t="s">
        <v>12</v>
      </c>
      <c r="D69">
        <v>17</v>
      </c>
      <c r="E69">
        <v>150</v>
      </c>
      <c r="F69">
        <v>0.12</v>
      </c>
    </row>
    <row r="70" spans="1:6" x14ac:dyDescent="0.2">
      <c r="A70" s="1">
        <v>43285</v>
      </c>
      <c r="B70" t="s">
        <v>15</v>
      </c>
      <c r="C70" t="s">
        <v>9</v>
      </c>
      <c r="D70">
        <v>7</v>
      </c>
      <c r="E70">
        <v>16</v>
      </c>
      <c r="F70">
        <v>0.08</v>
      </c>
    </row>
    <row r="71" spans="1:6" x14ac:dyDescent="0.2">
      <c r="A71" s="1">
        <v>43286</v>
      </c>
      <c r="B71" t="s">
        <v>15</v>
      </c>
      <c r="C71" t="s">
        <v>12</v>
      </c>
      <c r="D71">
        <v>21</v>
      </c>
      <c r="E71">
        <v>16</v>
      </c>
      <c r="F71">
        <v>0.09</v>
      </c>
    </row>
    <row r="72" spans="1:6" x14ac:dyDescent="0.2">
      <c r="A72" s="1">
        <v>43286</v>
      </c>
      <c r="B72" t="s">
        <v>15</v>
      </c>
      <c r="C72" t="s">
        <v>14</v>
      </c>
      <c r="D72">
        <v>23</v>
      </c>
      <c r="E72">
        <v>16</v>
      </c>
      <c r="F72">
        <v>0.11</v>
      </c>
    </row>
    <row r="73" spans="1:6" x14ac:dyDescent="0.2">
      <c r="A73" s="1">
        <v>43286</v>
      </c>
      <c r="B73" t="s">
        <v>6</v>
      </c>
      <c r="C73" t="s">
        <v>14</v>
      </c>
      <c r="D73">
        <v>2</v>
      </c>
      <c r="E73">
        <v>150</v>
      </c>
      <c r="F73">
        <v>0.02</v>
      </c>
    </row>
    <row r="74" spans="1:6" x14ac:dyDescent="0.2">
      <c r="A74" s="1">
        <v>43286</v>
      </c>
      <c r="B74" t="s">
        <v>6</v>
      </c>
      <c r="C74" t="s">
        <v>12</v>
      </c>
      <c r="D74">
        <v>22</v>
      </c>
      <c r="E74">
        <v>150</v>
      </c>
      <c r="F74">
        <v>7.0000000000000007E-2</v>
      </c>
    </row>
    <row r="75" spans="1:6" x14ac:dyDescent="0.2">
      <c r="A75" s="1">
        <v>43286</v>
      </c>
      <c r="B75" t="s">
        <v>8</v>
      </c>
      <c r="C75" t="s">
        <v>10</v>
      </c>
      <c r="D75">
        <v>22</v>
      </c>
      <c r="E75">
        <v>40</v>
      </c>
      <c r="F75">
        <v>0.01</v>
      </c>
    </row>
    <row r="76" spans="1:6" x14ac:dyDescent="0.2">
      <c r="A76" s="1">
        <v>43286</v>
      </c>
      <c r="B76" t="s">
        <v>13</v>
      </c>
      <c r="C76" t="s">
        <v>9</v>
      </c>
      <c r="D76">
        <v>10</v>
      </c>
      <c r="E76">
        <v>80</v>
      </c>
      <c r="F76">
        <v>0.11</v>
      </c>
    </row>
    <row r="77" spans="1:6" x14ac:dyDescent="0.2">
      <c r="A77" s="1">
        <v>43286</v>
      </c>
      <c r="B77" t="s">
        <v>13</v>
      </c>
      <c r="C77" t="s">
        <v>7</v>
      </c>
      <c r="D77">
        <v>13</v>
      </c>
      <c r="E77">
        <v>80</v>
      </c>
      <c r="F77">
        <v>0.05</v>
      </c>
    </row>
    <row r="78" spans="1:6" x14ac:dyDescent="0.2">
      <c r="A78" s="1">
        <v>43286</v>
      </c>
      <c r="B78" t="s">
        <v>11</v>
      </c>
      <c r="C78" t="s">
        <v>10</v>
      </c>
      <c r="D78">
        <v>11</v>
      </c>
      <c r="E78">
        <v>230</v>
      </c>
      <c r="F78">
        <v>0.12</v>
      </c>
    </row>
    <row r="79" spans="1:6" x14ac:dyDescent="0.2">
      <c r="A79" s="1">
        <v>43286</v>
      </c>
      <c r="B79" t="s">
        <v>11</v>
      </c>
      <c r="C79" t="s">
        <v>12</v>
      </c>
      <c r="D79">
        <v>9</v>
      </c>
      <c r="E79">
        <v>230</v>
      </c>
      <c r="F79">
        <v>7.0000000000000007E-2</v>
      </c>
    </row>
    <row r="80" spans="1:6" x14ac:dyDescent="0.2">
      <c r="A80" s="1">
        <v>43286</v>
      </c>
      <c r="B80" t="s">
        <v>11</v>
      </c>
      <c r="C80" t="s">
        <v>10</v>
      </c>
      <c r="D80">
        <v>16</v>
      </c>
      <c r="E80">
        <v>230</v>
      </c>
      <c r="F80">
        <v>0.11</v>
      </c>
    </row>
    <row r="81" spans="1:6" x14ac:dyDescent="0.2">
      <c r="A81" s="1">
        <v>43286</v>
      </c>
      <c r="B81" t="s">
        <v>11</v>
      </c>
      <c r="C81" t="s">
        <v>10</v>
      </c>
      <c r="D81">
        <v>18</v>
      </c>
      <c r="E81">
        <v>230</v>
      </c>
      <c r="F81">
        <v>0.01</v>
      </c>
    </row>
    <row r="82" spans="1:6" x14ac:dyDescent="0.2">
      <c r="A82" s="1">
        <v>43286</v>
      </c>
      <c r="B82" t="s">
        <v>15</v>
      </c>
      <c r="C82" t="s">
        <v>9</v>
      </c>
      <c r="D82">
        <v>15</v>
      </c>
      <c r="E82">
        <v>16</v>
      </c>
      <c r="F82">
        <v>0.02</v>
      </c>
    </row>
    <row r="83" spans="1:6" x14ac:dyDescent="0.2">
      <c r="A83" s="1">
        <v>43286</v>
      </c>
      <c r="B83" t="s">
        <v>8</v>
      </c>
      <c r="C83" t="s">
        <v>7</v>
      </c>
      <c r="D83">
        <v>18</v>
      </c>
      <c r="E83">
        <v>40</v>
      </c>
      <c r="F83">
        <v>0.06</v>
      </c>
    </row>
    <row r="84" spans="1:6" x14ac:dyDescent="0.2">
      <c r="A84" s="1">
        <v>43286</v>
      </c>
      <c r="B84" t="s">
        <v>8</v>
      </c>
      <c r="C84" t="s">
        <v>10</v>
      </c>
      <c r="D84">
        <v>18</v>
      </c>
      <c r="E84">
        <v>40</v>
      </c>
      <c r="F84">
        <v>0.04</v>
      </c>
    </row>
    <row r="85" spans="1:6" x14ac:dyDescent="0.2">
      <c r="A85" s="1">
        <v>43286</v>
      </c>
      <c r="B85" t="s">
        <v>15</v>
      </c>
      <c r="C85" t="s">
        <v>10</v>
      </c>
      <c r="D85">
        <v>22</v>
      </c>
      <c r="E85">
        <v>16</v>
      </c>
      <c r="F85">
        <v>0.03</v>
      </c>
    </row>
    <row r="86" spans="1:6" x14ac:dyDescent="0.2">
      <c r="A86" s="1">
        <v>43286</v>
      </c>
      <c r="B86" t="s">
        <v>15</v>
      </c>
      <c r="C86" t="s">
        <v>14</v>
      </c>
      <c r="D86">
        <v>12</v>
      </c>
      <c r="E86">
        <v>16</v>
      </c>
      <c r="F86">
        <v>0.11</v>
      </c>
    </row>
    <row r="87" spans="1:6" x14ac:dyDescent="0.2">
      <c r="A87" s="1">
        <v>43287</v>
      </c>
      <c r="B87" t="s">
        <v>13</v>
      </c>
      <c r="C87" t="s">
        <v>12</v>
      </c>
      <c r="D87">
        <v>20</v>
      </c>
      <c r="E87">
        <v>80</v>
      </c>
      <c r="F87">
        <v>0.01</v>
      </c>
    </row>
    <row r="88" spans="1:6" x14ac:dyDescent="0.2">
      <c r="A88" s="1">
        <v>43287</v>
      </c>
      <c r="B88" t="s">
        <v>11</v>
      </c>
      <c r="C88" t="s">
        <v>14</v>
      </c>
      <c r="D88">
        <v>10</v>
      </c>
      <c r="E88">
        <v>230</v>
      </c>
      <c r="F88">
        <v>0.02</v>
      </c>
    </row>
    <row r="89" spans="1:6" x14ac:dyDescent="0.2">
      <c r="A89" s="1">
        <v>43287</v>
      </c>
      <c r="B89" t="s">
        <v>11</v>
      </c>
      <c r="C89" t="s">
        <v>9</v>
      </c>
      <c r="D89">
        <v>9</v>
      </c>
      <c r="E89">
        <v>230</v>
      </c>
      <c r="F89">
        <v>0.03</v>
      </c>
    </row>
    <row r="90" spans="1:6" x14ac:dyDescent="0.2">
      <c r="A90" s="1">
        <v>43287</v>
      </c>
      <c r="B90" t="s">
        <v>13</v>
      </c>
      <c r="C90" t="s">
        <v>9</v>
      </c>
      <c r="D90">
        <v>17</v>
      </c>
      <c r="E90">
        <v>80</v>
      </c>
      <c r="F90">
        <v>0.03</v>
      </c>
    </row>
    <row r="91" spans="1:6" x14ac:dyDescent="0.2">
      <c r="A91" s="1">
        <v>43287</v>
      </c>
      <c r="B91" t="s">
        <v>8</v>
      </c>
      <c r="C91" t="s">
        <v>7</v>
      </c>
      <c r="D91">
        <v>4</v>
      </c>
      <c r="E91">
        <v>40</v>
      </c>
      <c r="F91">
        <v>0.09</v>
      </c>
    </row>
    <row r="92" spans="1:6" x14ac:dyDescent="0.2">
      <c r="A92" s="1">
        <v>43287</v>
      </c>
      <c r="B92" t="s">
        <v>6</v>
      </c>
      <c r="C92" t="s">
        <v>9</v>
      </c>
      <c r="D92">
        <v>16</v>
      </c>
      <c r="E92">
        <v>150</v>
      </c>
      <c r="F92">
        <v>0.03</v>
      </c>
    </row>
    <row r="93" spans="1:6" x14ac:dyDescent="0.2">
      <c r="A93" s="1">
        <v>43287</v>
      </c>
      <c r="B93" t="s">
        <v>13</v>
      </c>
      <c r="C93" t="s">
        <v>14</v>
      </c>
      <c r="D93">
        <v>8</v>
      </c>
      <c r="E93">
        <v>80</v>
      </c>
      <c r="F93">
        <v>0.02</v>
      </c>
    </row>
    <row r="94" spans="1:6" x14ac:dyDescent="0.2">
      <c r="A94" s="1">
        <v>43287</v>
      </c>
      <c r="B94" t="s">
        <v>8</v>
      </c>
      <c r="C94" t="s">
        <v>10</v>
      </c>
      <c r="D94">
        <v>23</v>
      </c>
      <c r="E94">
        <v>40</v>
      </c>
      <c r="F94">
        <v>0.06</v>
      </c>
    </row>
    <row r="95" spans="1:6" x14ac:dyDescent="0.2">
      <c r="A95" s="1">
        <v>43288</v>
      </c>
      <c r="B95" t="s">
        <v>6</v>
      </c>
      <c r="C95" t="s">
        <v>10</v>
      </c>
      <c r="D95">
        <v>20</v>
      </c>
      <c r="E95">
        <v>150</v>
      </c>
      <c r="F95">
        <v>0.1</v>
      </c>
    </row>
    <row r="96" spans="1:6" x14ac:dyDescent="0.2">
      <c r="A96" s="1">
        <v>43288</v>
      </c>
      <c r="B96" t="s">
        <v>11</v>
      </c>
      <c r="C96" t="s">
        <v>7</v>
      </c>
      <c r="D96">
        <v>22</v>
      </c>
      <c r="E96">
        <v>230</v>
      </c>
      <c r="F96">
        <v>0.1</v>
      </c>
    </row>
    <row r="97" spans="1:6" x14ac:dyDescent="0.2">
      <c r="A97" s="1">
        <v>43288</v>
      </c>
      <c r="B97" t="s">
        <v>11</v>
      </c>
      <c r="C97" t="s">
        <v>9</v>
      </c>
      <c r="D97">
        <v>6</v>
      </c>
      <c r="E97">
        <v>230</v>
      </c>
      <c r="F97">
        <v>0.1</v>
      </c>
    </row>
    <row r="98" spans="1:6" x14ac:dyDescent="0.2">
      <c r="A98" s="1">
        <v>43288</v>
      </c>
      <c r="B98" t="s">
        <v>13</v>
      </c>
      <c r="C98" t="s">
        <v>10</v>
      </c>
      <c r="D98">
        <v>10</v>
      </c>
      <c r="E98">
        <v>80</v>
      </c>
      <c r="F98">
        <v>0.1</v>
      </c>
    </row>
    <row r="99" spans="1:6" x14ac:dyDescent="0.2">
      <c r="A99" s="1">
        <v>43288</v>
      </c>
      <c r="B99" t="s">
        <v>11</v>
      </c>
      <c r="C99" t="s">
        <v>7</v>
      </c>
      <c r="D99">
        <v>21</v>
      </c>
      <c r="E99">
        <v>230</v>
      </c>
      <c r="F99">
        <v>0.05</v>
      </c>
    </row>
    <row r="100" spans="1:6" x14ac:dyDescent="0.2">
      <c r="A100" s="1">
        <v>43288</v>
      </c>
      <c r="B100" t="s">
        <v>11</v>
      </c>
      <c r="C100" t="s">
        <v>12</v>
      </c>
      <c r="D100">
        <v>20</v>
      </c>
      <c r="E100">
        <v>230</v>
      </c>
      <c r="F100">
        <v>0.04</v>
      </c>
    </row>
    <row r="101" spans="1:6" x14ac:dyDescent="0.2">
      <c r="A101" s="1">
        <v>43288</v>
      </c>
      <c r="B101" t="s">
        <v>13</v>
      </c>
      <c r="C101" t="s">
        <v>14</v>
      </c>
      <c r="D101">
        <v>20</v>
      </c>
      <c r="E101">
        <v>80</v>
      </c>
      <c r="F101">
        <v>7.0000000000000007E-2</v>
      </c>
    </row>
    <row r="102" spans="1:6" x14ac:dyDescent="0.2">
      <c r="A102" s="1">
        <v>43288</v>
      </c>
      <c r="B102" t="s">
        <v>13</v>
      </c>
      <c r="C102" t="s">
        <v>14</v>
      </c>
      <c r="D102">
        <v>7</v>
      </c>
      <c r="E102">
        <v>80</v>
      </c>
      <c r="F102">
        <v>0.05</v>
      </c>
    </row>
    <row r="103" spans="1:6" x14ac:dyDescent="0.2">
      <c r="A103" s="1">
        <v>43288</v>
      </c>
      <c r="B103" t="s">
        <v>13</v>
      </c>
      <c r="C103" t="s">
        <v>12</v>
      </c>
      <c r="D103">
        <v>8</v>
      </c>
      <c r="E103">
        <v>80</v>
      </c>
      <c r="F103">
        <v>0.09</v>
      </c>
    </row>
    <row r="104" spans="1:6" x14ac:dyDescent="0.2">
      <c r="A104" s="1">
        <v>43288</v>
      </c>
      <c r="B104" t="s">
        <v>13</v>
      </c>
      <c r="C104" t="s">
        <v>9</v>
      </c>
      <c r="D104">
        <v>3</v>
      </c>
      <c r="E104">
        <v>80</v>
      </c>
      <c r="F104">
        <v>0.02</v>
      </c>
    </row>
    <row r="105" spans="1:6" x14ac:dyDescent="0.2">
      <c r="A105" s="1">
        <v>43288</v>
      </c>
      <c r="B105" t="s">
        <v>13</v>
      </c>
      <c r="C105" t="s">
        <v>10</v>
      </c>
      <c r="D105">
        <v>8</v>
      </c>
      <c r="E105">
        <v>80</v>
      </c>
      <c r="F105">
        <v>0.06</v>
      </c>
    </row>
    <row r="106" spans="1:6" x14ac:dyDescent="0.2">
      <c r="A106" s="1">
        <v>43288</v>
      </c>
      <c r="B106" t="s">
        <v>6</v>
      </c>
      <c r="C106" t="s">
        <v>7</v>
      </c>
      <c r="D106">
        <v>13</v>
      </c>
      <c r="E106">
        <v>150</v>
      </c>
      <c r="F106">
        <v>0.11</v>
      </c>
    </row>
    <row r="107" spans="1:6" x14ac:dyDescent="0.2">
      <c r="A107" s="1">
        <v>43288</v>
      </c>
      <c r="B107" t="s">
        <v>13</v>
      </c>
      <c r="C107" t="s">
        <v>10</v>
      </c>
      <c r="D107">
        <v>15</v>
      </c>
      <c r="E107">
        <v>80</v>
      </c>
      <c r="F107">
        <v>0.08</v>
      </c>
    </row>
    <row r="108" spans="1:6" x14ac:dyDescent="0.2">
      <c r="A108" s="1">
        <v>43288</v>
      </c>
      <c r="B108" t="s">
        <v>6</v>
      </c>
      <c r="C108" t="s">
        <v>7</v>
      </c>
      <c r="D108">
        <v>7</v>
      </c>
      <c r="E108">
        <v>150</v>
      </c>
      <c r="F108">
        <v>0.02</v>
      </c>
    </row>
    <row r="109" spans="1:6" x14ac:dyDescent="0.2">
      <c r="A109" s="1">
        <v>43288</v>
      </c>
      <c r="B109" t="s">
        <v>8</v>
      </c>
      <c r="C109" t="s">
        <v>14</v>
      </c>
      <c r="D109">
        <v>6</v>
      </c>
      <c r="E109">
        <v>40</v>
      </c>
      <c r="F109">
        <v>0.06</v>
      </c>
    </row>
    <row r="110" spans="1:6" x14ac:dyDescent="0.2">
      <c r="A110" s="1">
        <v>43288</v>
      </c>
      <c r="B110" t="s">
        <v>13</v>
      </c>
      <c r="C110" t="s">
        <v>10</v>
      </c>
      <c r="D110">
        <v>23</v>
      </c>
      <c r="E110">
        <v>80</v>
      </c>
      <c r="F110">
        <v>0.11</v>
      </c>
    </row>
    <row r="111" spans="1:6" x14ac:dyDescent="0.2">
      <c r="A111" s="1">
        <v>43288</v>
      </c>
      <c r="B111" t="s">
        <v>11</v>
      </c>
      <c r="C111" t="s">
        <v>14</v>
      </c>
      <c r="D111">
        <v>18</v>
      </c>
      <c r="E111">
        <v>230</v>
      </c>
      <c r="F111">
        <v>0.01</v>
      </c>
    </row>
    <row r="112" spans="1:6" x14ac:dyDescent="0.2">
      <c r="A112" s="1">
        <v>43289</v>
      </c>
      <c r="B112" t="s">
        <v>13</v>
      </c>
      <c r="C112" t="s">
        <v>7</v>
      </c>
      <c r="D112">
        <v>21</v>
      </c>
      <c r="E112">
        <v>80</v>
      </c>
      <c r="F112">
        <v>0.09</v>
      </c>
    </row>
    <row r="113" spans="1:6" x14ac:dyDescent="0.2">
      <c r="A113" s="1">
        <v>43289</v>
      </c>
      <c r="B113" t="s">
        <v>8</v>
      </c>
      <c r="C113" t="s">
        <v>14</v>
      </c>
      <c r="D113">
        <v>13</v>
      </c>
      <c r="E113">
        <v>40</v>
      </c>
      <c r="F113">
        <v>0.02</v>
      </c>
    </row>
    <row r="114" spans="1:6" x14ac:dyDescent="0.2">
      <c r="A114" s="1">
        <v>43289</v>
      </c>
      <c r="B114" t="s">
        <v>13</v>
      </c>
      <c r="C114" t="s">
        <v>14</v>
      </c>
      <c r="D114">
        <v>23</v>
      </c>
      <c r="E114">
        <v>80</v>
      </c>
      <c r="F114">
        <v>0.05</v>
      </c>
    </row>
    <row r="115" spans="1:6" x14ac:dyDescent="0.2">
      <c r="A115" s="1">
        <v>43289</v>
      </c>
      <c r="B115" t="s">
        <v>6</v>
      </c>
      <c r="C115" t="s">
        <v>10</v>
      </c>
      <c r="D115">
        <v>15</v>
      </c>
      <c r="E115">
        <v>150</v>
      </c>
      <c r="F115">
        <v>0.05</v>
      </c>
    </row>
    <row r="116" spans="1:6" x14ac:dyDescent="0.2">
      <c r="A116" s="1">
        <v>43289</v>
      </c>
      <c r="B116" t="s">
        <v>8</v>
      </c>
      <c r="C116" t="s">
        <v>12</v>
      </c>
      <c r="D116">
        <v>5</v>
      </c>
      <c r="E116">
        <v>40</v>
      </c>
      <c r="F116">
        <v>0.09</v>
      </c>
    </row>
    <row r="117" spans="1:6" x14ac:dyDescent="0.2">
      <c r="A117" s="1">
        <v>43289</v>
      </c>
      <c r="B117" t="s">
        <v>15</v>
      </c>
      <c r="C117" t="s">
        <v>10</v>
      </c>
      <c r="D117">
        <v>10</v>
      </c>
      <c r="E117">
        <v>16</v>
      </c>
      <c r="F117">
        <v>0.01</v>
      </c>
    </row>
    <row r="118" spans="1:6" x14ac:dyDescent="0.2">
      <c r="A118" s="1">
        <v>43289</v>
      </c>
      <c r="B118" t="s">
        <v>11</v>
      </c>
      <c r="C118" t="s">
        <v>14</v>
      </c>
      <c r="D118">
        <v>2</v>
      </c>
      <c r="E118">
        <v>230</v>
      </c>
      <c r="F118">
        <v>0.09</v>
      </c>
    </row>
    <row r="119" spans="1:6" x14ac:dyDescent="0.2">
      <c r="A119" s="1">
        <v>43289</v>
      </c>
      <c r="B119" t="s">
        <v>13</v>
      </c>
      <c r="C119" t="s">
        <v>10</v>
      </c>
      <c r="D119">
        <v>7</v>
      </c>
      <c r="E119">
        <v>80</v>
      </c>
      <c r="F119">
        <v>0.02</v>
      </c>
    </row>
    <row r="120" spans="1:6" x14ac:dyDescent="0.2">
      <c r="A120" s="1">
        <v>43289</v>
      </c>
      <c r="B120" t="s">
        <v>6</v>
      </c>
      <c r="C120" t="s">
        <v>10</v>
      </c>
      <c r="D120">
        <v>22</v>
      </c>
      <c r="E120">
        <v>150</v>
      </c>
      <c r="F120">
        <v>0.05</v>
      </c>
    </row>
    <row r="121" spans="1:6" x14ac:dyDescent="0.2">
      <c r="A121" s="1">
        <v>43289</v>
      </c>
      <c r="B121" t="s">
        <v>8</v>
      </c>
      <c r="C121" t="s">
        <v>7</v>
      </c>
      <c r="D121">
        <v>17</v>
      </c>
      <c r="E121">
        <v>40</v>
      </c>
      <c r="F121">
        <v>0.02</v>
      </c>
    </row>
    <row r="122" spans="1:6" x14ac:dyDescent="0.2">
      <c r="A122" s="1">
        <v>43289</v>
      </c>
      <c r="B122" t="s">
        <v>15</v>
      </c>
      <c r="C122" t="s">
        <v>12</v>
      </c>
      <c r="D122">
        <v>22</v>
      </c>
      <c r="E122">
        <v>16</v>
      </c>
      <c r="F122">
        <v>0.06</v>
      </c>
    </row>
    <row r="123" spans="1:6" x14ac:dyDescent="0.2">
      <c r="A123" s="1">
        <v>43289</v>
      </c>
      <c r="B123" t="s">
        <v>15</v>
      </c>
      <c r="C123" t="s">
        <v>7</v>
      </c>
      <c r="D123">
        <v>3</v>
      </c>
      <c r="E123">
        <v>16</v>
      </c>
      <c r="F123">
        <v>0.03</v>
      </c>
    </row>
    <row r="124" spans="1:6" x14ac:dyDescent="0.2">
      <c r="A124" s="1">
        <v>43289</v>
      </c>
      <c r="B124" t="s">
        <v>11</v>
      </c>
      <c r="C124" t="s">
        <v>7</v>
      </c>
      <c r="D124">
        <v>2</v>
      </c>
      <c r="E124">
        <v>230</v>
      </c>
      <c r="F124">
        <v>0.08</v>
      </c>
    </row>
    <row r="125" spans="1:6" x14ac:dyDescent="0.2">
      <c r="A125" s="1">
        <v>43289</v>
      </c>
      <c r="B125" t="s">
        <v>15</v>
      </c>
      <c r="C125" t="s">
        <v>12</v>
      </c>
      <c r="D125">
        <v>21</v>
      </c>
      <c r="E125">
        <v>16</v>
      </c>
      <c r="F125">
        <v>0.09</v>
      </c>
    </row>
    <row r="126" spans="1:6" x14ac:dyDescent="0.2">
      <c r="A126" s="1">
        <v>43289</v>
      </c>
      <c r="B126" t="s">
        <v>13</v>
      </c>
      <c r="C126" t="s">
        <v>10</v>
      </c>
      <c r="D126">
        <v>7</v>
      </c>
      <c r="E126">
        <v>80</v>
      </c>
      <c r="F126">
        <v>7.0000000000000007E-2</v>
      </c>
    </row>
    <row r="127" spans="1:6" x14ac:dyDescent="0.2">
      <c r="A127" s="1">
        <v>43289</v>
      </c>
      <c r="B127" t="s">
        <v>6</v>
      </c>
      <c r="C127" t="s">
        <v>9</v>
      </c>
      <c r="D127">
        <v>23</v>
      </c>
      <c r="E127">
        <v>150</v>
      </c>
      <c r="F127">
        <v>0.11</v>
      </c>
    </row>
    <row r="128" spans="1:6" x14ac:dyDescent="0.2">
      <c r="A128" s="1">
        <v>43289</v>
      </c>
      <c r="B128" t="s">
        <v>15</v>
      </c>
      <c r="C128" t="s">
        <v>12</v>
      </c>
      <c r="D128">
        <v>22</v>
      </c>
      <c r="E128">
        <v>16</v>
      </c>
      <c r="F128">
        <v>0.06</v>
      </c>
    </row>
    <row r="129" spans="1:6" x14ac:dyDescent="0.2">
      <c r="A129" s="1">
        <v>43289</v>
      </c>
      <c r="B129" t="s">
        <v>15</v>
      </c>
      <c r="C129" t="s">
        <v>7</v>
      </c>
      <c r="D129">
        <v>3</v>
      </c>
      <c r="E129">
        <v>16</v>
      </c>
      <c r="F129">
        <v>0.03</v>
      </c>
    </row>
    <row r="130" spans="1:6" x14ac:dyDescent="0.2">
      <c r="A130" s="1">
        <v>43289</v>
      </c>
      <c r="B130" t="s">
        <v>11</v>
      </c>
      <c r="C130" t="s">
        <v>7</v>
      </c>
      <c r="D130">
        <v>2</v>
      </c>
      <c r="E130">
        <v>230</v>
      </c>
      <c r="F130">
        <v>0.08</v>
      </c>
    </row>
    <row r="131" spans="1:6" x14ac:dyDescent="0.2">
      <c r="A131" s="1">
        <v>43289</v>
      </c>
      <c r="B131" t="s">
        <v>15</v>
      </c>
      <c r="C131" t="s">
        <v>12</v>
      </c>
      <c r="D131">
        <v>21</v>
      </c>
      <c r="E131">
        <v>16</v>
      </c>
      <c r="F131">
        <v>0.09</v>
      </c>
    </row>
    <row r="132" spans="1:6" x14ac:dyDescent="0.2">
      <c r="A132" s="1">
        <v>43289</v>
      </c>
      <c r="B132" t="s">
        <v>13</v>
      </c>
      <c r="C132" t="s">
        <v>10</v>
      </c>
      <c r="D132">
        <v>7</v>
      </c>
      <c r="E132">
        <v>80</v>
      </c>
      <c r="F132">
        <v>7.0000000000000007E-2</v>
      </c>
    </row>
    <row r="133" spans="1:6" x14ac:dyDescent="0.2">
      <c r="A133" s="1">
        <v>43289</v>
      </c>
      <c r="B133" t="s">
        <v>6</v>
      </c>
      <c r="C133" t="s">
        <v>9</v>
      </c>
      <c r="D133">
        <v>23</v>
      </c>
      <c r="E133">
        <v>150</v>
      </c>
      <c r="F133">
        <v>0.11</v>
      </c>
    </row>
    <row r="134" spans="1:6" x14ac:dyDescent="0.2">
      <c r="A134" s="1">
        <v>43290</v>
      </c>
      <c r="B134" t="s">
        <v>6</v>
      </c>
      <c r="C134" t="s">
        <v>12</v>
      </c>
      <c r="D134">
        <v>11</v>
      </c>
      <c r="E134">
        <v>150</v>
      </c>
      <c r="F134">
        <v>0.05</v>
      </c>
    </row>
    <row r="135" spans="1:6" x14ac:dyDescent="0.2">
      <c r="A135" s="1">
        <v>43290</v>
      </c>
      <c r="B135" t="s">
        <v>13</v>
      </c>
      <c r="C135" t="s">
        <v>7</v>
      </c>
      <c r="D135">
        <v>16</v>
      </c>
      <c r="E135">
        <v>80</v>
      </c>
      <c r="F135">
        <v>0.05</v>
      </c>
    </row>
    <row r="136" spans="1:6" x14ac:dyDescent="0.2">
      <c r="A136" s="1">
        <v>43290</v>
      </c>
      <c r="B136" t="s">
        <v>11</v>
      </c>
      <c r="C136" t="s">
        <v>14</v>
      </c>
      <c r="D136">
        <v>5</v>
      </c>
      <c r="E136">
        <v>230</v>
      </c>
      <c r="F136">
        <v>0.1</v>
      </c>
    </row>
    <row r="137" spans="1:6" x14ac:dyDescent="0.2">
      <c r="A137" s="1">
        <v>43290</v>
      </c>
      <c r="B137" t="s">
        <v>15</v>
      </c>
      <c r="C137" t="s">
        <v>12</v>
      </c>
      <c r="D137">
        <v>22</v>
      </c>
      <c r="E137">
        <v>16</v>
      </c>
      <c r="F137">
        <v>0.01</v>
      </c>
    </row>
    <row r="138" spans="1:6" x14ac:dyDescent="0.2">
      <c r="A138" s="1">
        <v>43290</v>
      </c>
      <c r="B138" t="s">
        <v>8</v>
      </c>
      <c r="C138" t="s">
        <v>7</v>
      </c>
      <c r="D138">
        <v>7</v>
      </c>
      <c r="E138">
        <v>40</v>
      </c>
      <c r="F138">
        <v>0.12</v>
      </c>
    </row>
    <row r="139" spans="1:6" x14ac:dyDescent="0.2">
      <c r="A139" s="1">
        <v>43290</v>
      </c>
      <c r="B139" t="s">
        <v>13</v>
      </c>
      <c r="C139" t="s">
        <v>9</v>
      </c>
      <c r="D139">
        <v>2</v>
      </c>
      <c r="E139">
        <v>80</v>
      </c>
      <c r="F139">
        <v>0.04</v>
      </c>
    </row>
    <row r="140" spans="1:6" x14ac:dyDescent="0.2">
      <c r="A140" s="1">
        <v>43290</v>
      </c>
      <c r="B140" t="s">
        <v>8</v>
      </c>
      <c r="C140" t="s">
        <v>10</v>
      </c>
      <c r="D140">
        <v>6</v>
      </c>
      <c r="E140">
        <v>40</v>
      </c>
      <c r="F140">
        <v>7.0000000000000007E-2</v>
      </c>
    </row>
    <row r="141" spans="1:6" x14ac:dyDescent="0.2">
      <c r="A141" s="1">
        <v>43290</v>
      </c>
      <c r="B141" t="s">
        <v>13</v>
      </c>
      <c r="C141" t="s">
        <v>14</v>
      </c>
      <c r="D141">
        <v>6</v>
      </c>
      <c r="E141">
        <v>80</v>
      </c>
      <c r="F141">
        <v>0.01</v>
      </c>
    </row>
    <row r="142" spans="1:6" x14ac:dyDescent="0.2">
      <c r="A142" s="1">
        <v>43290</v>
      </c>
      <c r="B142" t="s">
        <v>15</v>
      </c>
      <c r="C142" t="s">
        <v>9</v>
      </c>
      <c r="D142">
        <v>22</v>
      </c>
      <c r="E142">
        <v>16</v>
      </c>
      <c r="F142">
        <v>0.01</v>
      </c>
    </row>
    <row r="143" spans="1:6" x14ac:dyDescent="0.2">
      <c r="A143" s="1">
        <v>43290</v>
      </c>
      <c r="B143" t="s">
        <v>11</v>
      </c>
      <c r="C143" t="s">
        <v>10</v>
      </c>
      <c r="D143">
        <v>7</v>
      </c>
      <c r="E143">
        <v>230</v>
      </c>
      <c r="F143">
        <v>0.06</v>
      </c>
    </row>
    <row r="144" spans="1:6" x14ac:dyDescent="0.2">
      <c r="A144" s="1">
        <v>43290</v>
      </c>
      <c r="B144" t="s">
        <v>6</v>
      </c>
      <c r="C144" t="s">
        <v>12</v>
      </c>
      <c r="D144">
        <v>11</v>
      </c>
      <c r="E144">
        <v>150</v>
      </c>
      <c r="F144">
        <v>0.05</v>
      </c>
    </row>
    <row r="145" spans="1:6" x14ac:dyDescent="0.2">
      <c r="A145" s="1">
        <v>43290</v>
      </c>
      <c r="B145" t="s">
        <v>13</v>
      </c>
      <c r="C145" t="s">
        <v>7</v>
      </c>
      <c r="D145">
        <v>16</v>
      </c>
      <c r="E145">
        <v>80</v>
      </c>
      <c r="F145">
        <v>0.05</v>
      </c>
    </row>
    <row r="146" spans="1:6" x14ac:dyDescent="0.2">
      <c r="A146" s="1">
        <v>43290</v>
      </c>
      <c r="B146" t="s">
        <v>11</v>
      </c>
      <c r="C146" t="s">
        <v>14</v>
      </c>
      <c r="D146">
        <v>5</v>
      </c>
      <c r="E146">
        <v>230</v>
      </c>
      <c r="F146">
        <v>0.1</v>
      </c>
    </row>
    <row r="147" spans="1:6" x14ac:dyDescent="0.2">
      <c r="A147" s="1">
        <v>43290</v>
      </c>
      <c r="B147" t="s">
        <v>15</v>
      </c>
      <c r="C147" t="s">
        <v>12</v>
      </c>
      <c r="D147">
        <v>22</v>
      </c>
      <c r="E147">
        <v>16</v>
      </c>
      <c r="F147">
        <v>0.01</v>
      </c>
    </row>
    <row r="148" spans="1:6" x14ac:dyDescent="0.2">
      <c r="A148" s="1">
        <v>43290</v>
      </c>
      <c r="B148" t="s">
        <v>8</v>
      </c>
      <c r="C148" t="s">
        <v>7</v>
      </c>
      <c r="D148">
        <v>7</v>
      </c>
      <c r="E148">
        <v>40</v>
      </c>
      <c r="F148">
        <v>0.12</v>
      </c>
    </row>
    <row r="149" spans="1:6" x14ac:dyDescent="0.2">
      <c r="A149" s="1">
        <v>43290</v>
      </c>
      <c r="B149" t="s">
        <v>13</v>
      </c>
      <c r="C149" t="s">
        <v>9</v>
      </c>
      <c r="D149">
        <v>2</v>
      </c>
      <c r="E149">
        <v>80</v>
      </c>
      <c r="F149">
        <v>0.04</v>
      </c>
    </row>
    <row r="150" spans="1:6" x14ac:dyDescent="0.2">
      <c r="A150" s="1">
        <v>43290</v>
      </c>
      <c r="B150" t="s">
        <v>8</v>
      </c>
      <c r="C150" t="s">
        <v>10</v>
      </c>
      <c r="D150">
        <v>6</v>
      </c>
      <c r="E150">
        <v>40</v>
      </c>
      <c r="F150">
        <v>7.0000000000000007E-2</v>
      </c>
    </row>
    <row r="151" spans="1:6" x14ac:dyDescent="0.2">
      <c r="A151" s="1">
        <v>43290</v>
      </c>
      <c r="B151" t="s">
        <v>13</v>
      </c>
      <c r="C151" t="s">
        <v>14</v>
      </c>
      <c r="D151">
        <v>6</v>
      </c>
      <c r="E151">
        <v>80</v>
      </c>
      <c r="F151">
        <v>0.01</v>
      </c>
    </row>
    <row r="152" spans="1:6" x14ac:dyDescent="0.2">
      <c r="A152" s="1">
        <v>43290</v>
      </c>
      <c r="B152" t="s">
        <v>15</v>
      </c>
      <c r="C152" t="s">
        <v>9</v>
      </c>
      <c r="D152">
        <v>22</v>
      </c>
      <c r="E152">
        <v>16</v>
      </c>
      <c r="F152">
        <v>0.01</v>
      </c>
    </row>
    <row r="153" spans="1:6" x14ac:dyDescent="0.2">
      <c r="A153" s="1">
        <v>43290</v>
      </c>
      <c r="B153" t="s">
        <v>11</v>
      </c>
      <c r="C153" t="s">
        <v>10</v>
      </c>
      <c r="D153">
        <v>7</v>
      </c>
      <c r="E153">
        <v>230</v>
      </c>
      <c r="F153">
        <v>0.06</v>
      </c>
    </row>
    <row r="154" spans="1:6" x14ac:dyDescent="0.2">
      <c r="A154" s="1">
        <v>43291</v>
      </c>
      <c r="B154" t="s">
        <v>15</v>
      </c>
      <c r="C154" t="s">
        <v>10</v>
      </c>
      <c r="D154">
        <v>22</v>
      </c>
      <c r="E154">
        <v>16</v>
      </c>
      <c r="F154">
        <v>0.03</v>
      </c>
    </row>
    <row r="155" spans="1:6" x14ac:dyDescent="0.2">
      <c r="A155" s="1">
        <v>43291</v>
      </c>
      <c r="B155" t="s">
        <v>8</v>
      </c>
      <c r="C155" t="s">
        <v>7</v>
      </c>
      <c r="D155">
        <v>20</v>
      </c>
      <c r="E155">
        <v>40</v>
      </c>
      <c r="F155">
        <v>0.05</v>
      </c>
    </row>
    <row r="156" spans="1:6" x14ac:dyDescent="0.2">
      <c r="A156" s="1">
        <v>43291</v>
      </c>
      <c r="B156" t="s">
        <v>8</v>
      </c>
      <c r="C156" t="s">
        <v>9</v>
      </c>
      <c r="D156">
        <v>19</v>
      </c>
      <c r="E156">
        <v>40</v>
      </c>
      <c r="F156">
        <v>0.1</v>
      </c>
    </row>
    <row r="157" spans="1:6" x14ac:dyDescent="0.2">
      <c r="A157" s="1">
        <v>43291</v>
      </c>
      <c r="B157" t="s">
        <v>15</v>
      </c>
      <c r="C157" t="s">
        <v>12</v>
      </c>
      <c r="D157">
        <v>18</v>
      </c>
      <c r="E157">
        <v>16</v>
      </c>
      <c r="F157">
        <v>0.05</v>
      </c>
    </row>
    <row r="158" spans="1:6" x14ac:dyDescent="0.2">
      <c r="A158" s="1">
        <v>43291</v>
      </c>
      <c r="B158" t="s">
        <v>8</v>
      </c>
      <c r="C158" t="s">
        <v>14</v>
      </c>
      <c r="D158">
        <v>2</v>
      </c>
      <c r="E158">
        <v>40</v>
      </c>
      <c r="F158">
        <v>0.02</v>
      </c>
    </row>
    <row r="159" spans="1:6" x14ac:dyDescent="0.2">
      <c r="A159" s="1">
        <v>43291</v>
      </c>
      <c r="B159" t="s">
        <v>8</v>
      </c>
      <c r="C159" t="s">
        <v>10</v>
      </c>
      <c r="D159">
        <v>7</v>
      </c>
      <c r="E159">
        <v>40</v>
      </c>
      <c r="F159">
        <v>7.0000000000000007E-2</v>
      </c>
    </row>
    <row r="160" spans="1:6" x14ac:dyDescent="0.2">
      <c r="A160" s="1">
        <v>43291</v>
      </c>
      <c r="B160" t="s">
        <v>6</v>
      </c>
      <c r="C160" t="s">
        <v>14</v>
      </c>
      <c r="D160">
        <v>11</v>
      </c>
      <c r="E160">
        <v>150</v>
      </c>
      <c r="F160">
        <v>0.05</v>
      </c>
    </row>
    <row r="161" spans="1:6" x14ac:dyDescent="0.2">
      <c r="A161" s="1">
        <v>43291</v>
      </c>
      <c r="B161" t="s">
        <v>13</v>
      </c>
      <c r="C161" t="s">
        <v>9</v>
      </c>
      <c r="D161">
        <v>14</v>
      </c>
      <c r="E161">
        <v>80</v>
      </c>
      <c r="F161">
        <v>0.11</v>
      </c>
    </row>
    <row r="162" spans="1:6" x14ac:dyDescent="0.2">
      <c r="A162" s="1">
        <v>43291</v>
      </c>
      <c r="B162" t="s">
        <v>8</v>
      </c>
      <c r="C162" t="s">
        <v>7</v>
      </c>
      <c r="D162">
        <v>7</v>
      </c>
      <c r="E162">
        <v>40</v>
      </c>
      <c r="F162">
        <v>0.04</v>
      </c>
    </row>
    <row r="163" spans="1:6" x14ac:dyDescent="0.2">
      <c r="A163" s="1">
        <v>43291</v>
      </c>
      <c r="B163" t="s">
        <v>13</v>
      </c>
      <c r="C163" t="s">
        <v>10</v>
      </c>
      <c r="D163">
        <v>14</v>
      </c>
      <c r="E163">
        <v>80</v>
      </c>
      <c r="F163">
        <v>0.05</v>
      </c>
    </row>
    <row r="164" spans="1:6" x14ac:dyDescent="0.2">
      <c r="A164" s="1">
        <v>43291</v>
      </c>
      <c r="B164" t="s">
        <v>15</v>
      </c>
      <c r="C164" t="s">
        <v>10</v>
      </c>
      <c r="D164">
        <v>22</v>
      </c>
      <c r="E164">
        <v>16</v>
      </c>
      <c r="F164">
        <v>0.03</v>
      </c>
    </row>
    <row r="165" spans="1:6" x14ac:dyDescent="0.2">
      <c r="A165" s="1">
        <v>43291</v>
      </c>
      <c r="B165" t="s">
        <v>8</v>
      </c>
      <c r="C165" t="s">
        <v>7</v>
      </c>
      <c r="D165">
        <v>20</v>
      </c>
      <c r="E165">
        <v>40</v>
      </c>
      <c r="F165">
        <v>0.05</v>
      </c>
    </row>
    <row r="166" spans="1:6" x14ac:dyDescent="0.2">
      <c r="A166" s="1">
        <v>43291</v>
      </c>
      <c r="B166" t="s">
        <v>8</v>
      </c>
      <c r="C166" t="s">
        <v>9</v>
      </c>
      <c r="D166">
        <v>19</v>
      </c>
      <c r="E166">
        <v>40</v>
      </c>
      <c r="F166">
        <v>0.1</v>
      </c>
    </row>
    <row r="167" spans="1:6" x14ac:dyDescent="0.2">
      <c r="A167" s="1">
        <v>43291</v>
      </c>
      <c r="B167" t="s">
        <v>15</v>
      </c>
      <c r="C167" t="s">
        <v>12</v>
      </c>
      <c r="D167">
        <v>18</v>
      </c>
      <c r="E167">
        <v>16</v>
      </c>
      <c r="F167">
        <v>0.05</v>
      </c>
    </row>
    <row r="168" spans="1:6" x14ac:dyDescent="0.2">
      <c r="A168" s="1">
        <v>43291</v>
      </c>
      <c r="B168" t="s">
        <v>8</v>
      </c>
      <c r="C168" t="s">
        <v>14</v>
      </c>
      <c r="D168">
        <v>2</v>
      </c>
      <c r="E168">
        <v>40</v>
      </c>
      <c r="F168">
        <v>0.02</v>
      </c>
    </row>
    <row r="169" spans="1:6" x14ac:dyDescent="0.2">
      <c r="A169" s="1">
        <v>43291</v>
      </c>
      <c r="B169" t="s">
        <v>8</v>
      </c>
      <c r="C169" t="s">
        <v>10</v>
      </c>
      <c r="D169">
        <v>7</v>
      </c>
      <c r="E169">
        <v>40</v>
      </c>
      <c r="F169">
        <v>7.0000000000000007E-2</v>
      </c>
    </row>
    <row r="170" spans="1:6" x14ac:dyDescent="0.2">
      <c r="A170" s="1">
        <v>43291</v>
      </c>
      <c r="B170" t="s">
        <v>6</v>
      </c>
      <c r="C170" t="s">
        <v>14</v>
      </c>
      <c r="D170">
        <v>11</v>
      </c>
      <c r="E170">
        <v>150</v>
      </c>
      <c r="F170">
        <v>0.05</v>
      </c>
    </row>
    <row r="171" spans="1:6" x14ac:dyDescent="0.2">
      <c r="A171" s="1">
        <v>43291</v>
      </c>
      <c r="B171" t="s">
        <v>13</v>
      </c>
      <c r="C171" t="s">
        <v>9</v>
      </c>
      <c r="D171">
        <v>14</v>
      </c>
      <c r="E171">
        <v>80</v>
      </c>
      <c r="F171">
        <v>0.11</v>
      </c>
    </row>
    <row r="172" spans="1:6" x14ac:dyDescent="0.2">
      <c r="A172" s="1">
        <v>43291</v>
      </c>
      <c r="B172" t="s">
        <v>8</v>
      </c>
      <c r="C172" t="s">
        <v>7</v>
      </c>
      <c r="D172">
        <v>7</v>
      </c>
      <c r="E172">
        <v>40</v>
      </c>
      <c r="F172">
        <v>0.04</v>
      </c>
    </row>
    <row r="173" spans="1:6" x14ac:dyDescent="0.2">
      <c r="A173" s="1">
        <v>43291</v>
      </c>
      <c r="B173" t="s">
        <v>13</v>
      </c>
      <c r="C173" t="s">
        <v>10</v>
      </c>
      <c r="D173">
        <v>14</v>
      </c>
      <c r="E173">
        <v>80</v>
      </c>
      <c r="F173">
        <v>0.05</v>
      </c>
    </row>
    <row r="174" spans="1:6" x14ac:dyDescent="0.2">
      <c r="A174" s="1">
        <v>43292</v>
      </c>
      <c r="B174" t="s">
        <v>15</v>
      </c>
      <c r="C174" t="s">
        <v>14</v>
      </c>
      <c r="D174">
        <v>12</v>
      </c>
      <c r="E174">
        <v>16</v>
      </c>
      <c r="F174">
        <v>0.11</v>
      </c>
    </row>
    <row r="175" spans="1:6" x14ac:dyDescent="0.2">
      <c r="A175" s="1">
        <v>43292</v>
      </c>
      <c r="B175" t="s">
        <v>8</v>
      </c>
      <c r="C175" t="s">
        <v>7</v>
      </c>
      <c r="D175">
        <v>11</v>
      </c>
      <c r="E175">
        <v>40</v>
      </c>
      <c r="F175">
        <v>0.05</v>
      </c>
    </row>
    <row r="176" spans="1:6" x14ac:dyDescent="0.2">
      <c r="A176" s="1">
        <v>43292</v>
      </c>
      <c r="B176" t="s">
        <v>15</v>
      </c>
      <c r="C176" t="s">
        <v>14</v>
      </c>
      <c r="D176">
        <v>14</v>
      </c>
      <c r="E176">
        <v>16</v>
      </c>
      <c r="F176">
        <v>0.01</v>
      </c>
    </row>
    <row r="177" spans="1:6" x14ac:dyDescent="0.2">
      <c r="A177" s="1">
        <v>43292</v>
      </c>
      <c r="B177" t="s">
        <v>11</v>
      </c>
      <c r="C177" t="s">
        <v>10</v>
      </c>
      <c r="D177">
        <v>2</v>
      </c>
      <c r="E177">
        <v>230</v>
      </c>
      <c r="F177">
        <v>0.08</v>
      </c>
    </row>
    <row r="178" spans="1:6" x14ac:dyDescent="0.2">
      <c r="A178" s="1">
        <v>43292</v>
      </c>
      <c r="B178" t="s">
        <v>15</v>
      </c>
      <c r="C178" t="s">
        <v>12</v>
      </c>
      <c r="D178">
        <v>20</v>
      </c>
      <c r="E178">
        <v>16</v>
      </c>
      <c r="F178">
        <v>0.11</v>
      </c>
    </row>
    <row r="179" spans="1:6" x14ac:dyDescent="0.2">
      <c r="A179" s="1">
        <v>43292</v>
      </c>
      <c r="B179" t="s">
        <v>15</v>
      </c>
      <c r="C179" t="s">
        <v>14</v>
      </c>
      <c r="D179">
        <v>6</v>
      </c>
      <c r="E179">
        <v>16</v>
      </c>
      <c r="F179">
        <v>0.06</v>
      </c>
    </row>
    <row r="180" spans="1:6" x14ac:dyDescent="0.2">
      <c r="A180" s="1">
        <v>43292</v>
      </c>
      <c r="B180" t="s">
        <v>13</v>
      </c>
      <c r="C180" t="s">
        <v>10</v>
      </c>
      <c r="D180">
        <v>17</v>
      </c>
      <c r="E180">
        <v>80</v>
      </c>
      <c r="F180">
        <v>0.05</v>
      </c>
    </row>
    <row r="181" spans="1:6" x14ac:dyDescent="0.2">
      <c r="A181" s="1">
        <v>43292</v>
      </c>
      <c r="B181" t="s">
        <v>8</v>
      </c>
      <c r="C181" t="s">
        <v>12</v>
      </c>
      <c r="D181">
        <v>2</v>
      </c>
      <c r="E181">
        <v>40</v>
      </c>
      <c r="F181">
        <v>0.12</v>
      </c>
    </row>
    <row r="182" spans="1:6" x14ac:dyDescent="0.2">
      <c r="A182" s="1">
        <v>43292</v>
      </c>
      <c r="B182" t="s">
        <v>15</v>
      </c>
      <c r="C182" t="s">
        <v>12</v>
      </c>
      <c r="D182">
        <v>7</v>
      </c>
      <c r="E182">
        <v>16</v>
      </c>
      <c r="F182">
        <v>0.12</v>
      </c>
    </row>
    <row r="183" spans="1:6" x14ac:dyDescent="0.2">
      <c r="A183" s="1">
        <v>43292</v>
      </c>
      <c r="B183" t="s">
        <v>6</v>
      </c>
      <c r="C183" t="s">
        <v>12</v>
      </c>
      <c r="D183">
        <v>7</v>
      </c>
      <c r="E183">
        <v>150</v>
      </c>
      <c r="F183">
        <v>0.02</v>
      </c>
    </row>
    <row r="184" spans="1:6" x14ac:dyDescent="0.2">
      <c r="A184" s="1">
        <v>43292</v>
      </c>
      <c r="B184" t="s">
        <v>13</v>
      </c>
      <c r="C184" t="s">
        <v>12</v>
      </c>
      <c r="D184">
        <v>20</v>
      </c>
      <c r="E184">
        <v>80</v>
      </c>
      <c r="F184">
        <v>0.01</v>
      </c>
    </row>
    <row r="185" spans="1:6" x14ac:dyDescent="0.2">
      <c r="A185" s="1">
        <v>43292</v>
      </c>
      <c r="B185" t="s">
        <v>13</v>
      </c>
      <c r="C185" t="s">
        <v>10</v>
      </c>
      <c r="D185">
        <v>11</v>
      </c>
      <c r="E185">
        <v>80</v>
      </c>
      <c r="F185">
        <v>0.01</v>
      </c>
    </row>
    <row r="186" spans="1:6" x14ac:dyDescent="0.2">
      <c r="A186" s="1">
        <v>43292</v>
      </c>
      <c r="B186" t="s">
        <v>13</v>
      </c>
      <c r="C186" t="s">
        <v>14</v>
      </c>
      <c r="D186">
        <v>10</v>
      </c>
      <c r="E186">
        <v>80</v>
      </c>
      <c r="F186">
        <v>0.08</v>
      </c>
    </row>
    <row r="187" spans="1:6" x14ac:dyDescent="0.2">
      <c r="A187" s="1">
        <v>43292</v>
      </c>
      <c r="B187" t="s">
        <v>15</v>
      </c>
      <c r="C187" t="s">
        <v>14</v>
      </c>
      <c r="D187">
        <v>12</v>
      </c>
      <c r="E187">
        <v>16</v>
      </c>
      <c r="F187">
        <v>0.11</v>
      </c>
    </row>
    <row r="188" spans="1:6" x14ac:dyDescent="0.2">
      <c r="A188" s="1">
        <v>43292</v>
      </c>
      <c r="B188" t="s">
        <v>8</v>
      </c>
      <c r="C188" t="s">
        <v>7</v>
      </c>
      <c r="D188">
        <v>11</v>
      </c>
      <c r="E188">
        <v>40</v>
      </c>
      <c r="F188">
        <v>0.05</v>
      </c>
    </row>
    <row r="189" spans="1:6" x14ac:dyDescent="0.2">
      <c r="A189" s="1">
        <v>43292</v>
      </c>
      <c r="B189" t="s">
        <v>15</v>
      </c>
      <c r="C189" t="s">
        <v>14</v>
      </c>
      <c r="D189">
        <v>14</v>
      </c>
      <c r="E189">
        <v>16</v>
      </c>
      <c r="F189">
        <v>0.01</v>
      </c>
    </row>
    <row r="190" spans="1:6" x14ac:dyDescent="0.2">
      <c r="A190" s="1">
        <v>43292</v>
      </c>
      <c r="B190" t="s">
        <v>11</v>
      </c>
      <c r="C190" t="s">
        <v>10</v>
      </c>
      <c r="D190">
        <v>2</v>
      </c>
      <c r="E190">
        <v>230</v>
      </c>
      <c r="F190">
        <v>0.08</v>
      </c>
    </row>
    <row r="191" spans="1:6" x14ac:dyDescent="0.2">
      <c r="A191" s="1">
        <v>43292</v>
      </c>
      <c r="B191" t="s">
        <v>15</v>
      </c>
      <c r="C191" t="s">
        <v>12</v>
      </c>
      <c r="D191">
        <v>20</v>
      </c>
      <c r="E191">
        <v>16</v>
      </c>
      <c r="F191">
        <v>0.11</v>
      </c>
    </row>
    <row r="192" spans="1:6" x14ac:dyDescent="0.2">
      <c r="A192" s="1">
        <v>43292</v>
      </c>
      <c r="B192" t="s">
        <v>15</v>
      </c>
      <c r="C192" t="s">
        <v>14</v>
      </c>
      <c r="D192">
        <v>6</v>
      </c>
      <c r="E192">
        <v>16</v>
      </c>
      <c r="F192">
        <v>0.06</v>
      </c>
    </row>
    <row r="193" spans="1:6" x14ac:dyDescent="0.2">
      <c r="A193" s="1">
        <v>43292</v>
      </c>
      <c r="B193" t="s">
        <v>13</v>
      </c>
      <c r="C193" t="s">
        <v>10</v>
      </c>
      <c r="D193">
        <v>17</v>
      </c>
      <c r="E193">
        <v>80</v>
      </c>
      <c r="F193">
        <v>0.05</v>
      </c>
    </row>
    <row r="194" spans="1:6" x14ac:dyDescent="0.2">
      <c r="A194" s="1">
        <v>43292</v>
      </c>
      <c r="B194" t="s">
        <v>8</v>
      </c>
      <c r="C194" t="s">
        <v>12</v>
      </c>
      <c r="D194">
        <v>2</v>
      </c>
      <c r="E194">
        <v>40</v>
      </c>
      <c r="F194">
        <v>0.12</v>
      </c>
    </row>
    <row r="195" spans="1:6" x14ac:dyDescent="0.2">
      <c r="A195" s="1">
        <v>43292</v>
      </c>
      <c r="B195" t="s">
        <v>15</v>
      </c>
      <c r="C195" t="s">
        <v>12</v>
      </c>
      <c r="D195">
        <v>7</v>
      </c>
      <c r="E195">
        <v>16</v>
      </c>
      <c r="F195">
        <v>0.12</v>
      </c>
    </row>
    <row r="196" spans="1:6" x14ac:dyDescent="0.2">
      <c r="A196" s="1">
        <v>43292</v>
      </c>
      <c r="B196" t="s">
        <v>6</v>
      </c>
      <c r="C196" t="s">
        <v>12</v>
      </c>
      <c r="D196">
        <v>7</v>
      </c>
      <c r="E196">
        <v>150</v>
      </c>
      <c r="F196">
        <v>0.02</v>
      </c>
    </row>
    <row r="197" spans="1:6" x14ac:dyDescent="0.2">
      <c r="A197" s="1">
        <v>43292</v>
      </c>
      <c r="B197" t="s">
        <v>13</v>
      </c>
      <c r="C197" t="s">
        <v>12</v>
      </c>
      <c r="D197">
        <v>20</v>
      </c>
      <c r="E197">
        <v>80</v>
      </c>
      <c r="F197">
        <v>0.01</v>
      </c>
    </row>
    <row r="198" spans="1:6" x14ac:dyDescent="0.2">
      <c r="A198" s="1">
        <v>43292</v>
      </c>
      <c r="B198" t="s">
        <v>13</v>
      </c>
      <c r="C198" t="s">
        <v>10</v>
      </c>
      <c r="D198">
        <v>11</v>
      </c>
      <c r="E198">
        <v>80</v>
      </c>
      <c r="F198">
        <v>0.01</v>
      </c>
    </row>
    <row r="199" spans="1:6" x14ac:dyDescent="0.2">
      <c r="A199" s="1">
        <v>43292</v>
      </c>
      <c r="B199" t="s">
        <v>13</v>
      </c>
      <c r="C199" t="s">
        <v>14</v>
      </c>
      <c r="D199">
        <v>10</v>
      </c>
      <c r="E199">
        <v>80</v>
      </c>
      <c r="F199">
        <v>0.08</v>
      </c>
    </row>
    <row r="200" spans="1:6" x14ac:dyDescent="0.2">
      <c r="A200" s="1">
        <v>43293</v>
      </c>
      <c r="B200" t="s">
        <v>13</v>
      </c>
      <c r="C200" t="s">
        <v>9</v>
      </c>
      <c r="D200">
        <v>5</v>
      </c>
      <c r="E200">
        <v>80</v>
      </c>
      <c r="F200">
        <v>0.04</v>
      </c>
    </row>
    <row r="201" spans="1:6" x14ac:dyDescent="0.2">
      <c r="A201" s="1">
        <v>43293</v>
      </c>
      <c r="B201" t="s">
        <v>13</v>
      </c>
      <c r="C201" t="s">
        <v>10</v>
      </c>
      <c r="D201">
        <v>4</v>
      </c>
      <c r="E201">
        <v>80</v>
      </c>
      <c r="F201">
        <v>0.11</v>
      </c>
    </row>
    <row r="202" spans="1:6" x14ac:dyDescent="0.2">
      <c r="A202" s="1">
        <v>43293</v>
      </c>
      <c r="B202" t="s">
        <v>15</v>
      </c>
      <c r="C202" t="s">
        <v>14</v>
      </c>
      <c r="D202">
        <v>3</v>
      </c>
      <c r="E202">
        <v>16</v>
      </c>
      <c r="F202">
        <v>0.05</v>
      </c>
    </row>
    <row r="203" spans="1:6" x14ac:dyDescent="0.2">
      <c r="A203" s="1">
        <v>43293</v>
      </c>
      <c r="B203" t="s">
        <v>13</v>
      </c>
      <c r="C203" t="s">
        <v>12</v>
      </c>
      <c r="D203">
        <v>9</v>
      </c>
      <c r="E203">
        <v>80</v>
      </c>
      <c r="F203">
        <v>0.04</v>
      </c>
    </row>
    <row r="204" spans="1:6" x14ac:dyDescent="0.2">
      <c r="A204" s="1">
        <v>43293</v>
      </c>
      <c r="B204" t="s">
        <v>13</v>
      </c>
      <c r="C204" t="s">
        <v>7</v>
      </c>
      <c r="D204">
        <v>16</v>
      </c>
      <c r="E204">
        <v>80</v>
      </c>
      <c r="F204">
        <v>0.09</v>
      </c>
    </row>
    <row r="205" spans="1:6" x14ac:dyDescent="0.2">
      <c r="A205" s="1">
        <v>43293</v>
      </c>
      <c r="B205" t="s">
        <v>13</v>
      </c>
      <c r="C205" t="s">
        <v>9</v>
      </c>
      <c r="D205">
        <v>5</v>
      </c>
      <c r="E205">
        <v>80</v>
      </c>
      <c r="F205">
        <v>0.04</v>
      </c>
    </row>
    <row r="206" spans="1:6" x14ac:dyDescent="0.2">
      <c r="A206" s="1">
        <v>43293</v>
      </c>
      <c r="B206" t="s">
        <v>13</v>
      </c>
      <c r="C206" t="s">
        <v>10</v>
      </c>
      <c r="D206">
        <v>4</v>
      </c>
      <c r="E206">
        <v>80</v>
      </c>
      <c r="F206">
        <v>0.11</v>
      </c>
    </row>
    <row r="207" spans="1:6" x14ac:dyDescent="0.2">
      <c r="A207" s="1">
        <v>43293</v>
      </c>
      <c r="B207" t="s">
        <v>15</v>
      </c>
      <c r="C207" t="s">
        <v>14</v>
      </c>
      <c r="D207">
        <v>3</v>
      </c>
      <c r="E207">
        <v>16</v>
      </c>
      <c r="F207">
        <v>0.05</v>
      </c>
    </row>
    <row r="208" spans="1:6" x14ac:dyDescent="0.2">
      <c r="A208" s="1">
        <v>43293</v>
      </c>
      <c r="B208" t="s">
        <v>13</v>
      </c>
      <c r="C208" t="s">
        <v>12</v>
      </c>
      <c r="D208">
        <v>9</v>
      </c>
      <c r="E208">
        <v>80</v>
      </c>
      <c r="F208">
        <v>0.04</v>
      </c>
    </row>
    <row r="209" spans="1:6" x14ac:dyDescent="0.2">
      <c r="A209" s="1">
        <v>43293</v>
      </c>
      <c r="B209" t="s">
        <v>13</v>
      </c>
      <c r="C209" t="s">
        <v>7</v>
      </c>
      <c r="D209">
        <v>16</v>
      </c>
      <c r="E209">
        <v>80</v>
      </c>
      <c r="F209">
        <v>0.09</v>
      </c>
    </row>
    <row r="210" spans="1:6" x14ac:dyDescent="0.2">
      <c r="A210" s="1">
        <v>43294</v>
      </c>
      <c r="B210" t="s">
        <v>15</v>
      </c>
      <c r="C210" t="s">
        <v>9</v>
      </c>
      <c r="D210">
        <v>7</v>
      </c>
      <c r="E210">
        <v>16</v>
      </c>
      <c r="F210">
        <v>0.08</v>
      </c>
    </row>
    <row r="211" spans="1:6" x14ac:dyDescent="0.2">
      <c r="A211" s="1">
        <v>43294</v>
      </c>
      <c r="B211" t="s">
        <v>6</v>
      </c>
      <c r="C211" t="s">
        <v>9</v>
      </c>
      <c r="D211">
        <v>16</v>
      </c>
      <c r="E211">
        <v>150</v>
      </c>
      <c r="F211">
        <v>0.05</v>
      </c>
    </row>
    <row r="212" spans="1:6" x14ac:dyDescent="0.2">
      <c r="A212" s="1">
        <v>43294</v>
      </c>
      <c r="B212" t="s">
        <v>15</v>
      </c>
      <c r="C212" t="s">
        <v>10</v>
      </c>
      <c r="D212">
        <v>10</v>
      </c>
      <c r="E212">
        <v>16</v>
      </c>
      <c r="F212">
        <v>0.04</v>
      </c>
    </row>
    <row r="213" spans="1:6" x14ac:dyDescent="0.2">
      <c r="A213" s="1">
        <v>43294</v>
      </c>
      <c r="B213" t="s">
        <v>8</v>
      </c>
      <c r="C213" t="s">
        <v>9</v>
      </c>
      <c r="D213">
        <v>4</v>
      </c>
      <c r="E213">
        <v>40</v>
      </c>
      <c r="F213">
        <v>0.03</v>
      </c>
    </row>
    <row r="214" spans="1:6" x14ac:dyDescent="0.2">
      <c r="A214" s="1">
        <v>43294</v>
      </c>
      <c r="B214" t="s">
        <v>8</v>
      </c>
      <c r="C214" t="s">
        <v>9</v>
      </c>
      <c r="D214">
        <v>15</v>
      </c>
      <c r="E214">
        <v>40</v>
      </c>
      <c r="F214">
        <v>0.02</v>
      </c>
    </row>
    <row r="215" spans="1:6" x14ac:dyDescent="0.2">
      <c r="A215" s="1">
        <v>43294</v>
      </c>
      <c r="B215" t="s">
        <v>13</v>
      </c>
      <c r="C215" t="s">
        <v>14</v>
      </c>
      <c r="D215">
        <v>6</v>
      </c>
      <c r="E215">
        <v>80</v>
      </c>
      <c r="F215">
        <v>0.09</v>
      </c>
    </row>
    <row r="216" spans="1:6" x14ac:dyDescent="0.2">
      <c r="A216" s="1">
        <v>43294</v>
      </c>
      <c r="B216" t="s">
        <v>6</v>
      </c>
      <c r="C216" t="s">
        <v>12</v>
      </c>
      <c r="D216">
        <v>20</v>
      </c>
      <c r="E216">
        <v>150</v>
      </c>
      <c r="F216">
        <v>0.01</v>
      </c>
    </row>
    <row r="217" spans="1:6" x14ac:dyDescent="0.2">
      <c r="A217" s="1">
        <v>43294</v>
      </c>
      <c r="B217" t="s">
        <v>15</v>
      </c>
      <c r="C217" t="s">
        <v>12</v>
      </c>
      <c r="D217">
        <v>7</v>
      </c>
      <c r="E217">
        <v>16</v>
      </c>
      <c r="F217">
        <v>0.08</v>
      </c>
    </row>
    <row r="218" spans="1:6" x14ac:dyDescent="0.2">
      <c r="A218" s="1">
        <v>43294</v>
      </c>
      <c r="B218" t="s">
        <v>13</v>
      </c>
      <c r="C218" t="s">
        <v>9</v>
      </c>
      <c r="D218">
        <v>2</v>
      </c>
      <c r="E218">
        <v>80</v>
      </c>
      <c r="F218">
        <v>7.0000000000000007E-2</v>
      </c>
    </row>
    <row r="219" spans="1:6" x14ac:dyDescent="0.2">
      <c r="A219" s="1">
        <v>43294</v>
      </c>
      <c r="B219" t="s">
        <v>8</v>
      </c>
      <c r="C219" t="s">
        <v>9</v>
      </c>
      <c r="D219">
        <v>23</v>
      </c>
      <c r="E219">
        <v>40</v>
      </c>
      <c r="F219">
        <v>0.06</v>
      </c>
    </row>
    <row r="220" spans="1:6" x14ac:dyDescent="0.2">
      <c r="A220" s="1">
        <v>43294</v>
      </c>
      <c r="B220" t="s">
        <v>15</v>
      </c>
      <c r="C220" t="s">
        <v>12</v>
      </c>
      <c r="D220">
        <v>12</v>
      </c>
      <c r="E220">
        <v>16</v>
      </c>
      <c r="F220">
        <v>0.11</v>
      </c>
    </row>
    <row r="221" spans="1:6" x14ac:dyDescent="0.2">
      <c r="A221" s="1">
        <v>43294</v>
      </c>
      <c r="B221" t="s">
        <v>11</v>
      </c>
      <c r="C221" t="s">
        <v>10</v>
      </c>
      <c r="D221">
        <v>2</v>
      </c>
      <c r="E221">
        <v>230</v>
      </c>
      <c r="F221">
        <v>0.09</v>
      </c>
    </row>
    <row r="222" spans="1:6" x14ac:dyDescent="0.2">
      <c r="A222" s="1">
        <v>43294</v>
      </c>
      <c r="B222" t="s">
        <v>6</v>
      </c>
      <c r="C222" t="s">
        <v>12</v>
      </c>
      <c r="D222">
        <v>4</v>
      </c>
      <c r="E222">
        <v>150</v>
      </c>
      <c r="F222">
        <v>0.06</v>
      </c>
    </row>
    <row r="223" spans="1:6" x14ac:dyDescent="0.2">
      <c r="A223" s="1">
        <v>43294</v>
      </c>
      <c r="B223" t="s">
        <v>8</v>
      </c>
      <c r="C223" t="s">
        <v>12</v>
      </c>
      <c r="D223">
        <v>23</v>
      </c>
      <c r="E223">
        <v>40</v>
      </c>
      <c r="F223">
        <v>7.0000000000000007E-2</v>
      </c>
    </row>
    <row r="224" spans="1:6" x14ac:dyDescent="0.2">
      <c r="A224" s="1">
        <v>43294</v>
      </c>
      <c r="B224" t="s">
        <v>15</v>
      </c>
      <c r="C224" t="s">
        <v>7</v>
      </c>
      <c r="D224">
        <v>2</v>
      </c>
      <c r="E224">
        <v>16</v>
      </c>
      <c r="F224">
        <v>0.04</v>
      </c>
    </row>
    <row r="225" spans="1:6" x14ac:dyDescent="0.2">
      <c r="A225" s="1">
        <v>43294</v>
      </c>
      <c r="B225" t="s">
        <v>6</v>
      </c>
      <c r="C225" t="s">
        <v>10</v>
      </c>
      <c r="D225">
        <v>7</v>
      </c>
      <c r="E225">
        <v>150</v>
      </c>
      <c r="F225">
        <v>0.05</v>
      </c>
    </row>
    <row r="226" spans="1:6" x14ac:dyDescent="0.2">
      <c r="A226" s="1">
        <v>43294</v>
      </c>
      <c r="B226" t="s">
        <v>15</v>
      </c>
      <c r="C226" t="s">
        <v>9</v>
      </c>
      <c r="D226">
        <v>7</v>
      </c>
      <c r="E226">
        <v>16</v>
      </c>
      <c r="F226">
        <v>0.08</v>
      </c>
    </row>
    <row r="227" spans="1:6" x14ac:dyDescent="0.2">
      <c r="A227" s="1">
        <v>43295</v>
      </c>
      <c r="B227" t="s">
        <v>8</v>
      </c>
      <c r="C227" t="s">
        <v>12</v>
      </c>
      <c r="D227">
        <v>15</v>
      </c>
      <c r="E227">
        <v>40</v>
      </c>
      <c r="F227">
        <v>0.06</v>
      </c>
    </row>
    <row r="228" spans="1:6" x14ac:dyDescent="0.2">
      <c r="A228" s="1">
        <v>43295</v>
      </c>
      <c r="B228" t="s">
        <v>13</v>
      </c>
      <c r="C228" t="s">
        <v>10</v>
      </c>
      <c r="D228">
        <v>16</v>
      </c>
      <c r="E228">
        <v>80</v>
      </c>
      <c r="F228">
        <v>0.05</v>
      </c>
    </row>
    <row r="229" spans="1:6" x14ac:dyDescent="0.2">
      <c r="A229" s="1">
        <v>43295</v>
      </c>
      <c r="B229" t="s">
        <v>8</v>
      </c>
      <c r="C229" t="s">
        <v>7</v>
      </c>
      <c r="D229">
        <v>16</v>
      </c>
      <c r="E229">
        <v>40</v>
      </c>
      <c r="F229">
        <v>0.11</v>
      </c>
    </row>
    <row r="230" spans="1:6" x14ac:dyDescent="0.2">
      <c r="A230" s="1">
        <v>43295</v>
      </c>
      <c r="B230" t="s">
        <v>15</v>
      </c>
      <c r="C230" t="s">
        <v>7</v>
      </c>
      <c r="D230">
        <v>23</v>
      </c>
      <c r="E230">
        <v>16</v>
      </c>
      <c r="F230">
        <v>0.01</v>
      </c>
    </row>
    <row r="231" spans="1:6" x14ac:dyDescent="0.2">
      <c r="A231" s="1">
        <v>43295</v>
      </c>
      <c r="B231" t="s">
        <v>11</v>
      </c>
      <c r="C231" t="s">
        <v>9</v>
      </c>
      <c r="D231">
        <v>12</v>
      </c>
      <c r="E231">
        <v>230</v>
      </c>
      <c r="F231">
        <v>0.03</v>
      </c>
    </row>
    <row r="232" spans="1:6" x14ac:dyDescent="0.2">
      <c r="A232" s="1">
        <v>43295</v>
      </c>
      <c r="B232" t="s">
        <v>15</v>
      </c>
      <c r="C232" t="s">
        <v>12</v>
      </c>
      <c r="D232">
        <v>4</v>
      </c>
      <c r="E232">
        <v>16</v>
      </c>
      <c r="F232">
        <v>0.12</v>
      </c>
    </row>
    <row r="233" spans="1:6" x14ac:dyDescent="0.2">
      <c r="A233" s="1">
        <v>43295</v>
      </c>
      <c r="B233" t="s">
        <v>6</v>
      </c>
      <c r="C233" t="s">
        <v>10</v>
      </c>
      <c r="D233">
        <v>3</v>
      </c>
      <c r="E233">
        <v>150</v>
      </c>
      <c r="F233">
        <v>0.01</v>
      </c>
    </row>
    <row r="234" spans="1:6" x14ac:dyDescent="0.2">
      <c r="A234" s="1">
        <v>43295</v>
      </c>
      <c r="B234" t="s">
        <v>6</v>
      </c>
      <c r="C234" t="s">
        <v>9</v>
      </c>
      <c r="D234">
        <v>10</v>
      </c>
      <c r="E234">
        <v>150</v>
      </c>
      <c r="F234">
        <v>0.01</v>
      </c>
    </row>
    <row r="235" spans="1:6" x14ac:dyDescent="0.2">
      <c r="A235" s="1">
        <v>43295</v>
      </c>
      <c r="B235" t="s">
        <v>13</v>
      </c>
      <c r="C235" t="s">
        <v>9</v>
      </c>
      <c r="D235">
        <v>13</v>
      </c>
      <c r="E235">
        <v>80</v>
      </c>
      <c r="F235">
        <v>0.06</v>
      </c>
    </row>
    <row r="236" spans="1:6" x14ac:dyDescent="0.2">
      <c r="A236" s="1">
        <v>43295</v>
      </c>
      <c r="B236" t="s">
        <v>11</v>
      </c>
      <c r="C236" t="s">
        <v>14</v>
      </c>
      <c r="D236">
        <v>15</v>
      </c>
      <c r="E236">
        <v>230</v>
      </c>
      <c r="F236">
        <v>0.04</v>
      </c>
    </row>
    <row r="237" spans="1:6" x14ac:dyDescent="0.2">
      <c r="A237" s="1">
        <v>43295</v>
      </c>
      <c r="B237" t="s">
        <v>6</v>
      </c>
      <c r="C237" t="s">
        <v>12</v>
      </c>
      <c r="D237">
        <v>23</v>
      </c>
      <c r="E237">
        <v>150</v>
      </c>
      <c r="F237">
        <v>0.1</v>
      </c>
    </row>
    <row r="238" spans="1:6" x14ac:dyDescent="0.2">
      <c r="A238" s="1">
        <v>43295</v>
      </c>
      <c r="B238" t="s">
        <v>6</v>
      </c>
      <c r="C238" t="s">
        <v>9</v>
      </c>
      <c r="D238">
        <v>15</v>
      </c>
      <c r="E238">
        <v>150</v>
      </c>
      <c r="F238">
        <v>0.12</v>
      </c>
    </row>
    <row r="239" spans="1:6" x14ac:dyDescent="0.2">
      <c r="A239" s="1">
        <v>43295</v>
      </c>
      <c r="B239" t="s">
        <v>6</v>
      </c>
      <c r="C239" t="s">
        <v>14</v>
      </c>
      <c r="D239">
        <v>20</v>
      </c>
      <c r="E239">
        <v>150</v>
      </c>
      <c r="F239">
        <v>0.12</v>
      </c>
    </row>
    <row r="240" spans="1:6" x14ac:dyDescent="0.2">
      <c r="A240" s="1">
        <v>43295</v>
      </c>
      <c r="B240" t="s">
        <v>8</v>
      </c>
      <c r="C240" t="s">
        <v>10</v>
      </c>
      <c r="D240">
        <v>13</v>
      </c>
      <c r="E240">
        <v>40</v>
      </c>
      <c r="F240">
        <v>0.09</v>
      </c>
    </row>
    <row r="241" spans="1:6" x14ac:dyDescent="0.2">
      <c r="A241" s="1">
        <v>43296</v>
      </c>
      <c r="B241" t="s">
        <v>15</v>
      </c>
      <c r="C241" t="s">
        <v>14</v>
      </c>
      <c r="D241">
        <v>11</v>
      </c>
      <c r="E241">
        <v>16</v>
      </c>
      <c r="F241">
        <v>0.04</v>
      </c>
    </row>
    <row r="242" spans="1:6" x14ac:dyDescent="0.2">
      <c r="A242" s="1">
        <v>43296</v>
      </c>
      <c r="B242" t="s">
        <v>6</v>
      </c>
      <c r="C242" t="s">
        <v>14</v>
      </c>
      <c r="D242">
        <v>20</v>
      </c>
      <c r="E242">
        <v>150</v>
      </c>
      <c r="F242">
        <v>0.04</v>
      </c>
    </row>
    <row r="243" spans="1:6" x14ac:dyDescent="0.2">
      <c r="A243" s="1">
        <v>43296</v>
      </c>
      <c r="B243" t="s">
        <v>8</v>
      </c>
      <c r="C243" t="s">
        <v>12</v>
      </c>
      <c r="D243">
        <v>18</v>
      </c>
      <c r="E243">
        <v>40</v>
      </c>
      <c r="F243">
        <v>0.11</v>
      </c>
    </row>
    <row r="244" spans="1:6" x14ac:dyDescent="0.2">
      <c r="A244" s="1">
        <v>43296</v>
      </c>
      <c r="B244" t="s">
        <v>8</v>
      </c>
      <c r="C244" t="s">
        <v>14</v>
      </c>
      <c r="D244">
        <v>2</v>
      </c>
      <c r="E244">
        <v>40</v>
      </c>
      <c r="F244">
        <v>0.03</v>
      </c>
    </row>
    <row r="245" spans="1:6" x14ac:dyDescent="0.2">
      <c r="A245" s="1">
        <v>43296</v>
      </c>
      <c r="B245" t="s">
        <v>15</v>
      </c>
      <c r="C245" t="s">
        <v>10</v>
      </c>
      <c r="D245">
        <v>15</v>
      </c>
      <c r="E245">
        <v>16</v>
      </c>
      <c r="F245">
        <v>0.12</v>
      </c>
    </row>
    <row r="246" spans="1:6" x14ac:dyDescent="0.2">
      <c r="A246" s="1">
        <v>43296</v>
      </c>
      <c r="B246" t="s">
        <v>15</v>
      </c>
      <c r="C246" t="s">
        <v>14</v>
      </c>
      <c r="D246">
        <v>9</v>
      </c>
      <c r="E246">
        <v>16</v>
      </c>
      <c r="F246">
        <v>0.05</v>
      </c>
    </row>
    <row r="247" spans="1:6" x14ac:dyDescent="0.2">
      <c r="A247" s="1">
        <v>43296</v>
      </c>
      <c r="B247" t="s">
        <v>8</v>
      </c>
      <c r="C247" t="s">
        <v>7</v>
      </c>
      <c r="D247">
        <v>7</v>
      </c>
      <c r="E247">
        <v>40</v>
      </c>
      <c r="F247">
        <v>0.05</v>
      </c>
    </row>
    <row r="248" spans="1:6" x14ac:dyDescent="0.2">
      <c r="A248" s="1">
        <v>43296</v>
      </c>
      <c r="B248" t="s">
        <v>6</v>
      </c>
      <c r="C248" t="s">
        <v>7</v>
      </c>
      <c r="D248">
        <v>4</v>
      </c>
      <c r="E248">
        <v>150</v>
      </c>
      <c r="F248">
        <v>0.05</v>
      </c>
    </row>
    <row r="249" spans="1:6" x14ac:dyDescent="0.2">
      <c r="A249" s="1">
        <v>43296</v>
      </c>
      <c r="B249" t="s">
        <v>11</v>
      </c>
      <c r="C249" t="s">
        <v>12</v>
      </c>
      <c r="D249">
        <v>15</v>
      </c>
      <c r="E249">
        <v>230</v>
      </c>
      <c r="F249">
        <v>0.05</v>
      </c>
    </row>
    <row r="250" spans="1:6" x14ac:dyDescent="0.2">
      <c r="A250" s="1">
        <v>43297</v>
      </c>
      <c r="B250" t="s">
        <v>8</v>
      </c>
      <c r="C250" t="s">
        <v>9</v>
      </c>
      <c r="D250">
        <v>12</v>
      </c>
      <c r="E250">
        <v>40</v>
      </c>
      <c r="F250">
        <v>0.1</v>
      </c>
    </row>
    <row r="251" spans="1:6" x14ac:dyDescent="0.2">
      <c r="A251" s="1">
        <v>43297</v>
      </c>
      <c r="B251" t="s">
        <v>11</v>
      </c>
      <c r="C251" t="s">
        <v>10</v>
      </c>
      <c r="D251">
        <v>23</v>
      </c>
      <c r="E251">
        <v>230</v>
      </c>
      <c r="F251">
        <v>0.06</v>
      </c>
    </row>
    <row r="252" spans="1:6" x14ac:dyDescent="0.2">
      <c r="A252" s="1">
        <v>43297</v>
      </c>
      <c r="B252" t="s">
        <v>15</v>
      </c>
      <c r="C252" t="s">
        <v>12</v>
      </c>
      <c r="D252">
        <v>11</v>
      </c>
      <c r="E252">
        <v>16</v>
      </c>
      <c r="F252">
        <v>0.09</v>
      </c>
    </row>
    <row r="253" spans="1:6" x14ac:dyDescent="0.2">
      <c r="A253" s="1">
        <v>43297</v>
      </c>
      <c r="B253" t="s">
        <v>6</v>
      </c>
      <c r="C253" t="s">
        <v>12</v>
      </c>
      <c r="D253">
        <v>9</v>
      </c>
      <c r="E253">
        <v>150</v>
      </c>
      <c r="F253">
        <v>0.1</v>
      </c>
    </row>
    <row r="254" spans="1:6" x14ac:dyDescent="0.2">
      <c r="A254" s="1">
        <v>43297</v>
      </c>
      <c r="B254" t="s">
        <v>13</v>
      </c>
      <c r="C254" t="s">
        <v>12</v>
      </c>
      <c r="D254">
        <v>18</v>
      </c>
      <c r="E254">
        <v>80</v>
      </c>
      <c r="F254">
        <v>0.02</v>
      </c>
    </row>
    <row r="255" spans="1:6" x14ac:dyDescent="0.2">
      <c r="A255" s="1">
        <v>43297</v>
      </c>
      <c r="B255" t="s">
        <v>8</v>
      </c>
      <c r="C255" t="s">
        <v>7</v>
      </c>
      <c r="D255">
        <v>23</v>
      </c>
      <c r="E255">
        <v>40</v>
      </c>
      <c r="F255">
        <v>0.04</v>
      </c>
    </row>
    <row r="256" spans="1:6" x14ac:dyDescent="0.2">
      <c r="A256" s="1">
        <v>43297</v>
      </c>
      <c r="B256" t="s">
        <v>15</v>
      </c>
      <c r="C256" t="s">
        <v>7</v>
      </c>
      <c r="D256">
        <v>17</v>
      </c>
      <c r="E256">
        <v>16</v>
      </c>
      <c r="F256">
        <v>0.1</v>
      </c>
    </row>
    <row r="257" spans="1:6" x14ac:dyDescent="0.2">
      <c r="A257" s="1">
        <v>43297</v>
      </c>
      <c r="B257" t="s">
        <v>6</v>
      </c>
      <c r="C257" t="s">
        <v>7</v>
      </c>
      <c r="D257">
        <v>17</v>
      </c>
      <c r="E257">
        <v>150</v>
      </c>
      <c r="F257">
        <v>0.02</v>
      </c>
    </row>
    <row r="258" spans="1:6" x14ac:dyDescent="0.2">
      <c r="A258" s="1">
        <v>43297</v>
      </c>
      <c r="B258" t="s">
        <v>13</v>
      </c>
      <c r="C258" t="s">
        <v>10</v>
      </c>
      <c r="D258">
        <v>21</v>
      </c>
      <c r="E258">
        <v>80</v>
      </c>
      <c r="F258">
        <v>0.02</v>
      </c>
    </row>
    <row r="259" spans="1:6" x14ac:dyDescent="0.2">
      <c r="A259" s="1">
        <v>43297</v>
      </c>
      <c r="B259" t="s">
        <v>8</v>
      </c>
      <c r="C259" t="s">
        <v>10</v>
      </c>
      <c r="D259">
        <v>11</v>
      </c>
      <c r="E259">
        <v>40</v>
      </c>
      <c r="F259">
        <v>0.06</v>
      </c>
    </row>
    <row r="260" spans="1:6" x14ac:dyDescent="0.2">
      <c r="A260" s="1">
        <v>43297</v>
      </c>
      <c r="B260" t="s">
        <v>8</v>
      </c>
      <c r="C260" t="s">
        <v>12</v>
      </c>
      <c r="D260">
        <v>19</v>
      </c>
      <c r="E260">
        <v>40</v>
      </c>
      <c r="F260">
        <v>0.04</v>
      </c>
    </row>
    <row r="261" spans="1:6" x14ac:dyDescent="0.2">
      <c r="A261" s="1">
        <v>43297</v>
      </c>
      <c r="B261" t="s">
        <v>8</v>
      </c>
      <c r="C261" t="s">
        <v>12</v>
      </c>
      <c r="D261">
        <v>23</v>
      </c>
      <c r="E261">
        <v>40</v>
      </c>
      <c r="F261">
        <v>0.03</v>
      </c>
    </row>
    <row r="262" spans="1:6" x14ac:dyDescent="0.2">
      <c r="A262" s="1">
        <v>43297</v>
      </c>
      <c r="B262" t="s">
        <v>11</v>
      </c>
      <c r="C262" t="s">
        <v>9</v>
      </c>
      <c r="D262">
        <v>14</v>
      </c>
      <c r="E262">
        <v>230</v>
      </c>
      <c r="F262">
        <v>0.05</v>
      </c>
    </row>
    <row r="263" spans="1:6" x14ac:dyDescent="0.2">
      <c r="A263" s="1">
        <v>43297</v>
      </c>
      <c r="B263" t="s">
        <v>8</v>
      </c>
      <c r="C263" t="s">
        <v>14</v>
      </c>
      <c r="D263">
        <v>18</v>
      </c>
      <c r="E263">
        <v>40</v>
      </c>
      <c r="F263">
        <v>0.03</v>
      </c>
    </row>
    <row r="264" spans="1:6" x14ac:dyDescent="0.2">
      <c r="A264" s="1">
        <v>43297</v>
      </c>
      <c r="B264" t="s">
        <v>6</v>
      </c>
      <c r="C264" t="s">
        <v>9</v>
      </c>
      <c r="D264">
        <v>2</v>
      </c>
      <c r="E264">
        <v>150</v>
      </c>
      <c r="F264">
        <v>0.09</v>
      </c>
    </row>
    <row r="265" spans="1:6" x14ac:dyDescent="0.2">
      <c r="A265" s="1">
        <v>43297</v>
      </c>
      <c r="B265" t="s">
        <v>11</v>
      </c>
      <c r="C265" t="s">
        <v>9</v>
      </c>
      <c r="D265">
        <v>7</v>
      </c>
      <c r="E265">
        <v>230</v>
      </c>
      <c r="F265">
        <v>0.05</v>
      </c>
    </row>
    <row r="266" spans="1:6" x14ac:dyDescent="0.2">
      <c r="A266" s="1">
        <v>43298</v>
      </c>
      <c r="B266" t="s">
        <v>6</v>
      </c>
      <c r="C266" t="s">
        <v>14</v>
      </c>
      <c r="D266">
        <v>9</v>
      </c>
      <c r="E266">
        <v>150</v>
      </c>
      <c r="F266">
        <v>0.02</v>
      </c>
    </row>
    <row r="267" spans="1:6" x14ac:dyDescent="0.2">
      <c r="A267" s="1">
        <v>43298</v>
      </c>
      <c r="B267" t="s">
        <v>8</v>
      </c>
      <c r="C267" t="s">
        <v>7</v>
      </c>
      <c r="D267">
        <v>3</v>
      </c>
      <c r="E267">
        <v>40</v>
      </c>
      <c r="F267">
        <v>0.03</v>
      </c>
    </row>
    <row r="268" spans="1:6" x14ac:dyDescent="0.2">
      <c r="A268" s="1">
        <v>43298</v>
      </c>
      <c r="B268" t="s">
        <v>13</v>
      </c>
      <c r="C268" t="s">
        <v>10</v>
      </c>
      <c r="D268">
        <v>2</v>
      </c>
      <c r="E268">
        <v>80</v>
      </c>
      <c r="F268">
        <v>0.08</v>
      </c>
    </row>
    <row r="269" spans="1:6" x14ac:dyDescent="0.2">
      <c r="A269" s="1">
        <v>43298</v>
      </c>
      <c r="B269" t="s">
        <v>15</v>
      </c>
      <c r="C269" t="s">
        <v>7</v>
      </c>
      <c r="D269">
        <v>19</v>
      </c>
      <c r="E269">
        <v>16</v>
      </c>
      <c r="F269">
        <v>0.02</v>
      </c>
    </row>
    <row r="270" spans="1:6" x14ac:dyDescent="0.2">
      <c r="A270" s="1">
        <v>43298</v>
      </c>
      <c r="B270" t="s">
        <v>15</v>
      </c>
      <c r="C270" t="s">
        <v>9</v>
      </c>
      <c r="D270">
        <v>21</v>
      </c>
      <c r="E270">
        <v>16</v>
      </c>
      <c r="F270">
        <v>0.02</v>
      </c>
    </row>
    <row r="271" spans="1:6" x14ac:dyDescent="0.2">
      <c r="A271" s="1">
        <v>43298</v>
      </c>
      <c r="B271" t="s">
        <v>13</v>
      </c>
      <c r="C271" t="s">
        <v>10</v>
      </c>
      <c r="D271">
        <v>21</v>
      </c>
      <c r="E271">
        <v>80</v>
      </c>
      <c r="F271">
        <v>0.05</v>
      </c>
    </row>
    <row r="272" spans="1:6" x14ac:dyDescent="0.2">
      <c r="A272" s="1">
        <v>43298</v>
      </c>
      <c r="B272" t="s">
        <v>11</v>
      </c>
      <c r="C272" t="s">
        <v>7</v>
      </c>
      <c r="D272">
        <v>3</v>
      </c>
      <c r="E272">
        <v>230</v>
      </c>
      <c r="F272">
        <v>0.1</v>
      </c>
    </row>
    <row r="273" spans="1:6" x14ac:dyDescent="0.2">
      <c r="A273" s="1">
        <v>43298</v>
      </c>
      <c r="B273" t="s">
        <v>8</v>
      </c>
      <c r="C273" t="s">
        <v>14</v>
      </c>
      <c r="D273">
        <v>4</v>
      </c>
      <c r="E273">
        <v>40</v>
      </c>
      <c r="F273">
        <v>0.11</v>
      </c>
    </row>
    <row r="274" spans="1:6" x14ac:dyDescent="0.2">
      <c r="A274" s="1">
        <v>43298</v>
      </c>
      <c r="B274" t="s">
        <v>6</v>
      </c>
      <c r="C274" t="s">
        <v>7</v>
      </c>
      <c r="D274">
        <v>7</v>
      </c>
      <c r="E274">
        <v>150</v>
      </c>
      <c r="F274">
        <v>0.03</v>
      </c>
    </row>
    <row r="275" spans="1:6" x14ac:dyDescent="0.2">
      <c r="A275" s="1">
        <v>43298</v>
      </c>
      <c r="B275" t="s">
        <v>15</v>
      </c>
      <c r="C275" t="s">
        <v>14</v>
      </c>
      <c r="D275">
        <v>11</v>
      </c>
      <c r="E275">
        <v>16</v>
      </c>
      <c r="F275">
        <v>0.12</v>
      </c>
    </row>
    <row r="276" spans="1:6" x14ac:dyDescent="0.2">
      <c r="A276" s="1">
        <v>43298</v>
      </c>
      <c r="B276" t="s">
        <v>13</v>
      </c>
      <c r="C276" t="s">
        <v>12</v>
      </c>
      <c r="D276">
        <v>17</v>
      </c>
      <c r="E276">
        <v>80</v>
      </c>
      <c r="F276">
        <v>7.0000000000000007E-2</v>
      </c>
    </row>
    <row r="277" spans="1:6" x14ac:dyDescent="0.2">
      <c r="A277" s="1">
        <v>43298</v>
      </c>
      <c r="B277" t="s">
        <v>15</v>
      </c>
      <c r="C277" t="s">
        <v>10</v>
      </c>
      <c r="D277">
        <v>5</v>
      </c>
      <c r="E277">
        <v>16</v>
      </c>
      <c r="F277">
        <v>0.09</v>
      </c>
    </row>
    <row r="278" spans="1:6" x14ac:dyDescent="0.2">
      <c r="A278" s="1">
        <v>43298</v>
      </c>
      <c r="B278" t="s">
        <v>15</v>
      </c>
      <c r="C278" t="s">
        <v>7</v>
      </c>
      <c r="D278">
        <v>13</v>
      </c>
      <c r="E278">
        <v>16</v>
      </c>
      <c r="F278">
        <v>7.0000000000000007E-2</v>
      </c>
    </row>
    <row r="279" spans="1:6" x14ac:dyDescent="0.2">
      <c r="A279" s="1">
        <v>43298</v>
      </c>
      <c r="B279" t="s">
        <v>13</v>
      </c>
      <c r="C279" t="s">
        <v>7</v>
      </c>
      <c r="D279">
        <v>9</v>
      </c>
      <c r="E279">
        <v>80</v>
      </c>
      <c r="F279">
        <v>0.02</v>
      </c>
    </row>
    <row r="280" spans="1:6" x14ac:dyDescent="0.2">
      <c r="A280" s="1">
        <v>43299</v>
      </c>
      <c r="B280" t="s">
        <v>13</v>
      </c>
      <c r="C280" t="s">
        <v>7</v>
      </c>
      <c r="D280">
        <v>9</v>
      </c>
      <c r="E280">
        <v>80</v>
      </c>
      <c r="F280">
        <v>0.02</v>
      </c>
    </row>
    <row r="281" spans="1:6" x14ac:dyDescent="0.2">
      <c r="A281" s="1">
        <v>43299</v>
      </c>
      <c r="B281" t="s">
        <v>13</v>
      </c>
      <c r="C281" t="s">
        <v>10</v>
      </c>
      <c r="D281">
        <v>22</v>
      </c>
      <c r="E281">
        <v>80</v>
      </c>
      <c r="F281">
        <v>0.03</v>
      </c>
    </row>
    <row r="282" spans="1:6" x14ac:dyDescent="0.2">
      <c r="A282" s="1">
        <v>43299</v>
      </c>
      <c r="B282" t="s">
        <v>6</v>
      </c>
      <c r="C282" t="s">
        <v>12</v>
      </c>
      <c r="D282">
        <v>13</v>
      </c>
      <c r="E282">
        <v>150</v>
      </c>
      <c r="F282">
        <v>0.05</v>
      </c>
    </row>
    <row r="283" spans="1:6" x14ac:dyDescent="0.2">
      <c r="A283" s="1">
        <v>43299</v>
      </c>
      <c r="B283" t="s">
        <v>13</v>
      </c>
      <c r="C283" t="s">
        <v>12</v>
      </c>
      <c r="D283">
        <v>14</v>
      </c>
      <c r="E283">
        <v>80</v>
      </c>
      <c r="F283">
        <v>0.08</v>
      </c>
    </row>
    <row r="284" spans="1:6" x14ac:dyDescent="0.2">
      <c r="A284" s="1">
        <v>43299</v>
      </c>
      <c r="B284" t="s">
        <v>13</v>
      </c>
      <c r="C284" t="s">
        <v>12</v>
      </c>
      <c r="D284">
        <v>6</v>
      </c>
      <c r="E284">
        <v>80</v>
      </c>
      <c r="F284">
        <v>7.0000000000000007E-2</v>
      </c>
    </row>
    <row r="285" spans="1:6" x14ac:dyDescent="0.2">
      <c r="A285" s="1">
        <v>43299</v>
      </c>
      <c r="B285" t="s">
        <v>13</v>
      </c>
      <c r="C285" t="s">
        <v>12</v>
      </c>
      <c r="D285">
        <v>16</v>
      </c>
      <c r="E285">
        <v>80</v>
      </c>
      <c r="F285">
        <v>0.03</v>
      </c>
    </row>
    <row r="286" spans="1:6" x14ac:dyDescent="0.2">
      <c r="A286" s="1">
        <v>43299</v>
      </c>
      <c r="B286" t="s">
        <v>6</v>
      </c>
      <c r="C286" t="s">
        <v>14</v>
      </c>
      <c r="D286">
        <v>22</v>
      </c>
      <c r="E286">
        <v>150</v>
      </c>
      <c r="F286">
        <v>0.09</v>
      </c>
    </row>
    <row r="287" spans="1:6" x14ac:dyDescent="0.2">
      <c r="A287" s="1">
        <v>43299</v>
      </c>
      <c r="B287" t="s">
        <v>6</v>
      </c>
      <c r="C287" t="s">
        <v>10</v>
      </c>
      <c r="D287">
        <v>4</v>
      </c>
      <c r="E287">
        <v>150</v>
      </c>
      <c r="F287">
        <v>0.12</v>
      </c>
    </row>
    <row r="288" spans="1:6" x14ac:dyDescent="0.2">
      <c r="A288" s="1">
        <v>43299</v>
      </c>
      <c r="B288" t="s">
        <v>11</v>
      </c>
      <c r="C288" t="s">
        <v>7</v>
      </c>
      <c r="D288">
        <v>7</v>
      </c>
      <c r="E288">
        <v>230</v>
      </c>
      <c r="F288">
        <v>0.05</v>
      </c>
    </row>
    <row r="289" spans="1:6" x14ac:dyDescent="0.2">
      <c r="A289" s="1">
        <v>43299</v>
      </c>
      <c r="B289" t="s">
        <v>6</v>
      </c>
      <c r="C289" t="s">
        <v>10</v>
      </c>
      <c r="D289">
        <v>20</v>
      </c>
      <c r="E289">
        <v>150</v>
      </c>
      <c r="F289">
        <v>0.1</v>
      </c>
    </row>
    <row r="290" spans="1:6" x14ac:dyDescent="0.2">
      <c r="A290" s="1">
        <v>43299</v>
      </c>
      <c r="B290" t="s">
        <v>11</v>
      </c>
      <c r="C290" t="s">
        <v>10</v>
      </c>
      <c r="D290">
        <v>8</v>
      </c>
      <c r="E290">
        <v>230</v>
      </c>
      <c r="F290">
        <v>0.05</v>
      </c>
    </row>
    <row r="291" spans="1:6" x14ac:dyDescent="0.2">
      <c r="A291" s="1">
        <v>43300</v>
      </c>
      <c r="B291" t="s">
        <v>8</v>
      </c>
      <c r="C291" t="s">
        <v>10</v>
      </c>
      <c r="D291">
        <v>9</v>
      </c>
      <c r="E291">
        <v>40</v>
      </c>
      <c r="F291">
        <v>0.06</v>
      </c>
    </row>
    <row r="292" spans="1:6" x14ac:dyDescent="0.2">
      <c r="A292" s="1">
        <v>43300</v>
      </c>
      <c r="B292" t="s">
        <v>11</v>
      </c>
      <c r="C292" t="s">
        <v>10</v>
      </c>
      <c r="D292">
        <v>19</v>
      </c>
      <c r="E292">
        <v>230</v>
      </c>
      <c r="F292">
        <v>0.06</v>
      </c>
    </row>
    <row r="293" spans="1:6" x14ac:dyDescent="0.2">
      <c r="A293" s="1">
        <v>43300</v>
      </c>
      <c r="B293" t="s">
        <v>8</v>
      </c>
      <c r="C293" t="s">
        <v>10</v>
      </c>
      <c r="D293">
        <v>22</v>
      </c>
      <c r="E293">
        <v>40</v>
      </c>
      <c r="F293">
        <v>0.01</v>
      </c>
    </row>
    <row r="294" spans="1:6" x14ac:dyDescent="0.2">
      <c r="A294" s="1">
        <v>43300</v>
      </c>
      <c r="B294" t="s">
        <v>8</v>
      </c>
      <c r="C294" t="s">
        <v>12</v>
      </c>
      <c r="D294">
        <v>22</v>
      </c>
      <c r="E294">
        <v>40</v>
      </c>
      <c r="F294">
        <v>0.02</v>
      </c>
    </row>
    <row r="295" spans="1:6" x14ac:dyDescent="0.2">
      <c r="A295" s="1">
        <v>43300</v>
      </c>
      <c r="B295" t="s">
        <v>13</v>
      </c>
      <c r="C295" t="s">
        <v>7</v>
      </c>
      <c r="D295">
        <v>10</v>
      </c>
      <c r="E295">
        <v>80</v>
      </c>
      <c r="F295">
        <v>0.06</v>
      </c>
    </row>
    <row r="296" spans="1:6" x14ac:dyDescent="0.2">
      <c r="A296" s="1">
        <v>43300</v>
      </c>
      <c r="B296" t="s">
        <v>8</v>
      </c>
      <c r="C296" t="s">
        <v>10</v>
      </c>
      <c r="D296">
        <v>7</v>
      </c>
      <c r="E296">
        <v>40</v>
      </c>
      <c r="F296">
        <v>0.11</v>
      </c>
    </row>
    <row r="297" spans="1:6" x14ac:dyDescent="0.2">
      <c r="A297" s="1">
        <v>43300</v>
      </c>
      <c r="B297" t="s">
        <v>11</v>
      </c>
      <c r="C297" t="s">
        <v>12</v>
      </c>
      <c r="D297">
        <v>7</v>
      </c>
      <c r="E297">
        <v>230</v>
      </c>
      <c r="F297">
        <v>0.08</v>
      </c>
    </row>
    <row r="298" spans="1:6" x14ac:dyDescent="0.2">
      <c r="A298" s="1">
        <v>43300</v>
      </c>
      <c r="B298" t="s">
        <v>15</v>
      </c>
      <c r="C298" t="s">
        <v>12</v>
      </c>
      <c r="D298">
        <v>18</v>
      </c>
      <c r="E298">
        <v>16</v>
      </c>
      <c r="F298">
        <v>0.11</v>
      </c>
    </row>
    <row r="299" spans="1:6" x14ac:dyDescent="0.2">
      <c r="A299" s="1">
        <v>43300</v>
      </c>
      <c r="B299" t="s">
        <v>11</v>
      </c>
      <c r="C299" t="s">
        <v>14</v>
      </c>
      <c r="D299">
        <v>14</v>
      </c>
      <c r="E299">
        <v>230</v>
      </c>
      <c r="F299">
        <v>0.12</v>
      </c>
    </row>
    <row r="300" spans="1:6" x14ac:dyDescent="0.2">
      <c r="A300" s="1">
        <v>43300</v>
      </c>
      <c r="B300" t="s">
        <v>8</v>
      </c>
      <c r="C300" t="s">
        <v>9</v>
      </c>
      <c r="D300">
        <v>21</v>
      </c>
      <c r="E300">
        <v>40</v>
      </c>
      <c r="F300">
        <v>0.03</v>
      </c>
    </row>
    <row r="301" spans="1:6" x14ac:dyDescent="0.2">
      <c r="A301" s="1">
        <v>43300</v>
      </c>
      <c r="B301" t="s">
        <v>6</v>
      </c>
      <c r="C301" t="s">
        <v>12</v>
      </c>
      <c r="D301">
        <v>3</v>
      </c>
      <c r="E301">
        <v>150</v>
      </c>
      <c r="F301">
        <v>0.03</v>
      </c>
    </row>
    <row r="302" spans="1:6" x14ac:dyDescent="0.2">
      <c r="A302" s="1">
        <v>43300</v>
      </c>
      <c r="B302" t="s">
        <v>13</v>
      </c>
      <c r="C302" t="s">
        <v>12</v>
      </c>
      <c r="D302">
        <v>12</v>
      </c>
      <c r="E302">
        <v>80</v>
      </c>
      <c r="F302">
        <v>0.04</v>
      </c>
    </row>
    <row r="303" spans="1:6" x14ac:dyDescent="0.2">
      <c r="A303" s="1">
        <v>43301</v>
      </c>
      <c r="B303" t="s">
        <v>6</v>
      </c>
      <c r="C303" t="s">
        <v>10</v>
      </c>
      <c r="D303">
        <v>6</v>
      </c>
      <c r="E303">
        <v>150</v>
      </c>
      <c r="F303">
        <v>0.03</v>
      </c>
    </row>
    <row r="304" spans="1:6" x14ac:dyDescent="0.2">
      <c r="A304" s="1">
        <v>43301</v>
      </c>
      <c r="B304" t="s">
        <v>8</v>
      </c>
      <c r="C304" t="s">
        <v>14</v>
      </c>
      <c r="D304">
        <v>20</v>
      </c>
      <c r="E304">
        <v>40</v>
      </c>
      <c r="F304">
        <v>0.01</v>
      </c>
    </row>
    <row r="305" spans="1:6" x14ac:dyDescent="0.2">
      <c r="A305" s="1">
        <v>43301</v>
      </c>
      <c r="B305" t="s">
        <v>11</v>
      </c>
      <c r="C305" t="s">
        <v>12</v>
      </c>
      <c r="D305">
        <v>3</v>
      </c>
      <c r="E305">
        <v>230</v>
      </c>
      <c r="F305">
        <v>0.06</v>
      </c>
    </row>
    <row r="306" spans="1:6" x14ac:dyDescent="0.2">
      <c r="A306" s="1">
        <v>43301</v>
      </c>
      <c r="B306" t="s">
        <v>11</v>
      </c>
      <c r="C306" t="s">
        <v>10</v>
      </c>
      <c r="D306">
        <v>3</v>
      </c>
      <c r="E306">
        <v>230</v>
      </c>
      <c r="F306">
        <v>0.01</v>
      </c>
    </row>
    <row r="307" spans="1:6" x14ac:dyDescent="0.2">
      <c r="A307" s="1">
        <v>43301</v>
      </c>
      <c r="B307" t="s">
        <v>8</v>
      </c>
      <c r="C307" t="s">
        <v>12</v>
      </c>
      <c r="D307">
        <v>20</v>
      </c>
      <c r="E307">
        <v>40</v>
      </c>
      <c r="F307">
        <v>0.04</v>
      </c>
    </row>
    <row r="308" spans="1:6" x14ac:dyDescent="0.2">
      <c r="A308" s="1">
        <v>43301</v>
      </c>
      <c r="B308" t="s">
        <v>13</v>
      </c>
      <c r="C308" t="s">
        <v>14</v>
      </c>
      <c r="D308">
        <v>16</v>
      </c>
      <c r="E308">
        <v>80</v>
      </c>
      <c r="F308">
        <v>0.02</v>
      </c>
    </row>
    <row r="309" spans="1:6" x14ac:dyDescent="0.2">
      <c r="A309" s="1">
        <v>43301</v>
      </c>
      <c r="B309" t="s">
        <v>6</v>
      </c>
      <c r="C309" t="s">
        <v>12</v>
      </c>
      <c r="D309">
        <v>8</v>
      </c>
      <c r="E309">
        <v>150</v>
      </c>
      <c r="F309">
        <v>0.09</v>
      </c>
    </row>
    <row r="310" spans="1:6" x14ac:dyDescent="0.2">
      <c r="A310" s="1">
        <v>43302</v>
      </c>
      <c r="B310" t="s">
        <v>11</v>
      </c>
      <c r="C310" t="s">
        <v>9</v>
      </c>
      <c r="D310">
        <v>7</v>
      </c>
      <c r="E310">
        <v>230</v>
      </c>
      <c r="F310">
        <v>0.01</v>
      </c>
    </row>
    <row r="311" spans="1:6" x14ac:dyDescent="0.2">
      <c r="A311" s="1">
        <v>43302</v>
      </c>
      <c r="B311" t="s">
        <v>6</v>
      </c>
      <c r="C311" t="s">
        <v>9</v>
      </c>
      <c r="D311">
        <v>23</v>
      </c>
      <c r="E311">
        <v>150</v>
      </c>
      <c r="F311">
        <v>0.11</v>
      </c>
    </row>
    <row r="312" spans="1:6" x14ac:dyDescent="0.2">
      <c r="A312" s="1">
        <v>43302</v>
      </c>
      <c r="B312" t="s">
        <v>8</v>
      </c>
      <c r="C312" t="s">
        <v>7</v>
      </c>
      <c r="D312">
        <v>16</v>
      </c>
      <c r="E312">
        <v>40</v>
      </c>
      <c r="F312">
        <v>0.09</v>
      </c>
    </row>
    <row r="313" spans="1:6" x14ac:dyDescent="0.2">
      <c r="A313" s="1">
        <v>43302</v>
      </c>
      <c r="B313" t="s">
        <v>8</v>
      </c>
      <c r="C313" t="s">
        <v>7</v>
      </c>
      <c r="D313">
        <v>20</v>
      </c>
      <c r="E313">
        <v>40</v>
      </c>
      <c r="F313">
        <v>0.1</v>
      </c>
    </row>
    <row r="314" spans="1:6" x14ac:dyDescent="0.2">
      <c r="A314" s="1">
        <v>43302</v>
      </c>
      <c r="B314" t="s">
        <v>8</v>
      </c>
      <c r="C314" t="s">
        <v>9</v>
      </c>
      <c r="D314">
        <v>18</v>
      </c>
      <c r="E314">
        <v>40</v>
      </c>
      <c r="F314">
        <v>0.08</v>
      </c>
    </row>
    <row r="315" spans="1:6" x14ac:dyDescent="0.2">
      <c r="A315" s="1">
        <v>43302</v>
      </c>
      <c r="B315" t="s">
        <v>13</v>
      </c>
      <c r="C315" t="s">
        <v>7</v>
      </c>
      <c r="D315">
        <v>22</v>
      </c>
      <c r="E315">
        <v>80</v>
      </c>
      <c r="F315">
        <v>0.09</v>
      </c>
    </row>
    <row r="316" spans="1:6" x14ac:dyDescent="0.2">
      <c r="A316" s="1">
        <v>43302</v>
      </c>
      <c r="B316" t="s">
        <v>6</v>
      </c>
      <c r="C316" t="s">
        <v>9</v>
      </c>
      <c r="D316">
        <v>22</v>
      </c>
      <c r="E316">
        <v>150</v>
      </c>
      <c r="F316">
        <v>0.02</v>
      </c>
    </row>
    <row r="317" spans="1:6" x14ac:dyDescent="0.2">
      <c r="A317" s="1">
        <v>43302</v>
      </c>
      <c r="B317" t="s">
        <v>6</v>
      </c>
      <c r="C317" t="s">
        <v>9</v>
      </c>
      <c r="D317">
        <v>20</v>
      </c>
      <c r="E317">
        <v>150</v>
      </c>
      <c r="F317">
        <v>0.09</v>
      </c>
    </row>
    <row r="318" spans="1:6" x14ac:dyDescent="0.2">
      <c r="A318" s="1">
        <v>43302</v>
      </c>
      <c r="B318" t="s">
        <v>15</v>
      </c>
      <c r="C318" t="s">
        <v>12</v>
      </c>
      <c r="D318">
        <v>10</v>
      </c>
      <c r="E318">
        <v>16</v>
      </c>
      <c r="F318">
        <v>0.08</v>
      </c>
    </row>
    <row r="319" spans="1:6" x14ac:dyDescent="0.2">
      <c r="A319" s="1">
        <v>43302</v>
      </c>
      <c r="B319" t="s">
        <v>8</v>
      </c>
      <c r="C319" t="s">
        <v>14</v>
      </c>
      <c r="D319">
        <v>12</v>
      </c>
      <c r="E319">
        <v>40</v>
      </c>
      <c r="F319">
        <v>0.02</v>
      </c>
    </row>
    <row r="320" spans="1:6" x14ac:dyDescent="0.2">
      <c r="A320" s="1">
        <v>43302</v>
      </c>
      <c r="B320" t="s">
        <v>6</v>
      </c>
      <c r="C320" t="s">
        <v>12</v>
      </c>
      <c r="D320">
        <v>4</v>
      </c>
      <c r="E320">
        <v>150</v>
      </c>
      <c r="F320">
        <v>0.1</v>
      </c>
    </row>
    <row r="321" spans="1:6" x14ac:dyDescent="0.2">
      <c r="A321" s="1">
        <v>43302</v>
      </c>
      <c r="B321" t="s">
        <v>13</v>
      </c>
      <c r="C321" t="s">
        <v>14</v>
      </c>
      <c r="D321">
        <v>5</v>
      </c>
      <c r="E321">
        <v>80</v>
      </c>
      <c r="F321">
        <v>0.09</v>
      </c>
    </row>
    <row r="322" spans="1:6" x14ac:dyDescent="0.2">
      <c r="A322" s="1">
        <v>43302</v>
      </c>
      <c r="B322" t="s">
        <v>8</v>
      </c>
      <c r="C322" t="s">
        <v>12</v>
      </c>
      <c r="D322">
        <v>11</v>
      </c>
      <c r="E322">
        <v>40</v>
      </c>
      <c r="F322">
        <v>0.04</v>
      </c>
    </row>
    <row r="323" spans="1:6" x14ac:dyDescent="0.2">
      <c r="A323" s="1">
        <v>43302</v>
      </c>
      <c r="B323" t="s">
        <v>6</v>
      </c>
      <c r="C323" t="s">
        <v>9</v>
      </c>
      <c r="D323">
        <v>13</v>
      </c>
      <c r="E323">
        <v>150</v>
      </c>
      <c r="F323">
        <v>0.08</v>
      </c>
    </row>
    <row r="324" spans="1:6" x14ac:dyDescent="0.2">
      <c r="A324" s="1">
        <v>43302</v>
      </c>
      <c r="B324" t="s">
        <v>13</v>
      </c>
      <c r="C324" t="s">
        <v>10</v>
      </c>
      <c r="D324">
        <v>19</v>
      </c>
      <c r="E324">
        <v>80</v>
      </c>
      <c r="F324">
        <v>0.02</v>
      </c>
    </row>
    <row r="325" spans="1:6" x14ac:dyDescent="0.2">
      <c r="A325" s="1">
        <v>43302</v>
      </c>
      <c r="B325" t="s">
        <v>11</v>
      </c>
      <c r="C325" t="s">
        <v>9</v>
      </c>
      <c r="D325">
        <v>7</v>
      </c>
      <c r="E325">
        <v>230</v>
      </c>
      <c r="F325">
        <v>0.01</v>
      </c>
    </row>
    <row r="326" spans="1:6" x14ac:dyDescent="0.2">
      <c r="A326" s="1">
        <v>43303</v>
      </c>
      <c r="B326" t="s">
        <v>13</v>
      </c>
      <c r="C326" t="s">
        <v>7</v>
      </c>
      <c r="D326">
        <v>16</v>
      </c>
      <c r="E326">
        <v>80</v>
      </c>
      <c r="F326">
        <v>0.09</v>
      </c>
    </row>
    <row r="327" spans="1:6" x14ac:dyDescent="0.2">
      <c r="A327" s="1">
        <v>43303</v>
      </c>
      <c r="B327" t="s">
        <v>11</v>
      </c>
      <c r="C327" t="s">
        <v>12</v>
      </c>
      <c r="D327">
        <v>7</v>
      </c>
      <c r="E327">
        <v>230</v>
      </c>
      <c r="F327">
        <v>0.02</v>
      </c>
    </row>
    <row r="328" spans="1:6" x14ac:dyDescent="0.2">
      <c r="A328" s="1">
        <v>43303</v>
      </c>
      <c r="B328" t="s">
        <v>8</v>
      </c>
      <c r="C328" t="s">
        <v>12</v>
      </c>
      <c r="D328">
        <v>5</v>
      </c>
      <c r="E328">
        <v>40</v>
      </c>
      <c r="F328">
        <v>0.06</v>
      </c>
    </row>
    <row r="329" spans="1:6" x14ac:dyDescent="0.2">
      <c r="A329" s="1">
        <v>43303</v>
      </c>
      <c r="B329" t="s">
        <v>6</v>
      </c>
      <c r="C329" t="s">
        <v>14</v>
      </c>
      <c r="D329">
        <v>9</v>
      </c>
      <c r="E329">
        <v>150</v>
      </c>
      <c r="F329">
        <v>0.06</v>
      </c>
    </row>
    <row r="330" spans="1:6" x14ac:dyDescent="0.2">
      <c r="A330" s="1">
        <v>43303</v>
      </c>
      <c r="B330" t="s">
        <v>8</v>
      </c>
      <c r="C330" t="s">
        <v>7</v>
      </c>
      <c r="D330">
        <v>20</v>
      </c>
      <c r="E330">
        <v>40</v>
      </c>
      <c r="F330">
        <v>7.0000000000000007E-2</v>
      </c>
    </row>
    <row r="331" spans="1:6" x14ac:dyDescent="0.2">
      <c r="A331" s="1">
        <v>43303</v>
      </c>
      <c r="B331" t="s">
        <v>15</v>
      </c>
      <c r="C331" t="s">
        <v>9</v>
      </c>
      <c r="D331">
        <v>20</v>
      </c>
      <c r="E331">
        <v>16</v>
      </c>
      <c r="F331">
        <v>0.06</v>
      </c>
    </row>
    <row r="332" spans="1:6" x14ac:dyDescent="0.2">
      <c r="A332" s="1">
        <v>43303</v>
      </c>
      <c r="B332" t="s">
        <v>8</v>
      </c>
      <c r="C332" t="s">
        <v>7</v>
      </c>
      <c r="D332">
        <v>5</v>
      </c>
      <c r="E332">
        <v>40</v>
      </c>
      <c r="F332">
        <v>0.03</v>
      </c>
    </row>
    <row r="333" spans="1:6" x14ac:dyDescent="0.2">
      <c r="A333" s="1">
        <v>43304</v>
      </c>
      <c r="B333" t="s">
        <v>13</v>
      </c>
      <c r="C333" t="s">
        <v>10</v>
      </c>
      <c r="D333">
        <v>7</v>
      </c>
      <c r="E333">
        <v>80</v>
      </c>
      <c r="F333">
        <v>7.0000000000000007E-2</v>
      </c>
    </row>
    <row r="334" spans="1:6" x14ac:dyDescent="0.2">
      <c r="A334" s="1">
        <v>43304</v>
      </c>
      <c r="B334" t="s">
        <v>15</v>
      </c>
      <c r="C334" t="s">
        <v>7</v>
      </c>
      <c r="D334">
        <v>22</v>
      </c>
      <c r="E334">
        <v>16</v>
      </c>
      <c r="F334">
        <v>0.12</v>
      </c>
    </row>
    <row r="335" spans="1:6" x14ac:dyDescent="0.2">
      <c r="A335" s="1">
        <v>43304</v>
      </c>
      <c r="B335" t="s">
        <v>15</v>
      </c>
      <c r="C335" t="s">
        <v>7</v>
      </c>
      <c r="D335">
        <v>11</v>
      </c>
      <c r="E335">
        <v>16</v>
      </c>
      <c r="F335">
        <v>0.12</v>
      </c>
    </row>
    <row r="336" spans="1:6" x14ac:dyDescent="0.2">
      <c r="A336" s="1">
        <v>43304</v>
      </c>
      <c r="B336" t="s">
        <v>11</v>
      </c>
      <c r="C336" t="s">
        <v>10</v>
      </c>
      <c r="D336">
        <v>17</v>
      </c>
      <c r="E336">
        <v>230</v>
      </c>
      <c r="F336">
        <v>0.12</v>
      </c>
    </row>
    <row r="337" spans="1:6" x14ac:dyDescent="0.2">
      <c r="A337" s="1">
        <v>43304</v>
      </c>
      <c r="B337" t="s">
        <v>13</v>
      </c>
      <c r="C337" t="s">
        <v>12</v>
      </c>
      <c r="D337">
        <v>7</v>
      </c>
      <c r="E337">
        <v>80</v>
      </c>
      <c r="F337">
        <v>0.02</v>
      </c>
    </row>
    <row r="338" spans="1:6" x14ac:dyDescent="0.2">
      <c r="A338" s="1">
        <v>43304</v>
      </c>
      <c r="B338" t="s">
        <v>15</v>
      </c>
      <c r="C338" t="s">
        <v>9</v>
      </c>
      <c r="D338">
        <v>5</v>
      </c>
      <c r="E338">
        <v>16</v>
      </c>
      <c r="F338">
        <v>0.11</v>
      </c>
    </row>
    <row r="339" spans="1:6" x14ac:dyDescent="0.2">
      <c r="A339" s="1">
        <v>43304</v>
      </c>
      <c r="B339" t="s">
        <v>6</v>
      </c>
      <c r="C339" t="s">
        <v>7</v>
      </c>
      <c r="D339">
        <v>18</v>
      </c>
      <c r="E339">
        <v>150</v>
      </c>
      <c r="F339">
        <v>0.12</v>
      </c>
    </row>
    <row r="340" spans="1:6" x14ac:dyDescent="0.2">
      <c r="A340" s="1">
        <v>43304</v>
      </c>
      <c r="B340" t="s">
        <v>8</v>
      </c>
      <c r="C340" t="s">
        <v>7</v>
      </c>
      <c r="D340">
        <v>10</v>
      </c>
      <c r="E340">
        <v>40</v>
      </c>
      <c r="F340">
        <v>0.03</v>
      </c>
    </row>
    <row r="341" spans="1:6" x14ac:dyDescent="0.2">
      <c r="A341" s="1">
        <v>43304</v>
      </c>
      <c r="B341" t="s">
        <v>8</v>
      </c>
      <c r="C341" t="s">
        <v>7</v>
      </c>
      <c r="D341">
        <v>14</v>
      </c>
      <c r="E341">
        <v>40</v>
      </c>
      <c r="F341">
        <v>0.11</v>
      </c>
    </row>
    <row r="342" spans="1:6" x14ac:dyDescent="0.2">
      <c r="A342" s="1">
        <v>43304</v>
      </c>
      <c r="B342" t="s">
        <v>8</v>
      </c>
      <c r="C342" t="s">
        <v>7</v>
      </c>
      <c r="D342">
        <v>16</v>
      </c>
      <c r="E342">
        <v>40</v>
      </c>
      <c r="F342">
        <v>0.09</v>
      </c>
    </row>
    <row r="343" spans="1:6" x14ac:dyDescent="0.2">
      <c r="A343" s="1">
        <v>43305</v>
      </c>
      <c r="B343" t="s">
        <v>8</v>
      </c>
      <c r="C343" t="s">
        <v>10</v>
      </c>
      <c r="D343">
        <v>23</v>
      </c>
      <c r="E343">
        <v>40</v>
      </c>
      <c r="F343">
        <v>0.06</v>
      </c>
    </row>
    <row r="344" spans="1:6" x14ac:dyDescent="0.2">
      <c r="A344" s="1">
        <v>43305</v>
      </c>
      <c r="B344" t="s">
        <v>11</v>
      </c>
      <c r="C344" t="s">
        <v>10</v>
      </c>
      <c r="D344">
        <v>8</v>
      </c>
      <c r="E344">
        <v>230</v>
      </c>
      <c r="F344">
        <v>0.05</v>
      </c>
    </row>
    <row r="345" spans="1:6" x14ac:dyDescent="0.2">
      <c r="A345" s="1">
        <v>43305</v>
      </c>
      <c r="B345" t="s">
        <v>15</v>
      </c>
      <c r="C345" t="s">
        <v>10</v>
      </c>
      <c r="D345">
        <v>14</v>
      </c>
      <c r="E345">
        <v>16</v>
      </c>
      <c r="F345">
        <v>0.12</v>
      </c>
    </row>
    <row r="346" spans="1:6" x14ac:dyDescent="0.2">
      <c r="A346" s="1">
        <v>43305</v>
      </c>
      <c r="B346" t="s">
        <v>13</v>
      </c>
      <c r="C346" t="s">
        <v>12</v>
      </c>
      <c r="D346">
        <v>17</v>
      </c>
      <c r="E346">
        <v>80</v>
      </c>
      <c r="F346">
        <v>0.09</v>
      </c>
    </row>
    <row r="347" spans="1:6" x14ac:dyDescent="0.2">
      <c r="A347" s="1">
        <v>43305</v>
      </c>
      <c r="B347" t="s">
        <v>6</v>
      </c>
      <c r="C347" t="s">
        <v>14</v>
      </c>
      <c r="D347">
        <v>11</v>
      </c>
      <c r="E347">
        <v>150</v>
      </c>
      <c r="F347">
        <v>0.11</v>
      </c>
    </row>
    <row r="348" spans="1:6" x14ac:dyDescent="0.2">
      <c r="A348" s="1">
        <v>43305</v>
      </c>
      <c r="B348" t="s">
        <v>8</v>
      </c>
      <c r="C348" t="s">
        <v>10</v>
      </c>
      <c r="D348">
        <v>15</v>
      </c>
      <c r="E348">
        <v>40</v>
      </c>
      <c r="F348">
        <v>0.03</v>
      </c>
    </row>
    <row r="349" spans="1:6" x14ac:dyDescent="0.2">
      <c r="A349" s="1">
        <v>43305</v>
      </c>
      <c r="B349" t="s">
        <v>13</v>
      </c>
      <c r="C349" t="s">
        <v>7</v>
      </c>
      <c r="D349">
        <v>9</v>
      </c>
      <c r="E349">
        <v>80</v>
      </c>
      <c r="F349">
        <v>7.0000000000000007E-2</v>
      </c>
    </row>
    <row r="350" spans="1:6" x14ac:dyDescent="0.2">
      <c r="A350" s="1">
        <v>43305</v>
      </c>
      <c r="B350" t="s">
        <v>11</v>
      </c>
      <c r="C350" t="s">
        <v>9</v>
      </c>
      <c r="D350">
        <v>22</v>
      </c>
      <c r="E350">
        <v>230</v>
      </c>
      <c r="F350">
        <v>0.04</v>
      </c>
    </row>
    <row r="351" spans="1:6" x14ac:dyDescent="0.2">
      <c r="A351" s="1">
        <v>43305</v>
      </c>
      <c r="B351" t="s">
        <v>11</v>
      </c>
      <c r="C351" t="s">
        <v>9</v>
      </c>
      <c r="D351">
        <v>11</v>
      </c>
      <c r="E351">
        <v>230</v>
      </c>
      <c r="F351">
        <v>0.1</v>
      </c>
    </row>
    <row r="352" spans="1:6" x14ac:dyDescent="0.2">
      <c r="A352" s="1">
        <v>43305</v>
      </c>
      <c r="B352" t="s">
        <v>8</v>
      </c>
      <c r="C352" t="s">
        <v>14</v>
      </c>
      <c r="D352">
        <v>11</v>
      </c>
      <c r="E352">
        <v>40</v>
      </c>
      <c r="F352">
        <v>0.12</v>
      </c>
    </row>
    <row r="353" spans="1:6" x14ac:dyDescent="0.2">
      <c r="A353" s="1">
        <v>43305</v>
      </c>
      <c r="B353" t="s">
        <v>8</v>
      </c>
      <c r="C353" t="s">
        <v>10</v>
      </c>
      <c r="D353">
        <v>9</v>
      </c>
      <c r="E353">
        <v>40</v>
      </c>
      <c r="F353">
        <v>0.06</v>
      </c>
    </row>
    <row r="354" spans="1:6" x14ac:dyDescent="0.2">
      <c r="A354" s="1">
        <v>43306</v>
      </c>
      <c r="B354" t="s">
        <v>8</v>
      </c>
      <c r="C354" t="s">
        <v>10</v>
      </c>
      <c r="D354">
        <v>13</v>
      </c>
      <c r="E354">
        <v>40</v>
      </c>
      <c r="F354">
        <v>0.09</v>
      </c>
    </row>
    <row r="355" spans="1:6" x14ac:dyDescent="0.2">
      <c r="A355" s="1">
        <v>43306</v>
      </c>
      <c r="B355" t="s">
        <v>8</v>
      </c>
      <c r="C355" t="s">
        <v>9</v>
      </c>
      <c r="D355">
        <v>4</v>
      </c>
      <c r="E355">
        <v>40</v>
      </c>
      <c r="F355">
        <v>0.12</v>
      </c>
    </row>
    <row r="356" spans="1:6" x14ac:dyDescent="0.2">
      <c r="A356" s="1">
        <v>43306</v>
      </c>
      <c r="B356" t="s">
        <v>6</v>
      </c>
      <c r="C356" t="s">
        <v>12</v>
      </c>
      <c r="D356">
        <v>22</v>
      </c>
      <c r="E356">
        <v>150</v>
      </c>
      <c r="F356">
        <v>0.05</v>
      </c>
    </row>
    <row r="357" spans="1:6" x14ac:dyDescent="0.2">
      <c r="A357" s="1">
        <v>43306</v>
      </c>
      <c r="B357" t="s">
        <v>8</v>
      </c>
      <c r="C357" t="s">
        <v>7</v>
      </c>
      <c r="D357">
        <v>21</v>
      </c>
      <c r="E357">
        <v>40</v>
      </c>
      <c r="F357">
        <v>0.01</v>
      </c>
    </row>
    <row r="358" spans="1:6" x14ac:dyDescent="0.2">
      <c r="A358" s="1">
        <v>43306</v>
      </c>
      <c r="B358" t="s">
        <v>15</v>
      </c>
      <c r="C358" t="s">
        <v>12</v>
      </c>
      <c r="D358">
        <v>16</v>
      </c>
      <c r="E358">
        <v>16</v>
      </c>
      <c r="F358">
        <v>0.03</v>
      </c>
    </row>
    <row r="359" spans="1:6" x14ac:dyDescent="0.2">
      <c r="A359" s="1">
        <v>43306</v>
      </c>
      <c r="B359" t="s">
        <v>13</v>
      </c>
      <c r="C359" t="s">
        <v>10</v>
      </c>
      <c r="D359">
        <v>16</v>
      </c>
      <c r="E359">
        <v>80</v>
      </c>
      <c r="F359">
        <v>7.0000000000000007E-2</v>
      </c>
    </row>
    <row r="360" spans="1:6" x14ac:dyDescent="0.2">
      <c r="A360" s="1">
        <v>43306</v>
      </c>
      <c r="B360" t="s">
        <v>13</v>
      </c>
      <c r="C360" t="s">
        <v>9</v>
      </c>
      <c r="D360">
        <v>15</v>
      </c>
      <c r="E360">
        <v>80</v>
      </c>
      <c r="F360">
        <v>0.12</v>
      </c>
    </row>
    <row r="361" spans="1:6" x14ac:dyDescent="0.2">
      <c r="A361" s="1">
        <v>43306</v>
      </c>
      <c r="B361" t="s">
        <v>6</v>
      </c>
      <c r="C361" t="s">
        <v>12</v>
      </c>
      <c r="D361">
        <v>20</v>
      </c>
      <c r="E361">
        <v>150</v>
      </c>
      <c r="F361">
        <v>0.03</v>
      </c>
    </row>
    <row r="362" spans="1:6" x14ac:dyDescent="0.2">
      <c r="A362" s="1">
        <v>43306</v>
      </c>
      <c r="B362" t="s">
        <v>8</v>
      </c>
      <c r="C362" t="s">
        <v>10</v>
      </c>
      <c r="D362">
        <v>13</v>
      </c>
      <c r="E362">
        <v>40</v>
      </c>
      <c r="F362">
        <v>0.06</v>
      </c>
    </row>
    <row r="363" spans="1:6" x14ac:dyDescent="0.2">
      <c r="A363" s="1">
        <v>43306</v>
      </c>
      <c r="B363" t="s">
        <v>15</v>
      </c>
      <c r="C363" t="s">
        <v>7</v>
      </c>
      <c r="D363">
        <v>3</v>
      </c>
      <c r="E363">
        <v>16</v>
      </c>
      <c r="F363">
        <v>0.06</v>
      </c>
    </row>
    <row r="364" spans="1:6" x14ac:dyDescent="0.2">
      <c r="A364" s="1">
        <v>43306</v>
      </c>
      <c r="B364" t="s">
        <v>15</v>
      </c>
      <c r="C364" t="s">
        <v>14</v>
      </c>
      <c r="D364">
        <v>11</v>
      </c>
      <c r="E364">
        <v>16</v>
      </c>
      <c r="F364">
        <v>0.04</v>
      </c>
    </row>
    <row r="365" spans="1:6" x14ac:dyDescent="0.2">
      <c r="A365" s="1">
        <v>43307</v>
      </c>
      <c r="B365" t="s">
        <v>8</v>
      </c>
      <c r="C365" t="s">
        <v>7</v>
      </c>
      <c r="D365">
        <v>16</v>
      </c>
      <c r="E365">
        <v>40</v>
      </c>
      <c r="F365">
        <v>0.09</v>
      </c>
    </row>
    <row r="366" spans="1:6" x14ac:dyDescent="0.2">
      <c r="A366" s="1">
        <v>43307</v>
      </c>
      <c r="B366" t="s">
        <v>8</v>
      </c>
      <c r="C366" t="s">
        <v>14</v>
      </c>
      <c r="D366">
        <v>4</v>
      </c>
      <c r="E366">
        <v>40</v>
      </c>
      <c r="F366">
        <v>0.06</v>
      </c>
    </row>
    <row r="367" spans="1:6" x14ac:dyDescent="0.2">
      <c r="A367" s="1">
        <v>43307</v>
      </c>
      <c r="B367" t="s">
        <v>8</v>
      </c>
      <c r="C367" t="s">
        <v>14</v>
      </c>
      <c r="D367">
        <v>20</v>
      </c>
      <c r="E367">
        <v>40</v>
      </c>
      <c r="F367">
        <v>0.01</v>
      </c>
    </row>
    <row r="368" spans="1:6" x14ac:dyDescent="0.2">
      <c r="A368" s="1">
        <v>43307</v>
      </c>
      <c r="B368" t="s">
        <v>8</v>
      </c>
      <c r="C368" t="s">
        <v>14</v>
      </c>
      <c r="D368">
        <v>4</v>
      </c>
      <c r="E368">
        <v>40</v>
      </c>
      <c r="F368">
        <v>0.1</v>
      </c>
    </row>
    <row r="369" spans="1:6" x14ac:dyDescent="0.2">
      <c r="A369" s="1">
        <v>43307</v>
      </c>
      <c r="B369" t="s">
        <v>13</v>
      </c>
      <c r="C369" t="s">
        <v>9</v>
      </c>
      <c r="D369">
        <v>14</v>
      </c>
      <c r="E369">
        <v>80</v>
      </c>
      <c r="F369">
        <v>0.06</v>
      </c>
    </row>
    <row r="370" spans="1:6" x14ac:dyDescent="0.2">
      <c r="A370" s="1">
        <v>43307</v>
      </c>
      <c r="B370" t="s">
        <v>6</v>
      </c>
      <c r="C370" t="s">
        <v>9</v>
      </c>
      <c r="D370">
        <v>15</v>
      </c>
      <c r="E370">
        <v>150</v>
      </c>
      <c r="F370">
        <v>0.02</v>
      </c>
    </row>
    <row r="371" spans="1:6" x14ac:dyDescent="0.2">
      <c r="A371" s="1">
        <v>43307</v>
      </c>
      <c r="B371" t="s">
        <v>13</v>
      </c>
      <c r="C371" t="s">
        <v>14</v>
      </c>
      <c r="D371">
        <v>14</v>
      </c>
      <c r="E371">
        <v>80</v>
      </c>
      <c r="F371">
        <v>0.1</v>
      </c>
    </row>
    <row r="372" spans="1:6" x14ac:dyDescent="0.2">
      <c r="A372" s="1">
        <v>43307</v>
      </c>
      <c r="B372" t="s">
        <v>6</v>
      </c>
      <c r="C372" t="s">
        <v>12</v>
      </c>
      <c r="D372">
        <v>20</v>
      </c>
      <c r="E372">
        <v>150</v>
      </c>
      <c r="F372">
        <v>0.04</v>
      </c>
    </row>
    <row r="373" spans="1:6" x14ac:dyDescent="0.2">
      <c r="A373" s="1">
        <v>43307</v>
      </c>
      <c r="B373" t="s">
        <v>13</v>
      </c>
      <c r="C373" t="s">
        <v>7</v>
      </c>
      <c r="D373">
        <v>22</v>
      </c>
      <c r="E373">
        <v>80</v>
      </c>
      <c r="F373">
        <v>0.1</v>
      </c>
    </row>
    <row r="374" spans="1:6" x14ac:dyDescent="0.2">
      <c r="A374" s="1">
        <v>43307</v>
      </c>
      <c r="B374" t="s">
        <v>11</v>
      </c>
      <c r="C374" t="s">
        <v>7</v>
      </c>
      <c r="D374">
        <v>20</v>
      </c>
      <c r="E374">
        <v>230</v>
      </c>
      <c r="F374">
        <v>0.09</v>
      </c>
    </row>
    <row r="375" spans="1:6" x14ac:dyDescent="0.2">
      <c r="A375" s="1">
        <v>43307</v>
      </c>
      <c r="B375" t="s">
        <v>11</v>
      </c>
      <c r="C375" t="s">
        <v>14</v>
      </c>
      <c r="D375">
        <v>12</v>
      </c>
      <c r="E375">
        <v>230</v>
      </c>
      <c r="F375">
        <v>0.03</v>
      </c>
    </row>
    <row r="376" spans="1:6" x14ac:dyDescent="0.2">
      <c r="A376" s="1">
        <v>43308</v>
      </c>
      <c r="B376" t="s">
        <v>13</v>
      </c>
      <c r="C376" t="s">
        <v>12</v>
      </c>
      <c r="D376">
        <v>21</v>
      </c>
      <c r="E376">
        <v>80</v>
      </c>
      <c r="F376">
        <v>0.04</v>
      </c>
    </row>
    <row r="377" spans="1:6" x14ac:dyDescent="0.2">
      <c r="A377" s="1">
        <v>43308</v>
      </c>
      <c r="B377" t="s">
        <v>8</v>
      </c>
      <c r="C377" t="s">
        <v>9</v>
      </c>
      <c r="D377">
        <v>15</v>
      </c>
      <c r="E377">
        <v>40</v>
      </c>
      <c r="F377">
        <v>0.04</v>
      </c>
    </row>
    <row r="378" spans="1:6" x14ac:dyDescent="0.2">
      <c r="A378" s="1">
        <v>43308</v>
      </c>
      <c r="B378" t="s">
        <v>13</v>
      </c>
      <c r="C378" t="s">
        <v>10</v>
      </c>
      <c r="D378">
        <v>16</v>
      </c>
      <c r="E378">
        <v>80</v>
      </c>
      <c r="F378">
        <v>0.1</v>
      </c>
    </row>
    <row r="379" spans="1:6" x14ac:dyDescent="0.2">
      <c r="A379" s="1">
        <v>43308</v>
      </c>
      <c r="B379" t="s">
        <v>11</v>
      </c>
      <c r="C379" t="s">
        <v>7</v>
      </c>
      <c r="D379">
        <v>17</v>
      </c>
      <c r="E379">
        <v>230</v>
      </c>
      <c r="F379">
        <v>0.11</v>
      </c>
    </row>
    <row r="380" spans="1:6" x14ac:dyDescent="0.2">
      <c r="A380" s="1">
        <v>43308</v>
      </c>
      <c r="B380" t="s">
        <v>11</v>
      </c>
      <c r="C380" t="s">
        <v>7</v>
      </c>
      <c r="D380">
        <v>5</v>
      </c>
      <c r="E380">
        <v>230</v>
      </c>
      <c r="F380">
        <v>0.12</v>
      </c>
    </row>
    <row r="381" spans="1:6" x14ac:dyDescent="0.2">
      <c r="A381" s="1">
        <v>43308</v>
      </c>
      <c r="B381" t="s">
        <v>15</v>
      </c>
      <c r="C381" t="s">
        <v>12</v>
      </c>
      <c r="D381">
        <v>20</v>
      </c>
      <c r="E381">
        <v>16</v>
      </c>
      <c r="F381">
        <v>0.01</v>
      </c>
    </row>
    <row r="382" spans="1:6" x14ac:dyDescent="0.2">
      <c r="A382" s="1">
        <v>43308</v>
      </c>
      <c r="B382" t="s">
        <v>11</v>
      </c>
      <c r="C382" t="s">
        <v>12</v>
      </c>
      <c r="D382">
        <v>5</v>
      </c>
      <c r="E382">
        <v>230</v>
      </c>
      <c r="F382">
        <v>0.1</v>
      </c>
    </row>
    <row r="383" spans="1:6" x14ac:dyDescent="0.2">
      <c r="A383" s="1">
        <v>43308</v>
      </c>
      <c r="B383" t="s">
        <v>8</v>
      </c>
      <c r="C383" t="s">
        <v>9</v>
      </c>
      <c r="D383">
        <v>8</v>
      </c>
      <c r="E383">
        <v>40</v>
      </c>
      <c r="F383">
        <v>0.09</v>
      </c>
    </row>
    <row r="384" spans="1:6" x14ac:dyDescent="0.2">
      <c r="A384" s="1">
        <v>43308</v>
      </c>
      <c r="B384" t="s">
        <v>15</v>
      </c>
      <c r="C384" t="s">
        <v>12</v>
      </c>
      <c r="D384">
        <v>7</v>
      </c>
      <c r="E384">
        <v>16</v>
      </c>
      <c r="F384">
        <v>0.02</v>
      </c>
    </row>
    <row r="385" spans="1:6" x14ac:dyDescent="0.2">
      <c r="A385" s="1">
        <v>43308</v>
      </c>
      <c r="B385" t="s">
        <v>6</v>
      </c>
      <c r="C385" t="s">
        <v>10</v>
      </c>
      <c r="D385">
        <v>15</v>
      </c>
      <c r="E385">
        <v>150</v>
      </c>
      <c r="F385">
        <v>0.08</v>
      </c>
    </row>
    <row r="386" spans="1:6" x14ac:dyDescent="0.2">
      <c r="A386" s="1">
        <v>43308</v>
      </c>
      <c r="B386" t="s">
        <v>11</v>
      </c>
      <c r="C386" t="s">
        <v>7</v>
      </c>
      <c r="D386">
        <v>20</v>
      </c>
      <c r="E386">
        <v>230</v>
      </c>
      <c r="F386">
        <v>0.11</v>
      </c>
    </row>
    <row r="387" spans="1:6" x14ac:dyDescent="0.2">
      <c r="A387" s="1">
        <v>43308</v>
      </c>
      <c r="B387" t="s">
        <v>15</v>
      </c>
      <c r="C387" t="s">
        <v>9</v>
      </c>
      <c r="D387">
        <v>4</v>
      </c>
      <c r="E387">
        <v>16</v>
      </c>
      <c r="F387">
        <v>0.09</v>
      </c>
    </row>
    <row r="388" spans="1:6" x14ac:dyDescent="0.2">
      <c r="A388" s="1">
        <v>43308</v>
      </c>
      <c r="B388" t="s">
        <v>8</v>
      </c>
      <c r="C388" t="s">
        <v>10</v>
      </c>
      <c r="D388">
        <v>11</v>
      </c>
      <c r="E388">
        <v>40</v>
      </c>
      <c r="F388">
        <v>0.09</v>
      </c>
    </row>
    <row r="389" spans="1:6" x14ac:dyDescent="0.2">
      <c r="A389" s="1">
        <v>43308</v>
      </c>
      <c r="B389" t="s">
        <v>6</v>
      </c>
      <c r="C389" t="s">
        <v>14</v>
      </c>
      <c r="D389">
        <v>15</v>
      </c>
      <c r="E389">
        <v>150</v>
      </c>
      <c r="F389">
        <v>0.05</v>
      </c>
    </row>
    <row r="390" spans="1:6" x14ac:dyDescent="0.2">
      <c r="A390" s="1">
        <v>43308</v>
      </c>
      <c r="B390" t="s">
        <v>11</v>
      </c>
      <c r="C390" t="s">
        <v>14</v>
      </c>
      <c r="D390">
        <v>5</v>
      </c>
      <c r="E390">
        <v>230</v>
      </c>
      <c r="F390">
        <v>0.01</v>
      </c>
    </row>
    <row r="391" spans="1:6" x14ac:dyDescent="0.2">
      <c r="A391" s="1">
        <v>43308</v>
      </c>
      <c r="B391" t="s">
        <v>11</v>
      </c>
      <c r="C391" t="s">
        <v>14</v>
      </c>
      <c r="D391">
        <v>14</v>
      </c>
      <c r="E391">
        <v>230</v>
      </c>
      <c r="F391">
        <v>0.03</v>
      </c>
    </row>
    <row r="392" spans="1:6" x14ac:dyDescent="0.2">
      <c r="A392" s="1">
        <v>43308</v>
      </c>
      <c r="B392" t="s">
        <v>8</v>
      </c>
      <c r="C392" t="s">
        <v>7</v>
      </c>
      <c r="D392">
        <v>23</v>
      </c>
      <c r="E392">
        <v>40</v>
      </c>
      <c r="F392">
        <v>0.05</v>
      </c>
    </row>
    <row r="393" spans="1:6" x14ac:dyDescent="0.2">
      <c r="A393" s="1">
        <v>43308</v>
      </c>
      <c r="B393" t="s">
        <v>13</v>
      </c>
      <c r="C393" t="s">
        <v>10</v>
      </c>
      <c r="D393">
        <v>22</v>
      </c>
      <c r="E393">
        <v>80</v>
      </c>
      <c r="F393">
        <v>0.03</v>
      </c>
    </row>
    <row r="394" spans="1:6" x14ac:dyDescent="0.2">
      <c r="A394" s="1">
        <v>43309</v>
      </c>
      <c r="B394" t="s">
        <v>11</v>
      </c>
      <c r="C394" t="s">
        <v>14</v>
      </c>
      <c r="D394">
        <v>20</v>
      </c>
      <c r="E394">
        <v>230</v>
      </c>
      <c r="F394">
        <v>0.06</v>
      </c>
    </row>
    <row r="395" spans="1:6" x14ac:dyDescent="0.2">
      <c r="A395" s="1">
        <v>43309</v>
      </c>
      <c r="B395" t="s">
        <v>11</v>
      </c>
      <c r="C395" t="s">
        <v>9</v>
      </c>
      <c r="D395">
        <v>15</v>
      </c>
      <c r="E395">
        <v>230</v>
      </c>
      <c r="F395">
        <v>0.09</v>
      </c>
    </row>
    <row r="396" spans="1:6" x14ac:dyDescent="0.2">
      <c r="A396" s="1">
        <v>43309</v>
      </c>
      <c r="B396" t="s">
        <v>6</v>
      </c>
      <c r="C396" t="s">
        <v>14</v>
      </c>
      <c r="D396">
        <v>18</v>
      </c>
      <c r="E396">
        <v>150</v>
      </c>
      <c r="F396">
        <v>0.06</v>
      </c>
    </row>
    <row r="397" spans="1:6" x14ac:dyDescent="0.2">
      <c r="A397" s="1">
        <v>43309</v>
      </c>
      <c r="B397" t="s">
        <v>11</v>
      </c>
      <c r="C397" t="s">
        <v>12</v>
      </c>
      <c r="D397">
        <v>3</v>
      </c>
      <c r="E397">
        <v>230</v>
      </c>
      <c r="F397">
        <v>0.11</v>
      </c>
    </row>
    <row r="398" spans="1:6" x14ac:dyDescent="0.2">
      <c r="A398" s="1">
        <v>43309</v>
      </c>
      <c r="B398" t="s">
        <v>6</v>
      </c>
      <c r="C398" t="s">
        <v>7</v>
      </c>
      <c r="D398">
        <v>11</v>
      </c>
      <c r="E398">
        <v>150</v>
      </c>
      <c r="F398">
        <v>0.09</v>
      </c>
    </row>
    <row r="399" spans="1:6" x14ac:dyDescent="0.2">
      <c r="A399" s="1">
        <v>43309</v>
      </c>
      <c r="B399" t="s">
        <v>11</v>
      </c>
      <c r="C399" t="s">
        <v>12</v>
      </c>
      <c r="D399">
        <v>11</v>
      </c>
      <c r="E399">
        <v>230</v>
      </c>
      <c r="F399">
        <v>0.02</v>
      </c>
    </row>
    <row r="400" spans="1:6" x14ac:dyDescent="0.2">
      <c r="A400" s="1">
        <v>43309</v>
      </c>
      <c r="B400" t="s">
        <v>11</v>
      </c>
      <c r="C400" t="s">
        <v>7</v>
      </c>
      <c r="D400">
        <v>13</v>
      </c>
      <c r="E400">
        <v>230</v>
      </c>
      <c r="F400">
        <v>0.06</v>
      </c>
    </row>
    <row r="401" spans="1:6" x14ac:dyDescent="0.2">
      <c r="A401" s="1">
        <v>43309</v>
      </c>
      <c r="B401" t="s">
        <v>6</v>
      </c>
      <c r="C401" t="s">
        <v>14</v>
      </c>
      <c r="D401">
        <v>18</v>
      </c>
      <c r="E401">
        <v>150</v>
      </c>
      <c r="F401">
        <v>0.06</v>
      </c>
    </row>
    <row r="402" spans="1:6" x14ac:dyDescent="0.2">
      <c r="A402" s="1">
        <v>43309</v>
      </c>
      <c r="B402" t="s">
        <v>11</v>
      </c>
      <c r="C402" t="s">
        <v>12</v>
      </c>
      <c r="D402">
        <v>3</v>
      </c>
      <c r="E402">
        <v>230</v>
      </c>
      <c r="F402">
        <v>0.11</v>
      </c>
    </row>
    <row r="403" spans="1:6" x14ac:dyDescent="0.2">
      <c r="A403" s="1">
        <v>43309</v>
      </c>
      <c r="B403" t="s">
        <v>6</v>
      </c>
      <c r="C403" t="s">
        <v>7</v>
      </c>
      <c r="D403">
        <v>11</v>
      </c>
      <c r="E403">
        <v>150</v>
      </c>
      <c r="F403">
        <v>0.09</v>
      </c>
    </row>
    <row r="404" spans="1:6" x14ac:dyDescent="0.2">
      <c r="A404" s="1">
        <v>43309</v>
      </c>
      <c r="B404" t="s">
        <v>11</v>
      </c>
      <c r="C404" t="s">
        <v>12</v>
      </c>
      <c r="D404">
        <v>11</v>
      </c>
      <c r="E404">
        <v>230</v>
      </c>
      <c r="F404">
        <v>0.02</v>
      </c>
    </row>
    <row r="405" spans="1:6" x14ac:dyDescent="0.2">
      <c r="A405" s="1">
        <v>43309</v>
      </c>
      <c r="B405" t="s">
        <v>11</v>
      </c>
      <c r="C405" t="s">
        <v>7</v>
      </c>
      <c r="D405">
        <v>13</v>
      </c>
      <c r="E405">
        <v>230</v>
      </c>
      <c r="F405">
        <v>0.06</v>
      </c>
    </row>
    <row r="406" spans="1:6" x14ac:dyDescent="0.2">
      <c r="A406" s="1">
        <v>43310</v>
      </c>
      <c r="B406" t="s">
        <v>13</v>
      </c>
      <c r="C406" t="s">
        <v>10</v>
      </c>
      <c r="D406">
        <v>11</v>
      </c>
      <c r="E406">
        <v>80</v>
      </c>
      <c r="F406">
        <v>0.01</v>
      </c>
    </row>
    <row r="407" spans="1:6" x14ac:dyDescent="0.2">
      <c r="A407" s="1">
        <v>43310</v>
      </c>
      <c r="B407" t="s">
        <v>13</v>
      </c>
      <c r="C407" t="s">
        <v>7</v>
      </c>
      <c r="D407">
        <v>17</v>
      </c>
      <c r="E407">
        <v>80</v>
      </c>
      <c r="F407">
        <v>7.0000000000000007E-2</v>
      </c>
    </row>
    <row r="408" spans="1:6" x14ac:dyDescent="0.2">
      <c r="A408" s="1">
        <v>43310</v>
      </c>
      <c r="B408" t="s">
        <v>6</v>
      </c>
      <c r="C408" t="s">
        <v>7</v>
      </c>
      <c r="D408">
        <v>15</v>
      </c>
      <c r="E408">
        <v>150</v>
      </c>
      <c r="F408">
        <v>7.0000000000000007E-2</v>
      </c>
    </row>
    <row r="409" spans="1:6" x14ac:dyDescent="0.2">
      <c r="A409" s="1">
        <v>43310</v>
      </c>
      <c r="B409" t="s">
        <v>15</v>
      </c>
      <c r="C409" t="s">
        <v>7</v>
      </c>
      <c r="D409">
        <v>14</v>
      </c>
      <c r="E409">
        <v>16</v>
      </c>
      <c r="F409">
        <v>0.06</v>
      </c>
    </row>
    <row r="410" spans="1:6" x14ac:dyDescent="0.2">
      <c r="A410" s="1">
        <v>43310</v>
      </c>
      <c r="B410" t="s">
        <v>15</v>
      </c>
      <c r="C410" t="s">
        <v>9</v>
      </c>
      <c r="D410">
        <v>4</v>
      </c>
      <c r="E410">
        <v>16</v>
      </c>
      <c r="F410">
        <v>7.0000000000000007E-2</v>
      </c>
    </row>
    <row r="411" spans="1:6" x14ac:dyDescent="0.2">
      <c r="A411" s="1">
        <v>43310</v>
      </c>
      <c r="B411" t="s">
        <v>6</v>
      </c>
      <c r="C411" t="s">
        <v>7</v>
      </c>
      <c r="D411">
        <v>23</v>
      </c>
      <c r="E411">
        <v>150</v>
      </c>
      <c r="F411">
        <v>0.08</v>
      </c>
    </row>
    <row r="412" spans="1:6" x14ac:dyDescent="0.2">
      <c r="A412" s="1">
        <v>43310</v>
      </c>
      <c r="B412" t="s">
        <v>13</v>
      </c>
      <c r="C412" t="s">
        <v>14</v>
      </c>
      <c r="D412">
        <v>10</v>
      </c>
      <c r="E412">
        <v>80</v>
      </c>
      <c r="F412">
        <v>0.11</v>
      </c>
    </row>
    <row r="413" spans="1:6" x14ac:dyDescent="0.2">
      <c r="A413" s="1">
        <v>43310</v>
      </c>
      <c r="B413" t="s">
        <v>11</v>
      </c>
      <c r="C413" t="s">
        <v>14</v>
      </c>
      <c r="D413">
        <v>7</v>
      </c>
      <c r="E413">
        <v>230</v>
      </c>
      <c r="F413">
        <v>0.01</v>
      </c>
    </row>
    <row r="414" spans="1:6" x14ac:dyDescent="0.2">
      <c r="A414" s="1">
        <v>43310</v>
      </c>
      <c r="B414" t="s">
        <v>11</v>
      </c>
      <c r="C414" t="s">
        <v>12</v>
      </c>
      <c r="D414">
        <v>16</v>
      </c>
      <c r="E414">
        <v>230</v>
      </c>
      <c r="F414">
        <v>7.0000000000000007E-2</v>
      </c>
    </row>
    <row r="415" spans="1:6" x14ac:dyDescent="0.2">
      <c r="A415" s="1">
        <v>43310</v>
      </c>
      <c r="B415" t="s">
        <v>15</v>
      </c>
      <c r="C415" t="s">
        <v>7</v>
      </c>
      <c r="D415">
        <v>17</v>
      </c>
      <c r="E415">
        <v>16</v>
      </c>
      <c r="F415">
        <v>0.08</v>
      </c>
    </row>
    <row r="416" spans="1:6" x14ac:dyDescent="0.2">
      <c r="A416" s="1">
        <v>43310</v>
      </c>
      <c r="B416" t="s">
        <v>13</v>
      </c>
      <c r="C416" t="s">
        <v>10</v>
      </c>
      <c r="D416">
        <v>11</v>
      </c>
      <c r="E416">
        <v>80</v>
      </c>
      <c r="F416">
        <v>0.01</v>
      </c>
    </row>
    <row r="417" spans="1:6" x14ac:dyDescent="0.2">
      <c r="A417" s="1">
        <v>43310</v>
      </c>
      <c r="B417" t="s">
        <v>13</v>
      </c>
      <c r="C417" t="s">
        <v>7</v>
      </c>
      <c r="D417">
        <v>17</v>
      </c>
      <c r="E417">
        <v>80</v>
      </c>
      <c r="F417">
        <v>7.0000000000000007E-2</v>
      </c>
    </row>
    <row r="418" spans="1:6" x14ac:dyDescent="0.2">
      <c r="A418" s="1">
        <v>43310</v>
      </c>
      <c r="B418" t="s">
        <v>6</v>
      </c>
      <c r="C418" t="s">
        <v>7</v>
      </c>
      <c r="D418">
        <v>15</v>
      </c>
      <c r="E418">
        <v>150</v>
      </c>
      <c r="F418">
        <v>7.0000000000000007E-2</v>
      </c>
    </row>
    <row r="419" spans="1:6" x14ac:dyDescent="0.2">
      <c r="A419" s="1">
        <v>43310</v>
      </c>
      <c r="B419" t="s">
        <v>15</v>
      </c>
      <c r="C419" t="s">
        <v>7</v>
      </c>
      <c r="D419">
        <v>14</v>
      </c>
      <c r="E419">
        <v>16</v>
      </c>
      <c r="F419">
        <v>0.06</v>
      </c>
    </row>
    <row r="420" spans="1:6" x14ac:dyDescent="0.2">
      <c r="A420" s="1">
        <v>43310</v>
      </c>
      <c r="B420" t="s">
        <v>15</v>
      </c>
      <c r="C420" t="s">
        <v>9</v>
      </c>
      <c r="D420">
        <v>4</v>
      </c>
      <c r="E420">
        <v>16</v>
      </c>
      <c r="F420">
        <v>7.0000000000000007E-2</v>
      </c>
    </row>
    <row r="421" spans="1:6" x14ac:dyDescent="0.2">
      <c r="A421" s="1">
        <v>43310</v>
      </c>
      <c r="B421" t="s">
        <v>6</v>
      </c>
      <c r="C421" t="s">
        <v>7</v>
      </c>
      <c r="D421">
        <v>23</v>
      </c>
      <c r="E421">
        <v>150</v>
      </c>
      <c r="F421">
        <v>0.08</v>
      </c>
    </row>
    <row r="422" spans="1:6" x14ac:dyDescent="0.2">
      <c r="A422" s="1">
        <v>43310</v>
      </c>
      <c r="B422" t="s">
        <v>13</v>
      </c>
      <c r="C422" t="s">
        <v>14</v>
      </c>
      <c r="D422">
        <v>10</v>
      </c>
      <c r="E422">
        <v>80</v>
      </c>
      <c r="F422">
        <v>0.11</v>
      </c>
    </row>
    <row r="423" spans="1:6" x14ac:dyDescent="0.2">
      <c r="A423" s="1">
        <v>43310</v>
      </c>
      <c r="B423" t="s">
        <v>11</v>
      </c>
      <c r="C423" t="s">
        <v>14</v>
      </c>
      <c r="D423">
        <v>7</v>
      </c>
      <c r="E423">
        <v>230</v>
      </c>
      <c r="F423">
        <v>0.01</v>
      </c>
    </row>
    <row r="424" spans="1:6" x14ac:dyDescent="0.2">
      <c r="A424" s="1">
        <v>43310</v>
      </c>
      <c r="B424" t="s">
        <v>11</v>
      </c>
      <c r="C424" t="s">
        <v>12</v>
      </c>
      <c r="D424">
        <v>16</v>
      </c>
      <c r="E424">
        <v>230</v>
      </c>
      <c r="F424">
        <v>7.0000000000000007E-2</v>
      </c>
    </row>
    <row r="425" spans="1:6" x14ac:dyDescent="0.2">
      <c r="A425" s="1">
        <v>43310</v>
      </c>
      <c r="B425" t="s">
        <v>15</v>
      </c>
      <c r="C425" t="s">
        <v>7</v>
      </c>
      <c r="D425">
        <v>17</v>
      </c>
      <c r="E425">
        <v>16</v>
      </c>
      <c r="F425">
        <v>0.08</v>
      </c>
    </row>
    <row r="426" spans="1:6" x14ac:dyDescent="0.2">
      <c r="A426" s="1">
        <v>43311</v>
      </c>
      <c r="B426" t="s">
        <v>13</v>
      </c>
      <c r="C426" t="s">
        <v>7</v>
      </c>
      <c r="D426">
        <v>6</v>
      </c>
      <c r="E426">
        <v>80</v>
      </c>
      <c r="F426">
        <v>0.09</v>
      </c>
    </row>
    <row r="427" spans="1:6" x14ac:dyDescent="0.2">
      <c r="A427" s="1">
        <v>43311</v>
      </c>
      <c r="B427" t="s">
        <v>6</v>
      </c>
      <c r="C427" t="s">
        <v>14</v>
      </c>
      <c r="D427">
        <v>22</v>
      </c>
      <c r="E427">
        <v>150</v>
      </c>
      <c r="F427">
        <v>0.04</v>
      </c>
    </row>
    <row r="428" spans="1:6" x14ac:dyDescent="0.2">
      <c r="A428" s="1">
        <v>43311</v>
      </c>
      <c r="B428" t="s">
        <v>8</v>
      </c>
      <c r="C428" t="s">
        <v>7</v>
      </c>
      <c r="D428">
        <v>20</v>
      </c>
      <c r="E428">
        <v>40</v>
      </c>
      <c r="F428">
        <v>0.03</v>
      </c>
    </row>
    <row r="429" spans="1:6" x14ac:dyDescent="0.2">
      <c r="A429" s="1">
        <v>43311</v>
      </c>
      <c r="B429" t="s">
        <v>6</v>
      </c>
      <c r="C429" t="s">
        <v>9</v>
      </c>
      <c r="D429">
        <v>16</v>
      </c>
      <c r="E429">
        <v>150</v>
      </c>
      <c r="F429">
        <v>0.08</v>
      </c>
    </row>
    <row r="430" spans="1:6" x14ac:dyDescent="0.2">
      <c r="A430" s="1">
        <v>43311</v>
      </c>
      <c r="B430" t="s">
        <v>13</v>
      </c>
      <c r="C430" t="s">
        <v>9</v>
      </c>
      <c r="D430">
        <v>5</v>
      </c>
      <c r="E430">
        <v>80</v>
      </c>
      <c r="F430">
        <v>7.0000000000000007E-2</v>
      </c>
    </row>
    <row r="431" spans="1:6" x14ac:dyDescent="0.2">
      <c r="A431" s="1">
        <v>43311</v>
      </c>
      <c r="B431" t="s">
        <v>6</v>
      </c>
      <c r="C431" t="s">
        <v>10</v>
      </c>
      <c r="D431">
        <v>6</v>
      </c>
      <c r="E431">
        <v>150</v>
      </c>
      <c r="F431">
        <v>0.03</v>
      </c>
    </row>
    <row r="432" spans="1:6" x14ac:dyDescent="0.2">
      <c r="A432" s="1">
        <v>43311</v>
      </c>
      <c r="B432" t="s">
        <v>13</v>
      </c>
      <c r="C432" t="s">
        <v>7</v>
      </c>
      <c r="D432">
        <v>6</v>
      </c>
      <c r="E432">
        <v>80</v>
      </c>
      <c r="F432">
        <v>0.09</v>
      </c>
    </row>
    <row r="433" spans="1:6" x14ac:dyDescent="0.2">
      <c r="A433" s="1">
        <v>43311</v>
      </c>
      <c r="B433" t="s">
        <v>6</v>
      </c>
      <c r="C433" t="s">
        <v>14</v>
      </c>
      <c r="D433">
        <v>22</v>
      </c>
      <c r="E433">
        <v>150</v>
      </c>
      <c r="F433">
        <v>0.04</v>
      </c>
    </row>
    <row r="434" spans="1:6" x14ac:dyDescent="0.2">
      <c r="A434" s="1">
        <v>43311</v>
      </c>
      <c r="B434" t="s">
        <v>8</v>
      </c>
      <c r="C434" t="s">
        <v>7</v>
      </c>
      <c r="D434">
        <v>20</v>
      </c>
      <c r="E434">
        <v>40</v>
      </c>
      <c r="F434">
        <v>0.03</v>
      </c>
    </row>
    <row r="435" spans="1:6" x14ac:dyDescent="0.2">
      <c r="A435" s="1">
        <v>43311</v>
      </c>
      <c r="B435" t="s">
        <v>6</v>
      </c>
      <c r="C435" t="s">
        <v>9</v>
      </c>
      <c r="D435">
        <v>16</v>
      </c>
      <c r="E435">
        <v>150</v>
      </c>
      <c r="F435">
        <v>0.08</v>
      </c>
    </row>
    <row r="436" spans="1:6" x14ac:dyDescent="0.2">
      <c r="A436" s="1">
        <v>43311</v>
      </c>
      <c r="B436" t="s">
        <v>13</v>
      </c>
      <c r="C436" t="s">
        <v>9</v>
      </c>
      <c r="D436">
        <v>5</v>
      </c>
      <c r="E436">
        <v>80</v>
      </c>
      <c r="F436">
        <v>7.0000000000000007E-2</v>
      </c>
    </row>
    <row r="437" spans="1:6" x14ac:dyDescent="0.2">
      <c r="A437" s="1">
        <v>43311</v>
      </c>
      <c r="B437" t="s">
        <v>6</v>
      </c>
      <c r="C437" t="s">
        <v>10</v>
      </c>
      <c r="D437">
        <v>6</v>
      </c>
      <c r="E437">
        <v>150</v>
      </c>
      <c r="F437">
        <v>0.03</v>
      </c>
    </row>
    <row r="438" spans="1:6" x14ac:dyDescent="0.2">
      <c r="A438" s="1">
        <v>43312</v>
      </c>
      <c r="B438" t="s">
        <v>13</v>
      </c>
      <c r="C438" t="s">
        <v>9</v>
      </c>
      <c r="D438">
        <v>9</v>
      </c>
      <c r="E438">
        <v>80</v>
      </c>
      <c r="F438">
        <v>0.03</v>
      </c>
    </row>
    <row r="439" spans="1:6" x14ac:dyDescent="0.2">
      <c r="A439" s="1">
        <v>43312</v>
      </c>
      <c r="B439" t="s">
        <v>13</v>
      </c>
      <c r="C439" t="s">
        <v>12</v>
      </c>
      <c r="D439">
        <v>8</v>
      </c>
      <c r="E439">
        <v>80</v>
      </c>
      <c r="F439">
        <v>0.08</v>
      </c>
    </row>
    <row r="440" spans="1:6" x14ac:dyDescent="0.2">
      <c r="A440" s="1">
        <v>43312</v>
      </c>
      <c r="B440" t="s">
        <v>11</v>
      </c>
      <c r="C440" t="s">
        <v>10</v>
      </c>
      <c r="D440">
        <v>8</v>
      </c>
      <c r="E440">
        <v>230</v>
      </c>
      <c r="F440">
        <v>0.01</v>
      </c>
    </row>
    <row r="441" spans="1:6" x14ac:dyDescent="0.2">
      <c r="A441" s="1">
        <v>43312</v>
      </c>
      <c r="B441" t="s">
        <v>15</v>
      </c>
      <c r="C441" t="s">
        <v>7</v>
      </c>
      <c r="D441">
        <v>12</v>
      </c>
      <c r="E441">
        <v>16</v>
      </c>
      <c r="F441">
        <v>0.04</v>
      </c>
    </row>
    <row r="442" spans="1:6" x14ac:dyDescent="0.2">
      <c r="A442" s="1">
        <v>43312</v>
      </c>
      <c r="B442" t="s">
        <v>15</v>
      </c>
      <c r="C442" t="s">
        <v>10</v>
      </c>
      <c r="D442">
        <v>18</v>
      </c>
      <c r="E442">
        <v>16</v>
      </c>
      <c r="F442">
        <v>0.04</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436D3-58EA-4D40-96CE-1BBB376B455E}">
  <dimension ref="A1:F363"/>
  <sheetViews>
    <sheetView workbookViewId="0"/>
  </sheetViews>
  <sheetFormatPr baseColWidth="10" defaultRowHeight="16" x14ac:dyDescent="0.2"/>
  <cols>
    <col min="2" max="2" width="11.5" bestFit="1" customWidth="1"/>
    <col min="3" max="3" width="11.6640625" bestFit="1" customWidth="1"/>
    <col min="5" max="5" width="7.6640625" bestFit="1" customWidth="1"/>
    <col min="6" max="6" width="13.6640625" bestFit="1" customWidth="1"/>
  </cols>
  <sheetData>
    <row r="1" spans="1:6" x14ac:dyDescent="0.2">
      <c r="A1" t="s">
        <v>0</v>
      </c>
      <c r="B1" t="s">
        <v>1</v>
      </c>
      <c r="C1" t="s">
        <v>2</v>
      </c>
      <c r="D1" t="s">
        <v>3</v>
      </c>
      <c r="E1" t="s">
        <v>4</v>
      </c>
      <c r="F1" t="s">
        <v>5</v>
      </c>
    </row>
    <row r="2" spans="1:6" x14ac:dyDescent="0.2">
      <c r="A2" s="1">
        <v>43282</v>
      </c>
      <c r="B2" t="s">
        <v>6</v>
      </c>
      <c r="C2" t="s">
        <v>7</v>
      </c>
      <c r="D2">
        <v>13</v>
      </c>
      <c r="E2">
        <v>150</v>
      </c>
      <c r="F2">
        <v>0.11</v>
      </c>
    </row>
    <row r="3" spans="1:6" x14ac:dyDescent="0.2">
      <c r="A3" s="1">
        <v>43282</v>
      </c>
      <c r="B3" t="s">
        <v>8</v>
      </c>
      <c r="C3" t="s">
        <v>9</v>
      </c>
      <c r="D3">
        <v>8</v>
      </c>
      <c r="E3">
        <v>40</v>
      </c>
      <c r="F3">
        <v>0.09</v>
      </c>
    </row>
    <row r="4" spans="1:6" x14ac:dyDescent="0.2">
      <c r="A4" s="1">
        <v>43282</v>
      </c>
      <c r="B4" t="s">
        <v>8</v>
      </c>
      <c r="C4" t="s">
        <v>10</v>
      </c>
      <c r="D4">
        <v>7</v>
      </c>
      <c r="E4">
        <v>40</v>
      </c>
      <c r="F4">
        <v>7.0000000000000007E-2</v>
      </c>
    </row>
    <row r="5" spans="1:6" x14ac:dyDescent="0.2">
      <c r="A5" s="1">
        <v>43282</v>
      </c>
      <c r="B5" t="s">
        <v>8</v>
      </c>
      <c r="C5" t="s">
        <v>9</v>
      </c>
      <c r="D5">
        <v>18</v>
      </c>
      <c r="E5">
        <v>40</v>
      </c>
      <c r="F5">
        <v>0.08</v>
      </c>
    </row>
    <row r="6" spans="1:6" x14ac:dyDescent="0.2">
      <c r="A6" s="1">
        <v>43282</v>
      </c>
      <c r="B6" t="s">
        <v>11</v>
      </c>
      <c r="C6" t="s">
        <v>10</v>
      </c>
      <c r="D6">
        <v>19</v>
      </c>
      <c r="E6">
        <v>230</v>
      </c>
      <c r="F6">
        <v>0.06</v>
      </c>
    </row>
    <row r="7" spans="1:6" x14ac:dyDescent="0.2">
      <c r="A7" s="1">
        <v>43282</v>
      </c>
      <c r="B7" t="s">
        <v>6</v>
      </c>
      <c r="C7" t="s">
        <v>12</v>
      </c>
      <c r="D7">
        <v>4</v>
      </c>
      <c r="E7">
        <v>150</v>
      </c>
      <c r="F7">
        <v>0.1</v>
      </c>
    </row>
    <row r="8" spans="1:6" x14ac:dyDescent="0.2">
      <c r="A8" s="1">
        <v>43283</v>
      </c>
      <c r="B8" t="s">
        <v>13</v>
      </c>
      <c r="C8" t="s">
        <v>7</v>
      </c>
      <c r="D8">
        <v>9</v>
      </c>
      <c r="E8">
        <v>80</v>
      </c>
      <c r="F8">
        <v>0.06</v>
      </c>
    </row>
    <row r="9" spans="1:6" x14ac:dyDescent="0.2">
      <c r="A9" s="1">
        <v>43283</v>
      </c>
      <c r="B9" t="s">
        <v>13</v>
      </c>
      <c r="C9" t="s">
        <v>14</v>
      </c>
      <c r="D9">
        <v>16</v>
      </c>
      <c r="E9">
        <v>80</v>
      </c>
      <c r="F9">
        <v>0.02</v>
      </c>
    </row>
    <row r="10" spans="1:6" x14ac:dyDescent="0.2">
      <c r="A10" s="1">
        <v>43283</v>
      </c>
      <c r="B10" t="s">
        <v>11</v>
      </c>
      <c r="C10" t="s">
        <v>9</v>
      </c>
      <c r="D10">
        <v>15</v>
      </c>
      <c r="E10">
        <v>230</v>
      </c>
      <c r="F10">
        <v>0.09</v>
      </c>
    </row>
    <row r="11" spans="1:6" x14ac:dyDescent="0.2">
      <c r="A11" s="1">
        <v>43283</v>
      </c>
      <c r="B11" t="s">
        <v>15</v>
      </c>
      <c r="C11" t="s">
        <v>7</v>
      </c>
      <c r="D11">
        <v>15</v>
      </c>
      <c r="E11">
        <v>16</v>
      </c>
      <c r="F11">
        <v>0.01</v>
      </c>
    </row>
    <row r="12" spans="1:6" x14ac:dyDescent="0.2">
      <c r="A12" s="1">
        <v>43283</v>
      </c>
      <c r="B12" t="s">
        <v>11</v>
      </c>
      <c r="C12" t="s">
        <v>12</v>
      </c>
      <c r="D12">
        <v>7</v>
      </c>
      <c r="E12">
        <v>230</v>
      </c>
      <c r="F12">
        <v>0.02</v>
      </c>
    </row>
    <row r="13" spans="1:6" x14ac:dyDescent="0.2">
      <c r="A13" s="1">
        <v>43283</v>
      </c>
      <c r="B13" t="s">
        <v>15</v>
      </c>
      <c r="C13" t="s">
        <v>14</v>
      </c>
      <c r="D13">
        <v>23</v>
      </c>
      <c r="E13">
        <v>16</v>
      </c>
      <c r="F13">
        <v>0.11</v>
      </c>
    </row>
    <row r="14" spans="1:6" x14ac:dyDescent="0.2">
      <c r="A14" s="1">
        <v>43283</v>
      </c>
      <c r="B14" t="s">
        <v>8</v>
      </c>
      <c r="C14" t="s">
        <v>7</v>
      </c>
      <c r="D14">
        <v>20</v>
      </c>
      <c r="E14">
        <v>40</v>
      </c>
      <c r="F14">
        <v>0.05</v>
      </c>
    </row>
    <row r="15" spans="1:6" x14ac:dyDescent="0.2">
      <c r="A15" s="1">
        <v>43284</v>
      </c>
      <c r="B15" t="s">
        <v>11</v>
      </c>
      <c r="C15" t="s">
        <v>9</v>
      </c>
      <c r="D15">
        <v>9</v>
      </c>
      <c r="E15">
        <v>230</v>
      </c>
      <c r="F15">
        <v>0.03</v>
      </c>
    </row>
    <row r="16" spans="1:6" x14ac:dyDescent="0.2">
      <c r="A16" s="1">
        <v>43284</v>
      </c>
      <c r="B16" t="s">
        <v>8</v>
      </c>
      <c r="C16" t="s">
        <v>10</v>
      </c>
      <c r="D16">
        <v>23</v>
      </c>
      <c r="E16">
        <v>40</v>
      </c>
      <c r="F16">
        <v>0.06</v>
      </c>
    </row>
    <row r="17" spans="1:6" x14ac:dyDescent="0.2">
      <c r="A17" s="1">
        <v>43284</v>
      </c>
      <c r="B17" t="s">
        <v>8</v>
      </c>
      <c r="C17" t="s">
        <v>10</v>
      </c>
      <c r="D17">
        <v>4</v>
      </c>
      <c r="E17">
        <v>40</v>
      </c>
      <c r="F17">
        <v>0.05</v>
      </c>
    </row>
    <row r="18" spans="1:6" x14ac:dyDescent="0.2">
      <c r="A18" s="1">
        <v>43284</v>
      </c>
      <c r="B18" t="s">
        <v>6</v>
      </c>
      <c r="C18" t="s">
        <v>12</v>
      </c>
      <c r="D18">
        <v>13</v>
      </c>
      <c r="E18">
        <v>150</v>
      </c>
      <c r="F18">
        <v>0.05</v>
      </c>
    </row>
    <row r="19" spans="1:6" x14ac:dyDescent="0.2">
      <c r="A19" s="1">
        <v>43284</v>
      </c>
      <c r="B19" t="s">
        <v>11</v>
      </c>
      <c r="C19" t="s">
        <v>9</v>
      </c>
      <c r="D19">
        <v>7</v>
      </c>
      <c r="E19">
        <v>230</v>
      </c>
      <c r="F19">
        <v>0.01</v>
      </c>
    </row>
    <row r="20" spans="1:6" x14ac:dyDescent="0.2">
      <c r="A20" s="1">
        <v>43284</v>
      </c>
      <c r="B20" t="s">
        <v>11</v>
      </c>
      <c r="C20" t="s">
        <v>9</v>
      </c>
      <c r="D20">
        <v>7</v>
      </c>
      <c r="E20">
        <v>230</v>
      </c>
      <c r="F20">
        <v>0.08</v>
      </c>
    </row>
    <row r="21" spans="1:6" x14ac:dyDescent="0.2">
      <c r="A21" s="1">
        <v>43284</v>
      </c>
      <c r="B21" t="s">
        <v>11</v>
      </c>
      <c r="C21" t="s">
        <v>14</v>
      </c>
      <c r="D21">
        <v>15</v>
      </c>
      <c r="E21">
        <v>230</v>
      </c>
      <c r="F21">
        <v>0.04</v>
      </c>
    </row>
    <row r="22" spans="1:6" x14ac:dyDescent="0.2">
      <c r="A22" s="1">
        <v>43284</v>
      </c>
      <c r="B22" t="s">
        <v>8</v>
      </c>
      <c r="C22" t="s">
        <v>10</v>
      </c>
      <c r="D22">
        <v>15</v>
      </c>
      <c r="E22">
        <v>40</v>
      </c>
      <c r="F22">
        <v>0.03</v>
      </c>
    </row>
    <row r="23" spans="1:6" x14ac:dyDescent="0.2">
      <c r="A23" s="1">
        <v>43284</v>
      </c>
      <c r="B23" t="s">
        <v>8</v>
      </c>
      <c r="C23" t="s">
        <v>14</v>
      </c>
      <c r="D23">
        <v>2</v>
      </c>
      <c r="E23">
        <v>40</v>
      </c>
      <c r="F23">
        <v>0.03</v>
      </c>
    </row>
    <row r="24" spans="1:6" x14ac:dyDescent="0.2">
      <c r="A24" s="1">
        <v>43284</v>
      </c>
      <c r="B24" t="s">
        <v>6</v>
      </c>
      <c r="C24" t="s">
        <v>14</v>
      </c>
      <c r="D24">
        <v>2</v>
      </c>
      <c r="E24">
        <v>150</v>
      </c>
      <c r="F24">
        <v>0.02</v>
      </c>
    </row>
    <row r="25" spans="1:6" x14ac:dyDescent="0.2">
      <c r="A25" s="1">
        <v>43285</v>
      </c>
      <c r="B25" t="s">
        <v>11</v>
      </c>
      <c r="C25" t="s">
        <v>12</v>
      </c>
      <c r="D25">
        <v>3</v>
      </c>
      <c r="E25">
        <v>230</v>
      </c>
      <c r="F25">
        <v>0.11</v>
      </c>
    </row>
    <row r="26" spans="1:6" x14ac:dyDescent="0.2">
      <c r="A26" s="1">
        <v>43285</v>
      </c>
      <c r="B26" t="s">
        <v>8</v>
      </c>
      <c r="C26" t="s">
        <v>14</v>
      </c>
      <c r="D26">
        <v>4</v>
      </c>
      <c r="E26">
        <v>40</v>
      </c>
      <c r="F26">
        <v>0.06</v>
      </c>
    </row>
    <row r="27" spans="1:6" x14ac:dyDescent="0.2">
      <c r="A27" s="1">
        <v>43285</v>
      </c>
      <c r="B27" t="s">
        <v>8</v>
      </c>
      <c r="C27" t="s">
        <v>10</v>
      </c>
      <c r="D27">
        <v>13</v>
      </c>
      <c r="E27">
        <v>40</v>
      </c>
      <c r="F27">
        <v>0.06</v>
      </c>
    </row>
    <row r="28" spans="1:6" x14ac:dyDescent="0.2">
      <c r="A28" s="1">
        <v>43285</v>
      </c>
      <c r="B28" t="s">
        <v>15</v>
      </c>
      <c r="C28" t="s">
        <v>10</v>
      </c>
      <c r="D28">
        <v>15</v>
      </c>
      <c r="E28">
        <v>16</v>
      </c>
      <c r="F28">
        <v>0.12</v>
      </c>
    </row>
    <row r="29" spans="1:6" x14ac:dyDescent="0.2">
      <c r="A29" s="1">
        <v>43285</v>
      </c>
      <c r="B29" t="s">
        <v>13</v>
      </c>
      <c r="C29" t="s">
        <v>12</v>
      </c>
      <c r="D29">
        <v>14</v>
      </c>
      <c r="E29">
        <v>80</v>
      </c>
      <c r="F29">
        <v>0.08</v>
      </c>
    </row>
    <row r="30" spans="1:6" x14ac:dyDescent="0.2">
      <c r="A30" s="1">
        <v>43285</v>
      </c>
      <c r="B30" t="s">
        <v>15</v>
      </c>
      <c r="C30" t="s">
        <v>12</v>
      </c>
      <c r="D30">
        <v>7</v>
      </c>
      <c r="E30">
        <v>16</v>
      </c>
      <c r="F30">
        <v>0.08</v>
      </c>
    </row>
    <row r="31" spans="1:6" x14ac:dyDescent="0.2">
      <c r="A31" s="1">
        <v>43285</v>
      </c>
      <c r="B31" t="s">
        <v>6</v>
      </c>
      <c r="C31" t="s">
        <v>9</v>
      </c>
      <c r="D31">
        <v>13</v>
      </c>
      <c r="E31">
        <v>150</v>
      </c>
      <c r="F31">
        <v>0.02</v>
      </c>
    </row>
    <row r="32" spans="1:6" x14ac:dyDescent="0.2">
      <c r="A32" s="1">
        <v>43285</v>
      </c>
      <c r="B32" t="s">
        <v>6</v>
      </c>
      <c r="C32" t="s">
        <v>14</v>
      </c>
      <c r="D32">
        <v>9</v>
      </c>
      <c r="E32">
        <v>150</v>
      </c>
      <c r="F32">
        <v>0.02</v>
      </c>
    </row>
    <row r="33" spans="1:6" x14ac:dyDescent="0.2">
      <c r="A33" s="1">
        <v>43285</v>
      </c>
      <c r="B33" t="s">
        <v>8</v>
      </c>
      <c r="C33" t="s">
        <v>12</v>
      </c>
      <c r="D33">
        <v>9</v>
      </c>
      <c r="E33">
        <v>40</v>
      </c>
      <c r="F33">
        <v>0.01</v>
      </c>
    </row>
    <row r="34" spans="1:6" x14ac:dyDescent="0.2">
      <c r="A34" s="1">
        <v>43286</v>
      </c>
      <c r="B34" t="s">
        <v>13</v>
      </c>
      <c r="C34" t="s">
        <v>7</v>
      </c>
      <c r="D34">
        <v>9</v>
      </c>
      <c r="E34">
        <v>80</v>
      </c>
      <c r="F34">
        <v>7.0000000000000007E-2</v>
      </c>
    </row>
    <row r="35" spans="1:6" x14ac:dyDescent="0.2">
      <c r="A35" s="1">
        <v>43286</v>
      </c>
      <c r="B35" t="s">
        <v>11</v>
      </c>
      <c r="C35" t="s">
        <v>9</v>
      </c>
      <c r="D35">
        <v>22</v>
      </c>
      <c r="E35">
        <v>230</v>
      </c>
      <c r="F35">
        <v>0.11</v>
      </c>
    </row>
    <row r="36" spans="1:6" x14ac:dyDescent="0.2">
      <c r="A36" s="1">
        <v>43286</v>
      </c>
      <c r="B36" t="s">
        <v>6</v>
      </c>
      <c r="C36" t="s">
        <v>9</v>
      </c>
      <c r="D36">
        <v>15</v>
      </c>
      <c r="E36">
        <v>150</v>
      </c>
      <c r="F36">
        <v>0.02</v>
      </c>
    </row>
    <row r="37" spans="1:6" x14ac:dyDescent="0.2">
      <c r="A37" s="1">
        <v>43286</v>
      </c>
      <c r="B37" t="s">
        <v>11</v>
      </c>
      <c r="C37" t="s">
        <v>7</v>
      </c>
      <c r="D37">
        <v>5</v>
      </c>
      <c r="E37">
        <v>230</v>
      </c>
      <c r="F37">
        <v>0.12</v>
      </c>
    </row>
    <row r="38" spans="1:6" x14ac:dyDescent="0.2">
      <c r="A38" s="1">
        <v>43286</v>
      </c>
      <c r="B38" t="s">
        <v>8</v>
      </c>
      <c r="C38" t="s">
        <v>14</v>
      </c>
      <c r="D38">
        <v>20</v>
      </c>
      <c r="E38">
        <v>40</v>
      </c>
      <c r="F38">
        <v>0.01</v>
      </c>
    </row>
    <row r="39" spans="1:6" x14ac:dyDescent="0.2">
      <c r="A39" s="1">
        <v>43286</v>
      </c>
      <c r="B39" t="s">
        <v>8</v>
      </c>
      <c r="C39" t="s">
        <v>12</v>
      </c>
      <c r="D39">
        <v>23</v>
      </c>
      <c r="E39">
        <v>40</v>
      </c>
      <c r="F39">
        <v>0.03</v>
      </c>
    </row>
    <row r="40" spans="1:6" x14ac:dyDescent="0.2">
      <c r="A40" s="1">
        <v>43286</v>
      </c>
      <c r="B40" t="s">
        <v>13</v>
      </c>
      <c r="C40" t="s">
        <v>7</v>
      </c>
      <c r="D40">
        <v>16</v>
      </c>
      <c r="E40">
        <v>80</v>
      </c>
      <c r="F40">
        <v>0.05</v>
      </c>
    </row>
    <row r="41" spans="1:6" x14ac:dyDescent="0.2">
      <c r="A41" s="1">
        <v>43286</v>
      </c>
      <c r="B41" t="s">
        <v>11</v>
      </c>
      <c r="C41" t="s">
        <v>14</v>
      </c>
      <c r="D41">
        <v>18</v>
      </c>
      <c r="E41">
        <v>230</v>
      </c>
      <c r="F41">
        <v>0.01</v>
      </c>
    </row>
    <row r="42" spans="1:6" x14ac:dyDescent="0.2">
      <c r="A42" s="1">
        <v>43286</v>
      </c>
      <c r="B42" t="s">
        <v>8</v>
      </c>
      <c r="C42" t="s">
        <v>7</v>
      </c>
      <c r="D42">
        <v>23</v>
      </c>
      <c r="E42">
        <v>40</v>
      </c>
      <c r="F42">
        <v>0.05</v>
      </c>
    </row>
    <row r="43" spans="1:6" x14ac:dyDescent="0.2">
      <c r="A43" s="1">
        <v>43286</v>
      </c>
      <c r="B43" t="s">
        <v>15</v>
      </c>
      <c r="C43" t="s">
        <v>10</v>
      </c>
      <c r="D43">
        <v>5</v>
      </c>
      <c r="E43">
        <v>16</v>
      </c>
      <c r="F43">
        <v>0.09</v>
      </c>
    </row>
    <row r="44" spans="1:6" x14ac:dyDescent="0.2">
      <c r="A44" s="1">
        <v>43286</v>
      </c>
      <c r="B44" t="s">
        <v>8</v>
      </c>
      <c r="C44" t="s">
        <v>12</v>
      </c>
      <c r="D44">
        <v>22</v>
      </c>
      <c r="E44">
        <v>40</v>
      </c>
      <c r="F44">
        <v>0.02</v>
      </c>
    </row>
    <row r="45" spans="1:6" x14ac:dyDescent="0.2">
      <c r="A45" s="1">
        <v>43287</v>
      </c>
      <c r="B45" t="s">
        <v>6</v>
      </c>
      <c r="C45" t="s">
        <v>12</v>
      </c>
      <c r="D45">
        <v>23</v>
      </c>
      <c r="E45">
        <v>150</v>
      </c>
      <c r="F45">
        <v>0.1</v>
      </c>
    </row>
    <row r="46" spans="1:6" x14ac:dyDescent="0.2">
      <c r="A46" s="1">
        <v>43287</v>
      </c>
      <c r="B46" t="s">
        <v>11</v>
      </c>
      <c r="C46" t="s">
        <v>9</v>
      </c>
      <c r="D46">
        <v>22</v>
      </c>
      <c r="E46">
        <v>230</v>
      </c>
      <c r="F46">
        <v>0.04</v>
      </c>
    </row>
    <row r="47" spans="1:6" x14ac:dyDescent="0.2">
      <c r="A47" s="1">
        <v>43287</v>
      </c>
      <c r="B47" t="s">
        <v>13</v>
      </c>
      <c r="C47" t="s">
        <v>10</v>
      </c>
      <c r="D47">
        <v>16</v>
      </c>
      <c r="E47">
        <v>80</v>
      </c>
      <c r="F47">
        <v>7.0000000000000007E-2</v>
      </c>
    </row>
    <row r="48" spans="1:6" x14ac:dyDescent="0.2">
      <c r="A48" s="1">
        <v>43287</v>
      </c>
      <c r="B48" t="s">
        <v>6</v>
      </c>
      <c r="C48" t="s">
        <v>14</v>
      </c>
      <c r="D48">
        <v>22</v>
      </c>
      <c r="E48">
        <v>150</v>
      </c>
      <c r="F48">
        <v>0.09</v>
      </c>
    </row>
    <row r="49" spans="1:6" x14ac:dyDescent="0.2">
      <c r="A49" s="1">
        <v>43287</v>
      </c>
      <c r="B49" t="s">
        <v>13</v>
      </c>
      <c r="C49" t="s">
        <v>14</v>
      </c>
      <c r="D49">
        <v>5</v>
      </c>
      <c r="E49">
        <v>80</v>
      </c>
      <c r="F49">
        <v>0.09</v>
      </c>
    </row>
    <row r="50" spans="1:6" x14ac:dyDescent="0.2">
      <c r="A50" s="1">
        <v>43287</v>
      </c>
      <c r="B50" t="s">
        <v>13</v>
      </c>
      <c r="C50" t="s">
        <v>10</v>
      </c>
      <c r="D50">
        <v>16</v>
      </c>
      <c r="E50">
        <v>80</v>
      </c>
      <c r="F50">
        <v>0.1</v>
      </c>
    </row>
    <row r="51" spans="1:6" x14ac:dyDescent="0.2">
      <c r="A51" s="1">
        <v>43287</v>
      </c>
      <c r="B51" t="s">
        <v>6</v>
      </c>
      <c r="C51" t="s">
        <v>9</v>
      </c>
      <c r="D51">
        <v>23</v>
      </c>
      <c r="E51">
        <v>150</v>
      </c>
      <c r="F51">
        <v>0.11</v>
      </c>
    </row>
    <row r="52" spans="1:6" x14ac:dyDescent="0.2">
      <c r="A52" s="1">
        <v>43287</v>
      </c>
      <c r="B52" t="s">
        <v>15</v>
      </c>
      <c r="C52" t="s">
        <v>9</v>
      </c>
      <c r="D52">
        <v>4</v>
      </c>
      <c r="E52">
        <v>16</v>
      </c>
      <c r="F52">
        <v>0.09</v>
      </c>
    </row>
    <row r="53" spans="1:6" x14ac:dyDescent="0.2">
      <c r="A53" s="1">
        <v>43287</v>
      </c>
      <c r="B53" t="s">
        <v>15</v>
      </c>
      <c r="C53" t="s">
        <v>9</v>
      </c>
      <c r="D53">
        <v>4</v>
      </c>
      <c r="E53">
        <v>16</v>
      </c>
      <c r="F53">
        <v>7.0000000000000007E-2</v>
      </c>
    </row>
    <row r="54" spans="1:6" x14ac:dyDescent="0.2">
      <c r="A54" s="1">
        <v>43287</v>
      </c>
      <c r="B54" t="s">
        <v>15</v>
      </c>
      <c r="C54" t="s">
        <v>12</v>
      </c>
      <c r="D54">
        <v>16</v>
      </c>
      <c r="E54">
        <v>16</v>
      </c>
      <c r="F54">
        <v>0.03</v>
      </c>
    </row>
    <row r="55" spans="1:6" x14ac:dyDescent="0.2">
      <c r="A55" s="1">
        <v>43287</v>
      </c>
      <c r="B55" t="s">
        <v>8</v>
      </c>
      <c r="C55" t="s">
        <v>10</v>
      </c>
      <c r="D55">
        <v>18</v>
      </c>
      <c r="E55">
        <v>40</v>
      </c>
      <c r="F55">
        <v>0.04</v>
      </c>
    </row>
    <row r="56" spans="1:6" x14ac:dyDescent="0.2">
      <c r="A56" s="1">
        <v>43287</v>
      </c>
      <c r="B56" t="s">
        <v>13</v>
      </c>
      <c r="C56" t="s">
        <v>10</v>
      </c>
      <c r="D56">
        <v>21</v>
      </c>
      <c r="E56">
        <v>80</v>
      </c>
      <c r="F56">
        <v>0.02</v>
      </c>
    </row>
    <row r="57" spans="1:6" x14ac:dyDescent="0.2">
      <c r="A57" s="1">
        <v>43287</v>
      </c>
      <c r="B57" t="s">
        <v>13</v>
      </c>
      <c r="C57" t="s">
        <v>7</v>
      </c>
      <c r="D57">
        <v>10</v>
      </c>
      <c r="E57">
        <v>80</v>
      </c>
      <c r="F57">
        <v>0.06</v>
      </c>
    </row>
    <row r="58" spans="1:6" x14ac:dyDescent="0.2">
      <c r="A58" s="1">
        <v>43287</v>
      </c>
      <c r="B58" t="s">
        <v>11</v>
      </c>
      <c r="C58" t="s">
        <v>14</v>
      </c>
      <c r="D58">
        <v>7</v>
      </c>
      <c r="E58">
        <v>230</v>
      </c>
      <c r="F58">
        <v>0.01</v>
      </c>
    </row>
    <row r="59" spans="1:6" x14ac:dyDescent="0.2">
      <c r="A59" s="1">
        <v>43288</v>
      </c>
      <c r="B59" t="s">
        <v>15</v>
      </c>
      <c r="C59" t="s">
        <v>7</v>
      </c>
      <c r="D59">
        <v>11</v>
      </c>
      <c r="E59">
        <v>16</v>
      </c>
      <c r="F59">
        <v>0.12</v>
      </c>
    </row>
    <row r="60" spans="1:6" x14ac:dyDescent="0.2">
      <c r="A60" s="1">
        <v>43288</v>
      </c>
      <c r="B60" t="s">
        <v>13</v>
      </c>
      <c r="C60" t="s">
        <v>10</v>
      </c>
      <c r="D60">
        <v>10</v>
      </c>
      <c r="E60">
        <v>80</v>
      </c>
      <c r="F60">
        <v>0.1</v>
      </c>
    </row>
    <row r="61" spans="1:6" x14ac:dyDescent="0.2">
      <c r="A61" s="1">
        <v>43288</v>
      </c>
      <c r="B61" t="s">
        <v>8</v>
      </c>
      <c r="C61" t="s">
        <v>9</v>
      </c>
      <c r="D61">
        <v>23</v>
      </c>
      <c r="E61">
        <v>40</v>
      </c>
      <c r="F61">
        <v>0.06</v>
      </c>
    </row>
    <row r="62" spans="1:6" x14ac:dyDescent="0.2">
      <c r="A62" s="1">
        <v>43288</v>
      </c>
      <c r="B62" t="s">
        <v>6</v>
      </c>
      <c r="C62" t="s">
        <v>7</v>
      </c>
      <c r="D62">
        <v>7</v>
      </c>
      <c r="E62">
        <v>150</v>
      </c>
      <c r="F62">
        <v>0.02</v>
      </c>
    </row>
    <row r="63" spans="1:6" x14ac:dyDescent="0.2">
      <c r="A63" s="1">
        <v>43288</v>
      </c>
      <c r="B63" t="s">
        <v>13</v>
      </c>
      <c r="C63" t="s">
        <v>12</v>
      </c>
      <c r="D63">
        <v>17</v>
      </c>
      <c r="E63">
        <v>80</v>
      </c>
      <c r="F63">
        <v>7.0000000000000007E-2</v>
      </c>
    </row>
    <row r="64" spans="1:6" x14ac:dyDescent="0.2">
      <c r="A64" s="1">
        <v>43288</v>
      </c>
      <c r="B64" t="s">
        <v>6</v>
      </c>
      <c r="C64" t="s">
        <v>9</v>
      </c>
      <c r="D64">
        <v>20</v>
      </c>
      <c r="E64">
        <v>150</v>
      </c>
      <c r="F64">
        <v>0.09</v>
      </c>
    </row>
    <row r="65" spans="1:6" x14ac:dyDescent="0.2">
      <c r="A65" s="1">
        <v>43288</v>
      </c>
      <c r="B65" t="s">
        <v>11</v>
      </c>
      <c r="C65" t="s">
        <v>10</v>
      </c>
      <c r="D65">
        <v>23</v>
      </c>
      <c r="E65">
        <v>230</v>
      </c>
      <c r="F65">
        <v>0.06</v>
      </c>
    </row>
    <row r="66" spans="1:6" x14ac:dyDescent="0.2">
      <c r="A66" s="1">
        <v>43288</v>
      </c>
      <c r="B66" t="s">
        <v>13</v>
      </c>
      <c r="C66" t="s">
        <v>9</v>
      </c>
      <c r="D66">
        <v>16</v>
      </c>
      <c r="E66">
        <v>80</v>
      </c>
      <c r="F66">
        <v>0.04</v>
      </c>
    </row>
    <row r="67" spans="1:6" x14ac:dyDescent="0.2">
      <c r="A67" s="1">
        <v>43288</v>
      </c>
      <c r="B67" t="s">
        <v>11</v>
      </c>
      <c r="C67" t="s">
        <v>7</v>
      </c>
      <c r="D67">
        <v>22</v>
      </c>
      <c r="E67">
        <v>230</v>
      </c>
      <c r="F67">
        <v>0.1</v>
      </c>
    </row>
    <row r="68" spans="1:6" x14ac:dyDescent="0.2">
      <c r="A68" s="1">
        <v>43288</v>
      </c>
      <c r="B68" t="s">
        <v>11</v>
      </c>
      <c r="C68" t="s">
        <v>14</v>
      </c>
      <c r="D68">
        <v>15</v>
      </c>
      <c r="E68">
        <v>230</v>
      </c>
      <c r="F68">
        <v>0.11</v>
      </c>
    </row>
    <row r="69" spans="1:6" x14ac:dyDescent="0.2">
      <c r="A69" s="1">
        <v>43288</v>
      </c>
      <c r="B69" t="s">
        <v>8</v>
      </c>
      <c r="C69" t="s">
        <v>9</v>
      </c>
      <c r="D69">
        <v>15</v>
      </c>
      <c r="E69">
        <v>40</v>
      </c>
      <c r="F69">
        <v>0.04</v>
      </c>
    </row>
    <row r="70" spans="1:6" x14ac:dyDescent="0.2">
      <c r="A70" s="1">
        <v>43288</v>
      </c>
      <c r="B70" t="s">
        <v>13</v>
      </c>
      <c r="C70" t="s">
        <v>9</v>
      </c>
      <c r="D70">
        <v>2</v>
      </c>
      <c r="E70">
        <v>80</v>
      </c>
      <c r="F70">
        <v>7.0000000000000007E-2</v>
      </c>
    </row>
    <row r="71" spans="1:6" x14ac:dyDescent="0.2">
      <c r="A71" s="1">
        <v>43289</v>
      </c>
      <c r="B71" t="s">
        <v>6</v>
      </c>
      <c r="C71" t="s">
        <v>12</v>
      </c>
      <c r="D71">
        <v>22</v>
      </c>
      <c r="E71">
        <v>150</v>
      </c>
      <c r="F71">
        <v>0.05</v>
      </c>
    </row>
    <row r="72" spans="1:6" x14ac:dyDescent="0.2">
      <c r="A72" s="1">
        <v>43289</v>
      </c>
      <c r="B72" t="s">
        <v>8</v>
      </c>
      <c r="C72" t="s">
        <v>7</v>
      </c>
      <c r="D72">
        <v>20</v>
      </c>
      <c r="E72">
        <v>40</v>
      </c>
      <c r="F72">
        <v>7.0000000000000007E-2</v>
      </c>
    </row>
    <row r="73" spans="1:6" x14ac:dyDescent="0.2">
      <c r="A73" s="1">
        <v>43289</v>
      </c>
      <c r="B73" t="s">
        <v>11</v>
      </c>
      <c r="C73" t="s">
        <v>10</v>
      </c>
      <c r="D73">
        <v>2</v>
      </c>
      <c r="E73">
        <v>230</v>
      </c>
      <c r="F73">
        <v>0.09</v>
      </c>
    </row>
    <row r="74" spans="1:6" x14ac:dyDescent="0.2">
      <c r="A74" s="1">
        <v>43289</v>
      </c>
      <c r="B74" t="s">
        <v>8</v>
      </c>
      <c r="C74" t="s">
        <v>10</v>
      </c>
      <c r="D74">
        <v>7</v>
      </c>
      <c r="E74">
        <v>40</v>
      </c>
      <c r="F74">
        <v>0.11</v>
      </c>
    </row>
    <row r="75" spans="1:6" x14ac:dyDescent="0.2">
      <c r="A75" s="1">
        <v>43289</v>
      </c>
      <c r="B75" t="s">
        <v>13</v>
      </c>
      <c r="C75" t="s">
        <v>10</v>
      </c>
      <c r="D75">
        <v>7</v>
      </c>
      <c r="E75">
        <v>80</v>
      </c>
      <c r="F75">
        <v>7.0000000000000007E-2</v>
      </c>
    </row>
    <row r="76" spans="1:6" x14ac:dyDescent="0.2">
      <c r="A76" s="1">
        <v>43289</v>
      </c>
      <c r="B76" t="s">
        <v>8</v>
      </c>
      <c r="C76" t="s">
        <v>10</v>
      </c>
      <c r="D76">
        <v>9</v>
      </c>
      <c r="E76">
        <v>40</v>
      </c>
      <c r="F76">
        <v>0.06</v>
      </c>
    </row>
    <row r="77" spans="1:6" x14ac:dyDescent="0.2">
      <c r="A77" s="1">
        <v>43289</v>
      </c>
      <c r="B77" t="s">
        <v>8</v>
      </c>
      <c r="C77" t="s">
        <v>12</v>
      </c>
      <c r="D77">
        <v>18</v>
      </c>
      <c r="E77">
        <v>40</v>
      </c>
      <c r="F77">
        <v>0.11</v>
      </c>
    </row>
    <row r="78" spans="1:6" x14ac:dyDescent="0.2">
      <c r="A78" s="1">
        <v>43289</v>
      </c>
      <c r="B78" t="s">
        <v>11</v>
      </c>
      <c r="C78" t="s">
        <v>12</v>
      </c>
      <c r="D78">
        <v>20</v>
      </c>
      <c r="E78">
        <v>230</v>
      </c>
      <c r="F78">
        <v>0.04</v>
      </c>
    </row>
    <row r="79" spans="1:6" x14ac:dyDescent="0.2">
      <c r="A79" s="1">
        <v>43289</v>
      </c>
      <c r="B79" t="s">
        <v>13</v>
      </c>
      <c r="C79" t="s">
        <v>14</v>
      </c>
      <c r="D79">
        <v>23</v>
      </c>
      <c r="E79">
        <v>80</v>
      </c>
      <c r="F79">
        <v>0.05</v>
      </c>
    </row>
    <row r="80" spans="1:6" x14ac:dyDescent="0.2">
      <c r="A80" s="1">
        <v>43289</v>
      </c>
      <c r="B80" t="s">
        <v>6</v>
      </c>
      <c r="C80" t="s">
        <v>7</v>
      </c>
      <c r="D80">
        <v>11</v>
      </c>
      <c r="E80">
        <v>150</v>
      </c>
      <c r="F80">
        <v>0.09</v>
      </c>
    </row>
    <row r="81" spans="1:6" x14ac:dyDescent="0.2">
      <c r="A81" s="1">
        <v>43289</v>
      </c>
      <c r="B81" t="s">
        <v>6</v>
      </c>
      <c r="C81" t="s">
        <v>12</v>
      </c>
      <c r="D81">
        <v>17</v>
      </c>
      <c r="E81">
        <v>150</v>
      </c>
      <c r="F81">
        <v>0.12</v>
      </c>
    </row>
    <row r="82" spans="1:6" x14ac:dyDescent="0.2">
      <c r="A82" s="1">
        <v>43289</v>
      </c>
      <c r="B82" t="s">
        <v>11</v>
      </c>
      <c r="C82" t="s">
        <v>7</v>
      </c>
      <c r="D82">
        <v>2</v>
      </c>
      <c r="E82">
        <v>230</v>
      </c>
      <c r="F82">
        <v>0.08</v>
      </c>
    </row>
    <row r="83" spans="1:6" x14ac:dyDescent="0.2">
      <c r="A83" s="1">
        <v>43289</v>
      </c>
      <c r="B83" t="s">
        <v>13</v>
      </c>
      <c r="C83" t="s">
        <v>14</v>
      </c>
      <c r="D83">
        <v>10</v>
      </c>
      <c r="E83">
        <v>80</v>
      </c>
      <c r="F83">
        <v>0.11</v>
      </c>
    </row>
    <row r="84" spans="1:6" x14ac:dyDescent="0.2">
      <c r="A84" s="1">
        <v>43290</v>
      </c>
      <c r="B84" t="s">
        <v>15</v>
      </c>
      <c r="C84" t="s">
        <v>10</v>
      </c>
      <c r="D84">
        <v>22</v>
      </c>
      <c r="E84">
        <v>16</v>
      </c>
      <c r="F84">
        <v>0.03</v>
      </c>
    </row>
    <row r="85" spans="1:6" x14ac:dyDescent="0.2">
      <c r="A85" s="1">
        <v>43290</v>
      </c>
      <c r="B85" t="s">
        <v>15</v>
      </c>
      <c r="C85" t="s">
        <v>14</v>
      </c>
      <c r="D85">
        <v>9</v>
      </c>
      <c r="E85">
        <v>16</v>
      </c>
      <c r="F85">
        <v>0.05</v>
      </c>
    </row>
    <row r="86" spans="1:6" x14ac:dyDescent="0.2">
      <c r="A86" s="1">
        <v>43290</v>
      </c>
      <c r="B86" t="s">
        <v>8</v>
      </c>
      <c r="C86" t="s">
        <v>14</v>
      </c>
      <c r="D86">
        <v>4</v>
      </c>
      <c r="E86">
        <v>40</v>
      </c>
      <c r="F86">
        <v>0.1</v>
      </c>
    </row>
    <row r="87" spans="1:6" x14ac:dyDescent="0.2">
      <c r="A87" s="1">
        <v>43290</v>
      </c>
      <c r="B87" t="s">
        <v>13</v>
      </c>
      <c r="C87" t="s">
        <v>7</v>
      </c>
      <c r="D87">
        <v>9</v>
      </c>
      <c r="E87">
        <v>80</v>
      </c>
      <c r="F87">
        <v>0.02</v>
      </c>
    </row>
    <row r="88" spans="1:6" x14ac:dyDescent="0.2">
      <c r="A88" s="1">
        <v>43290</v>
      </c>
      <c r="B88" t="s">
        <v>11</v>
      </c>
      <c r="C88" t="s">
        <v>14</v>
      </c>
      <c r="D88">
        <v>6</v>
      </c>
      <c r="E88">
        <v>230</v>
      </c>
      <c r="F88">
        <v>0.05</v>
      </c>
    </row>
    <row r="89" spans="1:6" x14ac:dyDescent="0.2">
      <c r="A89" s="1">
        <v>43290</v>
      </c>
      <c r="B89" t="s">
        <v>13</v>
      </c>
      <c r="C89" t="s">
        <v>10</v>
      </c>
      <c r="D89">
        <v>14</v>
      </c>
      <c r="E89">
        <v>80</v>
      </c>
      <c r="F89">
        <v>0.05</v>
      </c>
    </row>
    <row r="90" spans="1:6" x14ac:dyDescent="0.2">
      <c r="A90" s="1">
        <v>43290</v>
      </c>
      <c r="B90" t="s">
        <v>15</v>
      </c>
      <c r="C90" t="s">
        <v>7</v>
      </c>
      <c r="D90">
        <v>17</v>
      </c>
      <c r="E90">
        <v>16</v>
      </c>
      <c r="F90">
        <v>0.08</v>
      </c>
    </row>
    <row r="91" spans="1:6" x14ac:dyDescent="0.2">
      <c r="A91" s="1">
        <v>43290</v>
      </c>
      <c r="B91" t="s">
        <v>6</v>
      </c>
      <c r="C91" t="s">
        <v>9</v>
      </c>
      <c r="D91">
        <v>22</v>
      </c>
      <c r="E91">
        <v>150</v>
      </c>
      <c r="F91">
        <v>0.02</v>
      </c>
    </row>
    <row r="92" spans="1:6" x14ac:dyDescent="0.2">
      <c r="A92" s="1">
        <v>43290</v>
      </c>
      <c r="B92" t="s">
        <v>8</v>
      </c>
      <c r="C92" t="s">
        <v>7</v>
      </c>
      <c r="D92">
        <v>17</v>
      </c>
      <c r="E92">
        <v>40</v>
      </c>
      <c r="F92">
        <v>0.02</v>
      </c>
    </row>
    <row r="93" spans="1:6" x14ac:dyDescent="0.2">
      <c r="A93" s="1">
        <v>43290</v>
      </c>
      <c r="B93" t="s">
        <v>13</v>
      </c>
      <c r="C93" t="s">
        <v>7</v>
      </c>
      <c r="D93">
        <v>17</v>
      </c>
      <c r="E93">
        <v>80</v>
      </c>
      <c r="F93">
        <v>7.0000000000000007E-2</v>
      </c>
    </row>
    <row r="94" spans="1:6" x14ac:dyDescent="0.2">
      <c r="A94" s="1">
        <v>43290</v>
      </c>
      <c r="B94" t="s">
        <v>6</v>
      </c>
      <c r="C94" t="s">
        <v>10</v>
      </c>
      <c r="D94">
        <v>4</v>
      </c>
      <c r="E94">
        <v>150</v>
      </c>
      <c r="F94">
        <v>0.12</v>
      </c>
    </row>
    <row r="95" spans="1:6" x14ac:dyDescent="0.2">
      <c r="A95" s="1">
        <v>43290</v>
      </c>
      <c r="B95" t="s">
        <v>15</v>
      </c>
      <c r="C95" t="s">
        <v>10</v>
      </c>
      <c r="D95">
        <v>14</v>
      </c>
      <c r="E95">
        <v>16</v>
      </c>
      <c r="F95">
        <v>0.12</v>
      </c>
    </row>
    <row r="96" spans="1:6" x14ac:dyDescent="0.2">
      <c r="A96" s="1">
        <v>43290</v>
      </c>
      <c r="B96" t="s">
        <v>15</v>
      </c>
      <c r="C96" t="s">
        <v>12</v>
      </c>
      <c r="D96">
        <v>18</v>
      </c>
      <c r="E96">
        <v>16</v>
      </c>
      <c r="F96">
        <v>0.11</v>
      </c>
    </row>
    <row r="97" spans="1:6" x14ac:dyDescent="0.2">
      <c r="A97" s="1">
        <v>43290</v>
      </c>
      <c r="B97" t="s">
        <v>13</v>
      </c>
      <c r="C97" t="s">
        <v>7</v>
      </c>
      <c r="D97">
        <v>22</v>
      </c>
      <c r="E97">
        <v>80</v>
      </c>
      <c r="F97">
        <v>0.09</v>
      </c>
    </row>
    <row r="98" spans="1:6" x14ac:dyDescent="0.2">
      <c r="A98" s="1">
        <v>43290</v>
      </c>
      <c r="B98" t="s">
        <v>11</v>
      </c>
      <c r="C98" t="s">
        <v>9</v>
      </c>
      <c r="D98">
        <v>12</v>
      </c>
      <c r="E98">
        <v>230</v>
      </c>
      <c r="F98">
        <v>0.03</v>
      </c>
    </row>
    <row r="99" spans="1:6" x14ac:dyDescent="0.2">
      <c r="A99" s="1">
        <v>43290</v>
      </c>
      <c r="B99" t="s">
        <v>8</v>
      </c>
      <c r="C99" t="s">
        <v>9</v>
      </c>
      <c r="D99">
        <v>12</v>
      </c>
      <c r="E99">
        <v>40</v>
      </c>
      <c r="F99">
        <v>0.1</v>
      </c>
    </row>
    <row r="100" spans="1:6" x14ac:dyDescent="0.2">
      <c r="A100" s="1">
        <v>43291</v>
      </c>
      <c r="B100" t="s">
        <v>8</v>
      </c>
      <c r="C100" t="s">
        <v>7</v>
      </c>
      <c r="D100">
        <v>7</v>
      </c>
      <c r="E100">
        <v>40</v>
      </c>
      <c r="F100">
        <v>0.12</v>
      </c>
    </row>
    <row r="101" spans="1:6" x14ac:dyDescent="0.2">
      <c r="A101" s="1">
        <v>43291</v>
      </c>
      <c r="B101" t="s">
        <v>13</v>
      </c>
      <c r="C101" t="s">
        <v>12</v>
      </c>
      <c r="D101">
        <v>12</v>
      </c>
      <c r="E101">
        <v>80</v>
      </c>
      <c r="F101">
        <v>0.04</v>
      </c>
    </row>
    <row r="102" spans="1:6" x14ac:dyDescent="0.2">
      <c r="A102" s="1">
        <v>43291</v>
      </c>
      <c r="B102" t="s">
        <v>15</v>
      </c>
      <c r="C102" t="s">
        <v>7</v>
      </c>
      <c r="D102">
        <v>17</v>
      </c>
      <c r="E102">
        <v>16</v>
      </c>
      <c r="F102">
        <v>0.1</v>
      </c>
    </row>
    <row r="103" spans="1:6" x14ac:dyDescent="0.2">
      <c r="A103" s="1">
        <v>43291</v>
      </c>
      <c r="B103" t="s">
        <v>11</v>
      </c>
      <c r="C103" t="s">
        <v>9</v>
      </c>
      <c r="D103">
        <v>6</v>
      </c>
      <c r="E103">
        <v>230</v>
      </c>
      <c r="F103">
        <v>0.1</v>
      </c>
    </row>
    <row r="104" spans="1:6" x14ac:dyDescent="0.2">
      <c r="A104" s="1">
        <v>43291</v>
      </c>
      <c r="B104" t="s">
        <v>8</v>
      </c>
      <c r="C104" t="s">
        <v>12</v>
      </c>
      <c r="D104">
        <v>11</v>
      </c>
      <c r="E104">
        <v>40</v>
      </c>
      <c r="F104">
        <v>0.04</v>
      </c>
    </row>
    <row r="105" spans="1:6" x14ac:dyDescent="0.2">
      <c r="A105" s="1">
        <v>43291</v>
      </c>
      <c r="B105" t="s">
        <v>15</v>
      </c>
      <c r="C105" t="s">
        <v>10</v>
      </c>
      <c r="D105">
        <v>10</v>
      </c>
      <c r="E105">
        <v>16</v>
      </c>
      <c r="F105">
        <v>0.04</v>
      </c>
    </row>
    <row r="106" spans="1:6" x14ac:dyDescent="0.2">
      <c r="A106" s="1">
        <v>43291</v>
      </c>
      <c r="B106" t="s">
        <v>13</v>
      </c>
      <c r="C106" t="s">
        <v>12</v>
      </c>
      <c r="D106">
        <v>6</v>
      </c>
      <c r="E106">
        <v>80</v>
      </c>
      <c r="F106">
        <v>7.0000000000000007E-2</v>
      </c>
    </row>
    <row r="107" spans="1:6" x14ac:dyDescent="0.2">
      <c r="A107" s="1">
        <v>43291</v>
      </c>
      <c r="B107" t="s">
        <v>8</v>
      </c>
      <c r="C107" t="s">
        <v>10</v>
      </c>
      <c r="D107">
        <v>11</v>
      </c>
      <c r="E107">
        <v>40</v>
      </c>
      <c r="F107">
        <v>0.09</v>
      </c>
    </row>
    <row r="108" spans="1:6" x14ac:dyDescent="0.2">
      <c r="A108" s="1">
        <v>43291</v>
      </c>
      <c r="B108" t="s">
        <v>13</v>
      </c>
      <c r="C108" t="s">
        <v>7</v>
      </c>
      <c r="D108">
        <v>16</v>
      </c>
      <c r="E108">
        <v>80</v>
      </c>
      <c r="F108">
        <v>0.09</v>
      </c>
    </row>
    <row r="109" spans="1:6" x14ac:dyDescent="0.2">
      <c r="A109" s="1">
        <v>43291</v>
      </c>
      <c r="B109" t="s">
        <v>8</v>
      </c>
      <c r="C109" t="s">
        <v>10</v>
      </c>
      <c r="D109">
        <v>13</v>
      </c>
      <c r="E109">
        <v>40</v>
      </c>
      <c r="F109">
        <v>0.09</v>
      </c>
    </row>
    <row r="110" spans="1:6" x14ac:dyDescent="0.2">
      <c r="A110" s="1">
        <v>43291</v>
      </c>
      <c r="B110" t="s">
        <v>11</v>
      </c>
      <c r="C110" t="s">
        <v>12</v>
      </c>
      <c r="D110">
        <v>5</v>
      </c>
      <c r="E110">
        <v>230</v>
      </c>
      <c r="F110">
        <v>0.1</v>
      </c>
    </row>
    <row r="111" spans="1:6" x14ac:dyDescent="0.2">
      <c r="A111" s="1">
        <v>43292</v>
      </c>
      <c r="B111" t="s">
        <v>8</v>
      </c>
      <c r="C111" t="s">
        <v>7</v>
      </c>
      <c r="D111">
        <v>7</v>
      </c>
      <c r="E111">
        <v>40</v>
      </c>
      <c r="F111">
        <v>0.05</v>
      </c>
    </row>
    <row r="112" spans="1:6" x14ac:dyDescent="0.2">
      <c r="A112" s="1">
        <v>43292</v>
      </c>
      <c r="B112" t="s">
        <v>13</v>
      </c>
      <c r="C112" t="s">
        <v>14</v>
      </c>
      <c r="D112">
        <v>14</v>
      </c>
      <c r="E112">
        <v>80</v>
      </c>
      <c r="F112">
        <v>0.1</v>
      </c>
    </row>
    <row r="113" spans="1:6" x14ac:dyDescent="0.2">
      <c r="A113" s="1">
        <v>43292</v>
      </c>
      <c r="B113" t="s">
        <v>15</v>
      </c>
      <c r="C113" t="s">
        <v>7</v>
      </c>
      <c r="D113">
        <v>12</v>
      </c>
      <c r="E113">
        <v>16</v>
      </c>
      <c r="F113">
        <v>0.04</v>
      </c>
    </row>
    <row r="114" spans="1:6" x14ac:dyDescent="0.2">
      <c r="A114" s="1">
        <v>43292</v>
      </c>
      <c r="B114" t="s">
        <v>11</v>
      </c>
      <c r="C114" t="s">
        <v>14</v>
      </c>
      <c r="D114">
        <v>14</v>
      </c>
      <c r="E114">
        <v>230</v>
      </c>
      <c r="F114">
        <v>0.03</v>
      </c>
    </row>
    <row r="115" spans="1:6" x14ac:dyDescent="0.2">
      <c r="A115" s="1">
        <v>43292</v>
      </c>
      <c r="B115" t="s">
        <v>13</v>
      </c>
      <c r="C115" t="s">
        <v>7</v>
      </c>
      <c r="D115">
        <v>21</v>
      </c>
      <c r="E115">
        <v>80</v>
      </c>
      <c r="F115">
        <v>0.09</v>
      </c>
    </row>
    <row r="116" spans="1:6" x14ac:dyDescent="0.2">
      <c r="A116" s="1">
        <v>43292</v>
      </c>
      <c r="B116" t="s">
        <v>11</v>
      </c>
      <c r="C116" t="s">
        <v>14</v>
      </c>
      <c r="D116">
        <v>5</v>
      </c>
      <c r="E116">
        <v>230</v>
      </c>
      <c r="F116">
        <v>0.1</v>
      </c>
    </row>
    <row r="117" spans="1:6" x14ac:dyDescent="0.2">
      <c r="A117" s="1">
        <v>43292</v>
      </c>
      <c r="B117" t="s">
        <v>8</v>
      </c>
      <c r="C117" t="s">
        <v>7</v>
      </c>
      <c r="D117">
        <v>16</v>
      </c>
      <c r="E117">
        <v>40</v>
      </c>
      <c r="F117">
        <v>0.09</v>
      </c>
    </row>
    <row r="118" spans="1:6" x14ac:dyDescent="0.2">
      <c r="A118" s="1">
        <v>43292</v>
      </c>
      <c r="B118" t="s">
        <v>6</v>
      </c>
      <c r="C118" t="s">
        <v>9</v>
      </c>
      <c r="D118">
        <v>15</v>
      </c>
      <c r="E118">
        <v>150</v>
      </c>
      <c r="F118">
        <v>0.12</v>
      </c>
    </row>
    <row r="119" spans="1:6" x14ac:dyDescent="0.2">
      <c r="A119" s="1">
        <v>43292</v>
      </c>
      <c r="B119" t="s">
        <v>15</v>
      </c>
      <c r="C119" t="s">
        <v>7</v>
      </c>
      <c r="D119">
        <v>23</v>
      </c>
      <c r="E119">
        <v>16</v>
      </c>
      <c r="F119">
        <v>0.01</v>
      </c>
    </row>
    <row r="120" spans="1:6" x14ac:dyDescent="0.2">
      <c r="A120" s="1">
        <v>43292</v>
      </c>
      <c r="B120" t="s">
        <v>15</v>
      </c>
      <c r="C120" t="s">
        <v>9</v>
      </c>
      <c r="D120">
        <v>22</v>
      </c>
      <c r="E120">
        <v>16</v>
      </c>
      <c r="F120">
        <v>0.04</v>
      </c>
    </row>
    <row r="121" spans="1:6" x14ac:dyDescent="0.2">
      <c r="A121" s="1">
        <v>43292</v>
      </c>
      <c r="B121" t="s">
        <v>13</v>
      </c>
      <c r="C121" t="s">
        <v>12</v>
      </c>
      <c r="D121">
        <v>20</v>
      </c>
      <c r="E121">
        <v>80</v>
      </c>
      <c r="F121">
        <v>0.01</v>
      </c>
    </row>
    <row r="122" spans="1:6" x14ac:dyDescent="0.2">
      <c r="A122" s="1">
        <v>43292</v>
      </c>
      <c r="B122" t="s">
        <v>8</v>
      </c>
      <c r="C122" t="s">
        <v>10</v>
      </c>
      <c r="D122">
        <v>6</v>
      </c>
      <c r="E122">
        <v>40</v>
      </c>
      <c r="F122">
        <v>7.0000000000000007E-2</v>
      </c>
    </row>
    <row r="123" spans="1:6" x14ac:dyDescent="0.2">
      <c r="A123" s="1">
        <v>43293</v>
      </c>
      <c r="B123" t="s">
        <v>6</v>
      </c>
      <c r="C123" t="s">
        <v>9</v>
      </c>
      <c r="D123">
        <v>10</v>
      </c>
      <c r="E123">
        <v>150</v>
      </c>
      <c r="F123">
        <v>0.01</v>
      </c>
    </row>
    <row r="124" spans="1:6" x14ac:dyDescent="0.2">
      <c r="A124" s="1">
        <v>43293</v>
      </c>
      <c r="B124" t="s">
        <v>13</v>
      </c>
      <c r="C124" t="s">
        <v>10</v>
      </c>
      <c r="D124">
        <v>17</v>
      </c>
      <c r="E124">
        <v>80</v>
      </c>
      <c r="F124">
        <v>0.05</v>
      </c>
    </row>
    <row r="125" spans="1:6" x14ac:dyDescent="0.2">
      <c r="A125" s="1">
        <v>43293</v>
      </c>
      <c r="B125" t="s">
        <v>6</v>
      </c>
      <c r="C125" t="s">
        <v>12</v>
      </c>
      <c r="D125">
        <v>13</v>
      </c>
      <c r="E125">
        <v>150</v>
      </c>
      <c r="F125">
        <v>0.05</v>
      </c>
    </row>
    <row r="126" spans="1:6" x14ac:dyDescent="0.2">
      <c r="A126" s="1">
        <v>43293</v>
      </c>
      <c r="B126" t="s">
        <v>11</v>
      </c>
      <c r="C126" t="s">
        <v>10</v>
      </c>
      <c r="D126">
        <v>8</v>
      </c>
      <c r="E126">
        <v>230</v>
      </c>
      <c r="F126">
        <v>0.05</v>
      </c>
    </row>
    <row r="127" spans="1:6" x14ac:dyDescent="0.2">
      <c r="A127" s="1">
        <v>43293</v>
      </c>
      <c r="B127" t="s">
        <v>15</v>
      </c>
      <c r="C127" t="s">
        <v>12</v>
      </c>
      <c r="D127">
        <v>10</v>
      </c>
      <c r="E127">
        <v>16</v>
      </c>
      <c r="F127">
        <v>0.08</v>
      </c>
    </row>
    <row r="128" spans="1:6" x14ac:dyDescent="0.2">
      <c r="A128" s="1">
        <v>43293</v>
      </c>
      <c r="B128" t="s">
        <v>8</v>
      </c>
      <c r="C128" t="s">
        <v>9</v>
      </c>
      <c r="D128">
        <v>4</v>
      </c>
      <c r="E128">
        <v>40</v>
      </c>
      <c r="F128">
        <v>0.06</v>
      </c>
    </row>
    <row r="129" spans="1:6" x14ac:dyDescent="0.2">
      <c r="A129" s="1">
        <v>43293</v>
      </c>
      <c r="B129" t="s">
        <v>8</v>
      </c>
      <c r="C129" t="s">
        <v>7</v>
      </c>
      <c r="D129">
        <v>18</v>
      </c>
      <c r="E129">
        <v>40</v>
      </c>
      <c r="F129">
        <v>0.06</v>
      </c>
    </row>
    <row r="130" spans="1:6" x14ac:dyDescent="0.2">
      <c r="A130" s="1">
        <v>43293</v>
      </c>
      <c r="B130" t="s">
        <v>6</v>
      </c>
      <c r="C130" t="s">
        <v>10</v>
      </c>
      <c r="D130">
        <v>15</v>
      </c>
      <c r="E130">
        <v>150</v>
      </c>
      <c r="F130">
        <v>0.05</v>
      </c>
    </row>
    <row r="131" spans="1:6" x14ac:dyDescent="0.2">
      <c r="A131" s="1">
        <v>43293</v>
      </c>
      <c r="B131" t="s">
        <v>6</v>
      </c>
      <c r="C131" t="s">
        <v>10</v>
      </c>
      <c r="D131">
        <v>3</v>
      </c>
      <c r="E131">
        <v>150</v>
      </c>
      <c r="F131">
        <v>0.01</v>
      </c>
    </row>
    <row r="132" spans="1:6" x14ac:dyDescent="0.2">
      <c r="A132" s="1">
        <v>43293</v>
      </c>
      <c r="B132" t="s">
        <v>15</v>
      </c>
      <c r="C132" t="s">
        <v>12</v>
      </c>
      <c r="D132">
        <v>12</v>
      </c>
      <c r="E132">
        <v>16</v>
      </c>
      <c r="F132">
        <v>0.11</v>
      </c>
    </row>
    <row r="133" spans="1:6" x14ac:dyDescent="0.2">
      <c r="A133" s="1">
        <v>43294</v>
      </c>
      <c r="B133" t="s">
        <v>13</v>
      </c>
      <c r="C133" t="s">
        <v>7</v>
      </c>
      <c r="D133">
        <v>17</v>
      </c>
      <c r="E133">
        <v>80</v>
      </c>
      <c r="F133">
        <v>7.0000000000000007E-2</v>
      </c>
    </row>
    <row r="134" spans="1:6" x14ac:dyDescent="0.2">
      <c r="A134" s="1">
        <v>43294</v>
      </c>
      <c r="B134" t="s">
        <v>11</v>
      </c>
      <c r="C134" t="s">
        <v>12</v>
      </c>
      <c r="D134">
        <v>3</v>
      </c>
      <c r="E134">
        <v>230</v>
      </c>
      <c r="F134">
        <v>0.06</v>
      </c>
    </row>
    <row r="135" spans="1:6" x14ac:dyDescent="0.2">
      <c r="A135" s="1">
        <v>43294</v>
      </c>
      <c r="B135" t="s">
        <v>13</v>
      </c>
      <c r="C135" t="s">
        <v>14</v>
      </c>
      <c r="D135">
        <v>20</v>
      </c>
      <c r="E135">
        <v>80</v>
      </c>
      <c r="F135">
        <v>7.0000000000000007E-2</v>
      </c>
    </row>
    <row r="136" spans="1:6" x14ac:dyDescent="0.2">
      <c r="A136" s="1">
        <v>43294</v>
      </c>
      <c r="B136" t="s">
        <v>11</v>
      </c>
      <c r="C136" t="s">
        <v>9</v>
      </c>
      <c r="D136">
        <v>14</v>
      </c>
      <c r="E136">
        <v>230</v>
      </c>
      <c r="F136">
        <v>0.05</v>
      </c>
    </row>
    <row r="137" spans="1:6" x14ac:dyDescent="0.2">
      <c r="A137" s="1">
        <v>43294</v>
      </c>
      <c r="B137" t="s">
        <v>8</v>
      </c>
      <c r="C137" t="s">
        <v>7</v>
      </c>
      <c r="D137">
        <v>16</v>
      </c>
      <c r="E137">
        <v>40</v>
      </c>
      <c r="F137">
        <v>0.09</v>
      </c>
    </row>
    <row r="138" spans="1:6" x14ac:dyDescent="0.2">
      <c r="A138" s="1">
        <v>43294</v>
      </c>
      <c r="B138" t="s">
        <v>15</v>
      </c>
      <c r="C138" t="s">
        <v>9</v>
      </c>
      <c r="D138">
        <v>7</v>
      </c>
      <c r="E138">
        <v>16</v>
      </c>
      <c r="F138">
        <v>0.08</v>
      </c>
    </row>
    <row r="139" spans="1:6" x14ac:dyDescent="0.2">
      <c r="A139" s="1">
        <v>43294</v>
      </c>
      <c r="B139" t="s">
        <v>8</v>
      </c>
      <c r="C139" t="s">
        <v>9</v>
      </c>
      <c r="D139">
        <v>19</v>
      </c>
      <c r="E139">
        <v>40</v>
      </c>
      <c r="F139">
        <v>0.1</v>
      </c>
    </row>
    <row r="140" spans="1:6" x14ac:dyDescent="0.2">
      <c r="A140" s="1">
        <v>43294</v>
      </c>
      <c r="B140" t="s">
        <v>11</v>
      </c>
      <c r="C140" t="s">
        <v>10</v>
      </c>
      <c r="D140">
        <v>7</v>
      </c>
      <c r="E140">
        <v>230</v>
      </c>
      <c r="F140">
        <v>0.06</v>
      </c>
    </row>
    <row r="141" spans="1:6" x14ac:dyDescent="0.2">
      <c r="A141" s="1">
        <v>43294</v>
      </c>
      <c r="B141" t="s">
        <v>8</v>
      </c>
      <c r="C141" t="s">
        <v>7</v>
      </c>
      <c r="D141">
        <v>20</v>
      </c>
      <c r="E141">
        <v>40</v>
      </c>
      <c r="F141">
        <v>0.03</v>
      </c>
    </row>
    <row r="142" spans="1:6" x14ac:dyDescent="0.2">
      <c r="A142" s="1">
        <v>43294</v>
      </c>
      <c r="B142" t="s">
        <v>15</v>
      </c>
      <c r="C142" t="s">
        <v>14</v>
      </c>
      <c r="D142">
        <v>11</v>
      </c>
      <c r="E142">
        <v>16</v>
      </c>
      <c r="F142">
        <v>0.12</v>
      </c>
    </row>
    <row r="143" spans="1:6" x14ac:dyDescent="0.2">
      <c r="A143" s="1">
        <v>43294</v>
      </c>
      <c r="B143" t="s">
        <v>13</v>
      </c>
      <c r="C143" t="s">
        <v>7</v>
      </c>
      <c r="D143">
        <v>16</v>
      </c>
      <c r="E143">
        <v>80</v>
      </c>
      <c r="F143">
        <v>0.09</v>
      </c>
    </row>
    <row r="144" spans="1:6" x14ac:dyDescent="0.2">
      <c r="A144" s="1">
        <v>43294</v>
      </c>
      <c r="B144" t="s">
        <v>15</v>
      </c>
      <c r="C144" t="s">
        <v>12</v>
      </c>
      <c r="D144">
        <v>21</v>
      </c>
      <c r="E144">
        <v>16</v>
      </c>
      <c r="F144">
        <v>0.09</v>
      </c>
    </row>
    <row r="145" spans="1:6" x14ac:dyDescent="0.2">
      <c r="A145" s="1">
        <v>43294</v>
      </c>
      <c r="B145" t="s">
        <v>15</v>
      </c>
      <c r="C145" t="s">
        <v>12</v>
      </c>
      <c r="D145">
        <v>22</v>
      </c>
      <c r="E145">
        <v>16</v>
      </c>
      <c r="F145">
        <v>0.01</v>
      </c>
    </row>
    <row r="146" spans="1:6" x14ac:dyDescent="0.2">
      <c r="A146" s="1">
        <v>43294</v>
      </c>
      <c r="B146" t="s">
        <v>11</v>
      </c>
      <c r="C146" t="s">
        <v>10</v>
      </c>
      <c r="D146">
        <v>23</v>
      </c>
      <c r="E146">
        <v>230</v>
      </c>
      <c r="F146">
        <v>0.06</v>
      </c>
    </row>
    <row r="147" spans="1:6" x14ac:dyDescent="0.2">
      <c r="A147" s="1">
        <v>43294</v>
      </c>
      <c r="B147" t="s">
        <v>6</v>
      </c>
      <c r="C147" t="s">
        <v>12</v>
      </c>
      <c r="D147">
        <v>9</v>
      </c>
      <c r="E147">
        <v>150</v>
      </c>
      <c r="F147">
        <v>0.1</v>
      </c>
    </row>
    <row r="148" spans="1:6" x14ac:dyDescent="0.2">
      <c r="A148" s="1">
        <v>43294</v>
      </c>
      <c r="B148" t="s">
        <v>6</v>
      </c>
      <c r="C148" t="s">
        <v>14</v>
      </c>
      <c r="D148">
        <v>9</v>
      </c>
      <c r="E148">
        <v>150</v>
      </c>
      <c r="F148">
        <v>0.06</v>
      </c>
    </row>
    <row r="149" spans="1:6" x14ac:dyDescent="0.2">
      <c r="A149" s="1">
        <v>43295</v>
      </c>
      <c r="B149" t="s">
        <v>11</v>
      </c>
      <c r="C149" t="s">
        <v>12</v>
      </c>
      <c r="D149">
        <v>9</v>
      </c>
      <c r="E149">
        <v>230</v>
      </c>
      <c r="F149">
        <v>7.0000000000000007E-2</v>
      </c>
    </row>
    <row r="150" spans="1:6" x14ac:dyDescent="0.2">
      <c r="A150" s="1">
        <v>43295</v>
      </c>
      <c r="B150" t="s">
        <v>13</v>
      </c>
      <c r="C150" t="s">
        <v>14</v>
      </c>
      <c r="D150">
        <v>10</v>
      </c>
      <c r="E150">
        <v>80</v>
      </c>
      <c r="F150">
        <v>0.08</v>
      </c>
    </row>
    <row r="151" spans="1:6" x14ac:dyDescent="0.2">
      <c r="A151" s="1">
        <v>43295</v>
      </c>
      <c r="B151" t="s">
        <v>15</v>
      </c>
      <c r="C151" t="s">
        <v>14</v>
      </c>
      <c r="D151">
        <v>23</v>
      </c>
      <c r="E151">
        <v>16</v>
      </c>
      <c r="F151">
        <v>0.11</v>
      </c>
    </row>
    <row r="152" spans="1:6" x14ac:dyDescent="0.2">
      <c r="A152" s="1">
        <v>43295</v>
      </c>
      <c r="B152" t="s">
        <v>13</v>
      </c>
      <c r="C152" t="s">
        <v>10</v>
      </c>
      <c r="D152">
        <v>22</v>
      </c>
      <c r="E152">
        <v>80</v>
      </c>
      <c r="F152">
        <v>0.03</v>
      </c>
    </row>
    <row r="153" spans="1:6" x14ac:dyDescent="0.2">
      <c r="A153" s="1">
        <v>43295</v>
      </c>
      <c r="B153" t="s">
        <v>13</v>
      </c>
      <c r="C153" t="s">
        <v>10</v>
      </c>
      <c r="D153">
        <v>4</v>
      </c>
      <c r="E153">
        <v>80</v>
      </c>
      <c r="F153">
        <v>0.11</v>
      </c>
    </row>
    <row r="154" spans="1:6" x14ac:dyDescent="0.2">
      <c r="A154" s="1">
        <v>43295</v>
      </c>
      <c r="B154" t="s">
        <v>15</v>
      </c>
      <c r="C154" t="s">
        <v>12</v>
      </c>
      <c r="D154">
        <v>22</v>
      </c>
      <c r="E154">
        <v>16</v>
      </c>
      <c r="F154">
        <v>0.06</v>
      </c>
    </row>
    <row r="155" spans="1:6" x14ac:dyDescent="0.2">
      <c r="A155" s="1">
        <v>43295</v>
      </c>
      <c r="B155" t="s">
        <v>8</v>
      </c>
      <c r="C155" t="s">
        <v>9</v>
      </c>
      <c r="D155">
        <v>15</v>
      </c>
      <c r="E155">
        <v>40</v>
      </c>
      <c r="F155">
        <v>0.02</v>
      </c>
    </row>
    <row r="156" spans="1:6" x14ac:dyDescent="0.2">
      <c r="A156" s="1">
        <v>43295</v>
      </c>
      <c r="B156" t="s">
        <v>8</v>
      </c>
      <c r="C156" t="s">
        <v>7</v>
      </c>
      <c r="D156">
        <v>7</v>
      </c>
      <c r="E156">
        <v>40</v>
      </c>
      <c r="F156">
        <v>0.04</v>
      </c>
    </row>
    <row r="157" spans="1:6" x14ac:dyDescent="0.2">
      <c r="A157" s="1">
        <v>43295</v>
      </c>
      <c r="B157" t="s">
        <v>15</v>
      </c>
      <c r="C157" t="s">
        <v>7</v>
      </c>
      <c r="D157">
        <v>2</v>
      </c>
      <c r="E157">
        <v>16</v>
      </c>
      <c r="F157">
        <v>0.04</v>
      </c>
    </row>
    <row r="158" spans="1:6" x14ac:dyDescent="0.2">
      <c r="A158" s="1">
        <v>43295</v>
      </c>
      <c r="B158" t="s">
        <v>13</v>
      </c>
      <c r="C158" t="s">
        <v>10</v>
      </c>
      <c r="D158">
        <v>7</v>
      </c>
      <c r="E158">
        <v>80</v>
      </c>
      <c r="F158">
        <v>0.02</v>
      </c>
    </row>
    <row r="159" spans="1:6" x14ac:dyDescent="0.2">
      <c r="A159" s="1">
        <v>43296</v>
      </c>
      <c r="B159" t="s">
        <v>15</v>
      </c>
      <c r="C159" t="s">
        <v>7</v>
      </c>
      <c r="D159">
        <v>22</v>
      </c>
      <c r="E159">
        <v>16</v>
      </c>
      <c r="F159">
        <v>0.12</v>
      </c>
    </row>
    <row r="160" spans="1:6" x14ac:dyDescent="0.2">
      <c r="A160" s="1">
        <v>43296</v>
      </c>
      <c r="B160" t="s">
        <v>8</v>
      </c>
      <c r="C160" t="s">
        <v>9</v>
      </c>
      <c r="D160">
        <v>21</v>
      </c>
      <c r="E160">
        <v>40</v>
      </c>
      <c r="F160">
        <v>0.03</v>
      </c>
    </row>
    <row r="161" spans="1:6" x14ac:dyDescent="0.2">
      <c r="A161" s="1">
        <v>43296</v>
      </c>
      <c r="B161" t="s">
        <v>13</v>
      </c>
      <c r="C161" t="s">
        <v>12</v>
      </c>
      <c r="D161">
        <v>6</v>
      </c>
      <c r="E161">
        <v>80</v>
      </c>
      <c r="F161">
        <v>0.01</v>
      </c>
    </row>
    <row r="162" spans="1:6" x14ac:dyDescent="0.2">
      <c r="A162" s="1">
        <v>43296</v>
      </c>
      <c r="B162" t="s">
        <v>13</v>
      </c>
      <c r="C162" t="s">
        <v>7</v>
      </c>
      <c r="D162">
        <v>13</v>
      </c>
      <c r="E162">
        <v>80</v>
      </c>
      <c r="F162">
        <v>0.05</v>
      </c>
    </row>
    <row r="163" spans="1:6" x14ac:dyDescent="0.2">
      <c r="A163" s="1">
        <v>43296</v>
      </c>
      <c r="B163" t="s">
        <v>13</v>
      </c>
      <c r="C163" t="s">
        <v>10</v>
      </c>
      <c r="D163">
        <v>11</v>
      </c>
      <c r="E163">
        <v>80</v>
      </c>
      <c r="F163">
        <v>0.01</v>
      </c>
    </row>
    <row r="164" spans="1:6" x14ac:dyDescent="0.2">
      <c r="A164" s="1">
        <v>43296</v>
      </c>
      <c r="B164" t="s">
        <v>8</v>
      </c>
      <c r="C164" t="s">
        <v>12</v>
      </c>
      <c r="D164">
        <v>18</v>
      </c>
      <c r="E164">
        <v>40</v>
      </c>
      <c r="F164">
        <v>0.06</v>
      </c>
    </row>
    <row r="165" spans="1:6" x14ac:dyDescent="0.2">
      <c r="A165" s="1">
        <v>43296</v>
      </c>
      <c r="B165" t="s">
        <v>6</v>
      </c>
      <c r="C165" t="s">
        <v>10</v>
      </c>
      <c r="D165">
        <v>7</v>
      </c>
      <c r="E165">
        <v>150</v>
      </c>
      <c r="F165">
        <v>0.05</v>
      </c>
    </row>
    <row r="166" spans="1:6" x14ac:dyDescent="0.2">
      <c r="A166" s="1">
        <v>43296</v>
      </c>
      <c r="B166" t="s">
        <v>8</v>
      </c>
      <c r="C166" t="s">
        <v>12</v>
      </c>
      <c r="D166">
        <v>2</v>
      </c>
      <c r="E166">
        <v>40</v>
      </c>
      <c r="F166">
        <v>0.12</v>
      </c>
    </row>
    <row r="167" spans="1:6" x14ac:dyDescent="0.2">
      <c r="A167" s="1">
        <v>43296</v>
      </c>
      <c r="B167" t="s">
        <v>13</v>
      </c>
      <c r="C167" t="s">
        <v>9</v>
      </c>
      <c r="D167">
        <v>14</v>
      </c>
      <c r="E167">
        <v>80</v>
      </c>
      <c r="F167">
        <v>0.06</v>
      </c>
    </row>
    <row r="168" spans="1:6" x14ac:dyDescent="0.2">
      <c r="A168" s="1">
        <v>43296</v>
      </c>
      <c r="B168" t="s">
        <v>6</v>
      </c>
      <c r="C168" t="s">
        <v>7</v>
      </c>
      <c r="D168">
        <v>7</v>
      </c>
      <c r="E168">
        <v>150</v>
      </c>
      <c r="F168">
        <v>0.03</v>
      </c>
    </row>
    <row r="169" spans="1:6" x14ac:dyDescent="0.2">
      <c r="A169" s="1">
        <v>43296</v>
      </c>
      <c r="B169" t="s">
        <v>15</v>
      </c>
      <c r="C169" t="s">
        <v>10</v>
      </c>
      <c r="D169">
        <v>10</v>
      </c>
      <c r="E169">
        <v>16</v>
      </c>
      <c r="F169">
        <v>0.01</v>
      </c>
    </row>
    <row r="170" spans="1:6" x14ac:dyDescent="0.2">
      <c r="A170" s="1">
        <v>43297</v>
      </c>
      <c r="B170" t="s">
        <v>8</v>
      </c>
      <c r="C170" t="s">
        <v>9</v>
      </c>
      <c r="D170">
        <v>7</v>
      </c>
      <c r="E170">
        <v>40</v>
      </c>
      <c r="F170">
        <v>0.01</v>
      </c>
    </row>
    <row r="171" spans="1:6" x14ac:dyDescent="0.2">
      <c r="A171" s="1">
        <v>43297</v>
      </c>
      <c r="B171" t="s">
        <v>15</v>
      </c>
      <c r="C171" t="s">
        <v>10</v>
      </c>
      <c r="D171">
        <v>7</v>
      </c>
      <c r="E171">
        <v>16</v>
      </c>
      <c r="F171">
        <v>0.08</v>
      </c>
    </row>
    <row r="172" spans="1:6" x14ac:dyDescent="0.2">
      <c r="A172" s="1">
        <v>43297</v>
      </c>
      <c r="B172" t="s">
        <v>6</v>
      </c>
      <c r="C172" t="s">
        <v>14</v>
      </c>
      <c r="D172">
        <v>15</v>
      </c>
      <c r="E172">
        <v>150</v>
      </c>
      <c r="F172">
        <v>0.05</v>
      </c>
    </row>
    <row r="173" spans="1:6" x14ac:dyDescent="0.2">
      <c r="A173" s="1">
        <v>43297</v>
      </c>
      <c r="B173" t="s">
        <v>13</v>
      </c>
      <c r="C173" t="s">
        <v>12</v>
      </c>
      <c r="D173">
        <v>7</v>
      </c>
      <c r="E173">
        <v>80</v>
      </c>
      <c r="F173">
        <v>0.02</v>
      </c>
    </row>
    <row r="174" spans="1:6" x14ac:dyDescent="0.2">
      <c r="A174" s="1">
        <v>43297</v>
      </c>
      <c r="B174" t="s">
        <v>8</v>
      </c>
      <c r="C174" t="s">
        <v>14</v>
      </c>
      <c r="D174">
        <v>6</v>
      </c>
      <c r="E174">
        <v>40</v>
      </c>
      <c r="F174">
        <v>0.06</v>
      </c>
    </row>
    <row r="175" spans="1:6" x14ac:dyDescent="0.2">
      <c r="A175" s="1">
        <v>43297</v>
      </c>
      <c r="B175" t="s">
        <v>11</v>
      </c>
      <c r="C175" t="s">
        <v>12</v>
      </c>
      <c r="D175">
        <v>3</v>
      </c>
      <c r="E175">
        <v>230</v>
      </c>
      <c r="F175">
        <v>0.06</v>
      </c>
    </row>
    <row r="176" spans="1:6" x14ac:dyDescent="0.2">
      <c r="A176" s="1">
        <v>43297</v>
      </c>
      <c r="B176" t="s">
        <v>6</v>
      </c>
      <c r="C176" t="s">
        <v>14</v>
      </c>
      <c r="D176">
        <v>20</v>
      </c>
      <c r="E176">
        <v>150</v>
      </c>
      <c r="F176">
        <v>0.04</v>
      </c>
    </row>
    <row r="177" spans="1:6" x14ac:dyDescent="0.2">
      <c r="A177" s="1">
        <v>43297</v>
      </c>
      <c r="B177" t="s">
        <v>11</v>
      </c>
      <c r="C177" t="s">
        <v>14</v>
      </c>
      <c r="D177">
        <v>20</v>
      </c>
      <c r="E177">
        <v>230</v>
      </c>
      <c r="F177">
        <v>0.06</v>
      </c>
    </row>
    <row r="178" spans="1:6" x14ac:dyDescent="0.2">
      <c r="A178" s="1">
        <v>43297</v>
      </c>
      <c r="B178" t="s">
        <v>15</v>
      </c>
      <c r="C178" t="s">
        <v>14</v>
      </c>
      <c r="D178">
        <v>14</v>
      </c>
      <c r="E178">
        <v>16</v>
      </c>
      <c r="F178">
        <v>0.01</v>
      </c>
    </row>
    <row r="179" spans="1:6" x14ac:dyDescent="0.2">
      <c r="A179" s="1">
        <v>43297</v>
      </c>
      <c r="B179" t="s">
        <v>6</v>
      </c>
      <c r="C179" t="s">
        <v>14</v>
      </c>
      <c r="D179">
        <v>20</v>
      </c>
      <c r="E179">
        <v>150</v>
      </c>
      <c r="F179">
        <v>0.04</v>
      </c>
    </row>
    <row r="180" spans="1:6" x14ac:dyDescent="0.2">
      <c r="A180" s="1">
        <v>43297</v>
      </c>
      <c r="B180" t="s">
        <v>13</v>
      </c>
      <c r="C180" t="s">
        <v>12</v>
      </c>
      <c r="D180">
        <v>17</v>
      </c>
      <c r="E180">
        <v>80</v>
      </c>
      <c r="F180">
        <v>0.09</v>
      </c>
    </row>
    <row r="181" spans="1:6" x14ac:dyDescent="0.2">
      <c r="A181" s="1">
        <v>43298</v>
      </c>
      <c r="B181" t="s">
        <v>6</v>
      </c>
      <c r="C181" t="s">
        <v>14</v>
      </c>
      <c r="D181">
        <v>20</v>
      </c>
      <c r="E181">
        <v>150</v>
      </c>
      <c r="F181">
        <v>0.12</v>
      </c>
    </row>
    <row r="182" spans="1:6" x14ac:dyDescent="0.2">
      <c r="A182" s="1">
        <v>43298</v>
      </c>
      <c r="B182" t="s">
        <v>15</v>
      </c>
      <c r="C182" t="s">
        <v>14</v>
      </c>
      <c r="D182">
        <v>11</v>
      </c>
      <c r="E182">
        <v>16</v>
      </c>
      <c r="F182">
        <v>0.04</v>
      </c>
    </row>
    <row r="183" spans="1:6" x14ac:dyDescent="0.2">
      <c r="A183" s="1">
        <v>43298</v>
      </c>
      <c r="B183" t="s">
        <v>11</v>
      </c>
      <c r="C183" t="s">
        <v>7</v>
      </c>
      <c r="D183">
        <v>7</v>
      </c>
      <c r="E183">
        <v>230</v>
      </c>
      <c r="F183">
        <v>0.05</v>
      </c>
    </row>
    <row r="184" spans="1:6" x14ac:dyDescent="0.2">
      <c r="A184" s="1">
        <v>43298</v>
      </c>
      <c r="B184" t="s">
        <v>8</v>
      </c>
      <c r="C184" t="s">
        <v>9</v>
      </c>
      <c r="D184">
        <v>14</v>
      </c>
      <c r="E184">
        <v>40</v>
      </c>
      <c r="F184">
        <v>0.06</v>
      </c>
    </row>
    <row r="185" spans="1:6" x14ac:dyDescent="0.2">
      <c r="A185" s="1">
        <v>43298</v>
      </c>
      <c r="B185" t="s">
        <v>13</v>
      </c>
      <c r="C185" t="s">
        <v>9</v>
      </c>
      <c r="D185">
        <v>13</v>
      </c>
      <c r="E185">
        <v>80</v>
      </c>
      <c r="F185">
        <v>0.06</v>
      </c>
    </row>
    <row r="186" spans="1:6" x14ac:dyDescent="0.2">
      <c r="A186" s="1">
        <v>43298</v>
      </c>
      <c r="B186" t="s">
        <v>15</v>
      </c>
      <c r="C186" t="s">
        <v>14</v>
      </c>
      <c r="D186">
        <v>17</v>
      </c>
      <c r="E186">
        <v>16</v>
      </c>
      <c r="F186">
        <v>0.05</v>
      </c>
    </row>
    <row r="187" spans="1:6" x14ac:dyDescent="0.2">
      <c r="A187" s="1">
        <v>43298</v>
      </c>
      <c r="B187" t="s">
        <v>11</v>
      </c>
      <c r="C187" t="s">
        <v>14</v>
      </c>
      <c r="D187">
        <v>12</v>
      </c>
      <c r="E187">
        <v>230</v>
      </c>
      <c r="F187">
        <v>0.03</v>
      </c>
    </row>
    <row r="188" spans="1:6" x14ac:dyDescent="0.2">
      <c r="A188" s="1">
        <v>43298</v>
      </c>
      <c r="B188" t="s">
        <v>8</v>
      </c>
      <c r="C188" t="s">
        <v>9</v>
      </c>
      <c r="D188">
        <v>4</v>
      </c>
      <c r="E188">
        <v>40</v>
      </c>
      <c r="F188">
        <v>0.12</v>
      </c>
    </row>
    <row r="189" spans="1:6" x14ac:dyDescent="0.2">
      <c r="A189" s="1">
        <v>43298</v>
      </c>
      <c r="B189" t="s">
        <v>15</v>
      </c>
      <c r="C189" t="s">
        <v>12</v>
      </c>
      <c r="D189">
        <v>20</v>
      </c>
      <c r="E189">
        <v>16</v>
      </c>
      <c r="F189">
        <v>0.01</v>
      </c>
    </row>
    <row r="190" spans="1:6" x14ac:dyDescent="0.2">
      <c r="A190" s="1">
        <v>43298</v>
      </c>
      <c r="B190" t="s">
        <v>13</v>
      </c>
      <c r="C190" t="s">
        <v>10</v>
      </c>
      <c r="D190">
        <v>8</v>
      </c>
      <c r="E190">
        <v>80</v>
      </c>
      <c r="F190">
        <v>0.06</v>
      </c>
    </row>
    <row r="191" spans="1:6" x14ac:dyDescent="0.2">
      <c r="A191" s="1">
        <v>43298</v>
      </c>
      <c r="B191" t="s">
        <v>13</v>
      </c>
      <c r="C191" t="s">
        <v>12</v>
      </c>
      <c r="D191">
        <v>18</v>
      </c>
      <c r="E191">
        <v>80</v>
      </c>
      <c r="F191">
        <v>0.02</v>
      </c>
    </row>
    <row r="192" spans="1:6" x14ac:dyDescent="0.2">
      <c r="A192" s="1">
        <v>43298</v>
      </c>
      <c r="B192" t="s">
        <v>15</v>
      </c>
      <c r="C192" t="s">
        <v>14</v>
      </c>
      <c r="D192">
        <v>6</v>
      </c>
      <c r="E192">
        <v>16</v>
      </c>
      <c r="F192">
        <v>0.06</v>
      </c>
    </row>
    <row r="193" spans="1:6" x14ac:dyDescent="0.2">
      <c r="A193" s="1">
        <v>43298</v>
      </c>
      <c r="B193" t="s">
        <v>13</v>
      </c>
      <c r="C193" t="s">
        <v>12</v>
      </c>
      <c r="D193">
        <v>9</v>
      </c>
      <c r="E193">
        <v>80</v>
      </c>
      <c r="F193">
        <v>0.04</v>
      </c>
    </row>
    <row r="194" spans="1:6" x14ac:dyDescent="0.2">
      <c r="A194" s="1">
        <v>43299</v>
      </c>
      <c r="B194" t="s">
        <v>13</v>
      </c>
      <c r="C194" t="s">
        <v>14</v>
      </c>
      <c r="D194">
        <v>8</v>
      </c>
      <c r="E194">
        <v>80</v>
      </c>
      <c r="F194">
        <v>0.02</v>
      </c>
    </row>
    <row r="195" spans="1:6" x14ac:dyDescent="0.2">
      <c r="A195" s="1">
        <v>43299</v>
      </c>
      <c r="B195" t="s">
        <v>6</v>
      </c>
      <c r="C195" t="s">
        <v>10</v>
      </c>
      <c r="D195">
        <v>6</v>
      </c>
      <c r="E195">
        <v>150</v>
      </c>
      <c r="F195">
        <v>0.03</v>
      </c>
    </row>
    <row r="196" spans="1:6" x14ac:dyDescent="0.2">
      <c r="A196" s="1">
        <v>43299</v>
      </c>
      <c r="B196" t="s">
        <v>15</v>
      </c>
      <c r="C196" t="s">
        <v>10</v>
      </c>
      <c r="D196">
        <v>14</v>
      </c>
      <c r="E196">
        <v>16</v>
      </c>
      <c r="F196">
        <v>0.12</v>
      </c>
    </row>
    <row r="197" spans="1:6" x14ac:dyDescent="0.2">
      <c r="A197" s="1">
        <v>43299</v>
      </c>
      <c r="B197" t="s">
        <v>13</v>
      </c>
      <c r="C197" t="s">
        <v>14</v>
      </c>
      <c r="D197">
        <v>6</v>
      </c>
      <c r="E197">
        <v>80</v>
      </c>
      <c r="F197">
        <v>0.09</v>
      </c>
    </row>
    <row r="198" spans="1:6" x14ac:dyDescent="0.2">
      <c r="A198" s="1">
        <v>43299</v>
      </c>
      <c r="B198" t="s">
        <v>8</v>
      </c>
      <c r="C198" t="s">
        <v>7</v>
      </c>
      <c r="D198">
        <v>23</v>
      </c>
      <c r="E198">
        <v>40</v>
      </c>
      <c r="F198">
        <v>0.04</v>
      </c>
    </row>
    <row r="199" spans="1:6" x14ac:dyDescent="0.2">
      <c r="A199" s="1">
        <v>43299</v>
      </c>
      <c r="B199" t="s">
        <v>8</v>
      </c>
      <c r="C199" t="s">
        <v>14</v>
      </c>
      <c r="D199">
        <v>12</v>
      </c>
      <c r="E199">
        <v>40</v>
      </c>
      <c r="F199">
        <v>0.02</v>
      </c>
    </row>
    <row r="200" spans="1:6" x14ac:dyDescent="0.2">
      <c r="A200" s="1">
        <v>43299</v>
      </c>
      <c r="B200" t="s">
        <v>8</v>
      </c>
      <c r="C200" t="s">
        <v>10</v>
      </c>
      <c r="D200">
        <v>22</v>
      </c>
      <c r="E200">
        <v>40</v>
      </c>
      <c r="F200">
        <v>0.01</v>
      </c>
    </row>
    <row r="201" spans="1:6" x14ac:dyDescent="0.2">
      <c r="A201" s="1">
        <v>43299</v>
      </c>
      <c r="B201" t="s">
        <v>6</v>
      </c>
      <c r="C201" t="s">
        <v>10</v>
      </c>
      <c r="D201">
        <v>6</v>
      </c>
      <c r="E201">
        <v>150</v>
      </c>
      <c r="F201">
        <v>0.03</v>
      </c>
    </row>
    <row r="202" spans="1:6" x14ac:dyDescent="0.2">
      <c r="A202" s="1">
        <v>43299</v>
      </c>
      <c r="B202" t="s">
        <v>15</v>
      </c>
      <c r="C202" t="s">
        <v>7</v>
      </c>
      <c r="D202">
        <v>19</v>
      </c>
      <c r="E202">
        <v>16</v>
      </c>
      <c r="F202">
        <v>0.02</v>
      </c>
    </row>
    <row r="203" spans="1:6" x14ac:dyDescent="0.2">
      <c r="A203" s="1">
        <v>43299</v>
      </c>
      <c r="B203" t="s">
        <v>8</v>
      </c>
      <c r="C203" t="s">
        <v>14</v>
      </c>
      <c r="D203">
        <v>2</v>
      </c>
      <c r="E203">
        <v>40</v>
      </c>
      <c r="F203">
        <v>0.02</v>
      </c>
    </row>
    <row r="204" spans="1:6" x14ac:dyDescent="0.2">
      <c r="A204" s="1">
        <v>43300</v>
      </c>
      <c r="B204" t="s">
        <v>8</v>
      </c>
      <c r="C204" t="s">
        <v>10</v>
      </c>
      <c r="D204">
        <v>22</v>
      </c>
      <c r="E204">
        <v>40</v>
      </c>
      <c r="F204">
        <v>0.01</v>
      </c>
    </row>
    <row r="205" spans="1:6" x14ac:dyDescent="0.2">
      <c r="A205" s="1">
        <v>43300</v>
      </c>
      <c r="B205" t="s">
        <v>11</v>
      </c>
      <c r="C205" t="s">
        <v>10</v>
      </c>
      <c r="D205">
        <v>3</v>
      </c>
      <c r="E205">
        <v>230</v>
      </c>
      <c r="F205">
        <v>0.01</v>
      </c>
    </row>
    <row r="206" spans="1:6" x14ac:dyDescent="0.2">
      <c r="A206" s="1">
        <v>43300</v>
      </c>
      <c r="B206" t="s">
        <v>8</v>
      </c>
      <c r="C206" t="s">
        <v>10</v>
      </c>
      <c r="D206">
        <v>23</v>
      </c>
      <c r="E206">
        <v>40</v>
      </c>
      <c r="F206">
        <v>0.06</v>
      </c>
    </row>
    <row r="207" spans="1:6" x14ac:dyDescent="0.2">
      <c r="A207" s="1">
        <v>43300</v>
      </c>
      <c r="B207" t="s">
        <v>8</v>
      </c>
      <c r="C207" t="s">
        <v>7</v>
      </c>
      <c r="D207">
        <v>5</v>
      </c>
      <c r="E207">
        <v>40</v>
      </c>
      <c r="F207">
        <v>0.03</v>
      </c>
    </row>
    <row r="208" spans="1:6" x14ac:dyDescent="0.2">
      <c r="A208" s="1">
        <v>43300</v>
      </c>
      <c r="B208" t="s">
        <v>13</v>
      </c>
      <c r="C208" t="s">
        <v>12</v>
      </c>
      <c r="D208">
        <v>8</v>
      </c>
      <c r="E208">
        <v>80</v>
      </c>
      <c r="F208">
        <v>0.08</v>
      </c>
    </row>
    <row r="209" spans="1:6" x14ac:dyDescent="0.2">
      <c r="A209" s="1">
        <v>43300</v>
      </c>
      <c r="B209" t="s">
        <v>8</v>
      </c>
      <c r="C209" t="s">
        <v>14</v>
      </c>
      <c r="D209">
        <v>18</v>
      </c>
      <c r="E209">
        <v>40</v>
      </c>
      <c r="F209">
        <v>0.03</v>
      </c>
    </row>
    <row r="210" spans="1:6" x14ac:dyDescent="0.2">
      <c r="A210" s="1">
        <v>43300</v>
      </c>
      <c r="B210" t="s">
        <v>8</v>
      </c>
      <c r="C210" t="s">
        <v>7</v>
      </c>
      <c r="D210">
        <v>20</v>
      </c>
      <c r="E210">
        <v>40</v>
      </c>
      <c r="F210">
        <v>0.1</v>
      </c>
    </row>
    <row r="211" spans="1:6" x14ac:dyDescent="0.2">
      <c r="A211" s="1">
        <v>43300</v>
      </c>
      <c r="B211" t="s">
        <v>8</v>
      </c>
      <c r="C211" t="s">
        <v>14</v>
      </c>
      <c r="D211">
        <v>2</v>
      </c>
      <c r="E211">
        <v>40</v>
      </c>
      <c r="F211">
        <v>0.03</v>
      </c>
    </row>
    <row r="212" spans="1:6" x14ac:dyDescent="0.2">
      <c r="A212" s="1">
        <v>43300</v>
      </c>
      <c r="B212" t="s">
        <v>11</v>
      </c>
      <c r="C212" t="s">
        <v>12</v>
      </c>
      <c r="D212">
        <v>15</v>
      </c>
      <c r="E212">
        <v>230</v>
      </c>
      <c r="F212">
        <v>0.05</v>
      </c>
    </row>
    <row r="213" spans="1:6" x14ac:dyDescent="0.2">
      <c r="A213" s="1">
        <v>43300</v>
      </c>
      <c r="B213" t="s">
        <v>6</v>
      </c>
      <c r="C213" t="s">
        <v>10</v>
      </c>
      <c r="D213">
        <v>15</v>
      </c>
      <c r="E213">
        <v>150</v>
      </c>
      <c r="F213">
        <v>0.08</v>
      </c>
    </row>
    <row r="214" spans="1:6" x14ac:dyDescent="0.2">
      <c r="A214" s="1">
        <v>43300</v>
      </c>
      <c r="B214" t="s">
        <v>6</v>
      </c>
      <c r="C214" t="s">
        <v>10</v>
      </c>
      <c r="D214">
        <v>22</v>
      </c>
      <c r="E214">
        <v>150</v>
      </c>
      <c r="F214">
        <v>0.05</v>
      </c>
    </row>
    <row r="215" spans="1:6" x14ac:dyDescent="0.2">
      <c r="A215" s="1">
        <v>43300</v>
      </c>
      <c r="B215" t="s">
        <v>11</v>
      </c>
      <c r="C215" t="s">
        <v>9</v>
      </c>
      <c r="D215">
        <v>19</v>
      </c>
      <c r="E215">
        <v>230</v>
      </c>
      <c r="F215">
        <v>0.11</v>
      </c>
    </row>
    <row r="216" spans="1:6" x14ac:dyDescent="0.2">
      <c r="A216" s="1">
        <v>43300</v>
      </c>
      <c r="B216" t="s">
        <v>13</v>
      </c>
      <c r="C216" t="s">
        <v>9</v>
      </c>
      <c r="D216">
        <v>10</v>
      </c>
      <c r="E216">
        <v>80</v>
      </c>
      <c r="F216">
        <v>0.11</v>
      </c>
    </row>
    <row r="217" spans="1:6" x14ac:dyDescent="0.2">
      <c r="A217" s="1">
        <v>43300</v>
      </c>
      <c r="B217" t="s">
        <v>8</v>
      </c>
      <c r="C217" t="s">
        <v>10</v>
      </c>
      <c r="D217">
        <v>18</v>
      </c>
      <c r="E217">
        <v>40</v>
      </c>
      <c r="F217">
        <v>0.06</v>
      </c>
    </row>
    <row r="218" spans="1:6" x14ac:dyDescent="0.2">
      <c r="A218" s="1">
        <v>43300</v>
      </c>
      <c r="B218" t="s">
        <v>13</v>
      </c>
      <c r="C218" t="s">
        <v>10</v>
      </c>
      <c r="D218">
        <v>16</v>
      </c>
      <c r="E218">
        <v>80</v>
      </c>
      <c r="F218">
        <v>0.05</v>
      </c>
    </row>
    <row r="219" spans="1:6" x14ac:dyDescent="0.2">
      <c r="A219" s="1">
        <v>43300</v>
      </c>
      <c r="B219" t="s">
        <v>6</v>
      </c>
      <c r="C219" t="s">
        <v>7</v>
      </c>
      <c r="D219">
        <v>17</v>
      </c>
      <c r="E219">
        <v>150</v>
      </c>
      <c r="F219">
        <v>0.02</v>
      </c>
    </row>
    <row r="220" spans="1:6" x14ac:dyDescent="0.2">
      <c r="A220" s="1">
        <v>43301</v>
      </c>
      <c r="B220" t="s">
        <v>11</v>
      </c>
      <c r="C220" t="s">
        <v>12</v>
      </c>
      <c r="D220">
        <v>8</v>
      </c>
      <c r="E220">
        <v>230</v>
      </c>
      <c r="F220">
        <v>0.03</v>
      </c>
    </row>
    <row r="221" spans="1:6" x14ac:dyDescent="0.2">
      <c r="A221" s="1">
        <v>43301</v>
      </c>
      <c r="B221" t="s">
        <v>13</v>
      </c>
      <c r="C221" t="s">
        <v>10</v>
      </c>
      <c r="D221">
        <v>11</v>
      </c>
      <c r="E221">
        <v>80</v>
      </c>
      <c r="F221">
        <v>0.01</v>
      </c>
    </row>
    <row r="222" spans="1:6" x14ac:dyDescent="0.2">
      <c r="A222" s="1">
        <v>43301</v>
      </c>
      <c r="B222" t="s">
        <v>8</v>
      </c>
      <c r="C222" t="s">
        <v>12</v>
      </c>
      <c r="D222">
        <v>5</v>
      </c>
      <c r="E222">
        <v>40</v>
      </c>
      <c r="F222">
        <v>0.06</v>
      </c>
    </row>
    <row r="223" spans="1:6" x14ac:dyDescent="0.2">
      <c r="A223" s="1">
        <v>43301</v>
      </c>
      <c r="B223" t="s">
        <v>8</v>
      </c>
      <c r="C223" t="s">
        <v>7</v>
      </c>
      <c r="D223">
        <v>11</v>
      </c>
      <c r="E223">
        <v>40</v>
      </c>
      <c r="F223">
        <v>0.05</v>
      </c>
    </row>
    <row r="224" spans="1:6" x14ac:dyDescent="0.2">
      <c r="A224" s="1">
        <v>43301</v>
      </c>
      <c r="B224" t="s">
        <v>6</v>
      </c>
      <c r="C224" t="s">
        <v>10</v>
      </c>
      <c r="D224">
        <v>20</v>
      </c>
      <c r="E224">
        <v>150</v>
      </c>
      <c r="F224">
        <v>0.1</v>
      </c>
    </row>
    <row r="225" spans="1:6" x14ac:dyDescent="0.2">
      <c r="A225" s="1">
        <v>43301</v>
      </c>
      <c r="B225" t="s">
        <v>6</v>
      </c>
      <c r="C225" t="s">
        <v>14</v>
      </c>
      <c r="D225">
        <v>11</v>
      </c>
      <c r="E225">
        <v>150</v>
      </c>
      <c r="F225">
        <v>0.11</v>
      </c>
    </row>
    <row r="226" spans="1:6" x14ac:dyDescent="0.2">
      <c r="A226" s="1">
        <v>43301</v>
      </c>
      <c r="B226" t="s">
        <v>13</v>
      </c>
      <c r="C226" t="s">
        <v>10</v>
      </c>
      <c r="D226">
        <v>2</v>
      </c>
      <c r="E226">
        <v>80</v>
      </c>
      <c r="F226">
        <v>0.08</v>
      </c>
    </row>
    <row r="227" spans="1:6" x14ac:dyDescent="0.2">
      <c r="A227" s="1">
        <v>43301</v>
      </c>
      <c r="B227" t="s">
        <v>6</v>
      </c>
      <c r="C227" t="s">
        <v>9</v>
      </c>
      <c r="D227">
        <v>16</v>
      </c>
      <c r="E227">
        <v>150</v>
      </c>
      <c r="F227">
        <v>0.08</v>
      </c>
    </row>
    <row r="228" spans="1:6" x14ac:dyDescent="0.2">
      <c r="A228" s="1">
        <v>43301</v>
      </c>
      <c r="B228" t="s">
        <v>15</v>
      </c>
      <c r="C228" t="s">
        <v>12</v>
      </c>
      <c r="D228">
        <v>20</v>
      </c>
      <c r="E228">
        <v>16</v>
      </c>
      <c r="F228">
        <v>0.11</v>
      </c>
    </row>
    <row r="229" spans="1:6" x14ac:dyDescent="0.2">
      <c r="A229" s="1">
        <v>43301</v>
      </c>
      <c r="B229" t="s">
        <v>11</v>
      </c>
      <c r="C229" t="s">
        <v>14</v>
      </c>
      <c r="D229">
        <v>2</v>
      </c>
      <c r="E229">
        <v>230</v>
      </c>
      <c r="F229">
        <v>0.09</v>
      </c>
    </row>
    <row r="230" spans="1:6" x14ac:dyDescent="0.2">
      <c r="A230" s="1">
        <v>43301</v>
      </c>
      <c r="B230" t="s">
        <v>6</v>
      </c>
      <c r="C230" t="s">
        <v>12</v>
      </c>
      <c r="D230">
        <v>20</v>
      </c>
      <c r="E230">
        <v>150</v>
      </c>
      <c r="F230">
        <v>0.04</v>
      </c>
    </row>
    <row r="231" spans="1:6" x14ac:dyDescent="0.2">
      <c r="A231" s="1">
        <v>43301</v>
      </c>
      <c r="B231" t="s">
        <v>6</v>
      </c>
      <c r="C231" t="s">
        <v>12</v>
      </c>
      <c r="D231">
        <v>22</v>
      </c>
      <c r="E231">
        <v>150</v>
      </c>
      <c r="F231">
        <v>7.0000000000000007E-2</v>
      </c>
    </row>
    <row r="232" spans="1:6" x14ac:dyDescent="0.2">
      <c r="A232" s="1">
        <v>43301</v>
      </c>
      <c r="B232" t="s">
        <v>6</v>
      </c>
      <c r="C232" t="s">
        <v>14</v>
      </c>
      <c r="D232">
        <v>22</v>
      </c>
      <c r="E232">
        <v>150</v>
      </c>
      <c r="F232">
        <v>0.04</v>
      </c>
    </row>
    <row r="233" spans="1:6" x14ac:dyDescent="0.2">
      <c r="A233" s="1">
        <v>43301</v>
      </c>
      <c r="B233" t="s">
        <v>8</v>
      </c>
      <c r="C233" t="s">
        <v>12</v>
      </c>
      <c r="D233">
        <v>23</v>
      </c>
      <c r="E233">
        <v>40</v>
      </c>
      <c r="F233">
        <v>7.0000000000000007E-2</v>
      </c>
    </row>
    <row r="234" spans="1:6" x14ac:dyDescent="0.2">
      <c r="A234" s="1">
        <v>43302</v>
      </c>
      <c r="B234" t="s">
        <v>15</v>
      </c>
      <c r="C234" t="s">
        <v>14</v>
      </c>
      <c r="D234">
        <v>11</v>
      </c>
      <c r="E234">
        <v>16</v>
      </c>
      <c r="F234">
        <v>0.04</v>
      </c>
    </row>
    <row r="235" spans="1:6" x14ac:dyDescent="0.2">
      <c r="A235" s="1">
        <v>43302</v>
      </c>
      <c r="B235" t="s">
        <v>11</v>
      </c>
      <c r="C235" t="s">
        <v>9</v>
      </c>
      <c r="D235">
        <v>11</v>
      </c>
      <c r="E235">
        <v>230</v>
      </c>
      <c r="F235">
        <v>0.1</v>
      </c>
    </row>
    <row r="236" spans="1:6" x14ac:dyDescent="0.2">
      <c r="A236" s="1">
        <v>43302</v>
      </c>
      <c r="B236" t="s">
        <v>11</v>
      </c>
      <c r="C236" t="s">
        <v>12</v>
      </c>
      <c r="D236">
        <v>7</v>
      </c>
      <c r="E236">
        <v>230</v>
      </c>
      <c r="F236">
        <v>0.08</v>
      </c>
    </row>
    <row r="237" spans="1:6" x14ac:dyDescent="0.2">
      <c r="A237" s="1">
        <v>43302</v>
      </c>
      <c r="B237" t="s">
        <v>6</v>
      </c>
      <c r="C237" t="s">
        <v>9</v>
      </c>
      <c r="D237">
        <v>13</v>
      </c>
      <c r="E237">
        <v>150</v>
      </c>
      <c r="F237">
        <v>0.08</v>
      </c>
    </row>
    <row r="238" spans="1:6" x14ac:dyDescent="0.2">
      <c r="A238" s="1">
        <v>43302</v>
      </c>
      <c r="B238" t="s">
        <v>11</v>
      </c>
      <c r="C238" t="s">
        <v>10</v>
      </c>
      <c r="D238">
        <v>16</v>
      </c>
      <c r="E238">
        <v>230</v>
      </c>
      <c r="F238">
        <v>0.11</v>
      </c>
    </row>
    <row r="239" spans="1:6" x14ac:dyDescent="0.2">
      <c r="A239" s="1">
        <v>43302</v>
      </c>
      <c r="B239" t="s">
        <v>11</v>
      </c>
      <c r="C239" t="s">
        <v>7</v>
      </c>
      <c r="D239">
        <v>20</v>
      </c>
      <c r="E239">
        <v>230</v>
      </c>
      <c r="F239">
        <v>0.09</v>
      </c>
    </row>
    <row r="240" spans="1:6" x14ac:dyDescent="0.2">
      <c r="A240" s="1">
        <v>43302</v>
      </c>
      <c r="B240" t="s">
        <v>8</v>
      </c>
      <c r="C240" t="s">
        <v>14</v>
      </c>
      <c r="D240">
        <v>20</v>
      </c>
      <c r="E240">
        <v>40</v>
      </c>
      <c r="F240">
        <v>0.01</v>
      </c>
    </row>
    <row r="241" spans="1:6" x14ac:dyDescent="0.2">
      <c r="A241" s="1">
        <v>43302</v>
      </c>
      <c r="B241" t="s">
        <v>13</v>
      </c>
      <c r="C241" t="s">
        <v>12</v>
      </c>
      <c r="D241">
        <v>20</v>
      </c>
      <c r="E241">
        <v>80</v>
      </c>
      <c r="F241">
        <v>0.01</v>
      </c>
    </row>
    <row r="242" spans="1:6" x14ac:dyDescent="0.2">
      <c r="A242" s="1">
        <v>43302</v>
      </c>
      <c r="B242" t="s">
        <v>6</v>
      </c>
      <c r="C242" t="s">
        <v>12</v>
      </c>
      <c r="D242">
        <v>5</v>
      </c>
      <c r="E242">
        <v>150</v>
      </c>
      <c r="F242">
        <v>0.11</v>
      </c>
    </row>
    <row r="243" spans="1:6" x14ac:dyDescent="0.2">
      <c r="A243" s="1">
        <v>43303</v>
      </c>
      <c r="B243" t="s">
        <v>8</v>
      </c>
      <c r="C243" t="s">
        <v>14</v>
      </c>
      <c r="D243">
        <v>4</v>
      </c>
      <c r="E243">
        <v>40</v>
      </c>
      <c r="F243">
        <v>0.11</v>
      </c>
    </row>
    <row r="244" spans="1:6" x14ac:dyDescent="0.2">
      <c r="A244" s="1">
        <v>43303</v>
      </c>
      <c r="B244" t="s">
        <v>15</v>
      </c>
      <c r="C244" t="s">
        <v>12</v>
      </c>
      <c r="D244">
        <v>7</v>
      </c>
      <c r="E244">
        <v>16</v>
      </c>
      <c r="F244">
        <v>0.12</v>
      </c>
    </row>
    <row r="245" spans="1:6" x14ac:dyDescent="0.2">
      <c r="A245" s="1">
        <v>43303</v>
      </c>
      <c r="B245" t="s">
        <v>15</v>
      </c>
      <c r="C245" t="s">
        <v>9</v>
      </c>
      <c r="D245">
        <v>22</v>
      </c>
      <c r="E245">
        <v>16</v>
      </c>
      <c r="F245">
        <v>0.01</v>
      </c>
    </row>
    <row r="246" spans="1:6" x14ac:dyDescent="0.2">
      <c r="A246" s="1">
        <v>43303</v>
      </c>
      <c r="B246" t="s">
        <v>8</v>
      </c>
      <c r="C246" t="s">
        <v>10</v>
      </c>
      <c r="D246">
        <v>15</v>
      </c>
      <c r="E246">
        <v>40</v>
      </c>
      <c r="F246">
        <v>0.03</v>
      </c>
    </row>
    <row r="247" spans="1:6" x14ac:dyDescent="0.2">
      <c r="A247" s="1">
        <v>43303</v>
      </c>
      <c r="B247" t="s">
        <v>13</v>
      </c>
      <c r="C247" t="s">
        <v>9</v>
      </c>
      <c r="D247">
        <v>14</v>
      </c>
      <c r="E247">
        <v>80</v>
      </c>
      <c r="F247">
        <v>0.11</v>
      </c>
    </row>
    <row r="248" spans="1:6" x14ac:dyDescent="0.2">
      <c r="A248" s="1">
        <v>43303</v>
      </c>
      <c r="B248" t="s">
        <v>15</v>
      </c>
      <c r="C248" t="s">
        <v>9</v>
      </c>
      <c r="D248">
        <v>15</v>
      </c>
      <c r="E248">
        <v>16</v>
      </c>
      <c r="F248">
        <v>0.02</v>
      </c>
    </row>
    <row r="249" spans="1:6" x14ac:dyDescent="0.2">
      <c r="A249" s="1">
        <v>43304</v>
      </c>
      <c r="B249" t="s">
        <v>13</v>
      </c>
      <c r="C249" t="s">
        <v>10</v>
      </c>
      <c r="D249">
        <v>19</v>
      </c>
      <c r="E249">
        <v>80</v>
      </c>
      <c r="F249">
        <v>0.02</v>
      </c>
    </row>
    <row r="250" spans="1:6" x14ac:dyDescent="0.2">
      <c r="A250" s="1">
        <v>43304</v>
      </c>
      <c r="B250" t="s">
        <v>8</v>
      </c>
      <c r="C250" t="s">
        <v>7</v>
      </c>
      <c r="D250">
        <v>20</v>
      </c>
      <c r="E250">
        <v>40</v>
      </c>
      <c r="F250">
        <v>0.05</v>
      </c>
    </row>
    <row r="251" spans="1:6" x14ac:dyDescent="0.2">
      <c r="A251" s="1">
        <v>43304</v>
      </c>
      <c r="B251" t="s">
        <v>8</v>
      </c>
      <c r="C251" t="s">
        <v>10</v>
      </c>
      <c r="D251">
        <v>11</v>
      </c>
      <c r="E251">
        <v>40</v>
      </c>
      <c r="F251">
        <v>0.06</v>
      </c>
    </row>
    <row r="252" spans="1:6" x14ac:dyDescent="0.2">
      <c r="A252" s="1">
        <v>43304</v>
      </c>
      <c r="B252" t="s">
        <v>6</v>
      </c>
      <c r="C252" t="s">
        <v>14</v>
      </c>
      <c r="D252">
        <v>11</v>
      </c>
      <c r="E252">
        <v>150</v>
      </c>
      <c r="F252">
        <v>0.05</v>
      </c>
    </row>
    <row r="253" spans="1:6" x14ac:dyDescent="0.2">
      <c r="A253" s="1">
        <v>43304</v>
      </c>
      <c r="B253" t="s">
        <v>13</v>
      </c>
      <c r="C253" t="s">
        <v>10</v>
      </c>
      <c r="D253">
        <v>23</v>
      </c>
      <c r="E253">
        <v>80</v>
      </c>
      <c r="F253">
        <v>0.11</v>
      </c>
    </row>
    <row r="254" spans="1:6" x14ac:dyDescent="0.2">
      <c r="A254" s="1">
        <v>43304</v>
      </c>
      <c r="B254" t="s">
        <v>13</v>
      </c>
      <c r="C254" t="s">
        <v>12</v>
      </c>
      <c r="D254">
        <v>8</v>
      </c>
      <c r="E254">
        <v>80</v>
      </c>
      <c r="F254">
        <v>0.09</v>
      </c>
    </row>
    <row r="255" spans="1:6" x14ac:dyDescent="0.2">
      <c r="A255" s="1">
        <v>43304</v>
      </c>
      <c r="B255" t="s">
        <v>8</v>
      </c>
      <c r="C255" t="s">
        <v>10</v>
      </c>
      <c r="D255">
        <v>9</v>
      </c>
      <c r="E255">
        <v>40</v>
      </c>
      <c r="F255">
        <v>0.06</v>
      </c>
    </row>
    <row r="256" spans="1:6" x14ac:dyDescent="0.2">
      <c r="A256" s="1">
        <v>43304</v>
      </c>
      <c r="B256" t="s">
        <v>11</v>
      </c>
      <c r="C256" t="s">
        <v>7</v>
      </c>
      <c r="D256">
        <v>13</v>
      </c>
      <c r="E256">
        <v>230</v>
      </c>
      <c r="F256">
        <v>0.06</v>
      </c>
    </row>
    <row r="257" spans="1:6" x14ac:dyDescent="0.2">
      <c r="A257" s="1">
        <v>43304</v>
      </c>
      <c r="B257" t="s">
        <v>8</v>
      </c>
      <c r="C257" t="s">
        <v>10</v>
      </c>
      <c r="D257">
        <v>22</v>
      </c>
      <c r="E257">
        <v>40</v>
      </c>
      <c r="F257">
        <v>0.01</v>
      </c>
    </row>
    <row r="258" spans="1:6" x14ac:dyDescent="0.2">
      <c r="A258" s="1">
        <v>43304</v>
      </c>
      <c r="B258" t="s">
        <v>15</v>
      </c>
      <c r="C258" t="s">
        <v>7</v>
      </c>
      <c r="D258">
        <v>14</v>
      </c>
      <c r="E258">
        <v>16</v>
      </c>
      <c r="F258">
        <v>0.06</v>
      </c>
    </row>
    <row r="259" spans="1:6" x14ac:dyDescent="0.2">
      <c r="A259" s="1">
        <v>43305</v>
      </c>
      <c r="B259" t="s">
        <v>13</v>
      </c>
      <c r="C259" t="s">
        <v>9</v>
      </c>
      <c r="D259">
        <v>5</v>
      </c>
      <c r="E259">
        <v>80</v>
      </c>
      <c r="F259">
        <v>0.04</v>
      </c>
    </row>
    <row r="260" spans="1:6" x14ac:dyDescent="0.2">
      <c r="A260" s="1">
        <v>43305</v>
      </c>
      <c r="B260" t="s">
        <v>6</v>
      </c>
      <c r="C260" t="s">
        <v>7</v>
      </c>
      <c r="D260">
        <v>18</v>
      </c>
      <c r="E260">
        <v>150</v>
      </c>
      <c r="F260">
        <v>0.12</v>
      </c>
    </row>
    <row r="261" spans="1:6" x14ac:dyDescent="0.2">
      <c r="A261" s="1">
        <v>43305</v>
      </c>
      <c r="B261" t="s">
        <v>11</v>
      </c>
      <c r="C261" t="s">
        <v>14</v>
      </c>
      <c r="D261">
        <v>14</v>
      </c>
      <c r="E261">
        <v>230</v>
      </c>
      <c r="F261">
        <v>0.12</v>
      </c>
    </row>
    <row r="262" spans="1:6" x14ac:dyDescent="0.2">
      <c r="A262" s="1">
        <v>43305</v>
      </c>
      <c r="B262" t="s">
        <v>11</v>
      </c>
      <c r="C262" t="s">
        <v>7</v>
      </c>
      <c r="D262">
        <v>20</v>
      </c>
      <c r="E262">
        <v>230</v>
      </c>
      <c r="F262">
        <v>0.11</v>
      </c>
    </row>
    <row r="263" spans="1:6" x14ac:dyDescent="0.2">
      <c r="A263" s="1">
        <v>43305</v>
      </c>
      <c r="B263" t="s">
        <v>15</v>
      </c>
      <c r="C263" t="s">
        <v>7</v>
      </c>
      <c r="D263">
        <v>3</v>
      </c>
      <c r="E263">
        <v>16</v>
      </c>
      <c r="F263">
        <v>0.03</v>
      </c>
    </row>
    <row r="264" spans="1:6" x14ac:dyDescent="0.2">
      <c r="A264" s="1">
        <v>43305</v>
      </c>
      <c r="B264" t="s">
        <v>11</v>
      </c>
      <c r="C264" t="s">
        <v>14</v>
      </c>
      <c r="D264">
        <v>20</v>
      </c>
      <c r="E264">
        <v>230</v>
      </c>
      <c r="F264">
        <v>0.06</v>
      </c>
    </row>
    <row r="265" spans="1:6" x14ac:dyDescent="0.2">
      <c r="A265" s="1">
        <v>43305</v>
      </c>
      <c r="B265" t="s">
        <v>13</v>
      </c>
      <c r="C265" t="s">
        <v>7</v>
      </c>
      <c r="D265">
        <v>9</v>
      </c>
      <c r="E265">
        <v>80</v>
      </c>
      <c r="F265">
        <v>0.02</v>
      </c>
    </row>
    <row r="266" spans="1:6" x14ac:dyDescent="0.2">
      <c r="A266" s="1">
        <v>43305</v>
      </c>
      <c r="B266" t="s">
        <v>15</v>
      </c>
      <c r="C266" t="s">
        <v>10</v>
      </c>
      <c r="D266">
        <v>22</v>
      </c>
      <c r="E266">
        <v>16</v>
      </c>
      <c r="F266">
        <v>0.03</v>
      </c>
    </row>
    <row r="267" spans="1:6" x14ac:dyDescent="0.2">
      <c r="A267" s="1">
        <v>43305</v>
      </c>
      <c r="B267" t="s">
        <v>13</v>
      </c>
      <c r="C267" t="s">
        <v>9</v>
      </c>
      <c r="D267">
        <v>15</v>
      </c>
      <c r="E267">
        <v>80</v>
      </c>
      <c r="F267">
        <v>0.12</v>
      </c>
    </row>
    <row r="268" spans="1:6" x14ac:dyDescent="0.2">
      <c r="A268" s="1">
        <v>43305</v>
      </c>
      <c r="B268" t="s">
        <v>6</v>
      </c>
      <c r="C268" t="s">
        <v>12</v>
      </c>
      <c r="D268">
        <v>11</v>
      </c>
      <c r="E268">
        <v>150</v>
      </c>
      <c r="F268">
        <v>0.05</v>
      </c>
    </row>
    <row r="269" spans="1:6" x14ac:dyDescent="0.2">
      <c r="A269" s="1">
        <v>43305</v>
      </c>
      <c r="B269" t="s">
        <v>11</v>
      </c>
      <c r="C269" t="s">
        <v>10</v>
      </c>
      <c r="D269">
        <v>11</v>
      </c>
      <c r="E269">
        <v>230</v>
      </c>
      <c r="F269">
        <v>0.12</v>
      </c>
    </row>
    <row r="270" spans="1:6" x14ac:dyDescent="0.2">
      <c r="A270" s="1">
        <v>43305</v>
      </c>
      <c r="B270" t="s">
        <v>6</v>
      </c>
      <c r="C270" t="s">
        <v>12</v>
      </c>
      <c r="D270">
        <v>20</v>
      </c>
      <c r="E270">
        <v>150</v>
      </c>
      <c r="F270">
        <v>0.01</v>
      </c>
    </row>
    <row r="271" spans="1:6" x14ac:dyDescent="0.2">
      <c r="A271" s="1">
        <v>43305</v>
      </c>
      <c r="B271" t="s">
        <v>8</v>
      </c>
      <c r="C271" t="s">
        <v>14</v>
      </c>
      <c r="D271">
        <v>11</v>
      </c>
      <c r="E271">
        <v>40</v>
      </c>
      <c r="F271">
        <v>0.12</v>
      </c>
    </row>
    <row r="272" spans="1:6" x14ac:dyDescent="0.2">
      <c r="A272" s="1">
        <v>43306</v>
      </c>
      <c r="B272" t="s">
        <v>11</v>
      </c>
      <c r="C272" t="s">
        <v>14</v>
      </c>
      <c r="D272">
        <v>12</v>
      </c>
      <c r="E272">
        <v>230</v>
      </c>
      <c r="F272">
        <v>0.06</v>
      </c>
    </row>
    <row r="273" spans="1:6" x14ac:dyDescent="0.2">
      <c r="A273" s="1">
        <v>43306</v>
      </c>
      <c r="B273" t="s">
        <v>8</v>
      </c>
      <c r="C273" t="s">
        <v>12</v>
      </c>
      <c r="D273">
        <v>15</v>
      </c>
      <c r="E273">
        <v>40</v>
      </c>
      <c r="F273">
        <v>0.06</v>
      </c>
    </row>
    <row r="274" spans="1:6" x14ac:dyDescent="0.2">
      <c r="A274" s="1">
        <v>43306</v>
      </c>
      <c r="B274" t="s">
        <v>8</v>
      </c>
      <c r="C274" t="s">
        <v>10</v>
      </c>
      <c r="D274">
        <v>13</v>
      </c>
      <c r="E274">
        <v>40</v>
      </c>
      <c r="F274">
        <v>0.09</v>
      </c>
    </row>
    <row r="275" spans="1:6" x14ac:dyDescent="0.2">
      <c r="A275" s="1">
        <v>43306</v>
      </c>
      <c r="B275" t="s">
        <v>8</v>
      </c>
      <c r="C275" t="s">
        <v>7</v>
      </c>
      <c r="D275">
        <v>4</v>
      </c>
      <c r="E275">
        <v>40</v>
      </c>
      <c r="F275">
        <v>0.09</v>
      </c>
    </row>
    <row r="276" spans="1:6" x14ac:dyDescent="0.2">
      <c r="A276" s="1">
        <v>43306</v>
      </c>
      <c r="B276" t="s">
        <v>11</v>
      </c>
      <c r="C276" t="s">
        <v>10</v>
      </c>
      <c r="D276">
        <v>18</v>
      </c>
      <c r="E276">
        <v>230</v>
      </c>
      <c r="F276">
        <v>0.01</v>
      </c>
    </row>
    <row r="277" spans="1:6" x14ac:dyDescent="0.2">
      <c r="A277" s="1">
        <v>43306</v>
      </c>
      <c r="B277" t="s">
        <v>15</v>
      </c>
      <c r="C277" t="s">
        <v>12</v>
      </c>
      <c r="D277">
        <v>7</v>
      </c>
      <c r="E277">
        <v>16</v>
      </c>
      <c r="F277">
        <v>0.02</v>
      </c>
    </row>
    <row r="278" spans="1:6" x14ac:dyDescent="0.2">
      <c r="A278" s="1">
        <v>43306</v>
      </c>
      <c r="B278" t="s">
        <v>15</v>
      </c>
      <c r="C278" t="s">
        <v>14</v>
      </c>
      <c r="D278">
        <v>6</v>
      </c>
      <c r="E278">
        <v>16</v>
      </c>
      <c r="F278">
        <v>7.0000000000000007E-2</v>
      </c>
    </row>
    <row r="279" spans="1:6" x14ac:dyDescent="0.2">
      <c r="A279" s="1">
        <v>43306</v>
      </c>
      <c r="B279" t="s">
        <v>11</v>
      </c>
      <c r="C279" t="s">
        <v>10</v>
      </c>
      <c r="D279">
        <v>8</v>
      </c>
      <c r="E279">
        <v>230</v>
      </c>
      <c r="F279">
        <v>0.05</v>
      </c>
    </row>
    <row r="280" spans="1:6" x14ac:dyDescent="0.2">
      <c r="A280" s="1">
        <v>43306</v>
      </c>
      <c r="B280" t="s">
        <v>15</v>
      </c>
      <c r="C280" t="s">
        <v>14</v>
      </c>
      <c r="D280">
        <v>12</v>
      </c>
      <c r="E280">
        <v>16</v>
      </c>
      <c r="F280">
        <v>0.11</v>
      </c>
    </row>
    <row r="281" spans="1:6" x14ac:dyDescent="0.2">
      <c r="A281" s="1">
        <v>43306</v>
      </c>
      <c r="B281" t="s">
        <v>11</v>
      </c>
      <c r="C281" t="s">
        <v>12</v>
      </c>
      <c r="D281">
        <v>11</v>
      </c>
      <c r="E281">
        <v>230</v>
      </c>
      <c r="F281">
        <v>0.02</v>
      </c>
    </row>
    <row r="282" spans="1:6" x14ac:dyDescent="0.2">
      <c r="A282" s="1">
        <v>43306</v>
      </c>
      <c r="B282" t="s">
        <v>15</v>
      </c>
      <c r="C282" t="s">
        <v>14</v>
      </c>
      <c r="D282">
        <v>3</v>
      </c>
      <c r="E282">
        <v>16</v>
      </c>
      <c r="F282">
        <v>0.05</v>
      </c>
    </row>
    <row r="283" spans="1:6" x14ac:dyDescent="0.2">
      <c r="A283" s="1">
        <v>43307</v>
      </c>
      <c r="B283" t="s">
        <v>6</v>
      </c>
      <c r="C283" t="s">
        <v>9</v>
      </c>
      <c r="D283">
        <v>16</v>
      </c>
      <c r="E283">
        <v>150</v>
      </c>
      <c r="F283">
        <v>0.05</v>
      </c>
    </row>
    <row r="284" spans="1:6" x14ac:dyDescent="0.2">
      <c r="A284" s="1">
        <v>43307</v>
      </c>
      <c r="B284" t="s">
        <v>11</v>
      </c>
      <c r="C284" t="s">
        <v>10</v>
      </c>
      <c r="D284">
        <v>8</v>
      </c>
      <c r="E284">
        <v>230</v>
      </c>
      <c r="F284">
        <v>0.01</v>
      </c>
    </row>
    <row r="285" spans="1:6" x14ac:dyDescent="0.2">
      <c r="A285" s="1">
        <v>43307</v>
      </c>
      <c r="B285" t="s">
        <v>13</v>
      </c>
      <c r="C285" t="s">
        <v>14</v>
      </c>
      <c r="D285">
        <v>16</v>
      </c>
      <c r="E285">
        <v>80</v>
      </c>
      <c r="F285">
        <v>0.04</v>
      </c>
    </row>
    <row r="286" spans="1:6" x14ac:dyDescent="0.2">
      <c r="A286" s="1">
        <v>43307</v>
      </c>
      <c r="B286" t="s">
        <v>15</v>
      </c>
      <c r="C286" t="s">
        <v>10</v>
      </c>
      <c r="D286">
        <v>18</v>
      </c>
      <c r="E286">
        <v>16</v>
      </c>
      <c r="F286">
        <v>0.04</v>
      </c>
    </row>
    <row r="287" spans="1:6" x14ac:dyDescent="0.2">
      <c r="A287" s="1">
        <v>43307</v>
      </c>
      <c r="B287" t="s">
        <v>8</v>
      </c>
      <c r="C287" t="s">
        <v>7</v>
      </c>
      <c r="D287">
        <v>14</v>
      </c>
      <c r="E287">
        <v>40</v>
      </c>
      <c r="F287">
        <v>0.11</v>
      </c>
    </row>
    <row r="288" spans="1:6" x14ac:dyDescent="0.2">
      <c r="A288" s="1">
        <v>43307</v>
      </c>
      <c r="B288" t="s">
        <v>15</v>
      </c>
      <c r="C288" t="s">
        <v>9</v>
      </c>
      <c r="D288">
        <v>21</v>
      </c>
      <c r="E288">
        <v>16</v>
      </c>
      <c r="F288">
        <v>0.02</v>
      </c>
    </row>
    <row r="289" spans="1:6" x14ac:dyDescent="0.2">
      <c r="A289" s="1">
        <v>43307</v>
      </c>
      <c r="B289" t="s">
        <v>15</v>
      </c>
      <c r="C289" t="s">
        <v>9</v>
      </c>
      <c r="D289">
        <v>7</v>
      </c>
      <c r="E289">
        <v>16</v>
      </c>
      <c r="F289">
        <v>0.08</v>
      </c>
    </row>
    <row r="290" spans="1:6" x14ac:dyDescent="0.2">
      <c r="A290" s="1">
        <v>43307</v>
      </c>
      <c r="B290" t="s">
        <v>13</v>
      </c>
      <c r="C290" t="s">
        <v>14</v>
      </c>
      <c r="D290">
        <v>7</v>
      </c>
      <c r="E290">
        <v>80</v>
      </c>
      <c r="F290">
        <v>0.05</v>
      </c>
    </row>
    <row r="291" spans="1:6" x14ac:dyDescent="0.2">
      <c r="A291" s="1">
        <v>43307</v>
      </c>
      <c r="B291" t="s">
        <v>8</v>
      </c>
      <c r="C291" t="s">
        <v>7</v>
      </c>
      <c r="D291">
        <v>16</v>
      </c>
      <c r="E291">
        <v>40</v>
      </c>
      <c r="F291">
        <v>0.09</v>
      </c>
    </row>
    <row r="292" spans="1:6" x14ac:dyDescent="0.2">
      <c r="A292" s="1">
        <v>43307</v>
      </c>
      <c r="B292" t="s">
        <v>11</v>
      </c>
      <c r="C292" t="s">
        <v>7</v>
      </c>
      <c r="D292">
        <v>22</v>
      </c>
      <c r="E292">
        <v>230</v>
      </c>
      <c r="F292">
        <v>0.1</v>
      </c>
    </row>
    <row r="293" spans="1:6" x14ac:dyDescent="0.2">
      <c r="A293" s="1">
        <v>43307</v>
      </c>
      <c r="B293" t="s">
        <v>8</v>
      </c>
      <c r="C293" t="s">
        <v>9</v>
      </c>
      <c r="D293">
        <v>4</v>
      </c>
      <c r="E293">
        <v>40</v>
      </c>
      <c r="F293">
        <v>0.03</v>
      </c>
    </row>
    <row r="294" spans="1:6" x14ac:dyDescent="0.2">
      <c r="A294" s="1">
        <v>43307</v>
      </c>
      <c r="B294" t="s">
        <v>11</v>
      </c>
      <c r="C294" t="s">
        <v>7</v>
      </c>
      <c r="D294">
        <v>3</v>
      </c>
      <c r="E294">
        <v>230</v>
      </c>
      <c r="F294">
        <v>0.1</v>
      </c>
    </row>
    <row r="295" spans="1:6" x14ac:dyDescent="0.2">
      <c r="A295" s="1">
        <v>43307</v>
      </c>
      <c r="B295" t="s">
        <v>13</v>
      </c>
      <c r="C295" t="s">
        <v>9</v>
      </c>
      <c r="D295">
        <v>14</v>
      </c>
      <c r="E295">
        <v>80</v>
      </c>
      <c r="F295">
        <v>0.11</v>
      </c>
    </row>
    <row r="296" spans="1:6" x14ac:dyDescent="0.2">
      <c r="A296" s="1">
        <v>43308</v>
      </c>
      <c r="B296" t="s">
        <v>8</v>
      </c>
      <c r="C296" t="s">
        <v>7</v>
      </c>
      <c r="D296">
        <v>21</v>
      </c>
      <c r="E296">
        <v>40</v>
      </c>
      <c r="F296">
        <v>0.01</v>
      </c>
    </row>
    <row r="297" spans="1:6" x14ac:dyDescent="0.2">
      <c r="A297" s="1">
        <v>43308</v>
      </c>
      <c r="B297" t="s">
        <v>15</v>
      </c>
      <c r="C297" t="s">
        <v>9</v>
      </c>
      <c r="D297">
        <v>20</v>
      </c>
      <c r="E297">
        <v>16</v>
      </c>
      <c r="F297">
        <v>0.06</v>
      </c>
    </row>
    <row r="298" spans="1:6" x14ac:dyDescent="0.2">
      <c r="A298" s="1">
        <v>43308</v>
      </c>
      <c r="B298" t="s">
        <v>13</v>
      </c>
      <c r="C298" t="s">
        <v>7</v>
      </c>
      <c r="D298">
        <v>22</v>
      </c>
      <c r="E298">
        <v>80</v>
      </c>
      <c r="F298">
        <v>0.11</v>
      </c>
    </row>
    <row r="299" spans="1:6" x14ac:dyDescent="0.2">
      <c r="A299" s="1">
        <v>43308</v>
      </c>
      <c r="B299" t="s">
        <v>8</v>
      </c>
      <c r="C299" t="s">
        <v>12</v>
      </c>
      <c r="D299">
        <v>7</v>
      </c>
      <c r="E299">
        <v>40</v>
      </c>
      <c r="F299">
        <v>0.1</v>
      </c>
    </row>
    <row r="300" spans="1:6" x14ac:dyDescent="0.2">
      <c r="A300" s="1">
        <v>43308</v>
      </c>
      <c r="B300" t="s">
        <v>6</v>
      </c>
      <c r="C300" t="s">
        <v>9</v>
      </c>
      <c r="D300">
        <v>16</v>
      </c>
      <c r="E300">
        <v>150</v>
      </c>
      <c r="F300">
        <v>0.05</v>
      </c>
    </row>
    <row r="301" spans="1:6" x14ac:dyDescent="0.2">
      <c r="A301" s="1">
        <v>43308</v>
      </c>
      <c r="B301" t="s">
        <v>11</v>
      </c>
      <c r="C301" t="s">
        <v>9</v>
      </c>
      <c r="D301">
        <v>7</v>
      </c>
      <c r="E301">
        <v>230</v>
      </c>
      <c r="F301">
        <v>0.05</v>
      </c>
    </row>
    <row r="302" spans="1:6" x14ac:dyDescent="0.2">
      <c r="A302" s="1">
        <v>43308</v>
      </c>
      <c r="B302" t="s">
        <v>6</v>
      </c>
      <c r="C302" t="s">
        <v>12</v>
      </c>
      <c r="D302">
        <v>20</v>
      </c>
      <c r="E302">
        <v>150</v>
      </c>
      <c r="F302">
        <v>0.03</v>
      </c>
    </row>
    <row r="303" spans="1:6" x14ac:dyDescent="0.2">
      <c r="A303" s="1">
        <v>43308</v>
      </c>
      <c r="B303" t="s">
        <v>6</v>
      </c>
      <c r="C303" t="s">
        <v>9</v>
      </c>
      <c r="D303">
        <v>16</v>
      </c>
      <c r="E303">
        <v>150</v>
      </c>
      <c r="F303">
        <v>0.03</v>
      </c>
    </row>
    <row r="304" spans="1:6" x14ac:dyDescent="0.2">
      <c r="A304" s="1">
        <v>43308</v>
      </c>
      <c r="B304" t="s">
        <v>15</v>
      </c>
      <c r="C304" t="s">
        <v>10</v>
      </c>
      <c r="D304">
        <v>10</v>
      </c>
      <c r="E304">
        <v>16</v>
      </c>
      <c r="F304">
        <v>0.04</v>
      </c>
    </row>
    <row r="305" spans="1:6" x14ac:dyDescent="0.2">
      <c r="A305" s="1">
        <v>43308</v>
      </c>
      <c r="B305" t="s">
        <v>13</v>
      </c>
      <c r="C305" t="s">
        <v>7</v>
      </c>
      <c r="D305">
        <v>6</v>
      </c>
      <c r="E305">
        <v>80</v>
      </c>
      <c r="F305">
        <v>0.09</v>
      </c>
    </row>
    <row r="306" spans="1:6" x14ac:dyDescent="0.2">
      <c r="A306" s="1">
        <v>43308</v>
      </c>
      <c r="B306" t="s">
        <v>13</v>
      </c>
      <c r="C306" t="s">
        <v>12</v>
      </c>
      <c r="D306">
        <v>17</v>
      </c>
      <c r="E306">
        <v>80</v>
      </c>
      <c r="F306">
        <v>0.09</v>
      </c>
    </row>
    <row r="307" spans="1:6" x14ac:dyDescent="0.2">
      <c r="A307" s="1">
        <v>43308</v>
      </c>
      <c r="B307" t="s">
        <v>8</v>
      </c>
      <c r="C307" t="s">
        <v>12</v>
      </c>
      <c r="D307">
        <v>19</v>
      </c>
      <c r="E307">
        <v>40</v>
      </c>
      <c r="F307">
        <v>0.04</v>
      </c>
    </row>
    <row r="308" spans="1:6" x14ac:dyDescent="0.2">
      <c r="A308" s="1">
        <v>43308</v>
      </c>
      <c r="B308" t="s">
        <v>8</v>
      </c>
      <c r="C308" t="s">
        <v>7</v>
      </c>
      <c r="D308">
        <v>16</v>
      </c>
      <c r="E308">
        <v>40</v>
      </c>
      <c r="F308">
        <v>0.09</v>
      </c>
    </row>
    <row r="309" spans="1:6" x14ac:dyDescent="0.2">
      <c r="A309" s="1">
        <v>43308</v>
      </c>
      <c r="B309" t="s">
        <v>15</v>
      </c>
      <c r="C309" t="s">
        <v>12</v>
      </c>
      <c r="D309">
        <v>4</v>
      </c>
      <c r="E309">
        <v>16</v>
      </c>
      <c r="F309">
        <v>0.12</v>
      </c>
    </row>
    <row r="310" spans="1:6" x14ac:dyDescent="0.2">
      <c r="A310" s="1">
        <v>43308</v>
      </c>
      <c r="B310" t="s">
        <v>6</v>
      </c>
      <c r="C310" t="s">
        <v>10</v>
      </c>
      <c r="D310">
        <v>9</v>
      </c>
      <c r="E310">
        <v>150</v>
      </c>
      <c r="F310">
        <v>0.02</v>
      </c>
    </row>
    <row r="311" spans="1:6" x14ac:dyDescent="0.2">
      <c r="A311" s="1">
        <v>43308</v>
      </c>
      <c r="B311" t="s">
        <v>15</v>
      </c>
      <c r="C311" t="s">
        <v>12</v>
      </c>
      <c r="D311">
        <v>11</v>
      </c>
      <c r="E311">
        <v>16</v>
      </c>
      <c r="F311">
        <v>0.09</v>
      </c>
    </row>
    <row r="312" spans="1:6" x14ac:dyDescent="0.2">
      <c r="A312" s="1">
        <v>43308</v>
      </c>
      <c r="B312" t="s">
        <v>13</v>
      </c>
      <c r="C312" t="s">
        <v>9</v>
      </c>
      <c r="D312">
        <v>17</v>
      </c>
      <c r="E312">
        <v>80</v>
      </c>
      <c r="F312">
        <v>0.03</v>
      </c>
    </row>
    <row r="313" spans="1:6" x14ac:dyDescent="0.2">
      <c r="A313" s="1">
        <v>43309</v>
      </c>
      <c r="B313" t="s">
        <v>6</v>
      </c>
      <c r="C313" t="s">
        <v>12</v>
      </c>
      <c r="D313">
        <v>3</v>
      </c>
      <c r="E313">
        <v>150</v>
      </c>
      <c r="F313">
        <v>0.03</v>
      </c>
    </row>
    <row r="314" spans="1:6" x14ac:dyDescent="0.2">
      <c r="A314" s="1">
        <v>43309</v>
      </c>
      <c r="B314" t="s">
        <v>11</v>
      </c>
      <c r="C314" t="s">
        <v>10</v>
      </c>
      <c r="D314">
        <v>2</v>
      </c>
      <c r="E314">
        <v>230</v>
      </c>
      <c r="F314">
        <v>0.08</v>
      </c>
    </row>
    <row r="315" spans="1:6" x14ac:dyDescent="0.2">
      <c r="A315" s="1">
        <v>43309</v>
      </c>
      <c r="B315" t="s">
        <v>11</v>
      </c>
      <c r="C315" t="s">
        <v>10</v>
      </c>
      <c r="D315">
        <v>17</v>
      </c>
      <c r="E315">
        <v>230</v>
      </c>
      <c r="F315">
        <v>0.12</v>
      </c>
    </row>
    <row r="316" spans="1:6" x14ac:dyDescent="0.2">
      <c r="A316" s="1">
        <v>43309</v>
      </c>
      <c r="B316" t="s">
        <v>6</v>
      </c>
      <c r="C316" t="s">
        <v>9</v>
      </c>
      <c r="D316">
        <v>2</v>
      </c>
      <c r="E316">
        <v>150</v>
      </c>
      <c r="F316">
        <v>0.09</v>
      </c>
    </row>
    <row r="317" spans="1:6" x14ac:dyDescent="0.2">
      <c r="A317" s="1">
        <v>43309</v>
      </c>
      <c r="B317" t="s">
        <v>8</v>
      </c>
      <c r="C317" t="s">
        <v>10</v>
      </c>
      <c r="D317">
        <v>18</v>
      </c>
      <c r="E317">
        <v>40</v>
      </c>
      <c r="F317">
        <v>0.06</v>
      </c>
    </row>
    <row r="318" spans="1:6" x14ac:dyDescent="0.2">
      <c r="A318" s="1">
        <v>43309</v>
      </c>
      <c r="B318" t="s">
        <v>6</v>
      </c>
      <c r="C318" t="s">
        <v>14</v>
      </c>
      <c r="D318">
        <v>18</v>
      </c>
      <c r="E318">
        <v>150</v>
      </c>
      <c r="F318">
        <v>0.06</v>
      </c>
    </row>
    <row r="319" spans="1:6" x14ac:dyDescent="0.2">
      <c r="A319" s="1">
        <v>43309</v>
      </c>
      <c r="B319" t="s">
        <v>8</v>
      </c>
      <c r="C319" t="s">
        <v>9</v>
      </c>
      <c r="D319">
        <v>12</v>
      </c>
      <c r="E319">
        <v>40</v>
      </c>
      <c r="F319">
        <v>0.1</v>
      </c>
    </row>
    <row r="320" spans="1:6" x14ac:dyDescent="0.2">
      <c r="A320" s="1">
        <v>43309</v>
      </c>
      <c r="B320" t="s">
        <v>13</v>
      </c>
      <c r="C320" t="s">
        <v>12</v>
      </c>
      <c r="D320">
        <v>21</v>
      </c>
      <c r="E320">
        <v>80</v>
      </c>
      <c r="F320">
        <v>0.04</v>
      </c>
    </row>
    <row r="321" spans="1:6" x14ac:dyDescent="0.2">
      <c r="A321" s="1">
        <v>43309</v>
      </c>
      <c r="B321" t="s">
        <v>8</v>
      </c>
      <c r="C321" t="s">
        <v>7</v>
      </c>
      <c r="D321">
        <v>3</v>
      </c>
      <c r="E321">
        <v>40</v>
      </c>
      <c r="F321">
        <v>0.03</v>
      </c>
    </row>
    <row r="322" spans="1:6" x14ac:dyDescent="0.2">
      <c r="A322" s="1">
        <v>43309</v>
      </c>
      <c r="B322" t="s">
        <v>13</v>
      </c>
      <c r="C322" t="s">
        <v>7</v>
      </c>
      <c r="D322">
        <v>22</v>
      </c>
      <c r="E322">
        <v>80</v>
      </c>
      <c r="F322">
        <v>0.1</v>
      </c>
    </row>
    <row r="323" spans="1:6" x14ac:dyDescent="0.2">
      <c r="A323" s="1">
        <v>43309</v>
      </c>
      <c r="B323" t="s">
        <v>8</v>
      </c>
      <c r="C323" t="s">
        <v>7</v>
      </c>
      <c r="D323">
        <v>16</v>
      </c>
      <c r="E323">
        <v>40</v>
      </c>
      <c r="F323">
        <v>0.11</v>
      </c>
    </row>
    <row r="324" spans="1:6" x14ac:dyDescent="0.2">
      <c r="A324" s="1">
        <v>43309</v>
      </c>
      <c r="B324" t="s">
        <v>15</v>
      </c>
      <c r="C324" t="s">
        <v>12</v>
      </c>
      <c r="D324">
        <v>11</v>
      </c>
      <c r="E324">
        <v>16</v>
      </c>
      <c r="F324">
        <v>0.09</v>
      </c>
    </row>
    <row r="325" spans="1:6" x14ac:dyDescent="0.2">
      <c r="A325" s="1">
        <v>43310</v>
      </c>
      <c r="B325" t="s">
        <v>13</v>
      </c>
      <c r="C325" t="s">
        <v>14</v>
      </c>
      <c r="D325">
        <v>10</v>
      </c>
      <c r="E325">
        <v>80</v>
      </c>
      <c r="F325">
        <v>0.08</v>
      </c>
    </row>
    <row r="326" spans="1:6" x14ac:dyDescent="0.2">
      <c r="A326" s="1">
        <v>43310</v>
      </c>
      <c r="B326" t="s">
        <v>15</v>
      </c>
      <c r="C326" t="s">
        <v>14</v>
      </c>
      <c r="D326">
        <v>12</v>
      </c>
      <c r="E326">
        <v>16</v>
      </c>
      <c r="F326">
        <v>0.03</v>
      </c>
    </row>
    <row r="327" spans="1:6" x14ac:dyDescent="0.2">
      <c r="A327" s="1">
        <v>43310</v>
      </c>
      <c r="B327" t="s">
        <v>6</v>
      </c>
      <c r="C327" t="s">
        <v>12</v>
      </c>
      <c r="D327">
        <v>8</v>
      </c>
      <c r="E327">
        <v>150</v>
      </c>
      <c r="F327">
        <v>0.09</v>
      </c>
    </row>
    <row r="328" spans="1:6" x14ac:dyDescent="0.2">
      <c r="A328" s="1">
        <v>43310</v>
      </c>
      <c r="B328" t="s">
        <v>8</v>
      </c>
      <c r="C328" t="s">
        <v>7</v>
      </c>
      <c r="D328">
        <v>10</v>
      </c>
      <c r="E328">
        <v>40</v>
      </c>
      <c r="F328">
        <v>0.03</v>
      </c>
    </row>
    <row r="329" spans="1:6" x14ac:dyDescent="0.2">
      <c r="A329" s="1">
        <v>43310</v>
      </c>
      <c r="B329" t="s">
        <v>6</v>
      </c>
      <c r="C329" t="s">
        <v>12</v>
      </c>
      <c r="D329">
        <v>7</v>
      </c>
      <c r="E329">
        <v>150</v>
      </c>
      <c r="F329">
        <v>0.02</v>
      </c>
    </row>
    <row r="330" spans="1:6" x14ac:dyDescent="0.2">
      <c r="A330" s="1">
        <v>43310</v>
      </c>
      <c r="B330" t="s">
        <v>15</v>
      </c>
      <c r="C330" t="s">
        <v>14</v>
      </c>
      <c r="D330">
        <v>6</v>
      </c>
      <c r="E330">
        <v>16</v>
      </c>
      <c r="F330">
        <v>0.01</v>
      </c>
    </row>
    <row r="331" spans="1:6" x14ac:dyDescent="0.2">
      <c r="A331" s="1">
        <v>43310</v>
      </c>
      <c r="B331" t="s">
        <v>13</v>
      </c>
      <c r="C331" t="s">
        <v>10</v>
      </c>
      <c r="D331">
        <v>15</v>
      </c>
      <c r="E331">
        <v>80</v>
      </c>
      <c r="F331">
        <v>0.08</v>
      </c>
    </row>
    <row r="332" spans="1:6" x14ac:dyDescent="0.2">
      <c r="A332" s="1">
        <v>43310</v>
      </c>
      <c r="B332" t="s">
        <v>15</v>
      </c>
      <c r="C332" t="s">
        <v>7</v>
      </c>
      <c r="D332">
        <v>13</v>
      </c>
      <c r="E332">
        <v>16</v>
      </c>
      <c r="F332">
        <v>7.0000000000000007E-2</v>
      </c>
    </row>
    <row r="333" spans="1:6" x14ac:dyDescent="0.2">
      <c r="A333" s="1">
        <v>43310</v>
      </c>
      <c r="B333" t="s">
        <v>11</v>
      </c>
      <c r="C333" t="s">
        <v>10</v>
      </c>
      <c r="D333">
        <v>19</v>
      </c>
      <c r="E333">
        <v>230</v>
      </c>
      <c r="F333">
        <v>0.06</v>
      </c>
    </row>
    <row r="334" spans="1:6" x14ac:dyDescent="0.2">
      <c r="A334" s="1">
        <v>43310</v>
      </c>
      <c r="B334" t="s">
        <v>13</v>
      </c>
      <c r="C334" t="s">
        <v>10</v>
      </c>
      <c r="D334">
        <v>21</v>
      </c>
      <c r="E334">
        <v>80</v>
      </c>
      <c r="F334">
        <v>0.05</v>
      </c>
    </row>
    <row r="335" spans="1:6" x14ac:dyDescent="0.2">
      <c r="A335" s="1">
        <v>43310</v>
      </c>
      <c r="B335" t="s">
        <v>13</v>
      </c>
      <c r="C335" t="s">
        <v>9</v>
      </c>
      <c r="D335">
        <v>5</v>
      </c>
      <c r="E335">
        <v>80</v>
      </c>
      <c r="F335">
        <v>7.0000000000000007E-2</v>
      </c>
    </row>
    <row r="336" spans="1:6" x14ac:dyDescent="0.2">
      <c r="A336" s="1">
        <v>43310</v>
      </c>
      <c r="B336" t="s">
        <v>15</v>
      </c>
      <c r="C336" t="s">
        <v>14</v>
      </c>
      <c r="D336">
        <v>8</v>
      </c>
      <c r="E336">
        <v>16</v>
      </c>
      <c r="F336">
        <v>0.03</v>
      </c>
    </row>
    <row r="337" spans="1:6" x14ac:dyDescent="0.2">
      <c r="A337" s="1">
        <v>43310</v>
      </c>
      <c r="B337" t="s">
        <v>15</v>
      </c>
      <c r="C337" t="s">
        <v>14</v>
      </c>
      <c r="D337">
        <v>12</v>
      </c>
      <c r="E337">
        <v>16</v>
      </c>
      <c r="F337">
        <v>0.11</v>
      </c>
    </row>
    <row r="338" spans="1:6" x14ac:dyDescent="0.2">
      <c r="A338" s="1">
        <v>43310</v>
      </c>
      <c r="B338" t="s">
        <v>13</v>
      </c>
      <c r="C338" t="s">
        <v>10</v>
      </c>
      <c r="D338">
        <v>22</v>
      </c>
      <c r="E338">
        <v>80</v>
      </c>
      <c r="F338">
        <v>0.03</v>
      </c>
    </row>
    <row r="339" spans="1:6" x14ac:dyDescent="0.2">
      <c r="A339" s="1">
        <v>43310</v>
      </c>
      <c r="B339" t="s">
        <v>8</v>
      </c>
      <c r="C339" t="s">
        <v>12</v>
      </c>
      <c r="D339">
        <v>5</v>
      </c>
      <c r="E339">
        <v>40</v>
      </c>
      <c r="F339">
        <v>0.09</v>
      </c>
    </row>
    <row r="340" spans="1:6" x14ac:dyDescent="0.2">
      <c r="A340" s="1">
        <v>43311</v>
      </c>
      <c r="B340" t="s">
        <v>6</v>
      </c>
      <c r="C340" t="s">
        <v>9</v>
      </c>
      <c r="D340">
        <v>23</v>
      </c>
      <c r="E340">
        <v>150</v>
      </c>
      <c r="F340">
        <v>0.11</v>
      </c>
    </row>
    <row r="341" spans="1:6" x14ac:dyDescent="0.2">
      <c r="A341" s="1">
        <v>43311</v>
      </c>
      <c r="B341" t="s">
        <v>13</v>
      </c>
      <c r="C341" t="s">
        <v>12</v>
      </c>
      <c r="D341">
        <v>16</v>
      </c>
      <c r="E341">
        <v>80</v>
      </c>
      <c r="F341">
        <v>0.03</v>
      </c>
    </row>
    <row r="342" spans="1:6" x14ac:dyDescent="0.2">
      <c r="A342" s="1">
        <v>43311</v>
      </c>
      <c r="B342" t="s">
        <v>6</v>
      </c>
      <c r="C342" t="s">
        <v>7</v>
      </c>
      <c r="D342">
        <v>15</v>
      </c>
      <c r="E342">
        <v>150</v>
      </c>
      <c r="F342">
        <v>7.0000000000000007E-2</v>
      </c>
    </row>
    <row r="343" spans="1:6" x14ac:dyDescent="0.2">
      <c r="A343" s="1">
        <v>43311</v>
      </c>
      <c r="B343" t="s">
        <v>8</v>
      </c>
      <c r="C343" t="s">
        <v>12</v>
      </c>
      <c r="D343">
        <v>20</v>
      </c>
      <c r="E343">
        <v>40</v>
      </c>
      <c r="F343">
        <v>0.04</v>
      </c>
    </row>
    <row r="344" spans="1:6" x14ac:dyDescent="0.2">
      <c r="A344" s="1">
        <v>43311</v>
      </c>
      <c r="B344" t="s">
        <v>11</v>
      </c>
      <c r="C344" t="s">
        <v>14</v>
      </c>
      <c r="D344">
        <v>10</v>
      </c>
      <c r="E344">
        <v>230</v>
      </c>
      <c r="F344">
        <v>0.02</v>
      </c>
    </row>
    <row r="345" spans="1:6" x14ac:dyDescent="0.2">
      <c r="A345" s="1">
        <v>43311</v>
      </c>
      <c r="B345" t="s">
        <v>13</v>
      </c>
      <c r="C345" t="s">
        <v>9</v>
      </c>
      <c r="D345">
        <v>9</v>
      </c>
      <c r="E345">
        <v>80</v>
      </c>
      <c r="F345">
        <v>0.03</v>
      </c>
    </row>
    <row r="346" spans="1:6" x14ac:dyDescent="0.2">
      <c r="A346" s="1">
        <v>43311</v>
      </c>
      <c r="B346" t="s">
        <v>11</v>
      </c>
      <c r="C346" t="s">
        <v>12</v>
      </c>
      <c r="D346">
        <v>16</v>
      </c>
      <c r="E346">
        <v>230</v>
      </c>
      <c r="F346">
        <v>7.0000000000000007E-2</v>
      </c>
    </row>
    <row r="347" spans="1:6" x14ac:dyDescent="0.2">
      <c r="A347" s="1">
        <v>43311</v>
      </c>
      <c r="B347" t="s">
        <v>13</v>
      </c>
      <c r="C347" t="s">
        <v>9</v>
      </c>
      <c r="D347">
        <v>21</v>
      </c>
      <c r="E347">
        <v>80</v>
      </c>
      <c r="F347">
        <v>0.04</v>
      </c>
    </row>
    <row r="348" spans="1:6" x14ac:dyDescent="0.2">
      <c r="A348" s="1">
        <v>43311</v>
      </c>
      <c r="B348" t="s">
        <v>13</v>
      </c>
      <c r="C348" t="s">
        <v>9</v>
      </c>
      <c r="D348">
        <v>9</v>
      </c>
      <c r="E348">
        <v>80</v>
      </c>
      <c r="F348">
        <v>0.03</v>
      </c>
    </row>
    <row r="349" spans="1:6" x14ac:dyDescent="0.2">
      <c r="A349" s="1">
        <v>43311</v>
      </c>
      <c r="B349" t="s">
        <v>8</v>
      </c>
      <c r="C349" t="s">
        <v>9</v>
      </c>
      <c r="D349">
        <v>4</v>
      </c>
      <c r="E349">
        <v>40</v>
      </c>
      <c r="F349">
        <v>0.12</v>
      </c>
    </row>
    <row r="350" spans="1:6" x14ac:dyDescent="0.2">
      <c r="A350" s="1">
        <v>43311</v>
      </c>
      <c r="B350" t="s">
        <v>11</v>
      </c>
      <c r="C350" t="s">
        <v>14</v>
      </c>
      <c r="D350">
        <v>5</v>
      </c>
      <c r="E350">
        <v>230</v>
      </c>
      <c r="F350">
        <v>0.01</v>
      </c>
    </row>
    <row r="351" spans="1:6" x14ac:dyDescent="0.2">
      <c r="A351" s="1">
        <v>43311</v>
      </c>
      <c r="B351" t="s">
        <v>15</v>
      </c>
      <c r="C351" t="s">
        <v>12</v>
      </c>
      <c r="D351">
        <v>18</v>
      </c>
      <c r="E351">
        <v>16</v>
      </c>
      <c r="F351">
        <v>0.05</v>
      </c>
    </row>
    <row r="352" spans="1:6" x14ac:dyDescent="0.2">
      <c r="A352" s="1">
        <v>43312</v>
      </c>
      <c r="B352" t="s">
        <v>13</v>
      </c>
      <c r="C352" t="s">
        <v>14</v>
      </c>
      <c r="D352">
        <v>6</v>
      </c>
      <c r="E352">
        <v>80</v>
      </c>
      <c r="F352">
        <v>0.01</v>
      </c>
    </row>
    <row r="353" spans="1:6" x14ac:dyDescent="0.2">
      <c r="A353" s="1">
        <v>43312</v>
      </c>
      <c r="B353" t="s">
        <v>6</v>
      </c>
      <c r="C353" t="s">
        <v>7</v>
      </c>
      <c r="D353">
        <v>4</v>
      </c>
      <c r="E353">
        <v>150</v>
      </c>
      <c r="F353">
        <v>0.05</v>
      </c>
    </row>
    <row r="354" spans="1:6" x14ac:dyDescent="0.2">
      <c r="A354" s="1">
        <v>43312</v>
      </c>
      <c r="B354" t="s">
        <v>11</v>
      </c>
      <c r="C354" t="s">
        <v>7</v>
      </c>
      <c r="D354">
        <v>21</v>
      </c>
      <c r="E354">
        <v>230</v>
      </c>
      <c r="F354">
        <v>0.05</v>
      </c>
    </row>
    <row r="355" spans="1:6" x14ac:dyDescent="0.2">
      <c r="A355" s="1">
        <v>43312</v>
      </c>
      <c r="B355" t="s">
        <v>6</v>
      </c>
      <c r="C355" t="s">
        <v>12</v>
      </c>
      <c r="D355">
        <v>4</v>
      </c>
      <c r="E355">
        <v>150</v>
      </c>
      <c r="F355">
        <v>0.06</v>
      </c>
    </row>
    <row r="356" spans="1:6" x14ac:dyDescent="0.2">
      <c r="A356" s="1">
        <v>43312</v>
      </c>
      <c r="B356" t="s">
        <v>13</v>
      </c>
      <c r="C356" t="s">
        <v>9</v>
      </c>
      <c r="D356">
        <v>2</v>
      </c>
      <c r="E356">
        <v>80</v>
      </c>
      <c r="F356">
        <v>0.04</v>
      </c>
    </row>
    <row r="357" spans="1:6" x14ac:dyDescent="0.2">
      <c r="A357" s="1">
        <v>43312</v>
      </c>
      <c r="B357" t="s">
        <v>15</v>
      </c>
      <c r="C357" t="s">
        <v>9</v>
      </c>
      <c r="D357">
        <v>5</v>
      </c>
      <c r="E357">
        <v>16</v>
      </c>
      <c r="F357">
        <v>0.11</v>
      </c>
    </row>
    <row r="358" spans="1:6" x14ac:dyDescent="0.2">
      <c r="A358" s="1">
        <v>43312</v>
      </c>
      <c r="B358" t="s">
        <v>6</v>
      </c>
      <c r="C358" t="s">
        <v>7</v>
      </c>
      <c r="D358">
        <v>23</v>
      </c>
      <c r="E358">
        <v>150</v>
      </c>
      <c r="F358">
        <v>0.08</v>
      </c>
    </row>
    <row r="359" spans="1:6" x14ac:dyDescent="0.2">
      <c r="A359" s="1">
        <v>43312</v>
      </c>
      <c r="B359" t="s">
        <v>13</v>
      </c>
      <c r="C359" t="s">
        <v>9</v>
      </c>
      <c r="D359">
        <v>3</v>
      </c>
      <c r="E359">
        <v>80</v>
      </c>
      <c r="F359">
        <v>0.02</v>
      </c>
    </row>
    <row r="360" spans="1:6" x14ac:dyDescent="0.2">
      <c r="A360" s="1">
        <v>43312</v>
      </c>
      <c r="B360" t="s">
        <v>11</v>
      </c>
      <c r="C360" t="s">
        <v>7</v>
      </c>
      <c r="D360">
        <v>17</v>
      </c>
      <c r="E360">
        <v>230</v>
      </c>
      <c r="F360">
        <v>0.11</v>
      </c>
    </row>
    <row r="361" spans="1:6" x14ac:dyDescent="0.2">
      <c r="A361" s="1">
        <v>43312</v>
      </c>
      <c r="B361" t="s">
        <v>8</v>
      </c>
      <c r="C361" t="s">
        <v>14</v>
      </c>
      <c r="D361">
        <v>11</v>
      </c>
      <c r="E361">
        <v>40</v>
      </c>
      <c r="F361">
        <v>0.05</v>
      </c>
    </row>
    <row r="362" spans="1:6" x14ac:dyDescent="0.2">
      <c r="A362" s="1">
        <v>43312</v>
      </c>
      <c r="B362" t="s">
        <v>11</v>
      </c>
      <c r="C362" t="s">
        <v>12</v>
      </c>
      <c r="D362">
        <v>7</v>
      </c>
      <c r="E362">
        <v>230</v>
      </c>
      <c r="F362">
        <v>0.02</v>
      </c>
    </row>
    <row r="363" spans="1:6" x14ac:dyDescent="0.2">
      <c r="A363" s="1">
        <v>43312</v>
      </c>
      <c r="B363" t="s">
        <v>8</v>
      </c>
      <c r="C363" t="s">
        <v>14</v>
      </c>
      <c r="D363">
        <v>13</v>
      </c>
      <c r="E363">
        <v>40</v>
      </c>
      <c r="F363">
        <v>0.02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BEBA1-6C5F-AB48-AC81-B889A1E2F64E}">
  <dimension ref="B4:C9"/>
  <sheetViews>
    <sheetView zoomScaleNormal="100" workbookViewId="0">
      <selection activeCell="C4" sqref="B4:C4"/>
    </sheetView>
  </sheetViews>
  <sheetFormatPr baseColWidth="10" defaultRowHeight="16" x14ac:dyDescent="0.2"/>
  <cols>
    <col min="2" max="2" width="12.33203125" customWidth="1"/>
    <col min="4" max="4" width="22.5" customWidth="1"/>
  </cols>
  <sheetData>
    <row r="4" spans="2:3" x14ac:dyDescent="0.2">
      <c r="B4" t="s">
        <v>1</v>
      </c>
      <c r="C4" t="s">
        <v>4</v>
      </c>
    </row>
    <row r="5" spans="2:3" x14ac:dyDescent="0.2">
      <c r="B5" s="5" t="s">
        <v>15</v>
      </c>
      <c r="C5" s="3">
        <v>16</v>
      </c>
    </row>
    <row r="6" spans="2:3" x14ac:dyDescent="0.2">
      <c r="B6" s="5" t="s">
        <v>11</v>
      </c>
      <c r="C6" s="3">
        <v>230</v>
      </c>
    </row>
    <row r="7" spans="2:3" x14ac:dyDescent="0.2">
      <c r="B7" s="5" t="s">
        <v>13</v>
      </c>
      <c r="C7" s="3">
        <v>80</v>
      </c>
    </row>
    <row r="8" spans="2:3" x14ac:dyDescent="0.2">
      <c r="B8" s="5" t="s">
        <v>6</v>
      </c>
      <c r="C8" s="3">
        <v>150</v>
      </c>
    </row>
    <row r="9" spans="2:3" x14ac:dyDescent="0.2">
      <c r="B9" s="5" t="s">
        <v>8</v>
      </c>
      <c r="C9" s="3">
        <v>40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A574B-D3C0-FE46-9C49-B7FF33F6A8F0}">
  <dimension ref="B4:D37"/>
  <sheetViews>
    <sheetView zoomScale="90" workbookViewId="0">
      <selection activeCell="H18" sqref="H18"/>
    </sheetView>
  </sheetViews>
  <sheetFormatPr baseColWidth="10" defaultRowHeight="16" x14ac:dyDescent="0.2"/>
  <cols>
    <col min="2" max="2" width="17.33203125" bestFit="1" customWidth="1"/>
    <col min="3" max="3" width="9.33203125" bestFit="1" customWidth="1"/>
    <col min="4" max="4" width="15" bestFit="1" customWidth="1"/>
    <col min="5" max="5" width="7.1640625" bestFit="1" customWidth="1"/>
    <col min="6" max="6" width="9" bestFit="1" customWidth="1"/>
    <col min="7" max="7" width="11.83203125" bestFit="1" customWidth="1"/>
    <col min="8" max="8" width="15" bestFit="1" customWidth="1"/>
    <col min="9" max="9" width="7" bestFit="1" customWidth="1"/>
    <col min="10" max="10" width="10.83203125" bestFit="1" customWidth="1"/>
    <col min="11" max="11" width="6.6640625" bestFit="1" customWidth="1"/>
    <col min="12" max="12" width="8.5" bestFit="1" customWidth="1"/>
    <col min="13" max="13" width="11.5" bestFit="1" customWidth="1"/>
    <col min="14" max="14" width="9.5" bestFit="1" customWidth="1"/>
    <col min="15" max="15" width="7.83203125" bestFit="1" customWidth="1"/>
    <col min="16" max="16" width="10.83203125" bestFit="1" customWidth="1"/>
    <col min="17" max="17" width="6.6640625" bestFit="1" customWidth="1"/>
    <col min="18" max="18" width="8.5" bestFit="1" customWidth="1"/>
    <col min="19" max="19" width="11.5" bestFit="1" customWidth="1"/>
    <col min="20" max="20" width="10.33203125" bestFit="1" customWidth="1"/>
    <col min="21" max="21" width="7.6640625" bestFit="1" customWidth="1"/>
    <col min="22" max="22" width="10.83203125" bestFit="1" customWidth="1"/>
    <col min="23" max="23" width="6.6640625" bestFit="1" customWidth="1"/>
    <col min="24" max="24" width="8.5" bestFit="1" customWidth="1"/>
    <col min="25" max="25" width="11.5" bestFit="1" customWidth="1"/>
    <col min="26" max="26" width="10.1640625" bestFit="1" customWidth="1"/>
    <col min="27" max="27" width="8.83203125" bestFit="1" customWidth="1"/>
    <col min="28" max="28" width="10.83203125" bestFit="1" customWidth="1"/>
    <col min="29" max="29" width="6.6640625" bestFit="1" customWidth="1"/>
    <col min="30" max="30" width="8.5" bestFit="1" customWidth="1"/>
    <col min="31" max="31" width="11.5" bestFit="1" customWidth="1"/>
    <col min="32" max="32" width="11.33203125" bestFit="1" customWidth="1"/>
    <col min="33" max="34" width="14.33203125" bestFit="1" customWidth="1"/>
    <col min="35" max="35" width="14.83203125" bestFit="1" customWidth="1"/>
    <col min="36" max="36" width="17.33203125" bestFit="1" customWidth="1"/>
    <col min="37" max="37" width="14.83203125" bestFit="1" customWidth="1"/>
    <col min="38" max="38" width="17.33203125" bestFit="1" customWidth="1"/>
    <col min="39" max="39" width="14.83203125" bestFit="1" customWidth="1"/>
    <col min="40" max="40" width="17.33203125" bestFit="1" customWidth="1"/>
    <col min="41" max="41" width="14.83203125" bestFit="1" customWidth="1"/>
    <col min="42" max="42" width="17.33203125" bestFit="1" customWidth="1"/>
    <col min="43" max="43" width="14.83203125" bestFit="1" customWidth="1"/>
    <col min="44" max="44" width="17.33203125" bestFit="1" customWidth="1"/>
    <col min="45" max="45" width="14.83203125" bestFit="1" customWidth="1"/>
    <col min="46" max="46" width="17.33203125" bestFit="1" customWidth="1"/>
    <col min="47" max="47" width="14.83203125" bestFit="1" customWidth="1"/>
    <col min="48" max="48" width="17.33203125" bestFit="1" customWidth="1"/>
    <col min="49" max="49" width="14.83203125" bestFit="1" customWidth="1"/>
    <col min="50" max="50" width="17.33203125" bestFit="1" customWidth="1"/>
    <col min="51" max="51" width="14.83203125" bestFit="1" customWidth="1"/>
    <col min="52" max="52" width="17.33203125" bestFit="1" customWidth="1"/>
    <col min="53" max="53" width="14.83203125" bestFit="1" customWidth="1"/>
    <col min="54" max="54" width="17.33203125" bestFit="1" customWidth="1"/>
    <col min="55" max="55" width="14.83203125" bestFit="1" customWidth="1"/>
    <col min="56" max="56" width="17.33203125" bestFit="1" customWidth="1"/>
    <col min="57" max="57" width="14.83203125" bestFit="1" customWidth="1"/>
    <col min="58" max="58" width="17.33203125" bestFit="1" customWidth="1"/>
    <col min="59" max="59" width="14.83203125" bestFit="1" customWidth="1"/>
    <col min="60" max="60" width="17.33203125" bestFit="1" customWidth="1"/>
    <col min="61" max="61" width="14.83203125" bestFit="1" customWidth="1"/>
    <col min="62" max="62" width="17.33203125" bestFit="1" customWidth="1"/>
    <col min="63" max="63" width="14.83203125" bestFit="1" customWidth="1"/>
    <col min="64" max="64" width="17.33203125" bestFit="1" customWidth="1"/>
    <col min="65" max="65" width="19.5" bestFit="1" customWidth="1"/>
    <col min="66" max="66" width="22" bestFit="1" customWidth="1"/>
  </cols>
  <sheetData>
    <row r="4" spans="2:4" x14ac:dyDescent="0.2">
      <c r="B4" s="4" t="s">
        <v>37</v>
      </c>
      <c r="C4" s="4" t="s">
        <v>0</v>
      </c>
    </row>
    <row r="5" spans="2:4" x14ac:dyDescent="0.2">
      <c r="B5" s="4" t="s">
        <v>1</v>
      </c>
      <c r="C5" t="s">
        <v>6</v>
      </c>
      <c r="D5" t="s">
        <v>25</v>
      </c>
    </row>
    <row r="6" spans="2:4" x14ac:dyDescent="0.2">
      <c r="B6" s="8">
        <v>43282</v>
      </c>
      <c r="C6">
        <v>170</v>
      </c>
      <c r="D6">
        <v>170</v>
      </c>
    </row>
    <row r="7" spans="2:4" x14ac:dyDescent="0.2">
      <c r="B7" s="8">
        <v>43283</v>
      </c>
      <c r="C7">
        <v>23</v>
      </c>
      <c r="D7">
        <v>23</v>
      </c>
    </row>
    <row r="8" spans="2:4" x14ac:dyDescent="0.2">
      <c r="B8" s="8">
        <v>43284</v>
      </c>
      <c r="C8">
        <v>21</v>
      </c>
      <c r="D8">
        <v>21</v>
      </c>
    </row>
    <row r="9" spans="2:4" x14ac:dyDescent="0.2">
      <c r="B9" s="8">
        <v>43285</v>
      </c>
      <c r="C9">
        <v>126</v>
      </c>
      <c r="D9">
        <v>126</v>
      </c>
    </row>
    <row r="10" spans="2:4" x14ac:dyDescent="0.2">
      <c r="B10" s="8">
        <v>43286</v>
      </c>
      <c r="C10">
        <v>111</v>
      </c>
      <c r="D10">
        <v>111</v>
      </c>
    </row>
    <row r="11" spans="2:4" x14ac:dyDescent="0.2">
      <c r="B11" s="8">
        <v>43287</v>
      </c>
      <c r="C11">
        <v>147</v>
      </c>
      <c r="D11">
        <v>147</v>
      </c>
    </row>
    <row r="12" spans="2:4" x14ac:dyDescent="0.2">
      <c r="B12" s="8">
        <v>43288</v>
      </c>
      <c r="C12">
        <v>153</v>
      </c>
      <c r="D12">
        <v>153</v>
      </c>
    </row>
    <row r="13" spans="2:4" x14ac:dyDescent="0.2">
      <c r="B13" s="8">
        <v>43289</v>
      </c>
      <c r="C13">
        <v>252</v>
      </c>
      <c r="D13">
        <v>252</v>
      </c>
    </row>
    <row r="14" spans="2:4" x14ac:dyDescent="0.2">
      <c r="B14" s="8">
        <v>43290</v>
      </c>
      <c r="C14">
        <v>90</v>
      </c>
      <c r="D14">
        <v>90</v>
      </c>
    </row>
    <row r="15" spans="2:4" x14ac:dyDescent="0.2">
      <c r="B15" s="8">
        <v>43291</v>
      </c>
      <c r="C15">
        <v>154</v>
      </c>
      <c r="D15">
        <v>154</v>
      </c>
    </row>
    <row r="16" spans="2:4" x14ac:dyDescent="0.2">
      <c r="B16" s="8">
        <v>43292</v>
      </c>
      <c r="C16">
        <v>132</v>
      </c>
      <c r="D16">
        <v>132</v>
      </c>
    </row>
    <row r="17" spans="2:4" x14ac:dyDescent="0.2">
      <c r="B17" s="8">
        <v>43293</v>
      </c>
      <c r="C17">
        <v>80</v>
      </c>
      <c r="D17">
        <v>80</v>
      </c>
    </row>
    <row r="18" spans="2:4" x14ac:dyDescent="0.2">
      <c r="B18" s="8">
        <v>43294</v>
      </c>
      <c r="C18">
        <v>114</v>
      </c>
      <c r="D18">
        <v>114</v>
      </c>
    </row>
    <row r="19" spans="2:4" x14ac:dyDescent="0.2">
      <c r="B19" s="8">
        <v>43295</v>
      </c>
      <c r="C19">
        <v>259</v>
      </c>
      <c r="D19">
        <v>259</v>
      </c>
    </row>
    <row r="20" spans="2:4" x14ac:dyDescent="0.2">
      <c r="B20" s="8">
        <v>43296</v>
      </c>
      <c r="C20">
        <v>106</v>
      </c>
      <c r="D20">
        <v>106</v>
      </c>
    </row>
    <row r="21" spans="2:4" x14ac:dyDescent="0.2">
      <c r="B21" s="8">
        <v>43297</v>
      </c>
      <c r="C21">
        <v>164</v>
      </c>
      <c r="D21">
        <v>164</v>
      </c>
    </row>
    <row r="22" spans="2:4" x14ac:dyDescent="0.2">
      <c r="B22" s="8">
        <v>43298</v>
      </c>
      <c r="C22">
        <v>84</v>
      </c>
      <c r="D22">
        <v>84</v>
      </c>
    </row>
    <row r="23" spans="2:4" x14ac:dyDescent="0.2">
      <c r="B23" s="8">
        <v>43299</v>
      </c>
      <c r="C23">
        <v>133</v>
      </c>
      <c r="D23">
        <v>133</v>
      </c>
    </row>
    <row r="24" spans="2:4" x14ac:dyDescent="0.2">
      <c r="B24" s="8">
        <v>43300</v>
      </c>
      <c r="C24">
        <v>113</v>
      </c>
      <c r="D24">
        <v>113</v>
      </c>
    </row>
    <row r="25" spans="2:4" x14ac:dyDescent="0.2">
      <c r="B25" s="8">
        <v>43301</v>
      </c>
      <c r="C25">
        <v>163</v>
      </c>
      <c r="D25">
        <v>163</v>
      </c>
    </row>
    <row r="26" spans="2:4" x14ac:dyDescent="0.2">
      <c r="B26" s="8">
        <v>43302</v>
      </c>
      <c r="C26">
        <v>197</v>
      </c>
      <c r="D26">
        <v>197</v>
      </c>
    </row>
    <row r="27" spans="2:4" x14ac:dyDescent="0.2">
      <c r="B27" s="8">
        <v>43303</v>
      </c>
      <c r="C27">
        <v>102</v>
      </c>
      <c r="D27">
        <v>102</v>
      </c>
    </row>
    <row r="28" spans="2:4" x14ac:dyDescent="0.2">
      <c r="B28" s="8">
        <v>43304</v>
      </c>
      <c r="C28">
        <v>96</v>
      </c>
      <c r="D28">
        <v>96</v>
      </c>
    </row>
    <row r="29" spans="2:4" x14ac:dyDescent="0.2">
      <c r="B29" s="8">
        <v>43305</v>
      </c>
      <c r="C29">
        <v>153</v>
      </c>
      <c r="D29">
        <v>153</v>
      </c>
    </row>
    <row r="30" spans="2:4" x14ac:dyDescent="0.2">
      <c r="B30" s="8">
        <v>43306</v>
      </c>
      <c r="C30">
        <v>214</v>
      </c>
      <c r="D30">
        <v>214</v>
      </c>
    </row>
    <row r="31" spans="2:4" x14ac:dyDescent="0.2">
      <c r="B31" s="8">
        <v>43307</v>
      </c>
      <c r="C31">
        <v>109</v>
      </c>
      <c r="D31">
        <v>109</v>
      </c>
    </row>
    <row r="32" spans="2:4" x14ac:dyDescent="0.2">
      <c r="B32" s="8">
        <v>43308</v>
      </c>
      <c r="C32">
        <v>194</v>
      </c>
      <c r="D32">
        <v>194</v>
      </c>
    </row>
    <row r="33" spans="2:4" x14ac:dyDescent="0.2">
      <c r="B33" s="8">
        <v>43309</v>
      </c>
      <c r="C33">
        <v>191</v>
      </c>
      <c r="D33">
        <v>191</v>
      </c>
    </row>
    <row r="34" spans="2:4" x14ac:dyDescent="0.2">
      <c r="B34" s="8">
        <v>43310</v>
      </c>
      <c r="C34">
        <v>174</v>
      </c>
      <c r="D34">
        <v>174</v>
      </c>
    </row>
    <row r="35" spans="2:4" x14ac:dyDescent="0.2">
      <c r="B35" s="8">
        <v>43311</v>
      </c>
      <c r="C35">
        <v>227</v>
      </c>
      <c r="D35">
        <v>227</v>
      </c>
    </row>
    <row r="36" spans="2:4" x14ac:dyDescent="0.2">
      <c r="B36" s="8">
        <v>43312</v>
      </c>
      <c r="C36">
        <v>55</v>
      </c>
      <c r="D36">
        <v>55</v>
      </c>
    </row>
    <row r="37" spans="2:4" x14ac:dyDescent="0.2">
      <c r="B37" s="8" t="s">
        <v>25</v>
      </c>
      <c r="C37">
        <v>4307</v>
      </c>
      <c r="D37">
        <v>4307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14CA-F6C9-B149-BAD7-5DB339FCE2C8}">
  <dimension ref="B4:AH11"/>
  <sheetViews>
    <sheetView workbookViewId="0">
      <selection activeCell="V65" sqref="V65"/>
    </sheetView>
  </sheetViews>
  <sheetFormatPr baseColWidth="10" defaultRowHeight="16" x14ac:dyDescent="0.2"/>
  <cols>
    <col min="2" max="2" width="20.6640625" bestFit="1" customWidth="1"/>
    <col min="34" max="34" width="14.33203125" bestFit="1" customWidth="1"/>
  </cols>
  <sheetData>
    <row r="4" spans="2:34" x14ac:dyDescent="0.2">
      <c r="B4" s="6" t="s">
        <v>36</v>
      </c>
      <c r="C4" s="6" t="s">
        <v>0</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row>
    <row r="5" spans="2:34" x14ac:dyDescent="0.2">
      <c r="B5" s="6" t="s">
        <v>22</v>
      </c>
      <c r="C5" s="7">
        <v>43282</v>
      </c>
      <c r="D5" s="7">
        <v>43283</v>
      </c>
      <c r="E5" s="7">
        <v>43284</v>
      </c>
      <c r="F5" s="7">
        <v>43285</v>
      </c>
      <c r="G5" s="7">
        <v>43286</v>
      </c>
      <c r="H5" s="7">
        <v>43287</v>
      </c>
      <c r="I5" s="7">
        <v>43288</v>
      </c>
      <c r="J5" s="7">
        <v>43289</v>
      </c>
      <c r="K5" s="7">
        <v>43290</v>
      </c>
      <c r="L5" s="7">
        <v>43291</v>
      </c>
      <c r="M5" s="7">
        <v>43292</v>
      </c>
      <c r="N5" s="7">
        <v>43293</v>
      </c>
      <c r="O5" s="7">
        <v>43294</v>
      </c>
      <c r="P5" s="7">
        <v>43295</v>
      </c>
      <c r="Q5" s="7">
        <v>43296</v>
      </c>
      <c r="R5" s="7">
        <v>43297</v>
      </c>
      <c r="S5" s="7">
        <v>43298</v>
      </c>
      <c r="T5" s="7">
        <v>43299</v>
      </c>
      <c r="U5" s="7">
        <v>43300</v>
      </c>
      <c r="V5" s="7">
        <v>43301</v>
      </c>
      <c r="W5" s="7">
        <v>43302</v>
      </c>
      <c r="X5" s="7">
        <v>43303</v>
      </c>
      <c r="Y5" s="7">
        <v>43304</v>
      </c>
      <c r="Z5" s="7">
        <v>43305</v>
      </c>
      <c r="AA5" s="7">
        <v>43306</v>
      </c>
      <c r="AB5" s="7">
        <v>43307</v>
      </c>
      <c r="AC5" s="7">
        <v>43308</v>
      </c>
      <c r="AD5" s="7">
        <v>43309</v>
      </c>
      <c r="AE5" s="7">
        <v>43310</v>
      </c>
      <c r="AF5" s="7">
        <v>43311</v>
      </c>
      <c r="AG5" s="7">
        <v>43312</v>
      </c>
      <c r="AH5" s="7" t="s">
        <v>25</v>
      </c>
    </row>
    <row r="6" spans="2:34" x14ac:dyDescent="0.2">
      <c r="B6" s="5" t="s">
        <v>7</v>
      </c>
      <c r="C6">
        <v>195</v>
      </c>
      <c r="D6">
        <v>126</v>
      </c>
      <c r="E6">
        <v>43</v>
      </c>
      <c r="F6">
        <v>124</v>
      </c>
      <c r="G6">
        <v>118</v>
      </c>
      <c r="H6">
        <v>76</v>
      </c>
      <c r="I6">
        <v>228</v>
      </c>
      <c r="J6">
        <v>181</v>
      </c>
      <c r="K6">
        <v>237</v>
      </c>
      <c r="L6">
        <v>323</v>
      </c>
      <c r="M6">
        <v>220</v>
      </c>
      <c r="N6">
        <v>96</v>
      </c>
      <c r="O6">
        <v>108</v>
      </c>
      <c r="P6">
        <v>134</v>
      </c>
      <c r="Q6">
        <v>115</v>
      </c>
      <c r="R6">
        <v>145</v>
      </c>
      <c r="S6">
        <v>197</v>
      </c>
      <c r="T6">
        <v>81</v>
      </c>
      <c r="U6">
        <v>101</v>
      </c>
      <c r="V6">
        <v>21</v>
      </c>
      <c r="W6">
        <v>165</v>
      </c>
      <c r="X6">
        <v>158</v>
      </c>
      <c r="Y6">
        <v>263</v>
      </c>
      <c r="Z6">
        <v>127</v>
      </c>
      <c r="AA6">
        <v>194</v>
      </c>
      <c r="AB6">
        <v>185</v>
      </c>
      <c r="AC6">
        <v>209</v>
      </c>
      <c r="AD6">
        <v>177</v>
      </c>
      <c r="AE6">
        <v>444</v>
      </c>
      <c r="AF6">
        <v>162</v>
      </c>
      <c r="AG6">
        <v>116</v>
      </c>
      <c r="AH6">
        <v>5069</v>
      </c>
    </row>
    <row r="7" spans="2:34" x14ac:dyDescent="0.2">
      <c r="B7" s="5" t="s">
        <v>12</v>
      </c>
      <c r="C7">
        <v>59</v>
      </c>
      <c r="D7">
        <v>118</v>
      </c>
      <c r="E7">
        <v>153</v>
      </c>
      <c r="F7">
        <v>148</v>
      </c>
      <c r="G7">
        <v>189</v>
      </c>
      <c r="H7">
        <v>178</v>
      </c>
      <c r="I7">
        <v>111</v>
      </c>
      <c r="J7">
        <v>343</v>
      </c>
      <c r="K7">
        <v>170</v>
      </c>
      <c r="L7">
        <v>202</v>
      </c>
      <c r="M7">
        <v>267</v>
      </c>
      <c r="N7">
        <v>172</v>
      </c>
      <c r="O7">
        <v>217</v>
      </c>
      <c r="P7">
        <v>228</v>
      </c>
      <c r="Q7">
        <v>126</v>
      </c>
      <c r="R7">
        <v>262</v>
      </c>
      <c r="S7">
        <v>158</v>
      </c>
      <c r="T7">
        <v>142</v>
      </c>
      <c r="U7">
        <v>218</v>
      </c>
      <c r="V7">
        <v>180</v>
      </c>
      <c r="W7">
        <v>138</v>
      </c>
      <c r="X7">
        <v>84</v>
      </c>
      <c r="Y7">
        <v>79</v>
      </c>
      <c r="Z7">
        <v>114</v>
      </c>
      <c r="AA7">
        <v>237</v>
      </c>
      <c r="AB7">
        <v>100</v>
      </c>
      <c r="AC7">
        <v>239</v>
      </c>
      <c r="AD7">
        <v>139</v>
      </c>
      <c r="AE7">
        <v>116</v>
      </c>
      <c r="AF7">
        <v>97</v>
      </c>
      <c r="AG7">
        <v>39</v>
      </c>
      <c r="AH7">
        <v>5023</v>
      </c>
    </row>
    <row r="8" spans="2:34" x14ac:dyDescent="0.2">
      <c r="B8" s="5" t="s">
        <v>14</v>
      </c>
      <c r="C8">
        <v>105</v>
      </c>
      <c r="D8">
        <v>293</v>
      </c>
      <c r="E8">
        <v>168</v>
      </c>
      <c r="F8">
        <v>81</v>
      </c>
      <c r="G8">
        <v>164</v>
      </c>
      <c r="H8">
        <v>148</v>
      </c>
      <c r="I8">
        <v>179</v>
      </c>
      <c r="J8">
        <v>177</v>
      </c>
      <c r="K8">
        <v>77</v>
      </c>
      <c r="L8">
        <v>145</v>
      </c>
      <c r="M8">
        <v>211</v>
      </c>
      <c r="N8">
        <v>25</v>
      </c>
      <c r="O8">
        <v>97</v>
      </c>
      <c r="P8">
        <v>157</v>
      </c>
      <c r="Q8">
        <v>173</v>
      </c>
      <c r="R8">
        <v>170</v>
      </c>
      <c r="S8">
        <v>123</v>
      </c>
      <c r="T8">
        <v>120</v>
      </c>
      <c r="U8">
        <v>68</v>
      </c>
      <c r="V8">
        <v>146</v>
      </c>
      <c r="W8">
        <v>102</v>
      </c>
      <c r="X8">
        <v>50</v>
      </c>
      <c r="Y8">
        <v>83</v>
      </c>
      <c r="Z8">
        <v>169</v>
      </c>
      <c r="AA8">
        <v>111</v>
      </c>
      <c r="AB8">
        <v>172</v>
      </c>
      <c r="AC8">
        <v>142</v>
      </c>
      <c r="AD8">
        <v>162</v>
      </c>
      <c r="AE8">
        <v>155</v>
      </c>
      <c r="AF8">
        <v>103</v>
      </c>
      <c r="AG8">
        <v>74</v>
      </c>
      <c r="AH8">
        <v>4150</v>
      </c>
    </row>
    <row r="9" spans="2:34" x14ac:dyDescent="0.2">
      <c r="B9" s="5" t="s">
        <v>9</v>
      </c>
      <c r="C9">
        <v>167</v>
      </c>
      <c r="D9">
        <v>237</v>
      </c>
      <c r="E9">
        <v>146</v>
      </c>
      <c r="F9">
        <v>193</v>
      </c>
      <c r="G9">
        <v>153</v>
      </c>
      <c r="H9">
        <v>191</v>
      </c>
      <c r="I9">
        <v>150</v>
      </c>
      <c r="J9">
        <v>106</v>
      </c>
      <c r="K9">
        <v>174</v>
      </c>
      <c r="L9">
        <v>205</v>
      </c>
      <c r="M9">
        <v>126</v>
      </c>
      <c r="N9">
        <v>84</v>
      </c>
      <c r="O9">
        <v>201</v>
      </c>
      <c r="P9">
        <v>145</v>
      </c>
      <c r="Q9">
        <v>76</v>
      </c>
      <c r="R9">
        <v>129</v>
      </c>
      <c r="S9">
        <v>127</v>
      </c>
      <c r="T9">
        <v>64</v>
      </c>
      <c r="U9">
        <v>142</v>
      </c>
      <c r="V9">
        <v>52</v>
      </c>
      <c r="W9">
        <v>286</v>
      </c>
      <c r="X9">
        <v>141</v>
      </c>
      <c r="Y9">
        <v>42</v>
      </c>
      <c r="Z9">
        <v>186</v>
      </c>
      <c r="AA9">
        <v>92</v>
      </c>
      <c r="AB9">
        <v>226</v>
      </c>
      <c r="AC9">
        <v>146</v>
      </c>
      <c r="AD9">
        <v>97</v>
      </c>
      <c r="AE9">
        <v>38</v>
      </c>
      <c r="AF9">
        <v>170</v>
      </c>
      <c r="AG9">
        <v>31</v>
      </c>
      <c r="AH9">
        <v>4323</v>
      </c>
    </row>
    <row r="10" spans="2:34" x14ac:dyDescent="0.2">
      <c r="B10" s="5" t="s">
        <v>10</v>
      </c>
      <c r="C10">
        <v>296</v>
      </c>
      <c r="D10">
        <v>68</v>
      </c>
      <c r="E10">
        <v>173</v>
      </c>
      <c r="F10">
        <v>123</v>
      </c>
      <c r="G10">
        <v>264</v>
      </c>
      <c r="H10">
        <v>185</v>
      </c>
      <c r="I10">
        <v>264</v>
      </c>
      <c r="J10">
        <v>195</v>
      </c>
      <c r="K10">
        <v>144</v>
      </c>
      <c r="L10">
        <v>208</v>
      </c>
      <c r="M10">
        <v>144</v>
      </c>
      <c r="N10">
        <v>74</v>
      </c>
      <c r="O10">
        <v>111</v>
      </c>
      <c r="P10">
        <v>150</v>
      </c>
      <c r="Q10">
        <v>121</v>
      </c>
      <c r="R10">
        <v>209</v>
      </c>
      <c r="S10">
        <v>116</v>
      </c>
      <c r="T10">
        <v>221</v>
      </c>
      <c r="U10">
        <v>273</v>
      </c>
      <c r="V10">
        <v>82</v>
      </c>
      <c r="W10">
        <v>92</v>
      </c>
      <c r="X10">
        <v>123</v>
      </c>
      <c r="Y10">
        <v>173</v>
      </c>
      <c r="Z10">
        <v>189</v>
      </c>
      <c r="AA10">
        <v>182</v>
      </c>
      <c r="AB10">
        <v>81</v>
      </c>
      <c r="AC10">
        <v>196</v>
      </c>
      <c r="AD10">
        <v>51</v>
      </c>
      <c r="AE10">
        <v>155</v>
      </c>
      <c r="AF10">
        <v>42</v>
      </c>
      <c r="AG10">
        <v>58</v>
      </c>
      <c r="AH10">
        <v>4763</v>
      </c>
    </row>
    <row r="11" spans="2:34" x14ac:dyDescent="0.2">
      <c r="B11" s="5" t="s">
        <v>25</v>
      </c>
      <c r="C11">
        <v>822</v>
      </c>
      <c r="D11">
        <v>842</v>
      </c>
      <c r="E11">
        <v>683</v>
      </c>
      <c r="F11">
        <v>669</v>
      </c>
      <c r="G11">
        <v>888</v>
      </c>
      <c r="H11">
        <v>778</v>
      </c>
      <c r="I11">
        <v>932</v>
      </c>
      <c r="J11">
        <v>1002</v>
      </c>
      <c r="K11">
        <v>802</v>
      </c>
      <c r="L11">
        <v>1083</v>
      </c>
      <c r="M11">
        <v>968</v>
      </c>
      <c r="N11">
        <v>451</v>
      </c>
      <c r="O11">
        <v>734</v>
      </c>
      <c r="P11">
        <v>814</v>
      </c>
      <c r="Q11">
        <v>611</v>
      </c>
      <c r="R11">
        <v>915</v>
      </c>
      <c r="S11">
        <v>721</v>
      </c>
      <c r="T11">
        <v>628</v>
      </c>
      <c r="U11">
        <v>802</v>
      </c>
      <c r="V11">
        <v>481</v>
      </c>
      <c r="W11">
        <v>783</v>
      </c>
      <c r="X11">
        <v>556</v>
      </c>
      <c r="Y11">
        <v>640</v>
      </c>
      <c r="Z11">
        <v>785</v>
      </c>
      <c r="AA11">
        <v>816</v>
      </c>
      <c r="AB11">
        <v>764</v>
      </c>
      <c r="AC11">
        <v>932</v>
      </c>
      <c r="AD11">
        <v>626</v>
      </c>
      <c r="AE11">
        <v>908</v>
      </c>
      <c r="AF11">
        <v>574</v>
      </c>
      <c r="AG11">
        <v>318</v>
      </c>
      <c r="AH11">
        <v>23328</v>
      </c>
    </row>
  </sheetData>
  <conditionalFormatting sqref="B4">
    <cfRule type="iconSet" priority="2">
      <iconSet iconSet="3Arrows">
        <cfvo type="percent" val="0"/>
        <cfvo type="percent" val="33"/>
        <cfvo type="percent" val="67"/>
      </iconSet>
    </cfRule>
  </conditionalFormatting>
  <conditionalFormatting pivot="1" sqref="AH6 AH7 AH8 AH9 AH10">
    <cfRule type="top10" dxfId="30" priority="1" rank="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6B340-A5A6-214C-842A-7CD0B140E299}">
  <dimension ref="B4:H197"/>
  <sheetViews>
    <sheetView zoomScale="75" zoomScaleNormal="88" workbookViewId="0">
      <selection activeCell="B5" sqref="B5"/>
    </sheetView>
  </sheetViews>
  <sheetFormatPr baseColWidth="10" defaultRowHeight="16" x14ac:dyDescent="0.2"/>
  <cols>
    <col min="2" max="2" width="18.83203125" bestFit="1" customWidth="1"/>
    <col min="3" max="3" width="22" bestFit="1" customWidth="1"/>
    <col min="4" max="4" width="11.33203125" bestFit="1" customWidth="1"/>
    <col min="5" max="5" width="9.5" bestFit="1" customWidth="1"/>
    <col min="6" max="6" width="9.6640625" bestFit="1" customWidth="1"/>
    <col min="7" max="7" width="12" bestFit="1" customWidth="1"/>
    <col min="8" max="8" width="10.1640625" bestFit="1" customWidth="1"/>
    <col min="9" max="33" width="12.1640625" bestFit="1" customWidth="1"/>
    <col min="34" max="34" width="11" bestFit="1" customWidth="1"/>
  </cols>
  <sheetData>
    <row r="4" spans="2:6" x14ac:dyDescent="0.2">
      <c r="B4" s="4" t="s">
        <v>33</v>
      </c>
      <c r="C4" s="4" t="s">
        <v>22</v>
      </c>
    </row>
    <row r="5" spans="2:6" x14ac:dyDescent="0.2">
      <c r="B5" s="4" t="s">
        <v>0</v>
      </c>
      <c r="C5" t="s">
        <v>12</v>
      </c>
      <c r="D5" t="s">
        <v>14</v>
      </c>
      <c r="E5" t="s">
        <v>9</v>
      </c>
      <c r="F5" t="s">
        <v>24</v>
      </c>
    </row>
    <row r="6" spans="2:6" x14ac:dyDescent="0.2">
      <c r="B6" s="8">
        <v>43282</v>
      </c>
      <c r="C6" s="3">
        <v>6256</v>
      </c>
      <c r="D6" s="3">
        <v>8348</v>
      </c>
      <c r="E6" s="3">
        <v>23790</v>
      </c>
      <c r="F6" s="3">
        <v>38394</v>
      </c>
    </row>
    <row r="7" spans="2:6" x14ac:dyDescent="0.2">
      <c r="B7" s="8">
        <v>43283</v>
      </c>
      <c r="C7" s="3">
        <v>6370</v>
      </c>
      <c r="D7" s="3">
        <v>24280</v>
      </c>
      <c r="E7" s="3">
        <v>35510</v>
      </c>
      <c r="F7" s="3">
        <v>66160</v>
      </c>
    </row>
    <row r="8" spans="2:6" x14ac:dyDescent="0.2">
      <c r="B8" s="8">
        <v>43284</v>
      </c>
      <c r="C8" s="3">
        <v>8102</v>
      </c>
      <c r="D8" s="3">
        <v>17126</v>
      </c>
      <c r="E8" s="3">
        <v>7930</v>
      </c>
      <c r="F8" s="3">
        <v>33158</v>
      </c>
    </row>
    <row r="9" spans="2:6" x14ac:dyDescent="0.2">
      <c r="B9" s="8">
        <v>43285</v>
      </c>
      <c r="C9" s="3">
        <v>17068</v>
      </c>
      <c r="D9" s="3">
        <v>7734</v>
      </c>
      <c r="E9" s="3">
        <v>15038</v>
      </c>
      <c r="F9" s="3">
        <v>39840</v>
      </c>
    </row>
    <row r="10" spans="2:6" x14ac:dyDescent="0.2">
      <c r="B10" s="8">
        <v>43286</v>
      </c>
      <c r="C10" s="3">
        <v>18822</v>
      </c>
      <c r="D10" s="3">
        <v>13220</v>
      </c>
      <c r="E10" s="3">
        <v>14960</v>
      </c>
      <c r="F10" s="3">
        <v>47002</v>
      </c>
    </row>
    <row r="11" spans="2:6" x14ac:dyDescent="0.2">
      <c r="B11" s="8">
        <v>43287</v>
      </c>
      <c r="C11" s="3">
        <v>14182</v>
      </c>
      <c r="D11" s="3">
        <v>17806</v>
      </c>
      <c r="E11" s="3">
        <v>29258</v>
      </c>
      <c r="F11" s="3">
        <v>61246</v>
      </c>
    </row>
    <row r="12" spans="2:6" x14ac:dyDescent="0.2">
      <c r="B12" s="8">
        <v>43288</v>
      </c>
      <c r="C12" s="3">
        <v>14462</v>
      </c>
      <c r="D12" s="3">
        <v>20990</v>
      </c>
      <c r="E12" s="3">
        <v>14340</v>
      </c>
      <c r="F12" s="3">
        <v>49792</v>
      </c>
    </row>
    <row r="13" spans="2:6" x14ac:dyDescent="0.2">
      <c r="B13" s="8">
        <v>43289</v>
      </c>
      <c r="C13" s="3">
        <v>20170</v>
      </c>
      <c r="D13" s="3">
        <v>14360</v>
      </c>
      <c r="E13" s="3">
        <v>14920</v>
      </c>
      <c r="F13" s="3">
        <v>49450</v>
      </c>
    </row>
    <row r="14" spans="2:6" x14ac:dyDescent="0.2">
      <c r="B14" s="8">
        <v>43290</v>
      </c>
      <c r="C14" s="3">
        <v>11296</v>
      </c>
      <c r="D14" s="3">
        <v>8572</v>
      </c>
      <c r="E14" s="3">
        <v>10428</v>
      </c>
      <c r="F14" s="3">
        <v>30296</v>
      </c>
    </row>
    <row r="15" spans="2:6" x14ac:dyDescent="0.2">
      <c r="B15" s="8">
        <v>43291</v>
      </c>
      <c r="C15" s="3">
        <v>13770</v>
      </c>
      <c r="D15" s="3">
        <v>19464</v>
      </c>
      <c r="E15" s="3">
        <v>13904</v>
      </c>
      <c r="F15" s="3">
        <v>47138</v>
      </c>
    </row>
    <row r="16" spans="2:6" x14ac:dyDescent="0.2">
      <c r="B16" s="8">
        <v>43292</v>
      </c>
      <c r="C16" s="3">
        <v>16282</v>
      </c>
      <c r="D16" s="3">
        <v>11538</v>
      </c>
      <c r="E16" s="3">
        <v>15952</v>
      </c>
      <c r="F16" s="3">
        <v>43772</v>
      </c>
    </row>
    <row r="17" spans="2:6" x14ac:dyDescent="0.2">
      <c r="B17" s="8">
        <v>43293</v>
      </c>
      <c r="C17" s="3">
        <v>11358</v>
      </c>
      <c r="D17" s="3">
        <v>448</v>
      </c>
      <c r="E17" s="3">
        <v>14010</v>
      </c>
      <c r="F17" s="3">
        <v>25816</v>
      </c>
    </row>
    <row r="18" spans="2:6" x14ac:dyDescent="0.2">
      <c r="B18" s="8">
        <v>43294</v>
      </c>
      <c r="C18" s="3">
        <v>13368</v>
      </c>
      <c r="D18" s="3">
        <v>6958</v>
      </c>
      <c r="E18" s="3">
        <v>13740</v>
      </c>
      <c r="F18" s="3">
        <v>34066</v>
      </c>
    </row>
    <row r="19" spans="2:6" x14ac:dyDescent="0.2">
      <c r="B19" s="8">
        <v>43295</v>
      </c>
      <c r="C19" s="3">
        <v>25440</v>
      </c>
      <c r="D19" s="3">
        <v>18244</v>
      </c>
      <c r="E19" s="3">
        <v>18610</v>
      </c>
      <c r="F19" s="3">
        <v>62294</v>
      </c>
    </row>
    <row r="20" spans="2:6" x14ac:dyDescent="0.2">
      <c r="B20" s="8">
        <v>43296</v>
      </c>
      <c r="C20" s="3">
        <v>10812</v>
      </c>
      <c r="D20" s="3">
        <v>18774</v>
      </c>
      <c r="E20" s="3">
        <v>6240</v>
      </c>
      <c r="F20" s="3">
        <v>35826</v>
      </c>
    </row>
    <row r="21" spans="2:6" x14ac:dyDescent="0.2">
      <c r="B21" s="8">
        <v>43297</v>
      </c>
      <c r="C21" s="3">
        <v>18612</v>
      </c>
      <c r="D21" s="3">
        <v>17298</v>
      </c>
      <c r="E21" s="3">
        <v>14382</v>
      </c>
      <c r="F21" s="3">
        <v>50292</v>
      </c>
    </row>
    <row r="22" spans="2:6" x14ac:dyDescent="0.2">
      <c r="B22" s="8">
        <v>43298</v>
      </c>
      <c r="C22" s="3">
        <v>7576</v>
      </c>
      <c r="D22" s="3">
        <v>11026</v>
      </c>
      <c r="E22" s="3">
        <v>6952</v>
      </c>
      <c r="F22" s="3">
        <v>25554</v>
      </c>
    </row>
    <row r="23" spans="2:6" x14ac:dyDescent="0.2">
      <c r="B23" s="8">
        <v>43299</v>
      </c>
      <c r="C23" s="3">
        <v>10820</v>
      </c>
      <c r="D23" s="3">
        <v>11928</v>
      </c>
      <c r="E23" s="3">
        <v>5646</v>
      </c>
      <c r="F23" s="3">
        <v>28394</v>
      </c>
    </row>
    <row r="24" spans="2:6" x14ac:dyDescent="0.2">
      <c r="B24" s="8">
        <v>43300</v>
      </c>
      <c r="C24" s="3">
        <v>18546</v>
      </c>
      <c r="D24" s="3">
        <v>11840</v>
      </c>
      <c r="E24" s="3">
        <v>14584</v>
      </c>
      <c r="F24" s="3">
        <v>44970</v>
      </c>
    </row>
    <row r="25" spans="2:6" x14ac:dyDescent="0.2">
      <c r="B25" s="8">
        <v>43301</v>
      </c>
      <c r="C25" s="3">
        <v>19560</v>
      </c>
      <c r="D25" s="3">
        <v>13980</v>
      </c>
      <c r="E25" s="3">
        <v>6680</v>
      </c>
      <c r="F25" s="3">
        <v>40220</v>
      </c>
    </row>
    <row r="26" spans="2:6" x14ac:dyDescent="0.2">
      <c r="B26" s="8">
        <v>43302</v>
      </c>
      <c r="C26" s="3">
        <v>8168</v>
      </c>
      <c r="D26" s="3">
        <v>4492</v>
      </c>
      <c r="E26" s="3">
        <v>37672</v>
      </c>
      <c r="F26" s="3">
        <v>50332</v>
      </c>
    </row>
    <row r="27" spans="2:6" x14ac:dyDescent="0.2">
      <c r="B27" s="8">
        <v>43303</v>
      </c>
      <c r="C27" s="3">
        <v>7794</v>
      </c>
      <c r="D27" s="3">
        <v>6568</v>
      </c>
      <c r="E27" s="3">
        <v>6128</v>
      </c>
      <c r="F27" s="3">
        <v>20490</v>
      </c>
    </row>
    <row r="28" spans="2:6" x14ac:dyDescent="0.2">
      <c r="B28" s="8">
        <v>43304</v>
      </c>
      <c r="C28" s="3">
        <v>9672</v>
      </c>
      <c r="D28" s="3">
        <v>6554</v>
      </c>
      <c r="E28" s="3">
        <v>6020</v>
      </c>
      <c r="F28" s="3">
        <v>22246</v>
      </c>
    </row>
    <row r="29" spans="2:6" x14ac:dyDescent="0.2">
      <c r="B29" s="8">
        <v>43305</v>
      </c>
      <c r="C29" s="3">
        <v>14720</v>
      </c>
      <c r="D29" s="3">
        <v>22360</v>
      </c>
      <c r="E29" s="3">
        <v>24392</v>
      </c>
      <c r="F29" s="3">
        <v>61472</v>
      </c>
    </row>
    <row r="30" spans="2:6" x14ac:dyDescent="0.2">
      <c r="B30" s="8">
        <v>43306</v>
      </c>
      <c r="C30" s="3">
        <v>29300</v>
      </c>
      <c r="D30" s="3">
        <v>11288</v>
      </c>
      <c r="E30" s="3">
        <v>5880</v>
      </c>
      <c r="F30" s="3">
        <v>46468</v>
      </c>
    </row>
    <row r="31" spans="2:6" x14ac:dyDescent="0.2">
      <c r="B31" s="8">
        <v>43307</v>
      </c>
      <c r="C31" s="3">
        <v>9520</v>
      </c>
      <c r="D31" s="3">
        <v>18358</v>
      </c>
      <c r="E31" s="3">
        <v>20754</v>
      </c>
      <c r="F31" s="3">
        <v>48632</v>
      </c>
    </row>
    <row r="32" spans="2:6" x14ac:dyDescent="0.2">
      <c r="B32" s="8">
        <v>43308</v>
      </c>
      <c r="C32" s="3">
        <v>21814</v>
      </c>
      <c r="D32" s="3">
        <v>22516</v>
      </c>
      <c r="E32" s="3">
        <v>12988</v>
      </c>
      <c r="F32" s="3">
        <v>57318</v>
      </c>
    </row>
    <row r="33" spans="2:6" x14ac:dyDescent="0.2">
      <c r="B33" s="8">
        <v>43309</v>
      </c>
      <c r="C33" s="3">
        <v>18228</v>
      </c>
      <c r="D33" s="3">
        <v>26292</v>
      </c>
      <c r="E33" s="3">
        <v>13670</v>
      </c>
      <c r="F33" s="3">
        <v>58190</v>
      </c>
    </row>
    <row r="34" spans="2:6" x14ac:dyDescent="0.2">
      <c r="B34" s="8">
        <v>43310</v>
      </c>
      <c r="C34" s="3">
        <v>22780</v>
      </c>
      <c r="D34" s="3">
        <v>17928</v>
      </c>
      <c r="E34" s="3">
        <v>2156</v>
      </c>
      <c r="F34" s="3">
        <v>42864</v>
      </c>
    </row>
    <row r="35" spans="2:6" x14ac:dyDescent="0.2">
      <c r="B35" s="8">
        <v>43311</v>
      </c>
      <c r="C35" s="3">
        <v>7608</v>
      </c>
      <c r="D35" s="3">
        <v>16650</v>
      </c>
      <c r="E35" s="3">
        <v>21490</v>
      </c>
      <c r="F35" s="3">
        <v>45748</v>
      </c>
    </row>
    <row r="36" spans="2:6" x14ac:dyDescent="0.2">
      <c r="B36" s="8">
        <v>43312</v>
      </c>
      <c r="C36" s="3">
        <v>6250</v>
      </c>
      <c r="D36" s="3">
        <v>6640</v>
      </c>
      <c r="E36" s="3">
        <v>2160</v>
      </c>
      <c r="F36" s="3">
        <v>15050</v>
      </c>
    </row>
    <row r="37" spans="2:6" x14ac:dyDescent="0.2">
      <c r="B37" s="8" t="s">
        <v>24</v>
      </c>
      <c r="C37" s="3">
        <v>438726</v>
      </c>
      <c r="D37" s="3">
        <v>433580</v>
      </c>
      <c r="E37" s="3">
        <v>450184</v>
      </c>
      <c r="F37" s="3">
        <v>1322490</v>
      </c>
    </row>
    <row r="41" spans="2:6" x14ac:dyDescent="0.2">
      <c r="B41" s="4" t="s">
        <v>34</v>
      </c>
      <c r="C41" s="4" t="s">
        <v>22</v>
      </c>
    </row>
    <row r="42" spans="2:6" x14ac:dyDescent="0.2">
      <c r="B42" s="4" t="s">
        <v>1</v>
      </c>
      <c r="C42" t="s">
        <v>12</v>
      </c>
      <c r="D42" t="s">
        <v>24</v>
      </c>
    </row>
    <row r="43" spans="2:6" x14ac:dyDescent="0.2">
      <c r="B43" s="5" t="s">
        <v>15</v>
      </c>
      <c r="C43" s="3">
        <v>21216</v>
      </c>
      <c r="D43" s="3">
        <v>21216</v>
      </c>
    </row>
    <row r="44" spans="2:6" x14ac:dyDescent="0.2">
      <c r="B44" s="5" t="s">
        <v>11</v>
      </c>
      <c r="C44" s="3">
        <v>128570</v>
      </c>
      <c r="D44" s="3">
        <v>128570</v>
      </c>
    </row>
    <row r="45" spans="2:6" x14ac:dyDescent="0.2">
      <c r="B45" s="5" t="s">
        <v>13</v>
      </c>
      <c r="C45" s="3">
        <v>79120</v>
      </c>
      <c r="D45" s="3">
        <v>79120</v>
      </c>
    </row>
    <row r="46" spans="2:6" x14ac:dyDescent="0.2">
      <c r="B46" s="5" t="s">
        <v>6</v>
      </c>
      <c r="C46" s="3">
        <v>168900</v>
      </c>
      <c r="D46" s="3">
        <v>168900</v>
      </c>
    </row>
    <row r="47" spans="2:6" x14ac:dyDescent="0.2">
      <c r="B47" s="5" t="s">
        <v>8</v>
      </c>
      <c r="C47" s="3">
        <v>40920</v>
      </c>
      <c r="D47" s="3">
        <v>40920</v>
      </c>
    </row>
    <row r="48" spans="2:6" x14ac:dyDescent="0.2">
      <c r="B48" s="5" t="s">
        <v>24</v>
      </c>
      <c r="C48" s="3">
        <v>438726</v>
      </c>
      <c r="D48" s="3">
        <v>438726</v>
      </c>
    </row>
    <row r="52" spans="2:8" x14ac:dyDescent="0.2">
      <c r="B52" s="4" t="s">
        <v>28</v>
      </c>
      <c r="C52" s="4" t="s">
        <v>35</v>
      </c>
    </row>
    <row r="53" spans="2:8" x14ac:dyDescent="0.2">
      <c r="B53" s="4" t="s">
        <v>1</v>
      </c>
      <c r="C53" t="s">
        <v>15</v>
      </c>
      <c r="D53" t="s">
        <v>11</v>
      </c>
      <c r="E53" t="s">
        <v>13</v>
      </c>
      <c r="F53" t="s">
        <v>6</v>
      </c>
      <c r="G53" t="s">
        <v>8</v>
      </c>
      <c r="H53" t="s">
        <v>24</v>
      </c>
    </row>
    <row r="54" spans="2:8" x14ac:dyDescent="0.2">
      <c r="B54" s="5" t="s">
        <v>12</v>
      </c>
      <c r="C54" s="3">
        <v>238.38202247191012</v>
      </c>
      <c r="D54" s="3">
        <v>2142.8333333333335</v>
      </c>
      <c r="E54" s="3">
        <v>1069.1891891891892</v>
      </c>
      <c r="F54" s="3">
        <v>1941.3793103448277</v>
      </c>
      <c r="G54" s="3">
        <v>538.42105263157896</v>
      </c>
      <c r="H54" s="3">
        <v>1136.5958549222798</v>
      </c>
    </row>
    <row r="55" spans="2:8" x14ac:dyDescent="0.2">
      <c r="B55" s="5" t="s">
        <v>14</v>
      </c>
      <c r="C55" s="3">
        <v>168.88888888888889</v>
      </c>
      <c r="D55" s="3">
        <v>2500.5128205128203</v>
      </c>
      <c r="E55" s="3">
        <v>934.49275362318838</v>
      </c>
      <c r="F55" s="3">
        <v>2205</v>
      </c>
      <c r="G55" s="3">
        <v>354.13333333333333</v>
      </c>
      <c r="H55" s="3">
        <v>1165.5376344086021</v>
      </c>
    </row>
    <row r="56" spans="2:8" x14ac:dyDescent="0.2">
      <c r="B56" s="5" t="s">
        <v>9</v>
      </c>
      <c r="C56" s="3">
        <v>204.8</v>
      </c>
      <c r="D56" s="3">
        <v>2778.8524590163934</v>
      </c>
      <c r="E56" s="3">
        <v>856</v>
      </c>
      <c r="F56" s="3">
        <v>2388.6363636363635</v>
      </c>
      <c r="G56" s="3">
        <v>489.01408450704224</v>
      </c>
      <c r="H56" s="3">
        <v>1312.4897959183672</v>
      </c>
    </row>
    <row r="57" spans="2:8" x14ac:dyDescent="0.2">
      <c r="B57" s="5" t="s">
        <v>24</v>
      </c>
      <c r="C57" s="3">
        <v>203.76068376068375</v>
      </c>
      <c r="D57" s="3">
        <v>2477.9899497487436</v>
      </c>
      <c r="E57" s="3">
        <v>946.95278969957087</v>
      </c>
      <c r="F57" s="3">
        <v>2154.2253521126759</v>
      </c>
      <c r="G57" s="3">
        <v>460.36036036036035</v>
      </c>
      <c r="H57" s="3">
        <v>1201.1716621253406</v>
      </c>
    </row>
    <row r="60" spans="2:8" x14ac:dyDescent="0.2">
      <c r="B60" s="4" t="s">
        <v>0</v>
      </c>
      <c r="C60" t="s">
        <v>38</v>
      </c>
    </row>
    <row r="61" spans="2:8" x14ac:dyDescent="0.2">
      <c r="B61" s="8">
        <v>43282</v>
      </c>
      <c r="C61" s="3">
        <v>74850</v>
      </c>
    </row>
    <row r="62" spans="2:8" x14ac:dyDescent="0.2">
      <c r="B62" s="8">
        <v>43283</v>
      </c>
      <c r="C62" s="3">
        <v>154312</v>
      </c>
    </row>
    <row r="63" spans="2:8" x14ac:dyDescent="0.2">
      <c r="B63" s="8">
        <v>43284</v>
      </c>
      <c r="C63" s="3">
        <v>203034</v>
      </c>
    </row>
    <row r="64" spans="2:8" x14ac:dyDescent="0.2">
      <c r="B64" s="8">
        <v>43285</v>
      </c>
      <c r="C64" s="3">
        <v>269142</v>
      </c>
    </row>
    <row r="65" spans="2:3" x14ac:dyDescent="0.2">
      <c r="B65" s="8">
        <v>43286</v>
      </c>
      <c r="C65" s="3">
        <v>354708</v>
      </c>
    </row>
    <row r="66" spans="2:3" x14ac:dyDescent="0.2">
      <c r="B66" s="8">
        <v>43287</v>
      </c>
      <c r="C66" s="3">
        <v>435576</v>
      </c>
    </row>
    <row r="67" spans="2:3" x14ac:dyDescent="0.2">
      <c r="B67" s="8">
        <v>43288</v>
      </c>
      <c r="C67" s="3">
        <v>545472</v>
      </c>
    </row>
    <row r="68" spans="2:3" x14ac:dyDescent="0.2">
      <c r="B68" s="8">
        <v>43289</v>
      </c>
      <c r="C68" s="3">
        <v>627720</v>
      </c>
    </row>
    <row r="69" spans="2:3" x14ac:dyDescent="0.2">
      <c r="B69" s="8">
        <v>43290</v>
      </c>
      <c r="C69" s="3">
        <v>689234</v>
      </c>
    </row>
    <row r="70" spans="2:3" x14ac:dyDescent="0.2">
      <c r="B70" s="8">
        <v>43291</v>
      </c>
      <c r="C70" s="3">
        <v>768784</v>
      </c>
    </row>
    <row r="71" spans="2:3" x14ac:dyDescent="0.2">
      <c r="B71" s="8">
        <v>43292</v>
      </c>
      <c r="C71" s="3">
        <v>836874</v>
      </c>
    </row>
    <row r="72" spans="2:3" x14ac:dyDescent="0.2">
      <c r="B72" s="8">
        <v>43293</v>
      </c>
      <c r="C72" s="3">
        <v>879830</v>
      </c>
    </row>
    <row r="73" spans="2:3" x14ac:dyDescent="0.2">
      <c r="B73" s="8">
        <v>43294</v>
      </c>
      <c r="C73" s="3">
        <v>936334</v>
      </c>
    </row>
    <row r="74" spans="2:3" x14ac:dyDescent="0.2">
      <c r="B74" s="8">
        <v>43295</v>
      </c>
      <c r="C74" s="3">
        <v>1020326</v>
      </c>
    </row>
    <row r="75" spans="2:3" x14ac:dyDescent="0.2">
      <c r="B75" s="8">
        <v>43296</v>
      </c>
      <c r="C75" s="3">
        <v>1069164</v>
      </c>
    </row>
    <row r="76" spans="2:3" x14ac:dyDescent="0.2">
      <c r="B76" s="8">
        <v>43297</v>
      </c>
      <c r="C76" s="3">
        <v>1153242</v>
      </c>
    </row>
    <row r="77" spans="2:3" x14ac:dyDescent="0.2">
      <c r="B77" s="8">
        <v>43298</v>
      </c>
      <c r="C77" s="3">
        <v>1198914</v>
      </c>
    </row>
    <row r="78" spans="2:3" x14ac:dyDescent="0.2">
      <c r="B78" s="8">
        <v>43299</v>
      </c>
      <c r="C78" s="3">
        <v>1255326</v>
      </c>
    </row>
    <row r="79" spans="2:3" x14ac:dyDescent="0.2">
      <c r="B79" s="8">
        <v>43300</v>
      </c>
      <c r="C79" s="3">
        <v>1334616</v>
      </c>
    </row>
    <row r="80" spans="2:3" x14ac:dyDescent="0.2">
      <c r="B80" s="8">
        <v>43301</v>
      </c>
      <c r="C80" s="3">
        <v>1389076</v>
      </c>
    </row>
    <row r="81" spans="2:3" x14ac:dyDescent="0.2">
      <c r="B81" s="8">
        <v>43302</v>
      </c>
      <c r="C81" s="3">
        <v>1467248</v>
      </c>
    </row>
    <row r="82" spans="2:3" x14ac:dyDescent="0.2">
      <c r="B82" s="8">
        <v>43303</v>
      </c>
      <c r="C82" s="3">
        <v>1508956</v>
      </c>
    </row>
    <row r="83" spans="2:3" x14ac:dyDescent="0.2">
      <c r="B83" s="8">
        <v>43304</v>
      </c>
      <c r="C83" s="3">
        <v>1569632</v>
      </c>
    </row>
    <row r="84" spans="2:3" x14ac:dyDescent="0.2">
      <c r="B84" s="8">
        <v>43305</v>
      </c>
      <c r="C84" s="3">
        <v>1658354</v>
      </c>
    </row>
    <row r="85" spans="2:3" x14ac:dyDescent="0.2">
      <c r="B85" s="8">
        <v>43306</v>
      </c>
      <c r="C85" s="3">
        <v>1736398</v>
      </c>
    </row>
    <row r="86" spans="2:3" x14ac:dyDescent="0.2">
      <c r="B86" s="8">
        <v>43307</v>
      </c>
      <c r="C86" s="3">
        <v>1811052</v>
      </c>
    </row>
    <row r="87" spans="2:3" x14ac:dyDescent="0.2">
      <c r="B87" s="8">
        <v>43308</v>
      </c>
      <c r="C87" s="3">
        <v>1912280</v>
      </c>
    </row>
    <row r="88" spans="2:3" x14ac:dyDescent="0.2">
      <c r="B88" s="8">
        <v>43309</v>
      </c>
      <c r="C88" s="3">
        <v>1999286</v>
      </c>
    </row>
    <row r="89" spans="2:3" x14ac:dyDescent="0.2">
      <c r="B89" s="8">
        <v>43310</v>
      </c>
      <c r="C89" s="3">
        <v>2095520</v>
      </c>
    </row>
    <row r="90" spans="2:3" x14ac:dyDescent="0.2">
      <c r="B90" s="8">
        <v>43311</v>
      </c>
      <c r="C90" s="3">
        <v>2158810</v>
      </c>
    </row>
    <row r="91" spans="2:3" x14ac:dyDescent="0.2">
      <c r="B91" s="8">
        <v>43312</v>
      </c>
      <c r="C91" s="3">
        <v>2191962</v>
      </c>
    </row>
    <row r="197" spans="2:2" x14ac:dyDescent="0.2">
      <c r="B197" cm="1">
        <f t="array" aca="1" ref="B197" ca="1">+B72B197+#REF!+B197</f>
        <v>0</v>
      </c>
    </row>
  </sheetData>
  <conditionalFormatting pivot="1" sqref="C6:E36">
    <cfRule type="top10" dxfId="23" priority="2" rank="10"/>
  </conditionalFormatting>
  <conditionalFormatting pivot="1" sqref="D43:D47">
    <cfRule type="top10" dxfId="22" priority="1" rank="2"/>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5DB42-EEDA-064E-B8F8-528D97822115}">
  <dimension ref="B4:I10"/>
  <sheetViews>
    <sheetView zoomScale="106" workbookViewId="0">
      <selection activeCell="G16" sqref="G16"/>
    </sheetView>
  </sheetViews>
  <sheetFormatPr baseColWidth="10" defaultRowHeight="16" x14ac:dyDescent="0.2"/>
  <cols>
    <col min="2" max="2" width="21.1640625" bestFit="1" customWidth="1"/>
    <col min="3" max="3" width="15.83203125" bestFit="1" customWidth="1"/>
    <col min="4" max="4" width="15.5" customWidth="1"/>
    <col min="5" max="5" width="15.6640625" bestFit="1" customWidth="1"/>
    <col min="7" max="7" width="19.6640625" customWidth="1"/>
    <col min="8" max="8" width="18.6640625" customWidth="1"/>
    <col min="9" max="9" width="16.1640625" customWidth="1"/>
  </cols>
  <sheetData>
    <row r="4" spans="2:9" x14ac:dyDescent="0.2">
      <c r="B4" s="4" t="s">
        <v>22</v>
      </c>
      <c r="C4" t="s">
        <v>29</v>
      </c>
      <c r="D4" t="s">
        <v>39</v>
      </c>
      <c r="G4" t="s">
        <v>22</v>
      </c>
      <c r="H4" t="s">
        <v>32</v>
      </c>
      <c r="I4" s="3" t="s">
        <v>31</v>
      </c>
    </row>
    <row r="5" spans="2:9" x14ac:dyDescent="0.2">
      <c r="B5" s="5" t="s">
        <v>7</v>
      </c>
      <c r="C5">
        <v>24.709999999999976</v>
      </c>
      <c r="D5" s="9">
        <v>428464</v>
      </c>
      <c r="G5" t="s">
        <v>7</v>
      </c>
      <c r="H5" s="10">
        <v>24.709999999999976</v>
      </c>
      <c r="I5" s="3">
        <f>GETPIVOTDATA("Total sales ",$B$4,"Sales Rep","Bob")*0.2471</f>
        <v>105873.45439999999</v>
      </c>
    </row>
    <row r="6" spans="2:9" x14ac:dyDescent="0.2">
      <c r="B6" s="5" t="s">
        <v>12</v>
      </c>
      <c r="C6">
        <v>24.12999999999996</v>
      </c>
      <c r="D6" s="9">
        <v>438726</v>
      </c>
      <c r="G6" t="s">
        <v>12</v>
      </c>
      <c r="H6" s="10">
        <v>24.12999999999996</v>
      </c>
      <c r="I6" s="3">
        <f>GETPIVOTDATA("Total sales ",$B$4,"Sales Rep","John")*0.2413</f>
        <v>105864.58379999999</v>
      </c>
    </row>
    <row r="7" spans="2:9" x14ac:dyDescent="0.2">
      <c r="B7" s="5" t="s">
        <v>14</v>
      </c>
      <c r="C7">
        <v>20.629999999999978</v>
      </c>
      <c r="D7" s="9">
        <v>433580</v>
      </c>
      <c r="G7" t="s">
        <v>14</v>
      </c>
      <c r="H7" s="10">
        <v>20.629999999999978</v>
      </c>
      <c r="I7" s="3">
        <f>GETPIVOTDATA("Total sales ",$B$4,"Sales Rep","Laura")*0.2063</f>
        <v>89447.554000000004</v>
      </c>
    </row>
    <row r="8" spans="2:9" x14ac:dyDescent="0.2">
      <c r="B8" s="5" t="s">
        <v>9</v>
      </c>
      <c r="C8">
        <v>21.349999999999966</v>
      </c>
      <c r="D8" s="9">
        <v>450184</v>
      </c>
      <c r="G8" t="s">
        <v>9</v>
      </c>
      <c r="H8" s="10">
        <v>21.349999999999966</v>
      </c>
      <c r="I8" s="3">
        <f>GETPIVOTDATA("Total sales ",$B$4,"Sales Rep","Mark")*0.2135</f>
        <v>96114.284</v>
      </c>
    </row>
    <row r="9" spans="2:9" x14ac:dyDescent="0.2">
      <c r="B9" s="5" t="s">
        <v>10</v>
      </c>
      <c r="C9">
        <v>22.140000000000008</v>
      </c>
      <c r="D9" s="9">
        <v>441008</v>
      </c>
      <c r="G9" t="s">
        <v>40</v>
      </c>
      <c r="H9" s="10">
        <v>22.140000000000008</v>
      </c>
      <c r="I9" s="3">
        <f>GETPIVOTDATA("Total sales ",$B$4,"Sales Rep","Stacey")*0.2214</f>
        <v>97639.171200000012</v>
      </c>
    </row>
    <row r="10" spans="2:9" x14ac:dyDescent="0.2">
      <c r="B10" s="5" t="s">
        <v>23</v>
      </c>
      <c r="C10">
        <v>112.95999999999989</v>
      </c>
      <c r="D10" s="9">
        <v>2191962</v>
      </c>
    </row>
  </sheetData>
  <phoneticPr fontId="1" type="noConversion"/>
  <conditionalFormatting pivot="1" sqref="C5:C9">
    <cfRule type="top10" dxfId="19" priority="3" rank="1"/>
  </conditionalFormatting>
  <conditionalFormatting pivot="1" sqref="D5:D9">
    <cfRule type="top10" dxfId="18" priority="2" rank="1"/>
  </conditionalFormatting>
  <conditionalFormatting sqref="I5:I9">
    <cfRule type="top10" dxfId="17" priority="1" rank="1"/>
  </conditionalFormatting>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4492A-AA1E-5046-8D40-B1EEFE720E89}">
  <dimension ref="A1:AM201"/>
  <sheetViews>
    <sheetView tabSelected="1" zoomScale="39" zoomScaleNormal="25" workbookViewId="0">
      <selection activeCell="P205" sqref="P205"/>
    </sheetView>
  </sheetViews>
  <sheetFormatPr baseColWidth="10" defaultRowHeight="16" x14ac:dyDescent="0.2"/>
  <sheetData>
    <row r="1" spans="1:39" x14ac:dyDescent="0.2">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row>
    <row r="2" spans="1:39" x14ac:dyDescent="0.2">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row>
    <row r="3" spans="1:39" x14ac:dyDescent="0.2">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row>
    <row r="4" spans="1:39" x14ac:dyDescent="0.2">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row>
    <row r="5" spans="1:39" x14ac:dyDescent="0.2">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row>
    <row r="6" spans="1:39" x14ac:dyDescent="0.2">
      <c r="A6" s="11"/>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row>
    <row r="7" spans="1:39" x14ac:dyDescent="0.2">
      <c r="A7" s="11"/>
      <c r="B7" s="11"/>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row>
    <row r="8" spans="1:39" x14ac:dyDescent="0.2">
      <c r="A8" s="11"/>
      <c r="B8" s="11"/>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row>
    <row r="9" spans="1:39" x14ac:dyDescent="0.2">
      <c r="A9" s="11"/>
      <c r="B9" s="11"/>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row>
    <row r="10" spans="1:39" x14ac:dyDescent="0.2">
      <c r="A10" s="11"/>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row>
    <row r="11" spans="1:39" x14ac:dyDescent="0.2">
      <c r="A11" s="11"/>
      <c r="B11" s="11"/>
      <c r="C11" s="11"/>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row>
    <row r="12" spans="1:39" x14ac:dyDescent="0.2">
      <c r="A12" s="11"/>
      <c r="B12" s="11"/>
      <c r="C12" s="11"/>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row>
    <row r="13" spans="1:39" x14ac:dyDescent="0.2">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row>
    <row r="14" spans="1:39" x14ac:dyDescent="0.2">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row>
    <row r="15" spans="1:39" x14ac:dyDescent="0.2">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row>
    <row r="16" spans="1:39" x14ac:dyDescent="0.2">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row>
    <row r="17" spans="1:39" x14ac:dyDescent="0.2">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row>
    <row r="18" spans="1:39" x14ac:dyDescent="0.2">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row>
    <row r="19" spans="1:39" x14ac:dyDescent="0.2">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row>
    <row r="20" spans="1:39" x14ac:dyDescent="0.2">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row>
    <row r="21" spans="1:39" x14ac:dyDescent="0.2">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row>
    <row r="22" spans="1:39" x14ac:dyDescent="0.2">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row>
    <row r="23" spans="1:39" x14ac:dyDescent="0.2">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row>
    <row r="24" spans="1:39" x14ac:dyDescent="0.2">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row>
    <row r="25" spans="1:39" x14ac:dyDescent="0.2">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row>
    <row r="26" spans="1:39" x14ac:dyDescent="0.2">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row>
    <row r="27" spans="1:39" x14ac:dyDescent="0.2">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row>
    <row r="28" spans="1:39" x14ac:dyDescent="0.2">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row>
    <row r="29" spans="1:39" x14ac:dyDescent="0.2">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row>
    <row r="30" spans="1:39" x14ac:dyDescent="0.2">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row>
    <row r="31" spans="1:39" x14ac:dyDescent="0.2">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row>
    <row r="32" spans="1:39" x14ac:dyDescent="0.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row>
    <row r="33" spans="1:39" x14ac:dyDescent="0.2">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row>
    <row r="34" spans="1:39" x14ac:dyDescent="0.2">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row>
    <row r="35" spans="1:39" x14ac:dyDescent="0.2">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row>
    <row r="36" spans="1:39" x14ac:dyDescent="0.2">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row>
    <row r="37" spans="1:39" x14ac:dyDescent="0.2">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row>
    <row r="38" spans="1:39" x14ac:dyDescent="0.2">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row>
    <row r="39" spans="1:39" x14ac:dyDescent="0.2">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row>
    <row r="40" spans="1:39" x14ac:dyDescent="0.2">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row>
    <row r="41" spans="1:39" x14ac:dyDescent="0.2">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row>
    <row r="42" spans="1:39" x14ac:dyDescent="0.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row>
    <row r="43" spans="1:39" x14ac:dyDescent="0.2">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row>
    <row r="44" spans="1:39" x14ac:dyDescent="0.2">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row>
    <row r="45" spans="1:39" x14ac:dyDescent="0.2">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row>
    <row r="46" spans="1:39" x14ac:dyDescent="0.2">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row>
    <row r="47" spans="1:39" x14ac:dyDescent="0.2">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row>
    <row r="48" spans="1:39" x14ac:dyDescent="0.2">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row>
    <row r="49" spans="1:39" x14ac:dyDescent="0.2">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row>
    <row r="50" spans="1:39" x14ac:dyDescent="0.2">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row>
    <row r="51" spans="1:39" x14ac:dyDescent="0.2">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row>
    <row r="52" spans="1:39" x14ac:dyDescent="0.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row>
    <row r="53" spans="1:39" x14ac:dyDescent="0.2">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row>
    <row r="54" spans="1:39" x14ac:dyDescent="0.2">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row>
    <row r="55" spans="1:39" x14ac:dyDescent="0.2">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row>
    <row r="56" spans="1:39" x14ac:dyDescent="0.2">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row>
    <row r="57" spans="1:39" x14ac:dyDescent="0.2">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row>
    <row r="58" spans="1:39" x14ac:dyDescent="0.2">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row>
    <row r="59" spans="1:39"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row>
    <row r="60" spans="1:39" x14ac:dyDescent="0.2">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row>
    <row r="61" spans="1:39" x14ac:dyDescent="0.2">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row>
    <row r="62" spans="1:39" x14ac:dyDescent="0.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row>
    <row r="63" spans="1:39" x14ac:dyDescent="0.2">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row>
    <row r="64" spans="1:39" x14ac:dyDescent="0.2">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row>
    <row r="65" spans="1:39"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row>
    <row r="66" spans="1:39" x14ac:dyDescent="0.2">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row>
    <row r="67" spans="1:39" x14ac:dyDescent="0.2">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row>
    <row r="68" spans="1:39" x14ac:dyDescent="0.2">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row>
    <row r="69" spans="1:39" x14ac:dyDescent="0.2">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row>
    <row r="70" spans="1:39" x14ac:dyDescent="0.2">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row>
    <row r="71" spans="1:39" x14ac:dyDescent="0.2">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row>
    <row r="72" spans="1:39" x14ac:dyDescent="0.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row>
    <row r="73" spans="1:39" x14ac:dyDescent="0.2">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row>
    <row r="74" spans="1:39" x14ac:dyDescent="0.2">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row>
    <row r="75" spans="1:39" x14ac:dyDescent="0.2">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row>
    <row r="76" spans="1:39" x14ac:dyDescent="0.2">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row>
    <row r="77" spans="1:39" x14ac:dyDescent="0.2">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row>
    <row r="78" spans="1:39" x14ac:dyDescent="0.2">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row>
    <row r="79" spans="1:39" x14ac:dyDescent="0.2">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row>
    <row r="80" spans="1:39" x14ac:dyDescent="0.2">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row>
    <row r="81" spans="1:39" x14ac:dyDescent="0.2">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row>
    <row r="82" spans="1:39" x14ac:dyDescent="0.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row>
    <row r="83" spans="1:39" x14ac:dyDescent="0.2">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row>
    <row r="84" spans="1:39" x14ac:dyDescent="0.2">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row>
    <row r="85" spans="1:39"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row>
    <row r="86" spans="1:39" x14ac:dyDescent="0.2">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row>
    <row r="87" spans="1:39" x14ac:dyDescent="0.2">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row>
    <row r="88" spans="1:39" x14ac:dyDescent="0.2">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row>
    <row r="89" spans="1:39" x14ac:dyDescent="0.2">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row>
    <row r="90" spans="1:39"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row>
    <row r="91" spans="1:39" x14ac:dyDescent="0.2">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row>
    <row r="92" spans="1:39" x14ac:dyDescent="0.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row>
    <row r="93" spans="1:39" x14ac:dyDescent="0.2">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row>
    <row r="94" spans="1:39"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row>
    <row r="95" spans="1:39" x14ac:dyDescent="0.2">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row>
    <row r="96" spans="1:39" x14ac:dyDescent="0.2">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row>
    <row r="97" spans="1:39" x14ac:dyDescent="0.2">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row>
    <row r="98" spans="1:39"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row>
    <row r="99" spans="1:39" x14ac:dyDescent="0.2">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row>
    <row r="100" spans="1:39" x14ac:dyDescent="0.2">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row>
    <row r="101" spans="1:39" x14ac:dyDescent="0.2">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row>
    <row r="102" spans="1:39" x14ac:dyDescent="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row>
    <row r="103" spans="1:39" x14ac:dyDescent="0.2">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row>
    <row r="104" spans="1:39" x14ac:dyDescent="0.2">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row>
    <row r="105" spans="1:39" x14ac:dyDescent="0.2">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row>
    <row r="106" spans="1:39" x14ac:dyDescent="0.2">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row>
    <row r="107" spans="1:39" x14ac:dyDescent="0.2">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row>
    <row r="108" spans="1:39" x14ac:dyDescent="0.2">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row>
    <row r="109" spans="1:39" x14ac:dyDescent="0.2">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row>
    <row r="110" spans="1:39" x14ac:dyDescent="0.2">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row>
    <row r="111" spans="1:39" x14ac:dyDescent="0.2">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row>
    <row r="112" spans="1:39" x14ac:dyDescent="0.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row>
    <row r="113" spans="1:39" x14ac:dyDescent="0.2">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row>
    <row r="114" spans="1:39" x14ac:dyDescent="0.2">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row>
    <row r="115" spans="1:39" x14ac:dyDescent="0.2">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row>
    <row r="116" spans="1:39" x14ac:dyDescent="0.2">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row>
    <row r="117" spans="1:39" x14ac:dyDescent="0.2">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row>
    <row r="118" spans="1:39" x14ac:dyDescent="0.2">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c r="AF118" s="11"/>
      <c r="AG118" s="11"/>
      <c r="AH118" s="11"/>
      <c r="AI118" s="11"/>
      <c r="AJ118" s="11"/>
      <c r="AK118" s="11"/>
      <c r="AL118" s="11"/>
      <c r="AM118" s="11"/>
    </row>
    <row r="119" spans="1:39" x14ac:dyDescent="0.2">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c r="AF119" s="11"/>
      <c r="AG119" s="11"/>
      <c r="AH119" s="11"/>
      <c r="AI119" s="11"/>
      <c r="AJ119" s="11"/>
      <c r="AK119" s="11"/>
      <c r="AL119" s="11"/>
      <c r="AM119" s="11"/>
    </row>
    <row r="120" spans="1:39" x14ac:dyDescent="0.2">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row>
    <row r="121" spans="1:39" x14ac:dyDescent="0.2">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row>
    <row r="122" spans="1:39" x14ac:dyDescent="0.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row>
    <row r="123" spans="1:39" x14ac:dyDescent="0.2">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row>
    <row r="124" spans="1:39" x14ac:dyDescent="0.2">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row>
    <row r="125" spans="1:39" x14ac:dyDescent="0.2">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row>
    <row r="126" spans="1:39" x14ac:dyDescent="0.2">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row>
    <row r="127" spans="1:39" x14ac:dyDescent="0.2">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row>
    <row r="128" spans="1:39" x14ac:dyDescent="0.2">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row>
    <row r="129" spans="1:39" x14ac:dyDescent="0.2">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row>
    <row r="130" spans="1:39" x14ac:dyDescent="0.2">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row>
    <row r="131" spans="1:39" x14ac:dyDescent="0.2">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row>
    <row r="132" spans="1:39" x14ac:dyDescent="0.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row>
    <row r="133" spans="1:39" x14ac:dyDescent="0.2">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row>
    <row r="134" spans="1:39" x14ac:dyDescent="0.2">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row>
    <row r="135" spans="1:39" x14ac:dyDescent="0.2">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row>
    <row r="136" spans="1:39" x14ac:dyDescent="0.2">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row>
    <row r="137" spans="1:39" x14ac:dyDescent="0.2">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row>
    <row r="138" spans="1:39" x14ac:dyDescent="0.2">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row>
    <row r="139" spans="1:39" x14ac:dyDescent="0.2">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row>
    <row r="140" spans="1:39" x14ac:dyDescent="0.2">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row>
    <row r="141" spans="1:39" x14ac:dyDescent="0.2">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row>
    <row r="142" spans="1:39" x14ac:dyDescent="0.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row>
    <row r="143" spans="1:39" x14ac:dyDescent="0.2">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row>
    <row r="144" spans="1:39" x14ac:dyDescent="0.2">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row>
    <row r="145" spans="1:39" x14ac:dyDescent="0.2">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row>
    <row r="146" spans="1:39" x14ac:dyDescent="0.2">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c r="AF146" s="11"/>
      <c r="AG146" s="11"/>
      <c r="AH146" s="11"/>
      <c r="AI146" s="11"/>
      <c r="AJ146" s="11"/>
      <c r="AK146" s="11"/>
      <c r="AL146" s="11"/>
      <c r="AM146" s="11"/>
    </row>
    <row r="147" spans="1:39" x14ac:dyDescent="0.2">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c r="AF147" s="11"/>
      <c r="AG147" s="11"/>
      <c r="AH147" s="11"/>
      <c r="AI147" s="11"/>
      <c r="AJ147" s="11"/>
      <c r="AK147" s="11"/>
      <c r="AL147" s="11"/>
      <c r="AM147" s="11"/>
    </row>
    <row r="148" spans="1:39" x14ac:dyDescent="0.2">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c r="AF148" s="11"/>
      <c r="AG148" s="11"/>
      <c r="AH148" s="11"/>
      <c r="AI148" s="11"/>
      <c r="AJ148" s="11"/>
      <c r="AK148" s="11"/>
      <c r="AL148" s="11"/>
      <c r="AM148" s="11"/>
    </row>
    <row r="149" spans="1:39" x14ac:dyDescent="0.2">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c r="AF149" s="11"/>
      <c r="AG149" s="11"/>
      <c r="AH149" s="11"/>
      <c r="AI149" s="11"/>
      <c r="AJ149" s="11"/>
      <c r="AK149" s="11"/>
      <c r="AL149" s="11"/>
      <c r="AM149" s="11"/>
    </row>
    <row r="150" spans="1:39" x14ac:dyDescent="0.2">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c r="AF150" s="11"/>
      <c r="AG150" s="11"/>
      <c r="AH150" s="11"/>
      <c r="AI150" s="11"/>
      <c r="AJ150" s="11"/>
      <c r="AK150" s="11"/>
      <c r="AL150" s="11"/>
      <c r="AM150" s="11"/>
    </row>
    <row r="151" spans="1:39" x14ac:dyDescent="0.2">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c r="AF151" s="11"/>
      <c r="AG151" s="11"/>
      <c r="AH151" s="11"/>
      <c r="AI151" s="11"/>
      <c r="AJ151" s="11"/>
      <c r="AK151" s="11"/>
      <c r="AL151" s="11"/>
      <c r="AM151" s="11"/>
    </row>
    <row r="152" spans="1:39" x14ac:dyDescent="0.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c r="AF152" s="11"/>
      <c r="AG152" s="11"/>
      <c r="AH152" s="11"/>
      <c r="AI152" s="11"/>
      <c r="AJ152" s="11"/>
      <c r="AK152" s="11"/>
      <c r="AL152" s="11"/>
      <c r="AM152" s="11"/>
    </row>
    <row r="153" spans="1:39" x14ac:dyDescent="0.2">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c r="AF153" s="11"/>
      <c r="AG153" s="11"/>
      <c r="AH153" s="11"/>
      <c r="AI153" s="11"/>
      <c r="AJ153" s="11"/>
      <c r="AK153" s="11"/>
      <c r="AL153" s="11"/>
      <c r="AM153" s="11"/>
    </row>
    <row r="154" spans="1:39" x14ac:dyDescent="0.2">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c r="AF154" s="11"/>
      <c r="AG154" s="11"/>
      <c r="AH154" s="11"/>
      <c r="AI154" s="11"/>
      <c r="AJ154" s="11"/>
      <c r="AK154" s="11"/>
      <c r="AL154" s="11"/>
      <c r="AM154" s="11"/>
    </row>
    <row r="155" spans="1:39" x14ac:dyDescent="0.2">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c r="AF155" s="11"/>
      <c r="AG155" s="11"/>
      <c r="AH155" s="11"/>
      <c r="AI155" s="11"/>
      <c r="AJ155" s="11"/>
      <c r="AK155" s="11"/>
      <c r="AL155" s="11"/>
      <c r="AM155" s="11"/>
    </row>
    <row r="156" spans="1:39" x14ac:dyDescent="0.2">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c r="AF156" s="11"/>
      <c r="AG156" s="11"/>
      <c r="AH156" s="11"/>
      <c r="AI156" s="11"/>
      <c r="AJ156" s="11"/>
      <c r="AK156" s="11"/>
      <c r="AL156" s="11"/>
      <c r="AM156" s="11"/>
    </row>
    <row r="157" spans="1:39" x14ac:dyDescent="0.2">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c r="AF157" s="11"/>
      <c r="AG157" s="11"/>
      <c r="AH157" s="11"/>
      <c r="AI157" s="11"/>
      <c r="AJ157" s="11"/>
      <c r="AK157" s="11"/>
      <c r="AL157" s="11"/>
      <c r="AM157" s="11"/>
    </row>
    <row r="158" spans="1:39" x14ac:dyDescent="0.2">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c r="AF158" s="11"/>
      <c r="AG158" s="11"/>
      <c r="AH158" s="11"/>
      <c r="AI158" s="11"/>
      <c r="AJ158" s="11"/>
      <c r="AK158" s="11"/>
      <c r="AL158" s="11"/>
      <c r="AM158" s="11"/>
    </row>
    <row r="159" spans="1:39" x14ac:dyDescent="0.2">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c r="AF159" s="11"/>
      <c r="AG159" s="11"/>
      <c r="AH159" s="11"/>
      <c r="AI159" s="11"/>
      <c r="AJ159" s="11"/>
      <c r="AK159" s="11"/>
      <c r="AL159" s="11"/>
      <c r="AM159" s="11"/>
    </row>
    <row r="160" spans="1:39" x14ac:dyDescent="0.2">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c r="AF160" s="11"/>
      <c r="AG160" s="11"/>
      <c r="AH160" s="11"/>
      <c r="AI160" s="11"/>
      <c r="AJ160" s="11"/>
      <c r="AK160" s="11"/>
      <c r="AL160" s="11"/>
      <c r="AM160" s="11"/>
    </row>
    <row r="161" spans="1:39" x14ac:dyDescent="0.2">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c r="AF161" s="11"/>
      <c r="AG161" s="11"/>
      <c r="AH161" s="11"/>
      <c r="AI161" s="11"/>
      <c r="AJ161" s="11"/>
      <c r="AK161" s="11"/>
      <c r="AL161" s="11"/>
      <c r="AM161" s="11"/>
    </row>
    <row r="162" spans="1:39" x14ac:dyDescent="0.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c r="AF162" s="11"/>
      <c r="AG162" s="11"/>
      <c r="AH162" s="11"/>
      <c r="AI162" s="11"/>
      <c r="AJ162" s="11"/>
      <c r="AK162" s="11"/>
      <c r="AL162" s="11"/>
      <c r="AM162" s="11"/>
    </row>
    <row r="163" spans="1:39" x14ac:dyDescent="0.2">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c r="AF163" s="11"/>
      <c r="AG163" s="11"/>
      <c r="AH163" s="11"/>
      <c r="AI163" s="11"/>
      <c r="AJ163" s="11"/>
      <c r="AK163" s="11"/>
      <c r="AL163" s="11"/>
      <c r="AM163" s="11"/>
    </row>
    <row r="164" spans="1:39" x14ac:dyDescent="0.2">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c r="AF164" s="11"/>
      <c r="AG164" s="11"/>
      <c r="AH164" s="11"/>
      <c r="AI164" s="11"/>
      <c r="AJ164" s="11"/>
      <c r="AK164" s="11"/>
      <c r="AL164" s="11"/>
      <c r="AM164" s="11"/>
    </row>
    <row r="165" spans="1:39" x14ac:dyDescent="0.2">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row>
    <row r="166" spans="1:39" x14ac:dyDescent="0.2">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c r="AF166" s="11"/>
      <c r="AG166" s="11"/>
      <c r="AH166" s="11"/>
      <c r="AI166" s="11"/>
      <c r="AJ166" s="11"/>
      <c r="AK166" s="11"/>
      <c r="AL166" s="11"/>
      <c r="AM166" s="11"/>
    </row>
    <row r="167" spans="1:39" x14ac:dyDescent="0.2">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c r="AF167" s="11"/>
      <c r="AG167" s="11"/>
      <c r="AH167" s="11"/>
      <c r="AI167" s="11"/>
      <c r="AJ167" s="11"/>
      <c r="AK167" s="11"/>
      <c r="AL167" s="11"/>
      <c r="AM167" s="11"/>
    </row>
    <row r="168" spans="1:39" x14ac:dyDescent="0.2">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c r="AF168" s="11"/>
      <c r="AG168" s="11"/>
      <c r="AH168" s="11"/>
      <c r="AI168" s="11"/>
      <c r="AJ168" s="11"/>
      <c r="AK168" s="11"/>
      <c r="AL168" s="11"/>
      <c r="AM168" s="11"/>
    </row>
    <row r="169" spans="1:39" x14ac:dyDescent="0.2">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c r="AF169" s="11"/>
      <c r="AG169" s="11"/>
      <c r="AH169" s="11"/>
      <c r="AI169" s="11"/>
      <c r="AJ169" s="11"/>
      <c r="AK169" s="11"/>
      <c r="AL169" s="11"/>
      <c r="AM169" s="11"/>
    </row>
    <row r="170" spans="1:39" x14ac:dyDescent="0.2">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c r="AF170" s="11"/>
      <c r="AG170" s="11"/>
      <c r="AH170" s="11"/>
      <c r="AI170" s="11"/>
      <c r="AJ170" s="11"/>
      <c r="AK170" s="11"/>
      <c r="AL170" s="11"/>
      <c r="AM170" s="11"/>
    </row>
    <row r="171" spans="1:39" x14ac:dyDescent="0.2">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c r="AF171" s="11"/>
      <c r="AG171" s="11"/>
      <c r="AH171" s="11"/>
      <c r="AI171" s="11"/>
      <c r="AJ171" s="11"/>
      <c r="AK171" s="11"/>
      <c r="AL171" s="11"/>
      <c r="AM171" s="11"/>
    </row>
    <row r="172" spans="1:39" x14ac:dyDescent="0.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c r="AF172" s="11"/>
      <c r="AG172" s="11"/>
      <c r="AH172" s="11"/>
      <c r="AI172" s="11"/>
      <c r="AJ172" s="11"/>
      <c r="AK172" s="11"/>
      <c r="AL172" s="11"/>
      <c r="AM172" s="11"/>
    </row>
    <row r="173" spans="1:39" x14ac:dyDescent="0.2">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c r="AF173" s="11"/>
      <c r="AG173" s="11"/>
      <c r="AH173" s="11"/>
      <c r="AI173" s="11"/>
      <c r="AJ173" s="11"/>
      <c r="AK173" s="11"/>
      <c r="AL173" s="11"/>
      <c r="AM173" s="11"/>
    </row>
    <row r="174" spans="1:39" x14ac:dyDescent="0.2">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c r="AF174" s="11"/>
      <c r="AG174" s="11"/>
      <c r="AH174" s="11"/>
      <c r="AI174" s="11"/>
      <c r="AJ174" s="11"/>
      <c r="AK174" s="11"/>
      <c r="AL174" s="11"/>
      <c r="AM174" s="11"/>
    </row>
    <row r="175" spans="1:39" x14ac:dyDescent="0.2">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c r="AF175" s="11"/>
      <c r="AG175" s="11"/>
      <c r="AH175" s="11"/>
      <c r="AI175" s="11"/>
      <c r="AJ175" s="11"/>
      <c r="AK175" s="11"/>
      <c r="AL175" s="11"/>
      <c r="AM175" s="11"/>
    </row>
    <row r="176" spans="1:39" x14ac:dyDescent="0.2">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c r="AF176" s="11"/>
      <c r="AG176" s="11"/>
      <c r="AH176" s="11"/>
      <c r="AI176" s="11"/>
      <c r="AJ176" s="11"/>
      <c r="AK176" s="11"/>
      <c r="AL176" s="11"/>
      <c r="AM176" s="11"/>
    </row>
    <row r="177" spans="1:39" x14ac:dyDescent="0.2">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c r="AF177" s="11"/>
      <c r="AG177" s="11"/>
      <c r="AH177" s="11"/>
      <c r="AI177" s="11"/>
      <c r="AJ177" s="11"/>
      <c r="AK177" s="11"/>
      <c r="AL177" s="11"/>
      <c r="AM177" s="11"/>
    </row>
    <row r="178" spans="1:39" x14ac:dyDescent="0.2">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c r="AF178" s="11"/>
      <c r="AG178" s="11"/>
      <c r="AH178" s="11"/>
      <c r="AI178" s="11"/>
      <c r="AJ178" s="11"/>
      <c r="AK178" s="11"/>
      <c r="AL178" s="11"/>
      <c r="AM178" s="11"/>
    </row>
    <row r="179" spans="1:39" x14ac:dyDescent="0.2">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c r="AF179" s="11"/>
      <c r="AG179" s="11"/>
      <c r="AH179" s="11"/>
      <c r="AI179" s="11"/>
      <c r="AJ179" s="11"/>
      <c r="AK179" s="11"/>
      <c r="AL179" s="11"/>
      <c r="AM179" s="11"/>
    </row>
    <row r="180" spans="1:39" x14ac:dyDescent="0.2">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c r="AF180" s="11"/>
      <c r="AG180" s="11"/>
      <c r="AH180" s="11"/>
      <c r="AI180" s="11"/>
      <c r="AJ180" s="11"/>
      <c r="AK180" s="11"/>
      <c r="AL180" s="11"/>
      <c r="AM180" s="11"/>
    </row>
    <row r="181" spans="1:39" x14ac:dyDescent="0.2">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c r="AF181" s="11"/>
      <c r="AG181" s="11"/>
      <c r="AH181" s="11"/>
      <c r="AI181" s="11"/>
      <c r="AJ181" s="11"/>
      <c r="AK181" s="11"/>
      <c r="AL181" s="11"/>
      <c r="AM181" s="11"/>
    </row>
    <row r="182" spans="1:39" x14ac:dyDescent="0.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c r="AF182" s="11"/>
      <c r="AG182" s="11"/>
      <c r="AH182" s="11"/>
      <c r="AI182" s="11"/>
      <c r="AJ182" s="11"/>
      <c r="AK182" s="11"/>
      <c r="AL182" s="11"/>
      <c r="AM182" s="11"/>
    </row>
    <row r="183" spans="1:39" x14ac:dyDescent="0.2">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c r="AF183" s="11"/>
      <c r="AG183" s="11"/>
      <c r="AH183" s="11"/>
      <c r="AI183" s="11"/>
      <c r="AJ183" s="11"/>
      <c r="AK183" s="11"/>
      <c r="AL183" s="11"/>
      <c r="AM183" s="11"/>
    </row>
    <row r="184" spans="1:39" x14ac:dyDescent="0.2">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c r="AF184" s="11"/>
      <c r="AG184" s="11"/>
      <c r="AH184" s="11"/>
      <c r="AI184" s="11"/>
      <c r="AJ184" s="11"/>
      <c r="AK184" s="11"/>
      <c r="AL184" s="11"/>
      <c r="AM184" s="11"/>
    </row>
    <row r="185" spans="1:39" x14ac:dyDescent="0.2">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c r="AF185" s="11"/>
      <c r="AG185" s="11"/>
      <c r="AH185" s="11"/>
      <c r="AI185" s="11"/>
      <c r="AJ185" s="11"/>
      <c r="AK185" s="11"/>
      <c r="AL185" s="11"/>
      <c r="AM185" s="11"/>
    </row>
    <row r="186" spans="1:39" x14ac:dyDescent="0.2">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c r="AF186" s="11"/>
      <c r="AG186" s="11"/>
      <c r="AH186" s="11"/>
      <c r="AI186" s="11"/>
      <c r="AJ186" s="11"/>
      <c r="AK186" s="11"/>
      <c r="AL186" s="11"/>
      <c r="AM186" s="11"/>
    </row>
    <row r="187" spans="1:39" x14ac:dyDescent="0.2">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c r="AF187" s="11"/>
      <c r="AG187" s="11"/>
      <c r="AH187" s="11"/>
      <c r="AI187" s="11"/>
      <c r="AJ187" s="11"/>
      <c r="AK187" s="11"/>
      <c r="AL187" s="11"/>
      <c r="AM187" s="11"/>
    </row>
    <row r="188" spans="1:39" x14ac:dyDescent="0.2">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c r="AF188" s="11"/>
      <c r="AG188" s="11"/>
      <c r="AH188" s="11"/>
      <c r="AI188" s="11"/>
      <c r="AJ188" s="11"/>
      <c r="AK188" s="11"/>
      <c r="AL188" s="11"/>
      <c r="AM188" s="11"/>
    </row>
    <row r="189" spans="1:39" x14ac:dyDescent="0.2">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c r="AF189" s="11"/>
      <c r="AG189" s="11"/>
      <c r="AH189" s="11"/>
      <c r="AI189" s="11"/>
      <c r="AJ189" s="11"/>
      <c r="AK189" s="11"/>
      <c r="AL189" s="11"/>
      <c r="AM189" s="11"/>
    </row>
    <row r="190" spans="1:39" x14ac:dyDescent="0.2">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c r="AF190" s="11"/>
      <c r="AG190" s="11"/>
      <c r="AH190" s="11"/>
      <c r="AI190" s="11"/>
      <c r="AJ190" s="11"/>
      <c r="AK190" s="11"/>
      <c r="AL190" s="11"/>
      <c r="AM190" s="11"/>
    </row>
    <row r="191" spans="1:39" x14ac:dyDescent="0.2">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c r="AF191" s="11"/>
      <c r="AG191" s="11"/>
      <c r="AH191" s="11"/>
      <c r="AI191" s="11"/>
      <c r="AJ191" s="11"/>
      <c r="AK191" s="11"/>
      <c r="AL191" s="11"/>
      <c r="AM191" s="11"/>
    </row>
    <row r="192" spans="1:39" x14ac:dyDescent="0.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c r="AF192" s="11"/>
      <c r="AG192" s="11"/>
      <c r="AH192" s="11"/>
      <c r="AI192" s="11"/>
      <c r="AJ192" s="11"/>
      <c r="AK192" s="11"/>
      <c r="AL192" s="11"/>
      <c r="AM192" s="11"/>
    </row>
    <row r="193" spans="1:39" x14ac:dyDescent="0.2">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c r="AF193" s="11"/>
      <c r="AG193" s="11"/>
      <c r="AH193" s="11"/>
      <c r="AI193" s="11"/>
      <c r="AJ193" s="11"/>
      <c r="AK193" s="11"/>
      <c r="AL193" s="11"/>
      <c r="AM193" s="11"/>
    </row>
    <row r="194" spans="1:39" x14ac:dyDescent="0.2">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c r="AF194" s="11"/>
      <c r="AG194" s="11"/>
      <c r="AH194" s="11"/>
      <c r="AI194" s="11"/>
      <c r="AJ194" s="11"/>
      <c r="AK194" s="11"/>
      <c r="AL194" s="11"/>
      <c r="AM194" s="11"/>
    </row>
    <row r="195" spans="1:39" x14ac:dyDescent="0.2">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c r="AF195" s="11"/>
      <c r="AG195" s="11"/>
      <c r="AH195" s="11"/>
      <c r="AI195" s="11"/>
      <c r="AJ195" s="11"/>
      <c r="AK195" s="11"/>
      <c r="AL195" s="11"/>
      <c r="AM195" s="11"/>
    </row>
    <row r="196" spans="1:39" x14ac:dyDescent="0.2">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c r="AF196" s="11"/>
      <c r="AG196" s="11"/>
      <c r="AH196" s="11"/>
      <c r="AI196" s="11"/>
      <c r="AJ196" s="11"/>
      <c r="AK196" s="11"/>
      <c r="AL196" s="11"/>
      <c r="AM196" s="11"/>
    </row>
    <row r="197" spans="1:39" x14ac:dyDescent="0.2">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c r="AF197" s="11"/>
      <c r="AG197" s="11"/>
      <c r="AH197" s="11"/>
      <c r="AI197" s="11"/>
      <c r="AJ197" s="11"/>
      <c r="AK197" s="11"/>
      <c r="AL197" s="11"/>
      <c r="AM197" s="11"/>
    </row>
    <row r="198" spans="1:39" x14ac:dyDescent="0.2">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c r="AF198" s="11"/>
      <c r="AG198" s="11"/>
      <c r="AH198" s="11"/>
      <c r="AI198" s="11"/>
      <c r="AJ198" s="11"/>
      <c r="AK198" s="11"/>
      <c r="AL198" s="11"/>
      <c r="AM198" s="11"/>
    </row>
    <row r="199" spans="1:39" x14ac:dyDescent="0.2">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c r="AF199" s="11"/>
      <c r="AG199" s="11"/>
      <c r="AH199" s="11"/>
      <c r="AI199" s="11"/>
      <c r="AJ199" s="11"/>
      <c r="AK199" s="11"/>
      <c r="AL199" s="11"/>
      <c r="AM199" s="11"/>
    </row>
    <row r="200" spans="1:39" x14ac:dyDescent="0.2">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c r="AF200" s="11"/>
      <c r="AG200" s="11"/>
      <c r="AH200" s="11"/>
      <c r="AI200" s="11"/>
      <c r="AJ200" s="11"/>
      <c r="AK200" s="11"/>
      <c r="AL200" s="11"/>
      <c r="AM200" s="11"/>
    </row>
    <row r="201" spans="1:39" x14ac:dyDescent="0.2">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c r="AE201" s="12"/>
      <c r="AF201" s="12"/>
      <c r="AG201" s="12"/>
      <c r="AH201" s="12"/>
      <c r="AI201" s="12"/>
      <c r="AJ201" s="12"/>
      <c r="AK201" s="12"/>
      <c r="AL201" s="12"/>
      <c r="AM201" s="12"/>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93CC-5823-C447-97F7-81F64EDCC2B6}">
  <dimension ref="A1:I12"/>
  <sheetViews>
    <sheetView workbookViewId="0">
      <selection activeCell="G28" sqref="G28"/>
    </sheetView>
  </sheetViews>
  <sheetFormatPr baseColWidth="10" defaultRowHeight="16" x14ac:dyDescent="0.2"/>
  <cols>
    <col min="2" max="2" width="11.5" customWidth="1"/>
    <col min="5" max="5" width="14.33203125" customWidth="1"/>
    <col min="6" max="6" width="11.5" customWidth="1"/>
    <col min="7" max="7" width="24.1640625" customWidth="1"/>
    <col min="8" max="8" width="16.33203125" customWidth="1"/>
    <col min="9" max="9" width="26.5" customWidth="1"/>
  </cols>
  <sheetData>
    <row r="1" spans="1:9" x14ac:dyDescent="0.2">
      <c r="A1" t="s">
        <v>0</v>
      </c>
      <c r="B1" t="s">
        <v>2</v>
      </c>
      <c r="C1" t="s">
        <v>1</v>
      </c>
      <c r="D1" t="s">
        <v>3</v>
      </c>
      <c r="E1" t="s">
        <v>16</v>
      </c>
      <c r="F1" t="s">
        <v>18</v>
      </c>
      <c r="G1" t="s">
        <v>17</v>
      </c>
      <c r="H1" t="s">
        <v>19</v>
      </c>
      <c r="I1" t="s">
        <v>26</v>
      </c>
    </row>
    <row r="2" spans="1:9" x14ac:dyDescent="0.2">
      <c r="A2" s="1">
        <v>43282</v>
      </c>
      <c r="B2" t="s">
        <v>7</v>
      </c>
      <c r="C2" t="s">
        <v>15</v>
      </c>
      <c r="D2">
        <v>17</v>
      </c>
      <c r="E2">
        <v>16</v>
      </c>
      <c r="F2">
        <v>272</v>
      </c>
      <c r="G2">
        <v>0.08</v>
      </c>
      <c r="H2">
        <v>1.36</v>
      </c>
      <c r="I2" t="s">
        <v>20</v>
      </c>
    </row>
    <row r="3" spans="1:9" x14ac:dyDescent="0.2">
      <c r="A3" s="1">
        <v>43282</v>
      </c>
      <c r="B3" t="s">
        <v>7</v>
      </c>
      <c r="C3" t="s">
        <v>15</v>
      </c>
      <c r="D3">
        <v>15</v>
      </c>
      <c r="E3">
        <v>16</v>
      </c>
      <c r="F3">
        <v>240</v>
      </c>
      <c r="G3">
        <v>0.01</v>
      </c>
      <c r="H3">
        <v>0.15</v>
      </c>
      <c r="I3" t="s">
        <v>20</v>
      </c>
    </row>
    <row r="4" spans="1:9" x14ac:dyDescent="0.2">
      <c r="A4" s="1">
        <v>43282</v>
      </c>
      <c r="B4" t="s">
        <v>7</v>
      </c>
      <c r="C4" t="s">
        <v>15</v>
      </c>
      <c r="D4">
        <v>15</v>
      </c>
      <c r="E4">
        <v>16</v>
      </c>
      <c r="F4">
        <v>240</v>
      </c>
      <c r="G4">
        <v>0.01</v>
      </c>
      <c r="H4">
        <v>0.15</v>
      </c>
      <c r="I4" t="s">
        <v>20</v>
      </c>
    </row>
    <row r="5" spans="1:9" x14ac:dyDescent="0.2">
      <c r="A5" s="1">
        <v>43282</v>
      </c>
      <c r="B5" t="s">
        <v>7</v>
      </c>
      <c r="C5" t="s">
        <v>15</v>
      </c>
      <c r="D5">
        <v>15</v>
      </c>
      <c r="E5">
        <v>16</v>
      </c>
      <c r="F5">
        <v>240</v>
      </c>
      <c r="G5">
        <v>0.01</v>
      </c>
      <c r="H5">
        <v>0.15</v>
      </c>
      <c r="I5" t="s">
        <v>20</v>
      </c>
    </row>
    <row r="6" spans="1:9" x14ac:dyDescent="0.2">
      <c r="A6" s="1">
        <v>43282</v>
      </c>
      <c r="B6" t="s">
        <v>7</v>
      </c>
      <c r="C6" t="s">
        <v>15</v>
      </c>
      <c r="D6">
        <v>15</v>
      </c>
      <c r="E6">
        <v>16</v>
      </c>
      <c r="F6">
        <v>240</v>
      </c>
      <c r="G6">
        <v>0.01</v>
      </c>
      <c r="H6">
        <v>0.15</v>
      </c>
      <c r="I6" t="s">
        <v>20</v>
      </c>
    </row>
    <row r="7" spans="1:9" x14ac:dyDescent="0.2">
      <c r="A7" s="1">
        <v>43282</v>
      </c>
      <c r="B7" t="s">
        <v>7</v>
      </c>
      <c r="C7" t="s">
        <v>11</v>
      </c>
      <c r="D7">
        <v>17</v>
      </c>
      <c r="E7">
        <v>230</v>
      </c>
      <c r="F7">
        <v>3910</v>
      </c>
      <c r="G7">
        <v>0.11</v>
      </c>
      <c r="H7">
        <v>1.87</v>
      </c>
      <c r="I7" t="s">
        <v>27</v>
      </c>
    </row>
    <row r="8" spans="1:9" x14ac:dyDescent="0.2">
      <c r="A8" s="1">
        <v>43282</v>
      </c>
      <c r="B8" t="s">
        <v>7</v>
      </c>
      <c r="C8" t="s">
        <v>13</v>
      </c>
      <c r="D8">
        <v>22</v>
      </c>
      <c r="E8">
        <v>80</v>
      </c>
      <c r="F8">
        <v>1760</v>
      </c>
      <c r="G8">
        <v>0.11</v>
      </c>
      <c r="H8">
        <v>2.42</v>
      </c>
      <c r="I8" t="s">
        <v>27</v>
      </c>
    </row>
    <row r="9" spans="1:9" x14ac:dyDescent="0.2">
      <c r="A9" s="1">
        <v>43282</v>
      </c>
      <c r="B9" t="s">
        <v>7</v>
      </c>
      <c r="C9" t="s">
        <v>13</v>
      </c>
      <c r="D9">
        <v>22</v>
      </c>
      <c r="E9">
        <v>80</v>
      </c>
      <c r="F9">
        <v>1760</v>
      </c>
      <c r="G9">
        <v>0.11</v>
      </c>
      <c r="H9">
        <v>2.42</v>
      </c>
      <c r="I9" t="s">
        <v>27</v>
      </c>
    </row>
    <row r="10" spans="1:9" x14ac:dyDescent="0.2">
      <c r="A10" s="1">
        <v>43282</v>
      </c>
      <c r="B10" t="s">
        <v>7</v>
      </c>
      <c r="C10" t="s">
        <v>13</v>
      </c>
      <c r="D10">
        <v>22</v>
      </c>
      <c r="E10">
        <v>80</v>
      </c>
      <c r="F10">
        <v>1760</v>
      </c>
      <c r="G10">
        <v>0.11</v>
      </c>
      <c r="H10">
        <v>2.42</v>
      </c>
      <c r="I10" t="s">
        <v>27</v>
      </c>
    </row>
    <row r="11" spans="1:9" x14ac:dyDescent="0.2">
      <c r="A11" s="1">
        <v>43282</v>
      </c>
      <c r="B11" t="s">
        <v>7</v>
      </c>
      <c r="C11" t="s">
        <v>13</v>
      </c>
      <c r="D11">
        <v>22</v>
      </c>
      <c r="E11">
        <v>80</v>
      </c>
      <c r="F11">
        <v>1760</v>
      </c>
      <c r="G11">
        <v>0.11</v>
      </c>
      <c r="H11">
        <v>2.42</v>
      </c>
      <c r="I11" t="s">
        <v>27</v>
      </c>
    </row>
    <row r="12" spans="1:9" x14ac:dyDescent="0.2">
      <c r="A12" s="1">
        <v>43282</v>
      </c>
      <c r="B12" t="s">
        <v>7</v>
      </c>
      <c r="C12" t="s">
        <v>6</v>
      </c>
      <c r="D12">
        <v>13</v>
      </c>
      <c r="E12">
        <v>150</v>
      </c>
      <c r="F12">
        <v>1950</v>
      </c>
      <c r="G12">
        <v>0.11</v>
      </c>
      <c r="H12">
        <v>1.43</v>
      </c>
      <c r="I12" t="s">
        <v>27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C2C4-8086-124C-A775-990C60C43945}">
  <dimension ref="A1:F442"/>
  <sheetViews>
    <sheetView zoomScale="75" workbookViewId="0">
      <selection activeCell="F441" sqref="F441"/>
    </sheetView>
  </sheetViews>
  <sheetFormatPr baseColWidth="10" defaultRowHeight="16" x14ac:dyDescent="0.2"/>
  <cols>
    <col min="1" max="2" width="11.6640625" bestFit="1" customWidth="1"/>
    <col min="3" max="3" width="12.83203125" bestFit="1" customWidth="1"/>
    <col min="4" max="4" width="12" bestFit="1" customWidth="1"/>
    <col min="5" max="5" width="9" bestFit="1" customWidth="1"/>
    <col min="6" max="6" width="15" bestFit="1" customWidth="1"/>
  </cols>
  <sheetData>
    <row r="1" spans="1:6" x14ac:dyDescent="0.2">
      <c r="A1" t="s">
        <v>0</v>
      </c>
      <c r="B1" t="s">
        <v>1</v>
      </c>
      <c r="C1" t="s">
        <v>2</v>
      </c>
      <c r="D1" t="s">
        <v>3</v>
      </c>
      <c r="E1" t="s">
        <v>4</v>
      </c>
      <c r="F1" t="s">
        <v>5</v>
      </c>
    </row>
    <row r="2" spans="1:6" x14ac:dyDescent="0.2">
      <c r="A2" s="1">
        <v>43282</v>
      </c>
      <c r="B2" t="s">
        <v>13</v>
      </c>
      <c r="C2" t="s">
        <v>14</v>
      </c>
      <c r="D2">
        <v>10</v>
      </c>
      <c r="E2">
        <v>80</v>
      </c>
      <c r="F2">
        <v>0.08</v>
      </c>
    </row>
    <row r="3" spans="1:6" x14ac:dyDescent="0.2">
      <c r="A3" s="1">
        <v>43282</v>
      </c>
      <c r="B3" t="s">
        <v>8</v>
      </c>
      <c r="C3" t="s">
        <v>10</v>
      </c>
      <c r="D3">
        <v>18</v>
      </c>
      <c r="E3">
        <v>40</v>
      </c>
      <c r="F3">
        <v>0.06</v>
      </c>
    </row>
    <row r="4" spans="1:6" x14ac:dyDescent="0.2">
      <c r="A4" s="1">
        <v>43282</v>
      </c>
      <c r="B4" t="s">
        <v>11</v>
      </c>
      <c r="C4" t="s">
        <v>9</v>
      </c>
      <c r="D4">
        <v>7</v>
      </c>
      <c r="E4">
        <v>230</v>
      </c>
      <c r="F4">
        <v>0.08</v>
      </c>
    </row>
    <row r="5" spans="1:6" x14ac:dyDescent="0.2">
      <c r="A5" s="1">
        <v>43282</v>
      </c>
      <c r="B5" t="s">
        <v>8</v>
      </c>
      <c r="C5" t="s">
        <v>10</v>
      </c>
      <c r="D5">
        <v>15</v>
      </c>
      <c r="E5">
        <v>40</v>
      </c>
      <c r="F5">
        <v>0.03</v>
      </c>
    </row>
    <row r="6" spans="1:6" x14ac:dyDescent="0.2">
      <c r="A6" s="1">
        <v>43282</v>
      </c>
      <c r="B6" t="s">
        <v>15</v>
      </c>
      <c r="C6" t="s">
        <v>14</v>
      </c>
      <c r="D6">
        <v>6</v>
      </c>
      <c r="E6">
        <v>16</v>
      </c>
      <c r="F6">
        <v>0.01</v>
      </c>
    </row>
    <row r="7" spans="1:6" x14ac:dyDescent="0.2">
      <c r="A7" s="1">
        <v>43282</v>
      </c>
      <c r="B7" t="s">
        <v>6</v>
      </c>
      <c r="C7" t="s">
        <v>10</v>
      </c>
      <c r="D7">
        <v>9</v>
      </c>
      <c r="E7">
        <v>150</v>
      </c>
      <c r="F7">
        <v>0.02</v>
      </c>
    </row>
    <row r="8" spans="1:6" x14ac:dyDescent="0.2">
      <c r="A8" s="1">
        <v>43282</v>
      </c>
      <c r="B8" t="s">
        <v>15</v>
      </c>
      <c r="C8" t="s">
        <v>7</v>
      </c>
      <c r="D8">
        <v>15</v>
      </c>
      <c r="E8">
        <v>16</v>
      </c>
      <c r="F8">
        <v>0.01</v>
      </c>
    </row>
    <row r="9" spans="1:6" x14ac:dyDescent="0.2">
      <c r="A9" s="1">
        <v>43282</v>
      </c>
      <c r="B9" t="s">
        <v>13</v>
      </c>
      <c r="C9" t="s">
        <v>7</v>
      </c>
      <c r="D9">
        <v>22</v>
      </c>
      <c r="E9">
        <v>80</v>
      </c>
      <c r="F9">
        <v>0.11</v>
      </c>
    </row>
    <row r="10" spans="1:6" x14ac:dyDescent="0.2">
      <c r="A10" s="1">
        <v>43282</v>
      </c>
      <c r="B10" t="s">
        <v>6</v>
      </c>
      <c r="C10" t="s">
        <v>9</v>
      </c>
      <c r="D10">
        <v>13</v>
      </c>
      <c r="E10">
        <v>150</v>
      </c>
      <c r="F10">
        <v>0.02</v>
      </c>
    </row>
    <row r="11" spans="1:6" x14ac:dyDescent="0.2">
      <c r="A11" s="1">
        <v>43282</v>
      </c>
      <c r="B11" t="s">
        <v>8</v>
      </c>
      <c r="C11" t="s">
        <v>10</v>
      </c>
      <c r="D11">
        <v>18</v>
      </c>
      <c r="E11">
        <v>40</v>
      </c>
      <c r="F11">
        <v>0.06</v>
      </c>
    </row>
    <row r="12" spans="1:6" x14ac:dyDescent="0.2">
      <c r="A12" s="1">
        <v>43282</v>
      </c>
      <c r="B12" t="s">
        <v>11</v>
      </c>
      <c r="C12" t="s">
        <v>9</v>
      </c>
      <c r="D12">
        <v>7</v>
      </c>
      <c r="E12">
        <v>230</v>
      </c>
      <c r="F12">
        <v>0.08</v>
      </c>
    </row>
    <row r="13" spans="1:6" x14ac:dyDescent="0.2">
      <c r="A13" s="1">
        <v>43282</v>
      </c>
      <c r="B13" t="s">
        <v>8</v>
      </c>
      <c r="C13" t="s">
        <v>10</v>
      </c>
      <c r="D13">
        <v>15</v>
      </c>
      <c r="E13">
        <v>40</v>
      </c>
      <c r="F13">
        <v>0.03</v>
      </c>
    </row>
    <row r="14" spans="1:6" x14ac:dyDescent="0.2">
      <c r="A14" s="1">
        <v>43282</v>
      </c>
      <c r="B14" t="s">
        <v>15</v>
      </c>
      <c r="C14" t="s">
        <v>14</v>
      </c>
      <c r="D14">
        <v>6</v>
      </c>
      <c r="E14">
        <v>16</v>
      </c>
      <c r="F14">
        <v>0.01</v>
      </c>
    </row>
    <row r="15" spans="1:6" x14ac:dyDescent="0.2">
      <c r="A15" s="1">
        <v>43282</v>
      </c>
      <c r="B15" t="s">
        <v>6</v>
      </c>
      <c r="C15" t="s">
        <v>10</v>
      </c>
      <c r="D15">
        <v>9</v>
      </c>
      <c r="E15">
        <v>150</v>
      </c>
      <c r="F15">
        <v>0.02</v>
      </c>
    </row>
    <row r="16" spans="1:6" x14ac:dyDescent="0.2">
      <c r="A16" s="1">
        <v>43282</v>
      </c>
      <c r="B16" t="s">
        <v>15</v>
      </c>
      <c r="C16" t="s">
        <v>7</v>
      </c>
      <c r="D16">
        <v>15</v>
      </c>
      <c r="E16">
        <v>16</v>
      </c>
      <c r="F16">
        <v>0.01</v>
      </c>
    </row>
    <row r="17" spans="1:6" x14ac:dyDescent="0.2">
      <c r="A17" s="1">
        <v>43282</v>
      </c>
      <c r="B17" t="s">
        <v>13</v>
      </c>
      <c r="C17" t="s">
        <v>7</v>
      </c>
      <c r="D17">
        <v>22</v>
      </c>
      <c r="E17">
        <v>80</v>
      </c>
      <c r="F17">
        <v>0.11</v>
      </c>
    </row>
    <row r="18" spans="1:6" x14ac:dyDescent="0.2">
      <c r="A18" s="1">
        <v>43282</v>
      </c>
      <c r="B18" t="s">
        <v>6</v>
      </c>
      <c r="C18" t="s">
        <v>9</v>
      </c>
      <c r="D18">
        <v>13</v>
      </c>
      <c r="E18">
        <v>150</v>
      </c>
      <c r="F18">
        <v>0.02</v>
      </c>
    </row>
    <row r="19" spans="1:6" x14ac:dyDescent="0.2">
      <c r="A19" s="1">
        <v>43283</v>
      </c>
      <c r="B19" t="s">
        <v>15</v>
      </c>
      <c r="C19" t="s">
        <v>14</v>
      </c>
      <c r="D19">
        <v>12</v>
      </c>
      <c r="E19">
        <v>16</v>
      </c>
      <c r="F19">
        <v>0.03</v>
      </c>
    </row>
    <row r="20" spans="1:6" x14ac:dyDescent="0.2">
      <c r="A20" s="1">
        <v>43283</v>
      </c>
      <c r="B20" t="s">
        <v>8</v>
      </c>
      <c r="C20" t="s">
        <v>10</v>
      </c>
      <c r="D20">
        <v>4</v>
      </c>
      <c r="E20">
        <v>40</v>
      </c>
      <c r="F20">
        <v>0.05</v>
      </c>
    </row>
    <row r="21" spans="1:6" x14ac:dyDescent="0.2">
      <c r="A21" s="1">
        <v>43283</v>
      </c>
      <c r="B21" t="s">
        <v>11</v>
      </c>
      <c r="C21" t="s">
        <v>9</v>
      </c>
      <c r="D21">
        <v>19</v>
      </c>
      <c r="E21">
        <v>230</v>
      </c>
      <c r="F21">
        <v>0.11</v>
      </c>
    </row>
    <row r="22" spans="1:6" x14ac:dyDescent="0.2">
      <c r="A22" s="1">
        <v>43283</v>
      </c>
      <c r="B22" t="s">
        <v>8</v>
      </c>
      <c r="C22" t="s">
        <v>9</v>
      </c>
      <c r="D22">
        <v>4</v>
      </c>
      <c r="E22">
        <v>40</v>
      </c>
      <c r="F22">
        <v>0.06</v>
      </c>
    </row>
    <row r="23" spans="1:6" x14ac:dyDescent="0.2">
      <c r="A23" s="1">
        <v>43283</v>
      </c>
      <c r="B23" t="s">
        <v>15</v>
      </c>
      <c r="C23" t="s">
        <v>14</v>
      </c>
      <c r="D23">
        <v>6</v>
      </c>
      <c r="E23">
        <v>16</v>
      </c>
      <c r="F23">
        <v>7.0000000000000007E-2</v>
      </c>
    </row>
    <row r="24" spans="1:6" x14ac:dyDescent="0.2">
      <c r="A24" s="1">
        <v>43283</v>
      </c>
      <c r="B24" t="s">
        <v>11</v>
      </c>
      <c r="C24" t="s">
        <v>14</v>
      </c>
      <c r="D24">
        <v>15</v>
      </c>
      <c r="E24">
        <v>230</v>
      </c>
      <c r="F24">
        <v>0.11</v>
      </c>
    </row>
    <row r="25" spans="1:6" x14ac:dyDescent="0.2">
      <c r="A25" s="1">
        <v>43283</v>
      </c>
      <c r="B25" t="s">
        <v>13</v>
      </c>
      <c r="C25" t="s">
        <v>14</v>
      </c>
      <c r="D25">
        <v>16</v>
      </c>
      <c r="E25">
        <v>80</v>
      </c>
      <c r="F25">
        <v>0.04</v>
      </c>
    </row>
    <row r="26" spans="1:6" x14ac:dyDescent="0.2">
      <c r="A26" s="1">
        <v>43283</v>
      </c>
      <c r="B26" t="s">
        <v>8</v>
      </c>
      <c r="C26" t="s">
        <v>12</v>
      </c>
      <c r="D26">
        <v>7</v>
      </c>
      <c r="E26">
        <v>40</v>
      </c>
      <c r="F26">
        <v>0.1</v>
      </c>
    </row>
    <row r="27" spans="1:6" x14ac:dyDescent="0.2">
      <c r="A27" s="1">
        <v>43283</v>
      </c>
      <c r="B27" t="s">
        <v>8</v>
      </c>
      <c r="C27" t="s">
        <v>14</v>
      </c>
      <c r="D27">
        <v>11</v>
      </c>
      <c r="E27">
        <v>40</v>
      </c>
      <c r="F27">
        <v>0.05</v>
      </c>
    </row>
    <row r="28" spans="1:6" x14ac:dyDescent="0.2">
      <c r="A28" s="1">
        <v>43283</v>
      </c>
      <c r="B28" t="s">
        <v>13</v>
      </c>
      <c r="C28" t="s">
        <v>7</v>
      </c>
      <c r="D28">
        <v>9</v>
      </c>
      <c r="E28">
        <v>80</v>
      </c>
      <c r="F28">
        <v>0.06</v>
      </c>
    </row>
    <row r="29" spans="1:6" x14ac:dyDescent="0.2">
      <c r="A29" s="1">
        <v>43283</v>
      </c>
      <c r="B29" t="s">
        <v>13</v>
      </c>
      <c r="C29" t="s">
        <v>9</v>
      </c>
      <c r="D29">
        <v>21</v>
      </c>
      <c r="E29">
        <v>80</v>
      </c>
      <c r="F29">
        <v>0.04</v>
      </c>
    </row>
    <row r="30" spans="1:6" x14ac:dyDescent="0.2">
      <c r="A30" s="1">
        <v>43283</v>
      </c>
      <c r="B30" t="s">
        <v>8</v>
      </c>
      <c r="C30" t="s">
        <v>14</v>
      </c>
      <c r="D30">
        <v>2</v>
      </c>
      <c r="E30">
        <v>40</v>
      </c>
      <c r="F30">
        <v>0.03</v>
      </c>
    </row>
    <row r="31" spans="1:6" x14ac:dyDescent="0.2">
      <c r="A31" s="1">
        <v>43283</v>
      </c>
      <c r="B31" t="s">
        <v>15</v>
      </c>
      <c r="C31" t="s">
        <v>14</v>
      </c>
      <c r="D31">
        <v>12</v>
      </c>
      <c r="E31">
        <v>16</v>
      </c>
      <c r="F31">
        <v>0.03</v>
      </c>
    </row>
    <row r="32" spans="1:6" x14ac:dyDescent="0.2">
      <c r="A32" s="1">
        <v>43283</v>
      </c>
      <c r="B32" t="s">
        <v>8</v>
      </c>
      <c r="C32" t="s">
        <v>10</v>
      </c>
      <c r="D32">
        <v>4</v>
      </c>
      <c r="E32">
        <v>40</v>
      </c>
      <c r="F32">
        <v>0.05</v>
      </c>
    </row>
    <row r="33" spans="1:6" x14ac:dyDescent="0.2">
      <c r="A33" s="1">
        <v>43283</v>
      </c>
      <c r="B33" t="s">
        <v>11</v>
      </c>
      <c r="C33" t="s">
        <v>9</v>
      </c>
      <c r="D33">
        <v>19</v>
      </c>
      <c r="E33">
        <v>230</v>
      </c>
      <c r="F33">
        <v>0.11</v>
      </c>
    </row>
    <row r="34" spans="1:6" x14ac:dyDescent="0.2">
      <c r="A34" s="1">
        <v>43283</v>
      </c>
      <c r="B34" t="s">
        <v>8</v>
      </c>
      <c r="C34" t="s">
        <v>9</v>
      </c>
      <c r="D34">
        <v>4</v>
      </c>
      <c r="E34">
        <v>40</v>
      </c>
      <c r="F34">
        <v>0.06</v>
      </c>
    </row>
    <row r="35" spans="1:6" x14ac:dyDescent="0.2">
      <c r="A35" s="1">
        <v>43283</v>
      </c>
      <c r="B35" t="s">
        <v>15</v>
      </c>
      <c r="C35" t="s">
        <v>14</v>
      </c>
      <c r="D35">
        <v>6</v>
      </c>
      <c r="E35">
        <v>16</v>
      </c>
      <c r="F35">
        <v>7.0000000000000007E-2</v>
      </c>
    </row>
    <row r="36" spans="1:6" x14ac:dyDescent="0.2">
      <c r="A36" s="1">
        <v>43283</v>
      </c>
      <c r="B36" t="s">
        <v>11</v>
      </c>
      <c r="C36" t="s">
        <v>14</v>
      </c>
      <c r="D36">
        <v>15</v>
      </c>
      <c r="E36">
        <v>230</v>
      </c>
      <c r="F36">
        <v>0.11</v>
      </c>
    </row>
    <row r="37" spans="1:6" x14ac:dyDescent="0.2">
      <c r="A37" s="1">
        <v>43283</v>
      </c>
      <c r="B37" t="s">
        <v>13</v>
      </c>
      <c r="C37" t="s">
        <v>14</v>
      </c>
      <c r="D37">
        <v>16</v>
      </c>
      <c r="E37">
        <v>80</v>
      </c>
      <c r="F37">
        <v>0.04</v>
      </c>
    </row>
    <row r="38" spans="1:6" x14ac:dyDescent="0.2">
      <c r="A38" s="1">
        <v>43283</v>
      </c>
      <c r="B38" t="s">
        <v>8</v>
      </c>
      <c r="C38" t="s">
        <v>12</v>
      </c>
      <c r="D38">
        <v>7</v>
      </c>
      <c r="E38">
        <v>40</v>
      </c>
      <c r="F38">
        <v>0.1</v>
      </c>
    </row>
    <row r="39" spans="1:6" x14ac:dyDescent="0.2">
      <c r="A39" s="1">
        <v>43283</v>
      </c>
      <c r="B39" t="s">
        <v>8</v>
      </c>
      <c r="C39" t="s">
        <v>14</v>
      </c>
      <c r="D39">
        <v>11</v>
      </c>
      <c r="E39">
        <v>40</v>
      </c>
      <c r="F39">
        <v>0.05</v>
      </c>
    </row>
    <row r="40" spans="1:6" x14ac:dyDescent="0.2">
      <c r="A40" s="1">
        <v>43283</v>
      </c>
      <c r="B40" t="s">
        <v>13</v>
      </c>
      <c r="C40" t="s">
        <v>7</v>
      </c>
      <c r="D40">
        <v>9</v>
      </c>
      <c r="E40">
        <v>80</v>
      </c>
      <c r="F40">
        <v>0.06</v>
      </c>
    </row>
    <row r="41" spans="1:6" x14ac:dyDescent="0.2">
      <c r="A41" s="1">
        <v>43283</v>
      </c>
      <c r="B41" t="s">
        <v>13</v>
      </c>
      <c r="C41" t="s">
        <v>9</v>
      </c>
      <c r="D41">
        <v>21</v>
      </c>
      <c r="E41">
        <v>80</v>
      </c>
      <c r="F41">
        <v>0.04</v>
      </c>
    </row>
    <row r="42" spans="1:6" x14ac:dyDescent="0.2">
      <c r="A42" s="1">
        <v>43283</v>
      </c>
      <c r="B42" t="s">
        <v>8</v>
      </c>
      <c r="C42" t="s">
        <v>14</v>
      </c>
      <c r="D42">
        <v>2</v>
      </c>
      <c r="E42">
        <v>40</v>
      </c>
      <c r="F42">
        <v>0.03</v>
      </c>
    </row>
    <row r="43" spans="1:6" x14ac:dyDescent="0.2">
      <c r="A43" s="1">
        <v>43284</v>
      </c>
      <c r="B43" t="s">
        <v>15</v>
      </c>
      <c r="C43" t="s">
        <v>14</v>
      </c>
      <c r="D43">
        <v>17</v>
      </c>
      <c r="E43">
        <v>16</v>
      </c>
      <c r="F43">
        <v>0.05</v>
      </c>
    </row>
    <row r="44" spans="1:6" x14ac:dyDescent="0.2">
      <c r="A44" s="1">
        <v>43284</v>
      </c>
      <c r="B44" t="s">
        <v>8</v>
      </c>
      <c r="C44" t="s">
        <v>12</v>
      </c>
      <c r="D44">
        <v>18</v>
      </c>
      <c r="E44">
        <v>40</v>
      </c>
      <c r="F44">
        <v>0.06</v>
      </c>
    </row>
    <row r="45" spans="1:6" x14ac:dyDescent="0.2">
      <c r="A45" s="1">
        <v>43284</v>
      </c>
      <c r="B45" t="s">
        <v>8</v>
      </c>
      <c r="C45" t="s">
        <v>12</v>
      </c>
      <c r="D45">
        <v>9</v>
      </c>
      <c r="E45">
        <v>40</v>
      </c>
      <c r="F45">
        <v>0.01</v>
      </c>
    </row>
    <row r="46" spans="1:6" x14ac:dyDescent="0.2">
      <c r="A46" s="1">
        <v>43284</v>
      </c>
      <c r="B46" t="s">
        <v>8</v>
      </c>
      <c r="C46" t="s">
        <v>9</v>
      </c>
      <c r="D46">
        <v>7</v>
      </c>
      <c r="E46">
        <v>40</v>
      </c>
      <c r="F46">
        <v>0.01</v>
      </c>
    </row>
    <row r="47" spans="1:6" x14ac:dyDescent="0.2">
      <c r="A47" s="1">
        <v>43284</v>
      </c>
      <c r="B47" t="s">
        <v>11</v>
      </c>
      <c r="C47" t="s">
        <v>14</v>
      </c>
      <c r="D47">
        <v>12</v>
      </c>
      <c r="E47">
        <v>230</v>
      </c>
      <c r="F47">
        <v>0.06</v>
      </c>
    </row>
    <row r="48" spans="1:6" x14ac:dyDescent="0.2">
      <c r="A48" s="1">
        <v>43284</v>
      </c>
      <c r="B48" t="s">
        <v>15</v>
      </c>
      <c r="C48" t="s">
        <v>9</v>
      </c>
      <c r="D48">
        <v>22</v>
      </c>
      <c r="E48">
        <v>16</v>
      </c>
      <c r="F48">
        <v>0.04</v>
      </c>
    </row>
    <row r="49" spans="1:6" x14ac:dyDescent="0.2">
      <c r="A49" s="1">
        <v>43284</v>
      </c>
      <c r="B49" t="s">
        <v>15</v>
      </c>
      <c r="C49" t="s">
        <v>14</v>
      </c>
      <c r="D49">
        <v>17</v>
      </c>
      <c r="E49">
        <v>16</v>
      </c>
      <c r="F49">
        <v>0.05</v>
      </c>
    </row>
    <row r="50" spans="1:6" x14ac:dyDescent="0.2">
      <c r="A50" s="1">
        <v>43284</v>
      </c>
      <c r="B50" t="s">
        <v>8</v>
      </c>
      <c r="C50" t="s">
        <v>12</v>
      </c>
      <c r="D50">
        <v>18</v>
      </c>
      <c r="E50">
        <v>40</v>
      </c>
      <c r="F50">
        <v>0.06</v>
      </c>
    </row>
    <row r="51" spans="1:6" x14ac:dyDescent="0.2">
      <c r="A51" s="1">
        <v>43284</v>
      </c>
      <c r="B51" t="s">
        <v>8</v>
      </c>
      <c r="C51" t="s">
        <v>12</v>
      </c>
      <c r="D51">
        <v>9</v>
      </c>
      <c r="E51">
        <v>40</v>
      </c>
      <c r="F51">
        <v>0.01</v>
      </c>
    </row>
    <row r="52" spans="1:6" x14ac:dyDescent="0.2">
      <c r="A52" s="1">
        <v>43284</v>
      </c>
      <c r="B52" t="s">
        <v>8</v>
      </c>
      <c r="C52" t="s">
        <v>9</v>
      </c>
      <c r="D52">
        <v>7</v>
      </c>
      <c r="E52">
        <v>40</v>
      </c>
      <c r="F52">
        <v>0.01</v>
      </c>
    </row>
    <row r="53" spans="1:6" x14ac:dyDescent="0.2">
      <c r="A53" s="1">
        <v>43284</v>
      </c>
      <c r="B53" t="s">
        <v>11</v>
      </c>
      <c r="C53" t="s">
        <v>14</v>
      </c>
      <c r="D53">
        <v>12</v>
      </c>
      <c r="E53">
        <v>230</v>
      </c>
      <c r="F53">
        <v>0.06</v>
      </c>
    </row>
    <row r="54" spans="1:6" x14ac:dyDescent="0.2">
      <c r="A54" s="1">
        <v>43284</v>
      </c>
      <c r="B54" t="s">
        <v>15</v>
      </c>
      <c r="C54" t="s">
        <v>9</v>
      </c>
      <c r="D54">
        <v>22</v>
      </c>
      <c r="E54">
        <v>16</v>
      </c>
      <c r="F54">
        <v>0.04</v>
      </c>
    </row>
    <row r="55" spans="1:6" x14ac:dyDescent="0.2">
      <c r="A55" s="1">
        <v>43285</v>
      </c>
      <c r="B55" t="s">
        <v>6</v>
      </c>
      <c r="C55" t="s">
        <v>12</v>
      </c>
      <c r="D55">
        <v>5</v>
      </c>
      <c r="E55">
        <v>150</v>
      </c>
      <c r="F55">
        <v>0.11</v>
      </c>
    </row>
    <row r="56" spans="1:6" x14ac:dyDescent="0.2">
      <c r="A56" s="1">
        <v>43285</v>
      </c>
      <c r="B56" t="s">
        <v>13</v>
      </c>
      <c r="C56" t="s">
        <v>9</v>
      </c>
      <c r="D56">
        <v>14</v>
      </c>
      <c r="E56">
        <v>80</v>
      </c>
      <c r="F56">
        <v>0.11</v>
      </c>
    </row>
    <row r="57" spans="1:6" x14ac:dyDescent="0.2">
      <c r="A57" s="1">
        <v>43285</v>
      </c>
      <c r="B57" t="s">
        <v>15</v>
      </c>
      <c r="C57" t="s">
        <v>14</v>
      </c>
      <c r="D57">
        <v>8</v>
      </c>
      <c r="E57">
        <v>16</v>
      </c>
      <c r="F57">
        <v>0.03</v>
      </c>
    </row>
    <row r="58" spans="1:6" x14ac:dyDescent="0.2">
      <c r="A58" s="1">
        <v>43285</v>
      </c>
      <c r="B58" t="s">
        <v>11</v>
      </c>
      <c r="C58" t="s">
        <v>14</v>
      </c>
      <c r="D58">
        <v>6</v>
      </c>
      <c r="E58">
        <v>230</v>
      </c>
      <c r="F58">
        <v>0.05</v>
      </c>
    </row>
    <row r="59" spans="1:6" x14ac:dyDescent="0.2">
      <c r="A59" s="1">
        <v>43285</v>
      </c>
      <c r="B59" t="s">
        <v>15</v>
      </c>
      <c r="C59" t="s">
        <v>10</v>
      </c>
      <c r="D59">
        <v>7</v>
      </c>
      <c r="E59">
        <v>16</v>
      </c>
      <c r="F59">
        <v>0.08</v>
      </c>
    </row>
    <row r="60" spans="1:6" x14ac:dyDescent="0.2">
      <c r="A60" s="1">
        <v>43285</v>
      </c>
      <c r="B60" t="s">
        <v>13</v>
      </c>
      <c r="C60" t="s">
        <v>9</v>
      </c>
      <c r="D60">
        <v>16</v>
      </c>
      <c r="E60">
        <v>80</v>
      </c>
      <c r="F60">
        <v>0.04</v>
      </c>
    </row>
    <row r="61" spans="1:6" x14ac:dyDescent="0.2">
      <c r="A61" s="1">
        <v>43285</v>
      </c>
      <c r="B61" t="s">
        <v>6</v>
      </c>
      <c r="C61" t="s">
        <v>12</v>
      </c>
      <c r="D61">
        <v>17</v>
      </c>
      <c r="E61">
        <v>150</v>
      </c>
      <c r="F61">
        <v>0.12</v>
      </c>
    </row>
    <row r="62" spans="1:6" x14ac:dyDescent="0.2">
      <c r="A62" s="1">
        <v>43285</v>
      </c>
      <c r="B62" t="s">
        <v>15</v>
      </c>
      <c r="C62" t="s">
        <v>9</v>
      </c>
      <c r="D62">
        <v>7</v>
      </c>
      <c r="E62">
        <v>16</v>
      </c>
      <c r="F62">
        <v>0.08</v>
      </c>
    </row>
    <row r="63" spans="1:6" x14ac:dyDescent="0.2">
      <c r="A63" s="1">
        <v>43285</v>
      </c>
      <c r="B63" t="s">
        <v>6</v>
      </c>
      <c r="C63" t="s">
        <v>12</v>
      </c>
      <c r="D63">
        <v>5</v>
      </c>
      <c r="E63">
        <v>150</v>
      </c>
      <c r="F63">
        <v>0.11</v>
      </c>
    </row>
    <row r="64" spans="1:6" x14ac:dyDescent="0.2">
      <c r="A64" s="1">
        <v>43285</v>
      </c>
      <c r="B64" t="s">
        <v>13</v>
      </c>
      <c r="C64" t="s">
        <v>9</v>
      </c>
      <c r="D64">
        <v>14</v>
      </c>
      <c r="E64">
        <v>80</v>
      </c>
      <c r="F64">
        <v>0.11</v>
      </c>
    </row>
    <row r="65" spans="1:6" x14ac:dyDescent="0.2">
      <c r="A65" s="1">
        <v>43285</v>
      </c>
      <c r="B65" t="s">
        <v>15</v>
      </c>
      <c r="C65" t="s">
        <v>14</v>
      </c>
      <c r="D65">
        <v>8</v>
      </c>
      <c r="E65">
        <v>16</v>
      </c>
      <c r="F65">
        <v>0.03</v>
      </c>
    </row>
    <row r="66" spans="1:6" x14ac:dyDescent="0.2">
      <c r="A66" s="1">
        <v>43285</v>
      </c>
      <c r="B66" t="s">
        <v>11</v>
      </c>
      <c r="C66" t="s">
        <v>14</v>
      </c>
      <c r="D66">
        <v>6</v>
      </c>
      <c r="E66">
        <v>230</v>
      </c>
      <c r="F66">
        <v>0.05</v>
      </c>
    </row>
    <row r="67" spans="1:6" x14ac:dyDescent="0.2">
      <c r="A67" s="1">
        <v>43285</v>
      </c>
      <c r="B67" t="s">
        <v>15</v>
      </c>
      <c r="C67" t="s">
        <v>10</v>
      </c>
      <c r="D67">
        <v>7</v>
      </c>
      <c r="E67">
        <v>16</v>
      </c>
      <c r="F67">
        <v>0.08</v>
      </c>
    </row>
    <row r="68" spans="1:6" x14ac:dyDescent="0.2">
      <c r="A68" s="1">
        <v>43285</v>
      </c>
      <c r="B68" t="s">
        <v>13</v>
      </c>
      <c r="C68" t="s">
        <v>9</v>
      </c>
      <c r="D68">
        <v>16</v>
      </c>
      <c r="E68">
        <v>80</v>
      </c>
      <c r="F68">
        <v>0.04</v>
      </c>
    </row>
    <row r="69" spans="1:6" x14ac:dyDescent="0.2">
      <c r="A69" s="1">
        <v>43285</v>
      </c>
      <c r="B69" t="s">
        <v>6</v>
      </c>
      <c r="C69" t="s">
        <v>12</v>
      </c>
      <c r="D69">
        <v>17</v>
      </c>
      <c r="E69">
        <v>150</v>
      </c>
      <c r="F69">
        <v>0.12</v>
      </c>
    </row>
    <row r="70" spans="1:6" x14ac:dyDescent="0.2">
      <c r="A70" s="1">
        <v>43285</v>
      </c>
      <c r="B70" t="s">
        <v>15</v>
      </c>
      <c r="C70" t="s">
        <v>9</v>
      </c>
      <c r="D70">
        <v>7</v>
      </c>
      <c r="E70">
        <v>16</v>
      </c>
      <c r="F70">
        <v>0.08</v>
      </c>
    </row>
    <row r="71" spans="1:6" x14ac:dyDescent="0.2">
      <c r="A71" s="1">
        <v>43286</v>
      </c>
      <c r="B71" t="s">
        <v>15</v>
      </c>
      <c r="C71" t="s">
        <v>12</v>
      </c>
      <c r="D71">
        <v>21</v>
      </c>
      <c r="E71">
        <v>16</v>
      </c>
      <c r="F71">
        <v>0.09</v>
      </c>
    </row>
    <row r="72" spans="1:6" x14ac:dyDescent="0.2">
      <c r="A72" s="1">
        <v>43286</v>
      </c>
      <c r="B72" t="s">
        <v>15</v>
      </c>
      <c r="C72" t="s">
        <v>14</v>
      </c>
      <c r="D72">
        <v>23</v>
      </c>
      <c r="E72">
        <v>16</v>
      </c>
      <c r="F72">
        <v>0.11</v>
      </c>
    </row>
    <row r="73" spans="1:6" x14ac:dyDescent="0.2">
      <c r="A73" s="1">
        <v>43286</v>
      </c>
      <c r="B73" t="s">
        <v>6</v>
      </c>
      <c r="C73" t="s">
        <v>14</v>
      </c>
      <c r="D73">
        <v>2</v>
      </c>
      <c r="E73">
        <v>150</v>
      </c>
      <c r="F73">
        <v>0.02</v>
      </c>
    </row>
    <row r="74" spans="1:6" x14ac:dyDescent="0.2">
      <c r="A74" s="1">
        <v>43286</v>
      </c>
      <c r="B74" t="s">
        <v>6</v>
      </c>
      <c r="C74" t="s">
        <v>12</v>
      </c>
      <c r="D74">
        <v>22</v>
      </c>
      <c r="E74">
        <v>150</v>
      </c>
      <c r="F74">
        <v>7.0000000000000007E-2</v>
      </c>
    </row>
    <row r="75" spans="1:6" x14ac:dyDescent="0.2">
      <c r="A75" s="1">
        <v>43286</v>
      </c>
      <c r="B75" t="s">
        <v>8</v>
      </c>
      <c r="C75" t="s">
        <v>10</v>
      </c>
      <c r="D75">
        <v>22</v>
      </c>
      <c r="E75">
        <v>40</v>
      </c>
      <c r="F75">
        <v>0.01</v>
      </c>
    </row>
    <row r="76" spans="1:6" x14ac:dyDescent="0.2">
      <c r="A76" s="1">
        <v>43286</v>
      </c>
      <c r="B76" t="s">
        <v>13</v>
      </c>
      <c r="C76" t="s">
        <v>9</v>
      </c>
      <c r="D76">
        <v>10</v>
      </c>
      <c r="E76">
        <v>80</v>
      </c>
      <c r="F76">
        <v>0.11</v>
      </c>
    </row>
    <row r="77" spans="1:6" x14ac:dyDescent="0.2">
      <c r="A77" s="1">
        <v>43286</v>
      </c>
      <c r="B77" t="s">
        <v>13</v>
      </c>
      <c r="C77" t="s">
        <v>7</v>
      </c>
      <c r="D77">
        <v>13</v>
      </c>
      <c r="E77">
        <v>80</v>
      </c>
      <c r="F77">
        <v>0.05</v>
      </c>
    </row>
    <row r="78" spans="1:6" x14ac:dyDescent="0.2">
      <c r="A78" s="1">
        <v>43286</v>
      </c>
      <c r="B78" t="s">
        <v>11</v>
      </c>
      <c r="C78" t="s">
        <v>10</v>
      </c>
      <c r="D78">
        <v>11</v>
      </c>
      <c r="E78">
        <v>230</v>
      </c>
      <c r="F78">
        <v>0.12</v>
      </c>
    </row>
    <row r="79" spans="1:6" x14ac:dyDescent="0.2">
      <c r="A79" s="1">
        <v>43286</v>
      </c>
      <c r="B79" t="s">
        <v>11</v>
      </c>
      <c r="C79" t="s">
        <v>12</v>
      </c>
      <c r="D79">
        <v>9</v>
      </c>
      <c r="E79">
        <v>230</v>
      </c>
      <c r="F79">
        <v>7.0000000000000007E-2</v>
      </c>
    </row>
    <row r="80" spans="1:6" x14ac:dyDescent="0.2">
      <c r="A80" s="1">
        <v>43286</v>
      </c>
      <c r="B80" t="s">
        <v>11</v>
      </c>
      <c r="C80" t="s">
        <v>10</v>
      </c>
      <c r="D80">
        <v>16</v>
      </c>
      <c r="E80">
        <v>230</v>
      </c>
      <c r="F80">
        <v>0.11</v>
      </c>
    </row>
    <row r="81" spans="1:6" x14ac:dyDescent="0.2">
      <c r="A81" s="1">
        <v>43286</v>
      </c>
      <c r="B81" t="s">
        <v>11</v>
      </c>
      <c r="C81" t="s">
        <v>10</v>
      </c>
      <c r="D81">
        <v>18</v>
      </c>
      <c r="E81">
        <v>230</v>
      </c>
      <c r="F81">
        <v>0.01</v>
      </c>
    </row>
    <row r="82" spans="1:6" x14ac:dyDescent="0.2">
      <c r="A82" s="1">
        <v>43286</v>
      </c>
      <c r="B82" t="s">
        <v>15</v>
      </c>
      <c r="C82" t="s">
        <v>9</v>
      </c>
      <c r="D82">
        <v>15</v>
      </c>
      <c r="E82">
        <v>16</v>
      </c>
      <c r="F82">
        <v>0.02</v>
      </c>
    </row>
    <row r="83" spans="1:6" x14ac:dyDescent="0.2">
      <c r="A83" s="1">
        <v>43286</v>
      </c>
      <c r="B83" t="s">
        <v>8</v>
      </c>
      <c r="C83" t="s">
        <v>7</v>
      </c>
      <c r="D83">
        <v>18</v>
      </c>
      <c r="E83">
        <v>40</v>
      </c>
      <c r="F83">
        <v>0.06</v>
      </c>
    </row>
    <row r="84" spans="1:6" x14ac:dyDescent="0.2">
      <c r="A84" s="1">
        <v>43286</v>
      </c>
      <c r="B84" t="s">
        <v>8</v>
      </c>
      <c r="C84" t="s">
        <v>10</v>
      </c>
      <c r="D84">
        <v>18</v>
      </c>
      <c r="E84">
        <v>40</v>
      </c>
      <c r="F84">
        <v>0.04</v>
      </c>
    </row>
    <row r="85" spans="1:6" x14ac:dyDescent="0.2">
      <c r="A85" s="1">
        <v>43286</v>
      </c>
      <c r="B85" t="s">
        <v>15</v>
      </c>
      <c r="C85" t="s">
        <v>10</v>
      </c>
      <c r="D85">
        <v>22</v>
      </c>
      <c r="E85">
        <v>16</v>
      </c>
      <c r="F85">
        <v>0.03</v>
      </c>
    </row>
    <row r="86" spans="1:6" x14ac:dyDescent="0.2">
      <c r="A86" s="1">
        <v>43286</v>
      </c>
      <c r="B86" t="s">
        <v>15</v>
      </c>
      <c r="C86" t="s">
        <v>14</v>
      </c>
      <c r="D86">
        <v>12</v>
      </c>
      <c r="E86">
        <v>16</v>
      </c>
      <c r="F86">
        <v>0.11</v>
      </c>
    </row>
    <row r="87" spans="1:6" x14ac:dyDescent="0.2">
      <c r="A87" s="1">
        <v>43287</v>
      </c>
      <c r="B87" t="s">
        <v>13</v>
      </c>
      <c r="C87" t="s">
        <v>12</v>
      </c>
      <c r="D87">
        <v>20</v>
      </c>
      <c r="E87">
        <v>80</v>
      </c>
      <c r="F87">
        <v>0.01</v>
      </c>
    </row>
    <row r="88" spans="1:6" x14ac:dyDescent="0.2">
      <c r="A88" s="1">
        <v>43287</v>
      </c>
      <c r="B88" t="s">
        <v>11</v>
      </c>
      <c r="C88" t="s">
        <v>14</v>
      </c>
      <c r="D88">
        <v>10</v>
      </c>
      <c r="E88">
        <v>230</v>
      </c>
      <c r="F88">
        <v>0.02</v>
      </c>
    </row>
    <row r="89" spans="1:6" x14ac:dyDescent="0.2">
      <c r="A89" s="1">
        <v>43287</v>
      </c>
      <c r="B89" t="s">
        <v>11</v>
      </c>
      <c r="C89" t="s">
        <v>9</v>
      </c>
      <c r="D89">
        <v>9</v>
      </c>
      <c r="E89">
        <v>230</v>
      </c>
      <c r="F89">
        <v>0.03</v>
      </c>
    </row>
    <row r="90" spans="1:6" x14ac:dyDescent="0.2">
      <c r="A90" s="1">
        <v>43287</v>
      </c>
      <c r="B90" t="s">
        <v>13</v>
      </c>
      <c r="C90" t="s">
        <v>9</v>
      </c>
      <c r="D90">
        <v>17</v>
      </c>
      <c r="E90">
        <v>80</v>
      </c>
      <c r="F90">
        <v>0.03</v>
      </c>
    </row>
    <row r="91" spans="1:6" x14ac:dyDescent="0.2">
      <c r="A91" s="1">
        <v>43287</v>
      </c>
      <c r="B91" t="s">
        <v>8</v>
      </c>
      <c r="C91" t="s">
        <v>7</v>
      </c>
      <c r="D91">
        <v>4</v>
      </c>
      <c r="E91">
        <v>40</v>
      </c>
      <c r="F91">
        <v>0.09</v>
      </c>
    </row>
    <row r="92" spans="1:6" x14ac:dyDescent="0.2">
      <c r="A92" s="1">
        <v>43287</v>
      </c>
      <c r="B92" t="s">
        <v>6</v>
      </c>
      <c r="C92" t="s">
        <v>9</v>
      </c>
      <c r="D92">
        <v>16</v>
      </c>
      <c r="E92">
        <v>150</v>
      </c>
      <c r="F92">
        <v>0.03</v>
      </c>
    </row>
    <row r="93" spans="1:6" x14ac:dyDescent="0.2">
      <c r="A93" s="1">
        <v>43287</v>
      </c>
      <c r="B93" t="s">
        <v>13</v>
      </c>
      <c r="C93" t="s">
        <v>14</v>
      </c>
      <c r="D93">
        <v>8</v>
      </c>
      <c r="E93">
        <v>80</v>
      </c>
      <c r="F93">
        <v>0.02</v>
      </c>
    </row>
    <row r="94" spans="1:6" x14ac:dyDescent="0.2">
      <c r="A94" s="1">
        <v>43287</v>
      </c>
      <c r="B94" t="s">
        <v>8</v>
      </c>
      <c r="C94" t="s">
        <v>10</v>
      </c>
      <c r="D94">
        <v>23</v>
      </c>
      <c r="E94">
        <v>40</v>
      </c>
      <c r="F94">
        <v>0.06</v>
      </c>
    </row>
    <row r="95" spans="1:6" x14ac:dyDescent="0.2">
      <c r="A95" s="1">
        <v>43288</v>
      </c>
      <c r="B95" t="s">
        <v>6</v>
      </c>
      <c r="C95" t="s">
        <v>10</v>
      </c>
      <c r="D95">
        <v>20</v>
      </c>
      <c r="E95">
        <v>150</v>
      </c>
      <c r="F95">
        <v>0.1</v>
      </c>
    </row>
    <row r="96" spans="1:6" x14ac:dyDescent="0.2">
      <c r="A96" s="1">
        <v>43288</v>
      </c>
      <c r="B96" t="s">
        <v>11</v>
      </c>
      <c r="C96" t="s">
        <v>7</v>
      </c>
      <c r="D96">
        <v>22</v>
      </c>
      <c r="E96">
        <v>230</v>
      </c>
      <c r="F96">
        <v>0.1</v>
      </c>
    </row>
    <row r="97" spans="1:6" x14ac:dyDescent="0.2">
      <c r="A97" s="1">
        <v>43288</v>
      </c>
      <c r="B97" t="s">
        <v>11</v>
      </c>
      <c r="C97" t="s">
        <v>9</v>
      </c>
      <c r="D97">
        <v>6</v>
      </c>
      <c r="E97">
        <v>230</v>
      </c>
      <c r="F97">
        <v>0.1</v>
      </c>
    </row>
    <row r="98" spans="1:6" x14ac:dyDescent="0.2">
      <c r="A98" s="1">
        <v>43288</v>
      </c>
      <c r="B98" t="s">
        <v>13</v>
      </c>
      <c r="C98" t="s">
        <v>10</v>
      </c>
      <c r="D98">
        <v>10</v>
      </c>
      <c r="E98">
        <v>80</v>
      </c>
      <c r="F98">
        <v>0.1</v>
      </c>
    </row>
    <row r="99" spans="1:6" x14ac:dyDescent="0.2">
      <c r="A99" s="1">
        <v>43288</v>
      </c>
      <c r="B99" t="s">
        <v>11</v>
      </c>
      <c r="C99" t="s">
        <v>7</v>
      </c>
      <c r="D99">
        <v>21</v>
      </c>
      <c r="E99">
        <v>230</v>
      </c>
      <c r="F99">
        <v>0.05</v>
      </c>
    </row>
    <row r="100" spans="1:6" x14ac:dyDescent="0.2">
      <c r="A100" s="1">
        <v>43288</v>
      </c>
      <c r="B100" t="s">
        <v>11</v>
      </c>
      <c r="C100" t="s">
        <v>12</v>
      </c>
      <c r="D100">
        <v>20</v>
      </c>
      <c r="E100">
        <v>230</v>
      </c>
      <c r="F100">
        <v>0.04</v>
      </c>
    </row>
    <row r="101" spans="1:6" x14ac:dyDescent="0.2">
      <c r="A101" s="1">
        <v>43288</v>
      </c>
      <c r="B101" t="s">
        <v>13</v>
      </c>
      <c r="C101" t="s">
        <v>14</v>
      </c>
      <c r="D101">
        <v>20</v>
      </c>
      <c r="E101">
        <v>80</v>
      </c>
      <c r="F101">
        <v>7.0000000000000007E-2</v>
      </c>
    </row>
    <row r="102" spans="1:6" x14ac:dyDescent="0.2">
      <c r="A102" s="1">
        <v>43288</v>
      </c>
      <c r="B102" t="s">
        <v>13</v>
      </c>
      <c r="C102" t="s">
        <v>14</v>
      </c>
      <c r="D102">
        <v>7</v>
      </c>
      <c r="E102">
        <v>80</v>
      </c>
      <c r="F102">
        <v>0.05</v>
      </c>
    </row>
    <row r="103" spans="1:6" x14ac:dyDescent="0.2">
      <c r="A103" s="1">
        <v>43288</v>
      </c>
      <c r="B103" t="s">
        <v>13</v>
      </c>
      <c r="C103" t="s">
        <v>12</v>
      </c>
      <c r="D103">
        <v>8</v>
      </c>
      <c r="E103">
        <v>80</v>
      </c>
      <c r="F103">
        <v>0.09</v>
      </c>
    </row>
    <row r="104" spans="1:6" x14ac:dyDescent="0.2">
      <c r="A104" s="1">
        <v>43288</v>
      </c>
      <c r="B104" t="s">
        <v>13</v>
      </c>
      <c r="C104" t="s">
        <v>9</v>
      </c>
      <c r="D104">
        <v>3</v>
      </c>
      <c r="E104">
        <v>80</v>
      </c>
      <c r="F104">
        <v>0.02</v>
      </c>
    </row>
    <row r="105" spans="1:6" x14ac:dyDescent="0.2">
      <c r="A105" s="1">
        <v>43288</v>
      </c>
      <c r="B105" t="s">
        <v>13</v>
      </c>
      <c r="C105" t="s">
        <v>10</v>
      </c>
      <c r="D105">
        <v>8</v>
      </c>
      <c r="E105">
        <v>80</v>
      </c>
      <c r="F105">
        <v>0.06</v>
      </c>
    </row>
    <row r="106" spans="1:6" x14ac:dyDescent="0.2">
      <c r="A106" s="1">
        <v>43288</v>
      </c>
      <c r="B106" t="s">
        <v>6</v>
      </c>
      <c r="C106" t="s">
        <v>7</v>
      </c>
      <c r="D106">
        <v>13</v>
      </c>
      <c r="E106">
        <v>150</v>
      </c>
      <c r="F106">
        <v>0.11</v>
      </c>
    </row>
    <row r="107" spans="1:6" x14ac:dyDescent="0.2">
      <c r="A107" s="1">
        <v>43288</v>
      </c>
      <c r="B107" t="s">
        <v>13</v>
      </c>
      <c r="C107" t="s">
        <v>10</v>
      </c>
      <c r="D107">
        <v>15</v>
      </c>
      <c r="E107">
        <v>80</v>
      </c>
      <c r="F107">
        <v>0.08</v>
      </c>
    </row>
    <row r="108" spans="1:6" x14ac:dyDescent="0.2">
      <c r="A108" s="1">
        <v>43288</v>
      </c>
      <c r="B108" t="s">
        <v>6</v>
      </c>
      <c r="C108" t="s">
        <v>7</v>
      </c>
      <c r="D108">
        <v>7</v>
      </c>
      <c r="E108">
        <v>150</v>
      </c>
      <c r="F108">
        <v>0.02</v>
      </c>
    </row>
    <row r="109" spans="1:6" x14ac:dyDescent="0.2">
      <c r="A109" s="1">
        <v>43288</v>
      </c>
      <c r="B109" t="s">
        <v>8</v>
      </c>
      <c r="C109" t="s">
        <v>14</v>
      </c>
      <c r="D109">
        <v>6</v>
      </c>
      <c r="E109">
        <v>40</v>
      </c>
      <c r="F109">
        <v>0.06</v>
      </c>
    </row>
    <row r="110" spans="1:6" x14ac:dyDescent="0.2">
      <c r="A110" s="1">
        <v>43288</v>
      </c>
      <c r="B110" t="s">
        <v>13</v>
      </c>
      <c r="C110" t="s">
        <v>10</v>
      </c>
      <c r="D110">
        <v>23</v>
      </c>
      <c r="E110">
        <v>80</v>
      </c>
      <c r="F110">
        <v>0.11</v>
      </c>
    </row>
    <row r="111" spans="1:6" x14ac:dyDescent="0.2">
      <c r="A111" s="1">
        <v>43288</v>
      </c>
      <c r="B111" t="s">
        <v>11</v>
      </c>
      <c r="C111" t="s">
        <v>14</v>
      </c>
      <c r="D111">
        <v>18</v>
      </c>
      <c r="E111">
        <v>230</v>
      </c>
      <c r="F111">
        <v>0.01</v>
      </c>
    </row>
    <row r="112" spans="1:6" x14ac:dyDescent="0.2">
      <c r="A112" s="1">
        <v>43289</v>
      </c>
      <c r="B112" t="s">
        <v>13</v>
      </c>
      <c r="C112" t="s">
        <v>7</v>
      </c>
      <c r="D112">
        <v>21</v>
      </c>
      <c r="E112">
        <v>80</v>
      </c>
      <c r="F112">
        <v>0.09</v>
      </c>
    </row>
    <row r="113" spans="1:6" x14ac:dyDescent="0.2">
      <c r="A113" s="1">
        <v>43289</v>
      </c>
      <c r="B113" t="s">
        <v>8</v>
      </c>
      <c r="C113" t="s">
        <v>14</v>
      </c>
      <c r="D113">
        <v>13</v>
      </c>
      <c r="E113">
        <v>40</v>
      </c>
      <c r="F113">
        <v>0.02</v>
      </c>
    </row>
    <row r="114" spans="1:6" x14ac:dyDescent="0.2">
      <c r="A114" s="1">
        <v>43289</v>
      </c>
      <c r="B114" t="s">
        <v>13</v>
      </c>
      <c r="C114" t="s">
        <v>14</v>
      </c>
      <c r="D114">
        <v>23</v>
      </c>
      <c r="E114">
        <v>80</v>
      </c>
      <c r="F114">
        <v>0.05</v>
      </c>
    </row>
    <row r="115" spans="1:6" x14ac:dyDescent="0.2">
      <c r="A115" s="1">
        <v>43289</v>
      </c>
      <c r="B115" t="s">
        <v>6</v>
      </c>
      <c r="C115" t="s">
        <v>10</v>
      </c>
      <c r="D115">
        <v>15</v>
      </c>
      <c r="E115">
        <v>150</v>
      </c>
      <c r="F115">
        <v>0.05</v>
      </c>
    </row>
    <row r="116" spans="1:6" x14ac:dyDescent="0.2">
      <c r="A116" s="1">
        <v>43289</v>
      </c>
      <c r="B116" t="s">
        <v>8</v>
      </c>
      <c r="C116" t="s">
        <v>12</v>
      </c>
      <c r="D116">
        <v>5</v>
      </c>
      <c r="E116">
        <v>40</v>
      </c>
      <c r="F116">
        <v>0.09</v>
      </c>
    </row>
    <row r="117" spans="1:6" x14ac:dyDescent="0.2">
      <c r="A117" s="1">
        <v>43289</v>
      </c>
      <c r="B117" t="s">
        <v>15</v>
      </c>
      <c r="C117" t="s">
        <v>10</v>
      </c>
      <c r="D117">
        <v>10</v>
      </c>
      <c r="E117">
        <v>16</v>
      </c>
      <c r="F117">
        <v>0.01</v>
      </c>
    </row>
    <row r="118" spans="1:6" x14ac:dyDescent="0.2">
      <c r="A118" s="1">
        <v>43289</v>
      </c>
      <c r="B118" t="s">
        <v>11</v>
      </c>
      <c r="C118" t="s">
        <v>14</v>
      </c>
      <c r="D118">
        <v>2</v>
      </c>
      <c r="E118">
        <v>230</v>
      </c>
      <c r="F118">
        <v>0.09</v>
      </c>
    </row>
    <row r="119" spans="1:6" x14ac:dyDescent="0.2">
      <c r="A119" s="1">
        <v>43289</v>
      </c>
      <c r="B119" t="s">
        <v>13</v>
      </c>
      <c r="C119" t="s">
        <v>10</v>
      </c>
      <c r="D119">
        <v>7</v>
      </c>
      <c r="E119">
        <v>80</v>
      </c>
      <c r="F119">
        <v>0.02</v>
      </c>
    </row>
    <row r="120" spans="1:6" x14ac:dyDescent="0.2">
      <c r="A120" s="1">
        <v>43289</v>
      </c>
      <c r="B120" t="s">
        <v>6</v>
      </c>
      <c r="C120" t="s">
        <v>10</v>
      </c>
      <c r="D120">
        <v>22</v>
      </c>
      <c r="E120">
        <v>150</v>
      </c>
      <c r="F120">
        <v>0.05</v>
      </c>
    </row>
    <row r="121" spans="1:6" x14ac:dyDescent="0.2">
      <c r="A121" s="1">
        <v>43289</v>
      </c>
      <c r="B121" t="s">
        <v>8</v>
      </c>
      <c r="C121" t="s">
        <v>7</v>
      </c>
      <c r="D121">
        <v>17</v>
      </c>
      <c r="E121">
        <v>40</v>
      </c>
      <c r="F121">
        <v>0.02</v>
      </c>
    </row>
    <row r="122" spans="1:6" x14ac:dyDescent="0.2">
      <c r="A122" s="1">
        <v>43289</v>
      </c>
      <c r="B122" t="s">
        <v>15</v>
      </c>
      <c r="C122" t="s">
        <v>12</v>
      </c>
      <c r="D122">
        <v>22</v>
      </c>
      <c r="E122">
        <v>16</v>
      </c>
      <c r="F122">
        <v>0.06</v>
      </c>
    </row>
    <row r="123" spans="1:6" x14ac:dyDescent="0.2">
      <c r="A123" s="1">
        <v>43289</v>
      </c>
      <c r="B123" t="s">
        <v>15</v>
      </c>
      <c r="C123" t="s">
        <v>7</v>
      </c>
      <c r="D123">
        <v>3</v>
      </c>
      <c r="E123">
        <v>16</v>
      </c>
      <c r="F123">
        <v>0.03</v>
      </c>
    </row>
    <row r="124" spans="1:6" x14ac:dyDescent="0.2">
      <c r="A124" s="1">
        <v>43289</v>
      </c>
      <c r="B124" t="s">
        <v>11</v>
      </c>
      <c r="C124" t="s">
        <v>7</v>
      </c>
      <c r="D124">
        <v>2</v>
      </c>
      <c r="E124">
        <v>230</v>
      </c>
      <c r="F124">
        <v>0.08</v>
      </c>
    </row>
    <row r="125" spans="1:6" x14ac:dyDescent="0.2">
      <c r="A125" s="1">
        <v>43289</v>
      </c>
      <c r="B125" t="s">
        <v>15</v>
      </c>
      <c r="C125" t="s">
        <v>12</v>
      </c>
      <c r="D125">
        <v>21</v>
      </c>
      <c r="E125">
        <v>16</v>
      </c>
      <c r="F125">
        <v>0.09</v>
      </c>
    </row>
    <row r="126" spans="1:6" x14ac:dyDescent="0.2">
      <c r="A126" s="1">
        <v>43289</v>
      </c>
      <c r="B126" t="s">
        <v>13</v>
      </c>
      <c r="C126" t="s">
        <v>10</v>
      </c>
      <c r="D126">
        <v>7</v>
      </c>
      <c r="E126">
        <v>80</v>
      </c>
      <c r="F126">
        <v>7.0000000000000007E-2</v>
      </c>
    </row>
    <row r="127" spans="1:6" x14ac:dyDescent="0.2">
      <c r="A127" s="1">
        <v>43289</v>
      </c>
      <c r="B127" t="s">
        <v>6</v>
      </c>
      <c r="C127" t="s">
        <v>9</v>
      </c>
      <c r="D127">
        <v>23</v>
      </c>
      <c r="E127">
        <v>150</v>
      </c>
      <c r="F127">
        <v>0.11</v>
      </c>
    </row>
    <row r="128" spans="1:6" x14ac:dyDescent="0.2">
      <c r="A128" s="1">
        <v>43289</v>
      </c>
      <c r="B128" t="s">
        <v>15</v>
      </c>
      <c r="C128" t="s">
        <v>12</v>
      </c>
      <c r="D128">
        <v>22</v>
      </c>
      <c r="E128">
        <v>16</v>
      </c>
      <c r="F128">
        <v>0.06</v>
      </c>
    </row>
    <row r="129" spans="1:6" x14ac:dyDescent="0.2">
      <c r="A129" s="1">
        <v>43289</v>
      </c>
      <c r="B129" t="s">
        <v>15</v>
      </c>
      <c r="C129" t="s">
        <v>7</v>
      </c>
      <c r="D129">
        <v>3</v>
      </c>
      <c r="E129">
        <v>16</v>
      </c>
      <c r="F129">
        <v>0.03</v>
      </c>
    </row>
    <row r="130" spans="1:6" x14ac:dyDescent="0.2">
      <c r="A130" s="1">
        <v>43289</v>
      </c>
      <c r="B130" t="s">
        <v>11</v>
      </c>
      <c r="C130" t="s">
        <v>7</v>
      </c>
      <c r="D130">
        <v>2</v>
      </c>
      <c r="E130">
        <v>230</v>
      </c>
      <c r="F130">
        <v>0.08</v>
      </c>
    </row>
    <row r="131" spans="1:6" x14ac:dyDescent="0.2">
      <c r="A131" s="1">
        <v>43289</v>
      </c>
      <c r="B131" t="s">
        <v>15</v>
      </c>
      <c r="C131" t="s">
        <v>12</v>
      </c>
      <c r="D131">
        <v>21</v>
      </c>
      <c r="E131">
        <v>16</v>
      </c>
      <c r="F131">
        <v>0.09</v>
      </c>
    </row>
    <row r="132" spans="1:6" x14ac:dyDescent="0.2">
      <c r="A132" s="1">
        <v>43289</v>
      </c>
      <c r="B132" t="s">
        <v>13</v>
      </c>
      <c r="C132" t="s">
        <v>10</v>
      </c>
      <c r="D132">
        <v>7</v>
      </c>
      <c r="E132">
        <v>80</v>
      </c>
      <c r="F132">
        <v>7.0000000000000007E-2</v>
      </c>
    </row>
    <row r="133" spans="1:6" x14ac:dyDescent="0.2">
      <c r="A133" s="1">
        <v>43289</v>
      </c>
      <c r="B133" t="s">
        <v>6</v>
      </c>
      <c r="C133" t="s">
        <v>9</v>
      </c>
      <c r="D133">
        <v>23</v>
      </c>
      <c r="E133">
        <v>150</v>
      </c>
      <c r="F133">
        <v>0.11</v>
      </c>
    </row>
    <row r="134" spans="1:6" x14ac:dyDescent="0.2">
      <c r="A134" s="1">
        <v>43290</v>
      </c>
      <c r="B134" t="s">
        <v>6</v>
      </c>
      <c r="C134" t="s">
        <v>12</v>
      </c>
      <c r="D134">
        <v>11</v>
      </c>
      <c r="E134">
        <v>150</v>
      </c>
      <c r="F134">
        <v>0.05</v>
      </c>
    </row>
    <row r="135" spans="1:6" x14ac:dyDescent="0.2">
      <c r="A135" s="1">
        <v>43290</v>
      </c>
      <c r="B135" t="s">
        <v>13</v>
      </c>
      <c r="C135" t="s">
        <v>7</v>
      </c>
      <c r="D135">
        <v>16</v>
      </c>
      <c r="E135">
        <v>80</v>
      </c>
      <c r="F135">
        <v>0.05</v>
      </c>
    </row>
    <row r="136" spans="1:6" x14ac:dyDescent="0.2">
      <c r="A136" s="1">
        <v>43290</v>
      </c>
      <c r="B136" t="s">
        <v>11</v>
      </c>
      <c r="C136" t="s">
        <v>14</v>
      </c>
      <c r="D136">
        <v>5</v>
      </c>
      <c r="E136">
        <v>230</v>
      </c>
      <c r="F136">
        <v>0.1</v>
      </c>
    </row>
    <row r="137" spans="1:6" x14ac:dyDescent="0.2">
      <c r="A137" s="1">
        <v>43290</v>
      </c>
      <c r="B137" t="s">
        <v>15</v>
      </c>
      <c r="C137" t="s">
        <v>12</v>
      </c>
      <c r="D137">
        <v>22</v>
      </c>
      <c r="E137">
        <v>16</v>
      </c>
      <c r="F137">
        <v>0.01</v>
      </c>
    </row>
    <row r="138" spans="1:6" x14ac:dyDescent="0.2">
      <c r="A138" s="1">
        <v>43290</v>
      </c>
      <c r="B138" t="s">
        <v>8</v>
      </c>
      <c r="C138" t="s">
        <v>7</v>
      </c>
      <c r="D138">
        <v>7</v>
      </c>
      <c r="E138">
        <v>40</v>
      </c>
      <c r="F138">
        <v>0.12</v>
      </c>
    </row>
    <row r="139" spans="1:6" x14ac:dyDescent="0.2">
      <c r="A139" s="1">
        <v>43290</v>
      </c>
      <c r="B139" t="s">
        <v>13</v>
      </c>
      <c r="C139" t="s">
        <v>9</v>
      </c>
      <c r="D139">
        <v>2</v>
      </c>
      <c r="E139">
        <v>80</v>
      </c>
      <c r="F139">
        <v>0.04</v>
      </c>
    </row>
    <row r="140" spans="1:6" x14ac:dyDescent="0.2">
      <c r="A140" s="1">
        <v>43290</v>
      </c>
      <c r="B140" t="s">
        <v>8</v>
      </c>
      <c r="C140" t="s">
        <v>10</v>
      </c>
      <c r="D140">
        <v>6</v>
      </c>
      <c r="E140">
        <v>40</v>
      </c>
      <c r="F140">
        <v>7.0000000000000007E-2</v>
      </c>
    </row>
    <row r="141" spans="1:6" x14ac:dyDescent="0.2">
      <c r="A141" s="1">
        <v>43290</v>
      </c>
      <c r="B141" t="s">
        <v>13</v>
      </c>
      <c r="C141" t="s">
        <v>14</v>
      </c>
      <c r="D141">
        <v>6</v>
      </c>
      <c r="E141">
        <v>80</v>
      </c>
      <c r="F141">
        <v>0.01</v>
      </c>
    </row>
    <row r="142" spans="1:6" x14ac:dyDescent="0.2">
      <c r="A142" s="1">
        <v>43290</v>
      </c>
      <c r="B142" t="s">
        <v>15</v>
      </c>
      <c r="C142" t="s">
        <v>9</v>
      </c>
      <c r="D142">
        <v>22</v>
      </c>
      <c r="E142">
        <v>16</v>
      </c>
      <c r="F142">
        <v>0.01</v>
      </c>
    </row>
    <row r="143" spans="1:6" x14ac:dyDescent="0.2">
      <c r="A143" s="1">
        <v>43290</v>
      </c>
      <c r="B143" t="s">
        <v>11</v>
      </c>
      <c r="C143" t="s">
        <v>10</v>
      </c>
      <c r="D143">
        <v>7</v>
      </c>
      <c r="E143">
        <v>230</v>
      </c>
      <c r="F143">
        <v>0.06</v>
      </c>
    </row>
    <row r="144" spans="1:6" x14ac:dyDescent="0.2">
      <c r="A144" s="1">
        <v>43290</v>
      </c>
      <c r="B144" t="s">
        <v>6</v>
      </c>
      <c r="C144" t="s">
        <v>12</v>
      </c>
      <c r="D144">
        <v>11</v>
      </c>
      <c r="E144">
        <v>150</v>
      </c>
      <c r="F144">
        <v>0.05</v>
      </c>
    </row>
    <row r="145" spans="1:6" x14ac:dyDescent="0.2">
      <c r="A145" s="1">
        <v>43290</v>
      </c>
      <c r="B145" t="s">
        <v>13</v>
      </c>
      <c r="C145" t="s">
        <v>7</v>
      </c>
      <c r="D145">
        <v>16</v>
      </c>
      <c r="E145">
        <v>80</v>
      </c>
      <c r="F145">
        <v>0.05</v>
      </c>
    </row>
    <row r="146" spans="1:6" x14ac:dyDescent="0.2">
      <c r="A146" s="1">
        <v>43290</v>
      </c>
      <c r="B146" t="s">
        <v>11</v>
      </c>
      <c r="C146" t="s">
        <v>14</v>
      </c>
      <c r="D146">
        <v>5</v>
      </c>
      <c r="E146">
        <v>230</v>
      </c>
      <c r="F146">
        <v>0.1</v>
      </c>
    </row>
    <row r="147" spans="1:6" x14ac:dyDescent="0.2">
      <c r="A147" s="1">
        <v>43290</v>
      </c>
      <c r="B147" t="s">
        <v>15</v>
      </c>
      <c r="C147" t="s">
        <v>12</v>
      </c>
      <c r="D147">
        <v>22</v>
      </c>
      <c r="E147">
        <v>16</v>
      </c>
      <c r="F147">
        <v>0.01</v>
      </c>
    </row>
    <row r="148" spans="1:6" x14ac:dyDescent="0.2">
      <c r="A148" s="1">
        <v>43290</v>
      </c>
      <c r="B148" t="s">
        <v>8</v>
      </c>
      <c r="C148" t="s">
        <v>7</v>
      </c>
      <c r="D148">
        <v>7</v>
      </c>
      <c r="E148">
        <v>40</v>
      </c>
      <c r="F148">
        <v>0.12</v>
      </c>
    </row>
    <row r="149" spans="1:6" x14ac:dyDescent="0.2">
      <c r="A149" s="1">
        <v>43290</v>
      </c>
      <c r="B149" t="s">
        <v>13</v>
      </c>
      <c r="C149" t="s">
        <v>9</v>
      </c>
      <c r="D149">
        <v>2</v>
      </c>
      <c r="E149">
        <v>80</v>
      </c>
      <c r="F149">
        <v>0.04</v>
      </c>
    </row>
    <row r="150" spans="1:6" x14ac:dyDescent="0.2">
      <c r="A150" s="1">
        <v>43290</v>
      </c>
      <c r="B150" t="s">
        <v>8</v>
      </c>
      <c r="C150" t="s">
        <v>10</v>
      </c>
      <c r="D150">
        <v>6</v>
      </c>
      <c r="E150">
        <v>40</v>
      </c>
      <c r="F150">
        <v>7.0000000000000007E-2</v>
      </c>
    </row>
    <row r="151" spans="1:6" x14ac:dyDescent="0.2">
      <c r="A151" s="1">
        <v>43290</v>
      </c>
      <c r="B151" t="s">
        <v>13</v>
      </c>
      <c r="C151" t="s">
        <v>14</v>
      </c>
      <c r="D151">
        <v>6</v>
      </c>
      <c r="E151">
        <v>80</v>
      </c>
      <c r="F151">
        <v>0.01</v>
      </c>
    </row>
    <row r="152" spans="1:6" x14ac:dyDescent="0.2">
      <c r="A152" s="1">
        <v>43290</v>
      </c>
      <c r="B152" t="s">
        <v>15</v>
      </c>
      <c r="C152" t="s">
        <v>9</v>
      </c>
      <c r="D152">
        <v>22</v>
      </c>
      <c r="E152">
        <v>16</v>
      </c>
      <c r="F152">
        <v>0.01</v>
      </c>
    </row>
    <row r="153" spans="1:6" x14ac:dyDescent="0.2">
      <c r="A153" s="1">
        <v>43290</v>
      </c>
      <c r="B153" t="s">
        <v>11</v>
      </c>
      <c r="C153" t="s">
        <v>10</v>
      </c>
      <c r="D153">
        <v>7</v>
      </c>
      <c r="E153">
        <v>230</v>
      </c>
      <c r="F153">
        <v>0.06</v>
      </c>
    </row>
    <row r="154" spans="1:6" x14ac:dyDescent="0.2">
      <c r="A154" s="1">
        <v>43291</v>
      </c>
      <c r="B154" t="s">
        <v>15</v>
      </c>
      <c r="C154" t="s">
        <v>10</v>
      </c>
      <c r="D154">
        <v>22</v>
      </c>
      <c r="E154">
        <v>16</v>
      </c>
      <c r="F154">
        <v>0.03</v>
      </c>
    </row>
    <row r="155" spans="1:6" x14ac:dyDescent="0.2">
      <c r="A155" s="1">
        <v>43291</v>
      </c>
      <c r="B155" t="s">
        <v>8</v>
      </c>
      <c r="C155" t="s">
        <v>7</v>
      </c>
      <c r="D155">
        <v>20</v>
      </c>
      <c r="E155">
        <v>40</v>
      </c>
      <c r="F155">
        <v>0.05</v>
      </c>
    </row>
    <row r="156" spans="1:6" x14ac:dyDescent="0.2">
      <c r="A156" s="1">
        <v>43291</v>
      </c>
      <c r="B156" t="s">
        <v>8</v>
      </c>
      <c r="C156" t="s">
        <v>9</v>
      </c>
      <c r="D156">
        <v>19</v>
      </c>
      <c r="E156">
        <v>40</v>
      </c>
      <c r="F156">
        <v>0.1</v>
      </c>
    </row>
    <row r="157" spans="1:6" x14ac:dyDescent="0.2">
      <c r="A157" s="1">
        <v>43291</v>
      </c>
      <c r="B157" t="s">
        <v>15</v>
      </c>
      <c r="C157" t="s">
        <v>12</v>
      </c>
      <c r="D157">
        <v>18</v>
      </c>
      <c r="E157">
        <v>16</v>
      </c>
      <c r="F157">
        <v>0.05</v>
      </c>
    </row>
    <row r="158" spans="1:6" x14ac:dyDescent="0.2">
      <c r="A158" s="1">
        <v>43291</v>
      </c>
      <c r="B158" t="s">
        <v>8</v>
      </c>
      <c r="C158" t="s">
        <v>14</v>
      </c>
      <c r="D158">
        <v>2</v>
      </c>
      <c r="E158">
        <v>40</v>
      </c>
      <c r="F158">
        <v>0.02</v>
      </c>
    </row>
    <row r="159" spans="1:6" x14ac:dyDescent="0.2">
      <c r="A159" s="1">
        <v>43291</v>
      </c>
      <c r="B159" t="s">
        <v>8</v>
      </c>
      <c r="C159" t="s">
        <v>10</v>
      </c>
      <c r="D159">
        <v>7</v>
      </c>
      <c r="E159">
        <v>40</v>
      </c>
      <c r="F159">
        <v>7.0000000000000007E-2</v>
      </c>
    </row>
    <row r="160" spans="1:6" x14ac:dyDescent="0.2">
      <c r="A160" s="1">
        <v>43291</v>
      </c>
      <c r="B160" t="s">
        <v>6</v>
      </c>
      <c r="C160" t="s">
        <v>14</v>
      </c>
      <c r="D160">
        <v>11</v>
      </c>
      <c r="E160">
        <v>150</v>
      </c>
      <c r="F160">
        <v>0.05</v>
      </c>
    </row>
    <row r="161" spans="1:6" x14ac:dyDescent="0.2">
      <c r="A161" s="1">
        <v>43291</v>
      </c>
      <c r="B161" t="s">
        <v>13</v>
      </c>
      <c r="C161" t="s">
        <v>9</v>
      </c>
      <c r="D161">
        <v>14</v>
      </c>
      <c r="E161">
        <v>80</v>
      </c>
      <c r="F161">
        <v>0.11</v>
      </c>
    </row>
    <row r="162" spans="1:6" x14ac:dyDescent="0.2">
      <c r="A162" s="1">
        <v>43291</v>
      </c>
      <c r="B162" t="s">
        <v>8</v>
      </c>
      <c r="C162" t="s">
        <v>7</v>
      </c>
      <c r="D162">
        <v>7</v>
      </c>
      <c r="E162">
        <v>40</v>
      </c>
      <c r="F162">
        <v>0.04</v>
      </c>
    </row>
    <row r="163" spans="1:6" x14ac:dyDescent="0.2">
      <c r="A163" s="1">
        <v>43291</v>
      </c>
      <c r="B163" t="s">
        <v>13</v>
      </c>
      <c r="C163" t="s">
        <v>10</v>
      </c>
      <c r="D163">
        <v>14</v>
      </c>
      <c r="E163">
        <v>80</v>
      </c>
      <c r="F163">
        <v>0.05</v>
      </c>
    </row>
    <row r="164" spans="1:6" x14ac:dyDescent="0.2">
      <c r="A164" s="1">
        <v>43291</v>
      </c>
      <c r="B164" t="s">
        <v>15</v>
      </c>
      <c r="C164" t="s">
        <v>10</v>
      </c>
      <c r="D164">
        <v>22</v>
      </c>
      <c r="E164">
        <v>16</v>
      </c>
      <c r="F164">
        <v>0.03</v>
      </c>
    </row>
    <row r="165" spans="1:6" x14ac:dyDescent="0.2">
      <c r="A165" s="1">
        <v>43291</v>
      </c>
      <c r="B165" t="s">
        <v>8</v>
      </c>
      <c r="C165" t="s">
        <v>7</v>
      </c>
      <c r="D165">
        <v>20</v>
      </c>
      <c r="E165">
        <v>40</v>
      </c>
      <c r="F165">
        <v>0.05</v>
      </c>
    </row>
    <row r="166" spans="1:6" x14ac:dyDescent="0.2">
      <c r="A166" s="1">
        <v>43291</v>
      </c>
      <c r="B166" t="s">
        <v>8</v>
      </c>
      <c r="C166" t="s">
        <v>9</v>
      </c>
      <c r="D166">
        <v>19</v>
      </c>
      <c r="E166">
        <v>40</v>
      </c>
      <c r="F166">
        <v>0.1</v>
      </c>
    </row>
    <row r="167" spans="1:6" x14ac:dyDescent="0.2">
      <c r="A167" s="1">
        <v>43291</v>
      </c>
      <c r="B167" t="s">
        <v>15</v>
      </c>
      <c r="C167" t="s">
        <v>12</v>
      </c>
      <c r="D167">
        <v>18</v>
      </c>
      <c r="E167">
        <v>16</v>
      </c>
      <c r="F167">
        <v>0.05</v>
      </c>
    </row>
    <row r="168" spans="1:6" x14ac:dyDescent="0.2">
      <c r="A168" s="1">
        <v>43291</v>
      </c>
      <c r="B168" t="s">
        <v>8</v>
      </c>
      <c r="C168" t="s">
        <v>14</v>
      </c>
      <c r="D168">
        <v>2</v>
      </c>
      <c r="E168">
        <v>40</v>
      </c>
      <c r="F168">
        <v>0.02</v>
      </c>
    </row>
    <row r="169" spans="1:6" x14ac:dyDescent="0.2">
      <c r="A169" s="1">
        <v>43291</v>
      </c>
      <c r="B169" t="s">
        <v>8</v>
      </c>
      <c r="C169" t="s">
        <v>10</v>
      </c>
      <c r="D169">
        <v>7</v>
      </c>
      <c r="E169">
        <v>40</v>
      </c>
      <c r="F169">
        <v>7.0000000000000007E-2</v>
      </c>
    </row>
    <row r="170" spans="1:6" x14ac:dyDescent="0.2">
      <c r="A170" s="1">
        <v>43291</v>
      </c>
      <c r="B170" t="s">
        <v>6</v>
      </c>
      <c r="C170" t="s">
        <v>14</v>
      </c>
      <c r="D170">
        <v>11</v>
      </c>
      <c r="E170">
        <v>150</v>
      </c>
      <c r="F170">
        <v>0.05</v>
      </c>
    </row>
    <row r="171" spans="1:6" x14ac:dyDescent="0.2">
      <c r="A171" s="1">
        <v>43291</v>
      </c>
      <c r="B171" t="s">
        <v>13</v>
      </c>
      <c r="C171" t="s">
        <v>9</v>
      </c>
      <c r="D171">
        <v>14</v>
      </c>
      <c r="E171">
        <v>80</v>
      </c>
      <c r="F171">
        <v>0.11</v>
      </c>
    </row>
    <row r="172" spans="1:6" x14ac:dyDescent="0.2">
      <c r="A172" s="1">
        <v>43291</v>
      </c>
      <c r="B172" t="s">
        <v>8</v>
      </c>
      <c r="C172" t="s">
        <v>7</v>
      </c>
      <c r="D172">
        <v>7</v>
      </c>
      <c r="E172">
        <v>40</v>
      </c>
      <c r="F172">
        <v>0.04</v>
      </c>
    </row>
    <row r="173" spans="1:6" x14ac:dyDescent="0.2">
      <c r="A173" s="1">
        <v>43291</v>
      </c>
      <c r="B173" t="s">
        <v>13</v>
      </c>
      <c r="C173" t="s">
        <v>10</v>
      </c>
      <c r="D173">
        <v>14</v>
      </c>
      <c r="E173">
        <v>80</v>
      </c>
      <c r="F173">
        <v>0.05</v>
      </c>
    </row>
    <row r="174" spans="1:6" x14ac:dyDescent="0.2">
      <c r="A174" s="1">
        <v>43292</v>
      </c>
      <c r="B174" t="s">
        <v>15</v>
      </c>
      <c r="C174" t="s">
        <v>14</v>
      </c>
      <c r="D174">
        <v>12</v>
      </c>
      <c r="E174">
        <v>16</v>
      </c>
      <c r="F174">
        <v>0.11</v>
      </c>
    </row>
    <row r="175" spans="1:6" x14ac:dyDescent="0.2">
      <c r="A175" s="1">
        <v>43292</v>
      </c>
      <c r="B175" t="s">
        <v>8</v>
      </c>
      <c r="C175" t="s">
        <v>7</v>
      </c>
      <c r="D175">
        <v>11</v>
      </c>
      <c r="E175">
        <v>40</v>
      </c>
      <c r="F175">
        <v>0.05</v>
      </c>
    </row>
    <row r="176" spans="1:6" x14ac:dyDescent="0.2">
      <c r="A176" s="1">
        <v>43292</v>
      </c>
      <c r="B176" t="s">
        <v>15</v>
      </c>
      <c r="C176" t="s">
        <v>14</v>
      </c>
      <c r="D176">
        <v>14</v>
      </c>
      <c r="E176">
        <v>16</v>
      </c>
      <c r="F176">
        <v>0.01</v>
      </c>
    </row>
    <row r="177" spans="1:6" x14ac:dyDescent="0.2">
      <c r="A177" s="1">
        <v>43292</v>
      </c>
      <c r="B177" t="s">
        <v>11</v>
      </c>
      <c r="C177" t="s">
        <v>10</v>
      </c>
      <c r="D177">
        <v>2</v>
      </c>
      <c r="E177">
        <v>230</v>
      </c>
      <c r="F177">
        <v>0.08</v>
      </c>
    </row>
    <row r="178" spans="1:6" x14ac:dyDescent="0.2">
      <c r="A178" s="1">
        <v>43292</v>
      </c>
      <c r="B178" t="s">
        <v>15</v>
      </c>
      <c r="C178" t="s">
        <v>12</v>
      </c>
      <c r="D178">
        <v>20</v>
      </c>
      <c r="E178">
        <v>16</v>
      </c>
      <c r="F178">
        <v>0.11</v>
      </c>
    </row>
    <row r="179" spans="1:6" x14ac:dyDescent="0.2">
      <c r="A179" s="1">
        <v>43292</v>
      </c>
      <c r="B179" t="s">
        <v>15</v>
      </c>
      <c r="C179" t="s">
        <v>14</v>
      </c>
      <c r="D179">
        <v>6</v>
      </c>
      <c r="E179">
        <v>16</v>
      </c>
      <c r="F179">
        <v>0.06</v>
      </c>
    </row>
    <row r="180" spans="1:6" x14ac:dyDescent="0.2">
      <c r="A180" s="1">
        <v>43292</v>
      </c>
      <c r="B180" t="s">
        <v>13</v>
      </c>
      <c r="C180" t="s">
        <v>10</v>
      </c>
      <c r="D180">
        <v>17</v>
      </c>
      <c r="E180">
        <v>80</v>
      </c>
      <c r="F180">
        <v>0.05</v>
      </c>
    </row>
    <row r="181" spans="1:6" x14ac:dyDescent="0.2">
      <c r="A181" s="1">
        <v>43292</v>
      </c>
      <c r="B181" t="s">
        <v>8</v>
      </c>
      <c r="C181" t="s">
        <v>12</v>
      </c>
      <c r="D181">
        <v>2</v>
      </c>
      <c r="E181">
        <v>40</v>
      </c>
      <c r="F181">
        <v>0.12</v>
      </c>
    </row>
    <row r="182" spans="1:6" x14ac:dyDescent="0.2">
      <c r="A182" s="1">
        <v>43292</v>
      </c>
      <c r="B182" t="s">
        <v>15</v>
      </c>
      <c r="C182" t="s">
        <v>12</v>
      </c>
      <c r="D182">
        <v>7</v>
      </c>
      <c r="E182">
        <v>16</v>
      </c>
      <c r="F182">
        <v>0.12</v>
      </c>
    </row>
    <row r="183" spans="1:6" x14ac:dyDescent="0.2">
      <c r="A183" s="1">
        <v>43292</v>
      </c>
      <c r="B183" t="s">
        <v>6</v>
      </c>
      <c r="C183" t="s">
        <v>12</v>
      </c>
      <c r="D183">
        <v>7</v>
      </c>
      <c r="E183">
        <v>150</v>
      </c>
      <c r="F183">
        <v>0.02</v>
      </c>
    </row>
    <row r="184" spans="1:6" x14ac:dyDescent="0.2">
      <c r="A184" s="1">
        <v>43292</v>
      </c>
      <c r="B184" t="s">
        <v>13</v>
      </c>
      <c r="C184" t="s">
        <v>12</v>
      </c>
      <c r="D184">
        <v>20</v>
      </c>
      <c r="E184">
        <v>80</v>
      </c>
      <c r="F184">
        <v>0.01</v>
      </c>
    </row>
    <row r="185" spans="1:6" x14ac:dyDescent="0.2">
      <c r="A185" s="1">
        <v>43292</v>
      </c>
      <c r="B185" t="s">
        <v>13</v>
      </c>
      <c r="C185" t="s">
        <v>10</v>
      </c>
      <c r="D185">
        <v>11</v>
      </c>
      <c r="E185">
        <v>80</v>
      </c>
      <c r="F185">
        <v>0.01</v>
      </c>
    </row>
    <row r="186" spans="1:6" x14ac:dyDescent="0.2">
      <c r="A186" s="1">
        <v>43292</v>
      </c>
      <c r="B186" t="s">
        <v>13</v>
      </c>
      <c r="C186" t="s">
        <v>14</v>
      </c>
      <c r="D186">
        <v>10</v>
      </c>
      <c r="E186">
        <v>80</v>
      </c>
      <c r="F186">
        <v>0.08</v>
      </c>
    </row>
    <row r="187" spans="1:6" x14ac:dyDescent="0.2">
      <c r="A187" s="1">
        <v>43292</v>
      </c>
      <c r="B187" t="s">
        <v>15</v>
      </c>
      <c r="C187" t="s">
        <v>14</v>
      </c>
      <c r="D187">
        <v>12</v>
      </c>
      <c r="E187">
        <v>16</v>
      </c>
      <c r="F187">
        <v>0.11</v>
      </c>
    </row>
    <row r="188" spans="1:6" x14ac:dyDescent="0.2">
      <c r="A188" s="1">
        <v>43292</v>
      </c>
      <c r="B188" t="s">
        <v>8</v>
      </c>
      <c r="C188" t="s">
        <v>7</v>
      </c>
      <c r="D188">
        <v>11</v>
      </c>
      <c r="E188">
        <v>40</v>
      </c>
      <c r="F188">
        <v>0.05</v>
      </c>
    </row>
    <row r="189" spans="1:6" x14ac:dyDescent="0.2">
      <c r="A189" s="1">
        <v>43292</v>
      </c>
      <c r="B189" t="s">
        <v>15</v>
      </c>
      <c r="C189" t="s">
        <v>14</v>
      </c>
      <c r="D189">
        <v>14</v>
      </c>
      <c r="E189">
        <v>16</v>
      </c>
      <c r="F189">
        <v>0.01</v>
      </c>
    </row>
    <row r="190" spans="1:6" x14ac:dyDescent="0.2">
      <c r="A190" s="1">
        <v>43292</v>
      </c>
      <c r="B190" t="s">
        <v>11</v>
      </c>
      <c r="C190" t="s">
        <v>10</v>
      </c>
      <c r="D190">
        <v>2</v>
      </c>
      <c r="E190">
        <v>230</v>
      </c>
      <c r="F190">
        <v>0.08</v>
      </c>
    </row>
    <row r="191" spans="1:6" x14ac:dyDescent="0.2">
      <c r="A191" s="1">
        <v>43292</v>
      </c>
      <c r="B191" t="s">
        <v>15</v>
      </c>
      <c r="C191" t="s">
        <v>12</v>
      </c>
      <c r="D191">
        <v>20</v>
      </c>
      <c r="E191">
        <v>16</v>
      </c>
      <c r="F191">
        <v>0.11</v>
      </c>
    </row>
    <row r="192" spans="1:6" x14ac:dyDescent="0.2">
      <c r="A192" s="1">
        <v>43292</v>
      </c>
      <c r="B192" t="s">
        <v>15</v>
      </c>
      <c r="C192" t="s">
        <v>14</v>
      </c>
      <c r="D192">
        <v>6</v>
      </c>
      <c r="E192">
        <v>16</v>
      </c>
      <c r="F192">
        <v>0.06</v>
      </c>
    </row>
    <row r="193" spans="1:6" x14ac:dyDescent="0.2">
      <c r="A193" s="1">
        <v>43292</v>
      </c>
      <c r="B193" t="s">
        <v>13</v>
      </c>
      <c r="C193" t="s">
        <v>10</v>
      </c>
      <c r="D193">
        <v>17</v>
      </c>
      <c r="E193">
        <v>80</v>
      </c>
      <c r="F193">
        <v>0.05</v>
      </c>
    </row>
    <row r="194" spans="1:6" x14ac:dyDescent="0.2">
      <c r="A194" s="1">
        <v>43292</v>
      </c>
      <c r="B194" t="s">
        <v>8</v>
      </c>
      <c r="C194" t="s">
        <v>12</v>
      </c>
      <c r="D194">
        <v>2</v>
      </c>
      <c r="E194">
        <v>40</v>
      </c>
      <c r="F194">
        <v>0.12</v>
      </c>
    </row>
    <row r="195" spans="1:6" x14ac:dyDescent="0.2">
      <c r="A195" s="1">
        <v>43292</v>
      </c>
      <c r="B195" t="s">
        <v>15</v>
      </c>
      <c r="C195" t="s">
        <v>12</v>
      </c>
      <c r="D195">
        <v>7</v>
      </c>
      <c r="E195">
        <v>16</v>
      </c>
      <c r="F195">
        <v>0.12</v>
      </c>
    </row>
    <row r="196" spans="1:6" x14ac:dyDescent="0.2">
      <c r="A196" s="1">
        <v>43292</v>
      </c>
      <c r="B196" t="s">
        <v>6</v>
      </c>
      <c r="C196" t="s">
        <v>12</v>
      </c>
      <c r="D196">
        <v>7</v>
      </c>
      <c r="E196">
        <v>150</v>
      </c>
      <c r="F196">
        <v>0.02</v>
      </c>
    </row>
    <row r="197" spans="1:6" x14ac:dyDescent="0.2">
      <c r="A197" s="1">
        <v>43292</v>
      </c>
      <c r="B197" t="s">
        <v>13</v>
      </c>
      <c r="C197" t="s">
        <v>12</v>
      </c>
      <c r="D197">
        <v>20</v>
      </c>
      <c r="E197">
        <v>80</v>
      </c>
      <c r="F197">
        <v>0.01</v>
      </c>
    </row>
    <row r="198" spans="1:6" x14ac:dyDescent="0.2">
      <c r="A198" s="1">
        <v>43292</v>
      </c>
      <c r="B198" t="s">
        <v>13</v>
      </c>
      <c r="C198" t="s">
        <v>10</v>
      </c>
      <c r="D198">
        <v>11</v>
      </c>
      <c r="E198">
        <v>80</v>
      </c>
      <c r="F198">
        <v>0.01</v>
      </c>
    </row>
    <row r="199" spans="1:6" x14ac:dyDescent="0.2">
      <c r="A199" s="1">
        <v>43292</v>
      </c>
      <c r="B199" t="s">
        <v>13</v>
      </c>
      <c r="C199" t="s">
        <v>14</v>
      </c>
      <c r="D199">
        <v>10</v>
      </c>
      <c r="E199">
        <v>80</v>
      </c>
      <c r="F199">
        <v>0.08</v>
      </c>
    </row>
    <row r="200" spans="1:6" x14ac:dyDescent="0.2">
      <c r="A200" s="1">
        <v>43293</v>
      </c>
      <c r="B200" t="s">
        <v>13</v>
      </c>
      <c r="C200" t="s">
        <v>9</v>
      </c>
      <c r="D200">
        <v>5</v>
      </c>
      <c r="E200">
        <v>80</v>
      </c>
      <c r="F200">
        <v>0.04</v>
      </c>
    </row>
    <row r="201" spans="1:6" x14ac:dyDescent="0.2">
      <c r="A201" s="1">
        <v>43293</v>
      </c>
      <c r="B201" t="s">
        <v>13</v>
      </c>
      <c r="C201" t="s">
        <v>10</v>
      </c>
      <c r="D201">
        <v>4</v>
      </c>
      <c r="E201">
        <v>80</v>
      </c>
      <c r="F201">
        <v>0.11</v>
      </c>
    </row>
    <row r="202" spans="1:6" x14ac:dyDescent="0.2">
      <c r="A202" s="1">
        <v>43293</v>
      </c>
      <c r="B202" t="s">
        <v>15</v>
      </c>
      <c r="C202" t="s">
        <v>14</v>
      </c>
      <c r="D202">
        <v>3</v>
      </c>
      <c r="E202">
        <v>16</v>
      </c>
      <c r="F202">
        <v>0.05</v>
      </c>
    </row>
    <row r="203" spans="1:6" x14ac:dyDescent="0.2">
      <c r="A203" s="1">
        <v>43293</v>
      </c>
      <c r="B203" t="s">
        <v>13</v>
      </c>
      <c r="C203" t="s">
        <v>12</v>
      </c>
      <c r="D203">
        <v>9</v>
      </c>
      <c r="E203">
        <v>80</v>
      </c>
      <c r="F203">
        <v>0.04</v>
      </c>
    </row>
    <row r="204" spans="1:6" x14ac:dyDescent="0.2">
      <c r="A204" s="1">
        <v>43293</v>
      </c>
      <c r="B204" t="s">
        <v>13</v>
      </c>
      <c r="C204" t="s">
        <v>7</v>
      </c>
      <c r="D204">
        <v>16</v>
      </c>
      <c r="E204">
        <v>80</v>
      </c>
      <c r="F204">
        <v>0.09</v>
      </c>
    </row>
    <row r="205" spans="1:6" x14ac:dyDescent="0.2">
      <c r="A205" s="1">
        <v>43293</v>
      </c>
      <c r="B205" t="s">
        <v>13</v>
      </c>
      <c r="C205" t="s">
        <v>9</v>
      </c>
      <c r="D205">
        <v>5</v>
      </c>
      <c r="E205">
        <v>80</v>
      </c>
      <c r="F205">
        <v>0.04</v>
      </c>
    </row>
    <row r="206" spans="1:6" x14ac:dyDescent="0.2">
      <c r="A206" s="1">
        <v>43293</v>
      </c>
      <c r="B206" t="s">
        <v>13</v>
      </c>
      <c r="C206" t="s">
        <v>10</v>
      </c>
      <c r="D206">
        <v>4</v>
      </c>
      <c r="E206">
        <v>80</v>
      </c>
      <c r="F206">
        <v>0.11</v>
      </c>
    </row>
    <row r="207" spans="1:6" x14ac:dyDescent="0.2">
      <c r="A207" s="1">
        <v>43293</v>
      </c>
      <c r="B207" t="s">
        <v>15</v>
      </c>
      <c r="C207" t="s">
        <v>14</v>
      </c>
      <c r="D207">
        <v>3</v>
      </c>
      <c r="E207">
        <v>16</v>
      </c>
      <c r="F207">
        <v>0.05</v>
      </c>
    </row>
    <row r="208" spans="1:6" x14ac:dyDescent="0.2">
      <c r="A208" s="1">
        <v>43293</v>
      </c>
      <c r="B208" t="s">
        <v>13</v>
      </c>
      <c r="C208" t="s">
        <v>12</v>
      </c>
      <c r="D208">
        <v>9</v>
      </c>
      <c r="E208">
        <v>80</v>
      </c>
      <c r="F208">
        <v>0.04</v>
      </c>
    </row>
    <row r="209" spans="1:6" x14ac:dyDescent="0.2">
      <c r="A209" s="1">
        <v>43293</v>
      </c>
      <c r="B209" t="s">
        <v>13</v>
      </c>
      <c r="C209" t="s">
        <v>7</v>
      </c>
      <c r="D209">
        <v>16</v>
      </c>
      <c r="E209">
        <v>80</v>
      </c>
      <c r="F209">
        <v>0.09</v>
      </c>
    </row>
    <row r="210" spans="1:6" x14ac:dyDescent="0.2">
      <c r="A210" s="1">
        <v>43294</v>
      </c>
      <c r="B210" t="s">
        <v>15</v>
      </c>
      <c r="C210" t="s">
        <v>9</v>
      </c>
      <c r="D210">
        <v>7</v>
      </c>
      <c r="E210">
        <v>16</v>
      </c>
      <c r="F210">
        <v>0.08</v>
      </c>
    </row>
    <row r="211" spans="1:6" x14ac:dyDescent="0.2">
      <c r="A211" s="1">
        <v>43294</v>
      </c>
      <c r="B211" t="s">
        <v>6</v>
      </c>
      <c r="C211" t="s">
        <v>9</v>
      </c>
      <c r="D211">
        <v>16</v>
      </c>
      <c r="E211">
        <v>150</v>
      </c>
      <c r="F211">
        <v>0.05</v>
      </c>
    </row>
    <row r="212" spans="1:6" x14ac:dyDescent="0.2">
      <c r="A212" s="1">
        <v>43294</v>
      </c>
      <c r="B212" t="s">
        <v>15</v>
      </c>
      <c r="C212" t="s">
        <v>10</v>
      </c>
      <c r="D212">
        <v>10</v>
      </c>
      <c r="E212">
        <v>16</v>
      </c>
      <c r="F212">
        <v>0.04</v>
      </c>
    </row>
    <row r="213" spans="1:6" x14ac:dyDescent="0.2">
      <c r="A213" s="1">
        <v>43294</v>
      </c>
      <c r="B213" t="s">
        <v>8</v>
      </c>
      <c r="C213" t="s">
        <v>9</v>
      </c>
      <c r="D213">
        <v>4</v>
      </c>
      <c r="E213">
        <v>40</v>
      </c>
      <c r="F213">
        <v>0.03</v>
      </c>
    </row>
    <row r="214" spans="1:6" x14ac:dyDescent="0.2">
      <c r="A214" s="1">
        <v>43294</v>
      </c>
      <c r="B214" t="s">
        <v>8</v>
      </c>
      <c r="C214" t="s">
        <v>9</v>
      </c>
      <c r="D214">
        <v>15</v>
      </c>
      <c r="E214">
        <v>40</v>
      </c>
      <c r="F214">
        <v>0.02</v>
      </c>
    </row>
    <row r="215" spans="1:6" x14ac:dyDescent="0.2">
      <c r="A215" s="1">
        <v>43294</v>
      </c>
      <c r="B215" t="s">
        <v>13</v>
      </c>
      <c r="C215" t="s">
        <v>14</v>
      </c>
      <c r="D215">
        <v>6</v>
      </c>
      <c r="E215">
        <v>80</v>
      </c>
      <c r="F215">
        <v>0.09</v>
      </c>
    </row>
    <row r="216" spans="1:6" x14ac:dyDescent="0.2">
      <c r="A216" s="1">
        <v>43294</v>
      </c>
      <c r="B216" t="s">
        <v>6</v>
      </c>
      <c r="C216" t="s">
        <v>12</v>
      </c>
      <c r="D216">
        <v>20</v>
      </c>
      <c r="E216">
        <v>150</v>
      </c>
      <c r="F216">
        <v>0.01</v>
      </c>
    </row>
    <row r="217" spans="1:6" x14ac:dyDescent="0.2">
      <c r="A217" s="1">
        <v>43294</v>
      </c>
      <c r="B217" t="s">
        <v>15</v>
      </c>
      <c r="C217" t="s">
        <v>12</v>
      </c>
      <c r="D217">
        <v>7</v>
      </c>
      <c r="E217">
        <v>16</v>
      </c>
      <c r="F217">
        <v>0.08</v>
      </c>
    </row>
    <row r="218" spans="1:6" x14ac:dyDescent="0.2">
      <c r="A218" s="1">
        <v>43294</v>
      </c>
      <c r="B218" t="s">
        <v>13</v>
      </c>
      <c r="C218" t="s">
        <v>9</v>
      </c>
      <c r="D218">
        <v>2</v>
      </c>
      <c r="E218">
        <v>80</v>
      </c>
      <c r="F218">
        <v>7.0000000000000007E-2</v>
      </c>
    </row>
    <row r="219" spans="1:6" x14ac:dyDescent="0.2">
      <c r="A219" s="1">
        <v>43294</v>
      </c>
      <c r="B219" t="s">
        <v>8</v>
      </c>
      <c r="C219" t="s">
        <v>9</v>
      </c>
      <c r="D219">
        <v>23</v>
      </c>
      <c r="E219">
        <v>40</v>
      </c>
      <c r="F219">
        <v>0.06</v>
      </c>
    </row>
    <row r="220" spans="1:6" x14ac:dyDescent="0.2">
      <c r="A220" s="1">
        <v>43294</v>
      </c>
      <c r="B220" t="s">
        <v>15</v>
      </c>
      <c r="C220" t="s">
        <v>12</v>
      </c>
      <c r="D220">
        <v>12</v>
      </c>
      <c r="E220">
        <v>16</v>
      </c>
      <c r="F220">
        <v>0.11</v>
      </c>
    </row>
    <row r="221" spans="1:6" x14ac:dyDescent="0.2">
      <c r="A221" s="1">
        <v>43294</v>
      </c>
      <c r="B221" t="s">
        <v>11</v>
      </c>
      <c r="C221" t="s">
        <v>10</v>
      </c>
      <c r="D221">
        <v>2</v>
      </c>
      <c r="E221">
        <v>230</v>
      </c>
      <c r="F221">
        <v>0.09</v>
      </c>
    </row>
    <row r="222" spans="1:6" x14ac:dyDescent="0.2">
      <c r="A222" s="1">
        <v>43294</v>
      </c>
      <c r="B222" t="s">
        <v>6</v>
      </c>
      <c r="C222" t="s">
        <v>12</v>
      </c>
      <c r="D222">
        <v>4</v>
      </c>
      <c r="E222">
        <v>150</v>
      </c>
      <c r="F222">
        <v>0.06</v>
      </c>
    </row>
    <row r="223" spans="1:6" x14ac:dyDescent="0.2">
      <c r="A223" s="1">
        <v>43294</v>
      </c>
      <c r="B223" t="s">
        <v>8</v>
      </c>
      <c r="C223" t="s">
        <v>12</v>
      </c>
      <c r="D223">
        <v>23</v>
      </c>
      <c r="E223">
        <v>40</v>
      </c>
      <c r="F223">
        <v>7.0000000000000007E-2</v>
      </c>
    </row>
    <row r="224" spans="1:6" x14ac:dyDescent="0.2">
      <c r="A224" s="1">
        <v>43294</v>
      </c>
      <c r="B224" t="s">
        <v>15</v>
      </c>
      <c r="C224" t="s">
        <v>7</v>
      </c>
      <c r="D224">
        <v>2</v>
      </c>
      <c r="E224">
        <v>16</v>
      </c>
      <c r="F224">
        <v>0.04</v>
      </c>
    </row>
    <row r="225" spans="1:6" x14ac:dyDescent="0.2">
      <c r="A225" s="1">
        <v>43294</v>
      </c>
      <c r="B225" t="s">
        <v>6</v>
      </c>
      <c r="C225" t="s">
        <v>10</v>
      </c>
      <c r="D225">
        <v>7</v>
      </c>
      <c r="E225">
        <v>150</v>
      </c>
      <c r="F225">
        <v>0.05</v>
      </c>
    </row>
    <row r="226" spans="1:6" x14ac:dyDescent="0.2">
      <c r="A226" s="1">
        <v>43294</v>
      </c>
      <c r="B226" t="s">
        <v>15</v>
      </c>
      <c r="C226" t="s">
        <v>9</v>
      </c>
      <c r="D226">
        <v>7</v>
      </c>
      <c r="E226">
        <v>16</v>
      </c>
      <c r="F226">
        <v>0.08</v>
      </c>
    </row>
    <row r="227" spans="1:6" x14ac:dyDescent="0.2">
      <c r="A227" s="1">
        <v>43295</v>
      </c>
      <c r="B227" t="s">
        <v>8</v>
      </c>
      <c r="C227" t="s">
        <v>12</v>
      </c>
      <c r="D227">
        <v>15</v>
      </c>
      <c r="E227">
        <v>40</v>
      </c>
      <c r="F227">
        <v>0.06</v>
      </c>
    </row>
    <row r="228" spans="1:6" x14ac:dyDescent="0.2">
      <c r="A228" s="1">
        <v>43295</v>
      </c>
      <c r="B228" t="s">
        <v>13</v>
      </c>
      <c r="C228" t="s">
        <v>10</v>
      </c>
      <c r="D228">
        <v>16</v>
      </c>
      <c r="E228">
        <v>80</v>
      </c>
      <c r="F228">
        <v>0.05</v>
      </c>
    </row>
    <row r="229" spans="1:6" x14ac:dyDescent="0.2">
      <c r="A229" s="1">
        <v>43295</v>
      </c>
      <c r="B229" t="s">
        <v>8</v>
      </c>
      <c r="C229" t="s">
        <v>7</v>
      </c>
      <c r="D229">
        <v>16</v>
      </c>
      <c r="E229">
        <v>40</v>
      </c>
      <c r="F229">
        <v>0.11</v>
      </c>
    </row>
    <row r="230" spans="1:6" x14ac:dyDescent="0.2">
      <c r="A230" s="1">
        <v>43295</v>
      </c>
      <c r="B230" t="s">
        <v>15</v>
      </c>
      <c r="C230" t="s">
        <v>7</v>
      </c>
      <c r="D230">
        <v>23</v>
      </c>
      <c r="E230">
        <v>16</v>
      </c>
      <c r="F230">
        <v>0.01</v>
      </c>
    </row>
    <row r="231" spans="1:6" x14ac:dyDescent="0.2">
      <c r="A231" s="1">
        <v>43295</v>
      </c>
      <c r="B231" t="s">
        <v>11</v>
      </c>
      <c r="C231" t="s">
        <v>9</v>
      </c>
      <c r="D231">
        <v>12</v>
      </c>
      <c r="E231">
        <v>230</v>
      </c>
      <c r="F231">
        <v>0.03</v>
      </c>
    </row>
    <row r="232" spans="1:6" x14ac:dyDescent="0.2">
      <c r="A232" s="1">
        <v>43295</v>
      </c>
      <c r="B232" t="s">
        <v>15</v>
      </c>
      <c r="C232" t="s">
        <v>12</v>
      </c>
      <c r="D232">
        <v>4</v>
      </c>
      <c r="E232">
        <v>16</v>
      </c>
      <c r="F232">
        <v>0.12</v>
      </c>
    </row>
    <row r="233" spans="1:6" x14ac:dyDescent="0.2">
      <c r="A233" s="1">
        <v>43295</v>
      </c>
      <c r="B233" t="s">
        <v>6</v>
      </c>
      <c r="C233" t="s">
        <v>10</v>
      </c>
      <c r="D233">
        <v>3</v>
      </c>
      <c r="E233">
        <v>150</v>
      </c>
      <c r="F233">
        <v>0.01</v>
      </c>
    </row>
    <row r="234" spans="1:6" x14ac:dyDescent="0.2">
      <c r="A234" s="1">
        <v>43295</v>
      </c>
      <c r="B234" t="s">
        <v>6</v>
      </c>
      <c r="C234" t="s">
        <v>9</v>
      </c>
      <c r="D234">
        <v>10</v>
      </c>
      <c r="E234">
        <v>150</v>
      </c>
      <c r="F234">
        <v>0.01</v>
      </c>
    </row>
    <row r="235" spans="1:6" x14ac:dyDescent="0.2">
      <c r="A235" s="1">
        <v>43295</v>
      </c>
      <c r="B235" t="s">
        <v>13</v>
      </c>
      <c r="C235" t="s">
        <v>9</v>
      </c>
      <c r="D235">
        <v>13</v>
      </c>
      <c r="E235">
        <v>80</v>
      </c>
      <c r="F235">
        <v>0.06</v>
      </c>
    </row>
    <row r="236" spans="1:6" x14ac:dyDescent="0.2">
      <c r="A236" s="1">
        <v>43295</v>
      </c>
      <c r="B236" t="s">
        <v>11</v>
      </c>
      <c r="C236" t="s">
        <v>14</v>
      </c>
      <c r="D236">
        <v>15</v>
      </c>
      <c r="E236">
        <v>230</v>
      </c>
      <c r="F236">
        <v>0.04</v>
      </c>
    </row>
    <row r="237" spans="1:6" x14ac:dyDescent="0.2">
      <c r="A237" s="1">
        <v>43295</v>
      </c>
      <c r="B237" t="s">
        <v>6</v>
      </c>
      <c r="C237" t="s">
        <v>12</v>
      </c>
      <c r="D237">
        <v>23</v>
      </c>
      <c r="E237">
        <v>150</v>
      </c>
      <c r="F237">
        <v>0.1</v>
      </c>
    </row>
    <row r="238" spans="1:6" x14ac:dyDescent="0.2">
      <c r="A238" s="1">
        <v>43295</v>
      </c>
      <c r="B238" t="s">
        <v>6</v>
      </c>
      <c r="C238" t="s">
        <v>9</v>
      </c>
      <c r="D238">
        <v>15</v>
      </c>
      <c r="E238">
        <v>150</v>
      </c>
      <c r="F238">
        <v>0.12</v>
      </c>
    </row>
    <row r="239" spans="1:6" x14ac:dyDescent="0.2">
      <c r="A239" s="1">
        <v>43295</v>
      </c>
      <c r="B239" t="s">
        <v>6</v>
      </c>
      <c r="C239" t="s">
        <v>14</v>
      </c>
      <c r="D239">
        <v>20</v>
      </c>
      <c r="E239">
        <v>150</v>
      </c>
      <c r="F239">
        <v>0.12</v>
      </c>
    </row>
    <row r="240" spans="1:6" x14ac:dyDescent="0.2">
      <c r="A240" s="1">
        <v>43295</v>
      </c>
      <c r="B240" t="s">
        <v>8</v>
      </c>
      <c r="C240" t="s">
        <v>10</v>
      </c>
      <c r="D240">
        <v>13</v>
      </c>
      <c r="E240">
        <v>40</v>
      </c>
      <c r="F240">
        <v>0.09</v>
      </c>
    </row>
    <row r="241" spans="1:6" x14ac:dyDescent="0.2">
      <c r="A241" s="1">
        <v>43296</v>
      </c>
      <c r="B241" t="s">
        <v>15</v>
      </c>
      <c r="C241" t="s">
        <v>14</v>
      </c>
      <c r="D241">
        <v>11</v>
      </c>
      <c r="E241">
        <v>16</v>
      </c>
      <c r="F241">
        <v>0.04</v>
      </c>
    </row>
    <row r="242" spans="1:6" x14ac:dyDescent="0.2">
      <c r="A242" s="1">
        <v>43296</v>
      </c>
      <c r="B242" t="s">
        <v>6</v>
      </c>
      <c r="C242" t="s">
        <v>14</v>
      </c>
      <c r="D242">
        <v>20</v>
      </c>
      <c r="E242">
        <v>150</v>
      </c>
      <c r="F242">
        <v>0.04</v>
      </c>
    </row>
    <row r="243" spans="1:6" x14ac:dyDescent="0.2">
      <c r="A243" s="1">
        <v>43296</v>
      </c>
      <c r="B243" t="s">
        <v>8</v>
      </c>
      <c r="C243" t="s">
        <v>12</v>
      </c>
      <c r="D243">
        <v>18</v>
      </c>
      <c r="E243">
        <v>40</v>
      </c>
      <c r="F243">
        <v>0.11</v>
      </c>
    </row>
    <row r="244" spans="1:6" x14ac:dyDescent="0.2">
      <c r="A244" s="1">
        <v>43296</v>
      </c>
      <c r="B244" t="s">
        <v>8</v>
      </c>
      <c r="C244" t="s">
        <v>14</v>
      </c>
      <c r="D244">
        <v>2</v>
      </c>
      <c r="E244">
        <v>40</v>
      </c>
      <c r="F244">
        <v>0.03</v>
      </c>
    </row>
    <row r="245" spans="1:6" x14ac:dyDescent="0.2">
      <c r="A245" s="1">
        <v>43296</v>
      </c>
      <c r="B245" t="s">
        <v>15</v>
      </c>
      <c r="C245" t="s">
        <v>10</v>
      </c>
      <c r="D245">
        <v>15</v>
      </c>
      <c r="E245">
        <v>16</v>
      </c>
      <c r="F245">
        <v>0.12</v>
      </c>
    </row>
    <row r="246" spans="1:6" x14ac:dyDescent="0.2">
      <c r="A246" s="1">
        <v>43296</v>
      </c>
      <c r="B246" t="s">
        <v>15</v>
      </c>
      <c r="C246" t="s">
        <v>14</v>
      </c>
      <c r="D246">
        <v>9</v>
      </c>
      <c r="E246">
        <v>16</v>
      </c>
      <c r="F246">
        <v>0.05</v>
      </c>
    </row>
    <row r="247" spans="1:6" x14ac:dyDescent="0.2">
      <c r="A247" s="1">
        <v>43296</v>
      </c>
      <c r="B247" t="s">
        <v>8</v>
      </c>
      <c r="C247" t="s">
        <v>7</v>
      </c>
      <c r="D247">
        <v>7</v>
      </c>
      <c r="E247">
        <v>40</v>
      </c>
      <c r="F247">
        <v>0.05</v>
      </c>
    </row>
    <row r="248" spans="1:6" x14ac:dyDescent="0.2">
      <c r="A248" s="1">
        <v>43296</v>
      </c>
      <c r="B248" t="s">
        <v>6</v>
      </c>
      <c r="C248" t="s">
        <v>7</v>
      </c>
      <c r="D248">
        <v>4</v>
      </c>
      <c r="E248">
        <v>150</v>
      </c>
      <c r="F248">
        <v>0.05</v>
      </c>
    </row>
    <row r="249" spans="1:6" x14ac:dyDescent="0.2">
      <c r="A249" s="1">
        <v>43296</v>
      </c>
      <c r="B249" t="s">
        <v>11</v>
      </c>
      <c r="C249" t="s">
        <v>12</v>
      </c>
      <c r="D249">
        <v>15</v>
      </c>
      <c r="E249">
        <v>230</v>
      </c>
      <c r="F249">
        <v>0.05</v>
      </c>
    </row>
    <row r="250" spans="1:6" x14ac:dyDescent="0.2">
      <c r="A250" s="1">
        <v>43297</v>
      </c>
      <c r="B250" t="s">
        <v>8</v>
      </c>
      <c r="C250" t="s">
        <v>9</v>
      </c>
      <c r="D250">
        <v>12</v>
      </c>
      <c r="E250">
        <v>40</v>
      </c>
      <c r="F250">
        <v>0.1</v>
      </c>
    </row>
    <row r="251" spans="1:6" x14ac:dyDescent="0.2">
      <c r="A251" s="1">
        <v>43297</v>
      </c>
      <c r="B251" t="s">
        <v>11</v>
      </c>
      <c r="C251" t="s">
        <v>10</v>
      </c>
      <c r="D251">
        <v>23</v>
      </c>
      <c r="E251">
        <v>230</v>
      </c>
      <c r="F251">
        <v>0.06</v>
      </c>
    </row>
    <row r="252" spans="1:6" x14ac:dyDescent="0.2">
      <c r="A252" s="1">
        <v>43297</v>
      </c>
      <c r="B252" t="s">
        <v>15</v>
      </c>
      <c r="C252" t="s">
        <v>12</v>
      </c>
      <c r="D252">
        <v>11</v>
      </c>
      <c r="E252">
        <v>16</v>
      </c>
      <c r="F252">
        <v>0.09</v>
      </c>
    </row>
    <row r="253" spans="1:6" x14ac:dyDescent="0.2">
      <c r="A253" s="1">
        <v>43297</v>
      </c>
      <c r="B253" t="s">
        <v>6</v>
      </c>
      <c r="C253" t="s">
        <v>12</v>
      </c>
      <c r="D253">
        <v>9</v>
      </c>
      <c r="E253">
        <v>150</v>
      </c>
      <c r="F253">
        <v>0.1</v>
      </c>
    </row>
    <row r="254" spans="1:6" x14ac:dyDescent="0.2">
      <c r="A254" s="1">
        <v>43297</v>
      </c>
      <c r="B254" t="s">
        <v>13</v>
      </c>
      <c r="C254" t="s">
        <v>12</v>
      </c>
      <c r="D254">
        <v>18</v>
      </c>
      <c r="E254">
        <v>80</v>
      </c>
      <c r="F254">
        <v>0.02</v>
      </c>
    </row>
    <row r="255" spans="1:6" x14ac:dyDescent="0.2">
      <c r="A255" s="1">
        <v>43297</v>
      </c>
      <c r="B255" t="s">
        <v>8</v>
      </c>
      <c r="C255" t="s">
        <v>7</v>
      </c>
      <c r="D255">
        <v>23</v>
      </c>
      <c r="E255">
        <v>40</v>
      </c>
      <c r="F255">
        <v>0.04</v>
      </c>
    </row>
    <row r="256" spans="1:6" x14ac:dyDescent="0.2">
      <c r="A256" s="1">
        <v>43297</v>
      </c>
      <c r="B256" t="s">
        <v>15</v>
      </c>
      <c r="C256" t="s">
        <v>7</v>
      </c>
      <c r="D256">
        <v>17</v>
      </c>
      <c r="E256">
        <v>16</v>
      </c>
      <c r="F256">
        <v>0.1</v>
      </c>
    </row>
    <row r="257" spans="1:6" x14ac:dyDescent="0.2">
      <c r="A257" s="1">
        <v>43297</v>
      </c>
      <c r="B257" t="s">
        <v>6</v>
      </c>
      <c r="C257" t="s">
        <v>7</v>
      </c>
      <c r="D257">
        <v>17</v>
      </c>
      <c r="E257">
        <v>150</v>
      </c>
      <c r="F257">
        <v>0.02</v>
      </c>
    </row>
    <row r="258" spans="1:6" x14ac:dyDescent="0.2">
      <c r="A258" s="1">
        <v>43297</v>
      </c>
      <c r="B258" t="s">
        <v>13</v>
      </c>
      <c r="C258" t="s">
        <v>10</v>
      </c>
      <c r="D258">
        <v>21</v>
      </c>
      <c r="E258">
        <v>80</v>
      </c>
      <c r="F258">
        <v>0.02</v>
      </c>
    </row>
    <row r="259" spans="1:6" x14ac:dyDescent="0.2">
      <c r="A259" s="1">
        <v>43297</v>
      </c>
      <c r="B259" t="s">
        <v>8</v>
      </c>
      <c r="C259" t="s">
        <v>10</v>
      </c>
      <c r="D259">
        <v>11</v>
      </c>
      <c r="E259">
        <v>40</v>
      </c>
      <c r="F259">
        <v>0.06</v>
      </c>
    </row>
    <row r="260" spans="1:6" x14ac:dyDescent="0.2">
      <c r="A260" s="1">
        <v>43297</v>
      </c>
      <c r="B260" t="s">
        <v>8</v>
      </c>
      <c r="C260" t="s">
        <v>12</v>
      </c>
      <c r="D260">
        <v>19</v>
      </c>
      <c r="E260">
        <v>40</v>
      </c>
      <c r="F260">
        <v>0.04</v>
      </c>
    </row>
    <row r="261" spans="1:6" x14ac:dyDescent="0.2">
      <c r="A261" s="1">
        <v>43297</v>
      </c>
      <c r="B261" t="s">
        <v>8</v>
      </c>
      <c r="C261" t="s">
        <v>12</v>
      </c>
      <c r="D261">
        <v>23</v>
      </c>
      <c r="E261">
        <v>40</v>
      </c>
      <c r="F261">
        <v>0.03</v>
      </c>
    </row>
    <row r="262" spans="1:6" x14ac:dyDescent="0.2">
      <c r="A262" s="1">
        <v>43297</v>
      </c>
      <c r="B262" t="s">
        <v>11</v>
      </c>
      <c r="C262" t="s">
        <v>9</v>
      </c>
      <c r="D262">
        <v>14</v>
      </c>
      <c r="E262">
        <v>230</v>
      </c>
      <c r="F262">
        <v>0.05</v>
      </c>
    </row>
    <row r="263" spans="1:6" x14ac:dyDescent="0.2">
      <c r="A263" s="1">
        <v>43297</v>
      </c>
      <c r="B263" t="s">
        <v>8</v>
      </c>
      <c r="C263" t="s">
        <v>14</v>
      </c>
      <c r="D263">
        <v>18</v>
      </c>
      <c r="E263">
        <v>40</v>
      </c>
      <c r="F263">
        <v>0.03</v>
      </c>
    </row>
    <row r="264" spans="1:6" x14ac:dyDescent="0.2">
      <c r="A264" s="1">
        <v>43297</v>
      </c>
      <c r="B264" t="s">
        <v>6</v>
      </c>
      <c r="C264" t="s">
        <v>9</v>
      </c>
      <c r="D264">
        <v>2</v>
      </c>
      <c r="E264">
        <v>150</v>
      </c>
      <c r="F264">
        <v>0.09</v>
      </c>
    </row>
    <row r="265" spans="1:6" x14ac:dyDescent="0.2">
      <c r="A265" s="1">
        <v>43297</v>
      </c>
      <c r="B265" t="s">
        <v>11</v>
      </c>
      <c r="C265" t="s">
        <v>9</v>
      </c>
      <c r="D265">
        <v>7</v>
      </c>
      <c r="E265">
        <v>230</v>
      </c>
      <c r="F265">
        <v>0.05</v>
      </c>
    </row>
    <row r="266" spans="1:6" x14ac:dyDescent="0.2">
      <c r="A266" s="1">
        <v>43298</v>
      </c>
      <c r="B266" t="s">
        <v>6</v>
      </c>
      <c r="C266" t="s">
        <v>14</v>
      </c>
      <c r="D266">
        <v>9</v>
      </c>
      <c r="E266">
        <v>150</v>
      </c>
      <c r="F266">
        <v>0.02</v>
      </c>
    </row>
    <row r="267" spans="1:6" x14ac:dyDescent="0.2">
      <c r="A267" s="1">
        <v>43298</v>
      </c>
      <c r="B267" t="s">
        <v>8</v>
      </c>
      <c r="C267" t="s">
        <v>7</v>
      </c>
      <c r="D267">
        <v>3</v>
      </c>
      <c r="E267">
        <v>40</v>
      </c>
      <c r="F267">
        <v>0.03</v>
      </c>
    </row>
    <row r="268" spans="1:6" x14ac:dyDescent="0.2">
      <c r="A268" s="1">
        <v>43298</v>
      </c>
      <c r="B268" t="s">
        <v>13</v>
      </c>
      <c r="C268" t="s">
        <v>10</v>
      </c>
      <c r="D268">
        <v>2</v>
      </c>
      <c r="E268">
        <v>80</v>
      </c>
      <c r="F268">
        <v>0.08</v>
      </c>
    </row>
    <row r="269" spans="1:6" x14ac:dyDescent="0.2">
      <c r="A269" s="1">
        <v>43298</v>
      </c>
      <c r="B269" t="s">
        <v>15</v>
      </c>
      <c r="C269" t="s">
        <v>7</v>
      </c>
      <c r="D269">
        <v>19</v>
      </c>
      <c r="E269">
        <v>16</v>
      </c>
      <c r="F269">
        <v>0.02</v>
      </c>
    </row>
    <row r="270" spans="1:6" x14ac:dyDescent="0.2">
      <c r="A270" s="1">
        <v>43298</v>
      </c>
      <c r="B270" t="s">
        <v>15</v>
      </c>
      <c r="C270" t="s">
        <v>9</v>
      </c>
      <c r="D270">
        <v>21</v>
      </c>
      <c r="E270">
        <v>16</v>
      </c>
      <c r="F270">
        <v>0.02</v>
      </c>
    </row>
    <row r="271" spans="1:6" x14ac:dyDescent="0.2">
      <c r="A271" s="1">
        <v>43298</v>
      </c>
      <c r="B271" t="s">
        <v>13</v>
      </c>
      <c r="C271" t="s">
        <v>10</v>
      </c>
      <c r="D271">
        <v>21</v>
      </c>
      <c r="E271">
        <v>80</v>
      </c>
      <c r="F271">
        <v>0.05</v>
      </c>
    </row>
    <row r="272" spans="1:6" x14ac:dyDescent="0.2">
      <c r="A272" s="1">
        <v>43298</v>
      </c>
      <c r="B272" t="s">
        <v>11</v>
      </c>
      <c r="C272" t="s">
        <v>7</v>
      </c>
      <c r="D272">
        <v>3</v>
      </c>
      <c r="E272">
        <v>230</v>
      </c>
      <c r="F272">
        <v>0.1</v>
      </c>
    </row>
    <row r="273" spans="1:6" x14ac:dyDescent="0.2">
      <c r="A273" s="1">
        <v>43298</v>
      </c>
      <c r="B273" t="s">
        <v>8</v>
      </c>
      <c r="C273" t="s">
        <v>14</v>
      </c>
      <c r="D273">
        <v>4</v>
      </c>
      <c r="E273">
        <v>40</v>
      </c>
      <c r="F273">
        <v>0.11</v>
      </c>
    </row>
    <row r="274" spans="1:6" x14ac:dyDescent="0.2">
      <c r="A274" s="1">
        <v>43298</v>
      </c>
      <c r="B274" t="s">
        <v>6</v>
      </c>
      <c r="C274" t="s">
        <v>7</v>
      </c>
      <c r="D274">
        <v>7</v>
      </c>
      <c r="E274">
        <v>150</v>
      </c>
      <c r="F274">
        <v>0.03</v>
      </c>
    </row>
    <row r="275" spans="1:6" x14ac:dyDescent="0.2">
      <c r="A275" s="1">
        <v>43298</v>
      </c>
      <c r="B275" t="s">
        <v>15</v>
      </c>
      <c r="C275" t="s">
        <v>14</v>
      </c>
      <c r="D275">
        <v>11</v>
      </c>
      <c r="E275">
        <v>16</v>
      </c>
      <c r="F275">
        <v>0.12</v>
      </c>
    </row>
    <row r="276" spans="1:6" x14ac:dyDescent="0.2">
      <c r="A276" s="1">
        <v>43298</v>
      </c>
      <c r="B276" t="s">
        <v>13</v>
      </c>
      <c r="C276" t="s">
        <v>12</v>
      </c>
      <c r="D276">
        <v>17</v>
      </c>
      <c r="E276">
        <v>80</v>
      </c>
      <c r="F276">
        <v>7.0000000000000007E-2</v>
      </c>
    </row>
    <row r="277" spans="1:6" x14ac:dyDescent="0.2">
      <c r="A277" s="1">
        <v>43298</v>
      </c>
      <c r="B277" t="s">
        <v>15</v>
      </c>
      <c r="C277" t="s">
        <v>10</v>
      </c>
      <c r="D277">
        <v>5</v>
      </c>
      <c r="E277">
        <v>16</v>
      </c>
      <c r="F277">
        <v>0.09</v>
      </c>
    </row>
    <row r="278" spans="1:6" x14ac:dyDescent="0.2">
      <c r="A278" s="1">
        <v>43298</v>
      </c>
      <c r="B278" t="s">
        <v>15</v>
      </c>
      <c r="C278" t="s">
        <v>7</v>
      </c>
      <c r="D278">
        <v>13</v>
      </c>
      <c r="E278">
        <v>16</v>
      </c>
      <c r="F278">
        <v>7.0000000000000007E-2</v>
      </c>
    </row>
    <row r="279" spans="1:6" x14ac:dyDescent="0.2">
      <c r="A279" s="1">
        <v>43298</v>
      </c>
      <c r="B279" t="s">
        <v>13</v>
      </c>
      <c r="C279" t="s">
        <v>7</v>
      </c>
      <c r="D279">
        <v>9</v>
      </c>
      <c r="E279">
        <v>80</v>
      </c>
      <c r="F279">
        <v>0.02</v>
      </c>
    </row>
    <row r="280" spans="1:6" x14ac:dyDescent="0.2">
      <c r="A280" s="1">
        <v>43299</v>
      </c>
      <c r="B280" t="s">
        <v>13</v>
      </c>
      <c r="C280" t="s">
        <v>7</v>
      </c>
      <c r="D280">
        <v>9</v>
      </c>
      <c r="E280">
        <v>80</v>
      </c>
      <c r="F280">
        <v>0.02</v>
      </c>
    </row>
    <row r="281" spans="1:6" x14ac:dyDescent="0.2">
      <c r="A281" s="1">
        <v>43299</v>
      </c>
      <c r="B281" t="s">
        <v>13</v>
      </c>
      <c r="C281" t="s">
        <v>10</v>
      </c>
      <c r="D281">
        <v>22</v>
      </c>
      <c r="E281">
        <v>80</v>
      </c>
      <c r="F281">
        <v>0.03</v>
      </c>
    </row>
    <row r="282" spans="1:6" x14ac:dyDescent="0.2">
      <c r="A282" s="1">
        <v>43299</v>
      </c>
      <c r="B282" t="s">
        <v>6</v>
      </c>
      <c r="C282" t="s">
        <v>12</v>
      </c>
      <c r="D282">
        <v>13</v>
      </c>
      <c r="E282">
        <v>150</v>
      </c>
      <c r="F282">
        <v>0.05</v>
      </c>
    </row>
    <row r="283" spans="1:6" x14ac:dyDescent="0.2">
      <c r="A283" s="1">
        <v>43299</v>
      </c>
      <c r="B283" t="s">
        <v>13</v>
      </c>
      <c r="C283" t="s">
        <v>12</v>
      </c>
      <c r="D283">
        <v>14</v>
      </c>
      <c r="E283">
        <v>80</v>
      </c>
      <c r="F283">
        <v>0.08</v>
      </c>
    </row>
    <row r="284" spans="1:6" x14ac:dyDescent="0.2">
      <c r="A284" s="1">
        <v>43299</v>
      </c>
      <c r="B284" t="s">
        <v>13</v>
      </c>
      <c r="C284" t="s">
        <v>12</v>
      </c>
      <c r="D284">
        <v>6</v>
      </c>
      <c r="E284">
        <v>80</v>
      </c>
      <c r="F284">
        <v>7.0000000000000007E-2</v>
      </c>
    </row>
    <row r="285" spans="1:6" x14ac:dyDescent="0.2">
      <c r="A285" s="1">
        <v>43299</v>
      </c>
      <c r="B285" t="s">
        <v>13</v>
      </c>
      <c r="C285" t="s">
        <v>12</v>
      </c>
      <c r="D285">
        <v>16</v>
      </c>
      <c r="E285">
        <v>80</v>
      </c>
      <c r="F285">
        <v>0.03</v>
      </c>
    </row>
    <row r="286" spans="1:6" x14ac:dyDescent="0.2">
      <c r="A286" s="1">
        <v>43299</v>
      </c>
      <c r="B286" t="s">
        <v>6</v>
      </c>
      <c r="C286" t="s">
        <v>14</v>
      </c>
      <c r="D286">
        <v>22</v>
      </c>
      <c r="E286">
        <v>150</v>
      </c>
      <c r="F286">
        <v>0.09</v>
      </c>
    </row>
    <row r="287" spans="1:6" x14ac:dyDescent="0.2">
      <c r="A287" s="1">
        <v>43299</v>
      </c>
      <c r="B287" t="s">
        <v>6</v>
      </c>
      <c r="C287" t="s">
        <v>10</v>
      </c>
      <c r="D287">
        <v>4</v>
      </c>
      <c r="E287">
        <v>150</v>
      </c>
      <c r="F287">
        <v>0.12</v>
      </c>
    </row>
    <row r="288" spans="1:6" x14ac:dyDescent="0.2">
      <c r="A288" s="1">
        <v>43299</v>
      </c>
      <c r="B288" t="s">
        <v>11</v>
      </c>
      <c r="C288" t="s">
        <v>7</v>
      </c>
      <c r="D288">
        <v>7</v>
      </c>
      <c r="E288">
        <v>230</v>
      </c>
      <c r="F288">
        <v>0.05</v>
      </c>
    </row>
    <row r="289" spans="1:6" x14ac:dyDescent="0.2">
      <c r="A289" s="1">
        <v>43299</v>
      </c>
      <c r="B289" t="s">
        <v>6</v>
      </c>
      <c r="C289" t="s">
        <v>10</v>
      </c>
      <c r="D289">
        <v>20</v>
      </c>
      <c r="E289">
        <v>150</v>
      </c>
      <c r="F289">
        <v>0.1</v>
      </c>
    </row>
    <row r="290" spans="1:6" x14ac:dyDescent="0.2">
      <c r="A290" s="1">
        <v>43299</v>
      </c>
      <c r="B290" t="s">
        <v>11</v>
      </c>
      <c r="C290" t="s">
        <v>10</v>
      </c>
      <c r="D290">
        <v>8</v>
      </c>
      <c r="E290">
        <v>230</v>
      </c>
      <c r="F290">
        <v>0.05</v>
      </c>
    </row>
    <row r="291" spans="1:6" x14ac:dyDescent="0.2">
      <c r="A291" s="1">
        <v>43300</v>
      </c>
      <c r="B291" t="s">
        <v>8</v>
      </c>
      <c r="C291" t="s">
        <v>10</v>
      </c>
      <c r="D291">
        <v>9</v>
      </c>
      <c r="E291">
        <v>40</v>
      </c>
      <c r="F291">
        <v>0.06</v>
      </c>
    </row>
    <row r="292" spans="1:6" x14ac:dyDescent="0.2">
      <c r="A292" s="1">
        <v>43300</v>
      </c>
      <c r="B292" t="s">
        <v>11</v>
      </c>
      <c r="C292" t="s">
        <v>10</v>
      </c>
      <c r="D292">
        <v>19</v>
      </c>
      <c r="E292">
        <v>230</v>
      </c>
      <c r="F292">
        <v>0.06</v>
      </c>
    </row>
    <row r="293" spans="1:6" x14ac:dyDescent="0.2">
      <c r="A293" s="1">
        <v>43300</v>
      </c>
      <c r="B293" t="s">
        <v>8</v>
      </c>
      <c r="C293" t="s">
        <v>10</v>
      </c>
      <c r="D293">
        <v>22</v>
      </c>
      <c r="E293">
        <v>40</v>
      </c>
      <c r="F293">
        <v>0.01</v>
      </c>
    </row>
    <row r="294" spans="1:6" x14ac:dyDescent="0.2">
      <c r="A294" s="1">
        <v>43300</v>
      </c>
      <c r="B294" t="s">
        <v>8</v>
      </c>
      <c r="C294" t="s">
        <v>12</v>
      </c>
      <c r="D294">
        <v>22</v>
      </c>
      <c r="E294">
        <v>40</v>
      </c>
      <c r="F294">
        <v>0.02</v>
      </c>
    </row>
    <row r="295" spans="1:6" x14ac:dyDescent="0.2">
      <c r="A295" s="1">
        <v>43300</v>
      </c>
      <c r="B295" t="s">
        <v>13</v>
      </c>
      <c r="C295" t="s">
        <v>7</v>
      </c>
      <c r="D295">
        <v>10</v>
      </c>
      <c r="E295">
        <v>80</v>
      </c>
      <c r="F295">
        <v>0.06</v>
      </c>
    </row>
    <row r="296" spans="1:6" x14ac:dyDescent="0.2">
      <c r="A296" s="1">
        <v>43300</v>
      </c>
      <c r="B296" t="s">
        <v>8</v>
      </c>
      <c r="C296" t="s">
        <v>10</v>
      </c>
      <c r="D296">
        <v>7</v>
      </c>
      <c r="E296">
        <v>40</v>
      </c>
      <c r="F296">
        <v>0.11</v>
      </c>
    </row>
    <row r="297" spans="1:6" x14ac:dyDescent="0.2">
      <c r="A297" s="1">
        <v>43300</v>
      </c>
      <c r="B297" t="s">
        <v>11</v>
      </c>
      <c r="C297" t="s">
        <v>12</v>
      </c>
      <c r="D297">
        <v>7</v>
      </c>
      <c r="E297">
        <v>230</v>
      </c>
      <c r="F297">
        <v>0.08</v>
      </c>
    </row>
    <row r="298" spans="1:6" x14ac:dyDescent="0.2">
      <c r="A298" s="1">
        <v>43300</v>
      </c>
      <c r="B298" t="s">
        <v>15</v>
      </c>
      <c r="C298" t="s">
        <v>12</v>
      </c>
      <c r="D298">
        <v>18</v>
      </c>
      <c r="E298">
        <v>16</v>
      </c>
      <c r="F298">
        <v>0.11</v>
      </c>
    </row>
    <row r="299" spans="1:6" x14ac:dyDescent="0.2">
      <c r="A299" s="1">
        <v>43300</v>
      </c>
      <c r="B299" t="s">
        <v>11</v>
      </c>
      <c r="C299" t="s">
        <v>14</v>
      </c>
      <c r="D299">
        <v>14</v>
      </c>
      <c r="E299">
        <v>230</v>
      </c>
      <c r="F299">
        <v>0.12</v>
      </c>
    </row>
    <row r="300" spans="1:6" x14ac:dyDescent="0.2">
      <c r="A300" s="1">
        <v>43300</v>
      </c>
      <c r="B300" t="s">
        <v>8</v>
      </c>
      <c r="C300" t="s">
        <v>9</v>
      </c>
      <c r="D300">
        <v>21</v>
      </c>
      <c r="E300">
        <v>40</v>
      </c>
      <c r="F300">
        <v>0.03</v>
      </c>
    </row>
    <row r="301" spans="1:6" x14ac:dyDescent="0.2">
      <c r="A301" s="1">
        <v>43300</v>
      </c>
      <c r="B301" t="s">
        <v>6</v>
      </c>
      <c r="C301" t="s">
        <v>12</v>
      </c>
      <c r="D301">
        <v>3</v>
      </c>
      <c r="E301">
        <v>150</v>
      </c>
      <c r="F301">
        <v>0.03</v>
      </c>
    </row>
    <row r="302" spans="1:6" x14ac:dyDescent="0.2">
      <c r="A302" s="1">
        <v>43300</v>
      </c>
      <c r="B302" t="s">
        <v>13</v>
      </c>
      <c r="C302" t="s">
        <v>12</v>
      </c>
      <c r="D302">
        <v>12</v>
      </c>
      <c r="E302">
        <v>80</v>
      </c>
      <c r="F302">
        <v>0.04</v>
      </c>
    </row>
    <row r="303" spans="1:6" x14ac:dyDescent="0.2">
      <c r="A303" s="1">
        <v>43301</v>
      </c>
      <c r="B303" t="s">
        <v>6</v>
      </c>
      <c r="C303" t="s">
        <v>10</v>
      </c>
      <c r="D303">
        <v>6</v>
      </c>
      <c r="E303">
        <v>150</v>
      </c>
      <c r="F303">
        <v>0.03</v>
      </c>
    </row>
    <row r="304" spans="1:6" x14ac:dyDescent="0.2">
      <c r="A304" s="1">
        <v>43301</v>
      </c>
      <c r="B304" t="s">
        <v>8</v>
      </c>
      <c r="C304" t="s">
        <v>14</v>
      </c>
      <c r="D304">
        <v>20</v>
      </c>
      <c r="E304">
        <v>40</v>
      </c>
      <c r="F304">
        <v>0.01</v>
      </c>
    </row>
    <row r="305" spans="1:6" x14ac:dyDescent="0.2">
      <c r="A305" s="1">
        <v>43301</v>
      </c>
      <c r="B305" t="s">
        <v>11</v>
      </c>
      <c r="C305" t="s">
        <v>12</v>
      </c>
      <c r="D305">
        <v>3</v>
      </c>
      <c r="E305">
        <v>230</v>
      </c>
      <c r="F305">
        <v>0.06</v>
      </c>
    </row>
    <row r="306" spans="1:6" x14ac:dyDescent="0.2">
      <c r="A306" s="1">
        <v>43301</v>
      </c>
      <c r="B306" t="s">
        <v>11</v>
      </c>
      <c r="C306" t="s">
        <v>10</v>
      </c>
      <c r="D306">
        <v>3</v>
      </c>
      <c r="E306">
        <v>230</v>
      </c>
      <c r="F306">
        <v>0.01</v>
      </c>
    </row>
    <row r="307" spans="1:6" x14ac:dyDescent="0.2">
      <c r="A307" s="1">
        <v>43301</v>
      </c>
      <c r="B307" t="s">
        <v>8</v>
      </c>
      <c r="C307" t="s">
        <v>12</v>
      </c>
      <c r="D307">
        <v>20</v>
      </c>
      <c r="E307">
        <v>40</v>
      </c>
      <c r="F307">
        <v>0.04</v>
      </c>
    </row>
    <row r="308" spans="1:6" x14ac:dyDescent="0.2">
      <c r="A308" s="1">
        <v>43301</v>
      </c>
      <c r="B308" t="s">
        <v>13</v>
      </c>
      <c r="C308" t="s">
        <v>14</v>
      </c>
      <c r="D308">
        <v>16</v>
      </c>
      <c r="E308">
        <v>80</v>
      </c>
      <c r="F308">
        <v>0.02</v>
      </c>
    </row>
    <row r="309" spans="1:6" x14ac:dyDescent="0.2">
      <c r="A309" s="1">
        <v>43301</v>
      </c>
      <c r="B309" t="s">
        <v>6</v>
      </c>
      <c r="C309" t="s">
        <v>12</v>
      </c>
      <c r="D309">
        <v>8</v>
      </c>
      <c r="E309">
        <v>150</v>
      </c>
      <c r="F309">
        <v>0.09</v>
      </c>
    </row>
    <row r="310" spans="1:6" x14ac:dyDescent="0.2">
      <c r="A310" s="1">
        <v>43302</v>
      </c>
      <c r="B310" t="s">
        <v>11</v>
      </c>
      <c r="C310" t="s">
        <v>9</v>
      </c>
      <c r="D310">
        <v>7</v>
      </c>
      <c r="E310">
        <v>230</v>
      </c>
      <c r="F310">
        <v>0.01</v>
      </c>
    </row>
    <row r="311" spans="1:6" x14ac:dyDescent="0.2">
      <c r="A311" s="1">
        <v>43302</v>
      </c>
      <c r="B311" t="s">
        <v>6</v>
      </c>
      <c r="C311" t="s">
        <v>9</v>
      </c>
      <c r="D311">
        <v>23</v>
      </c>
      <c r="E311">
        <v>150</v>
      </c>
      <c r="F311">
        <v>0.11</v>
      </c>
    </row>
    <row r="312" spans="1:6" x14ac:dyDescent="0.2">
      <c r="A312" s="1">
        <v>43302</v>
      </c>
      <c r="B312" t="s">
        <v>8</v>
      </c>
      <c r="C312" t="s">
        <v>7</v>
      </c>
      <c r="D312">
        <v>16</v>
      </c>
      <c r="E312">
        <v>40</v>
      </c>
      <c r="F312">
        <v>0.09</v>
      </c>
    </row>
    <row r="313" spans="1:6" x14ac:dyDescent="0.2">
      <c r="A313" s="1">
        <v>43302</v>
      </c>
      <c r="B313" t="s">
        <v>8</v>
      </c>
      <c r="C313" t="s">
        <v>7</v>
      </c>
      <c r="D313">
        <v>20</v>
      </c>
      <c r="E313">
        <v>40</v>
      </c>
      <c r="F313">
        <v>0.1</v>
      </c>
    </row>
    <row r="314" spans="1:6" x14ac:dyDescent="0.2">
      <c r="A314" s="1">
        <v>43302</v>
      </c>
      <c r="B314" t="s">
        <v>8</v>
      </c>
      <c r="C314" t="s">
        <v>9</v>
      </c>
      <c r="D314">
        <v>18</v>
      </c>
      <c r="E314">
        <v>40</v>
      </c>
      <c r="F314">
        <v>0.08</v>
      </c>
    </row>
    <row r="315" spans="1:6" x14ac:dyDescent="0.2">
      <c r="A315" s="1">
        <v>43302</v>
      </c>
      <c r="B315" t="s">
        <v>13</v>
      </c>
      <c r="C315" t="s">
        <v>7</v>
      </c>
      <c r="D315">
        <v>22</v>
      </c>
      <c r="E315">
        <v>80</v>
      </c>
      <c r="F315">
        <v>0.09</v>
      </c>
    </row>
    <row r="316" spans="1:6" x14ac:dyDescent="0.2">
      <c r="A316" s="1">
        <v>43302</v>
      </c>
      <c r="B316" t="s">
        <v>6</v>
      </c>
      <c r="C316" t="s">
        <v>9</v>
      </c>
      <c r="D316">
        <v>22</v>
      </c>
      <c r="E316">
        <v>150</v>
      </c>
      <c r="F316">
        <v>0.02</v>
      </c>
    </row>
    <row r="317" spans="1:6" x14ac:dyDescent="0.2">
      <c r="A317" s="1">
        <v>43302</v>
      </c>
      <c r="B317" t="s">
        <v>6</v>
      </c>
      <c r="C317" t="s">
        <v>9</v>
      </c>
      <c r="D317">
        <v>20</v>
      </c>
      <c r="E317">
        <v>150</v>
      </c>
      <c r="F317">
        <v>0.09</v>
      </c>
    </row>
    <row r="318" spans="1:6" x14ac:dyDescent="0.2">
      <c r="A318" s="1">
        <v>43302</v>
      </c>
      <c r="B318" t="s">
        <v>15</v>
      </c>
      <c r="C318" t="s">
        <v>12</v>
      </c>
      <c r="D318">
        <v>10</v>
      </c>
      <c r="E318">
        <v>16</v>
      </c>
      <c r="F318">
        <v>0.08</v>
      </c>
    </row>
    <row r="319" spans="1:6" x14ac:dyDescent="0.2">
      <c r="A319" s="1">
        <v>43302</v>
      </c>
      <c r="B319" t="s">
        <v>8</v>
      </c>
      <c r="C319" t="s">
        <v>14</v>
      </c>
      <c r="D319">
        <v>12</v>
      </c>
      <c r="E319">
        <v>40</v>
      </c>
      <c r="F319">
        <v>0.02</v>
      </c>
    </row>
    <row r="320" spans="1:6" x14ac:dyDescent="0.2">
      <c r="A320" s="1">
        <v>43302</v>
      </c>
      <c r="B320" t="s">
        <v>6</v>
      </c>
      <c r="C320" t="s">
        <v>12</v>
      </c>
      <c r="D320">
        <v>4</v>
      </c>
      <c r="E320">
        <v>150</v>
      </c>
      <c r="F320">
        <v>0.1</v>
      </c>
    </row>
    <row r="321" spans="1:6" x14ac:dyDescent="0.2">
      <c r="A321" s="1">
        <v>43302</v>
      </c>
      <c r="B321" t="s">
        <v>13</v>
      </c>
      <c r="C321" t="s">
        <v>14</v>
      </c>
      <c r="D321">
        <v>5</v>
      </c>
      <c r="E321">
        <v>80</v>
      </c>
      <c r="F321">
        <v>0.09</v>
      </c>
    </row>
    <row r="322" spans="1:6" x14ac:dyDescent="0.2">
      <c r="A322" s="1">
        <v>43302</v>
      </c>
      <c r="B322" t="s">
        <v>8</v>
      </c>
      <c r="C322" t="s">
        <v>12</v>
      </c>
      <c r="D322">
        <v>11</v>
      </c>
      <c r="E322">
        <v>40</v>
      </c>
      <c r="F322">
        <v>0.04</v>
      </c>
    </row>
    <row r="323" spans="1:6" x14ac:dyDescent="0.2">
      <c r="A323" s="1">
        <v>43302</v>
      </c>
      <c r="B323" t="s">
        <v>6</v>
      </c>
      <c r="C323" t="s">
        <v>9</v>
      </c>
      <c r="D323">
        <v>13</v>
      </c>
      <c r="E323">
        <v>150</v>
      </c>
      <c r="F323">
        <v>0.08</v>
      </c>
    </row>
    <row r="324" spans="1:6" x14ac:dyDescent="0.2">
      <c r="A324" s="1">
        <v>43302</v>
      </c>
      <c r="B324" t="s">
        <v>13</v>
      </c>
      <c r="C324" t="s">
        <v>10</v>
      </c>
      <c r="D324">
        <v>19</v>
      </c>
      <c r="E324">
        <v>80</v>
      </c>
      <c r="F324">
        <v>0.02</v>
      </c>
    </row>
    <row r="325" spans="1:6" x14ac:dyDescent="0.2">
      <c r="A325" s="1">
        <v>43302</v>
      </c>
      <c r="B325" t="s">
        <v>11</v>
      </c>
      <c r="C325" t="s">
        <v>9</v>
      </c>
      <c r="D325">
        <v>7</v>
      </c>
      <c r="E325">
        <v>230</v>
      </c>
      <c r="F325">
        <v>0.01</v>
      </c>
    </row>
    <row r="326" spans="1:6" x14ac:dyDescent="0.2">
      <c r="A326" s="1">
        <v>43303</v>
      </c>
      <c r="B326" t="s">
        <v>13</v>
      </c>
      <c r="C326" t="s">
        <v>7</v>
      </c>
      <c r="D326">
        <v>16</v>
      </c>
      <c r="E326">
        <v>80</v>
      </c>
      <c r="F326">
        <v>0.09</v>
      </c>
    </row>
    <row r="327" spans="1:6" x14ac:dyDescent="0.2">
      <c r="A327" s="1">
        <v>43303</v>
      </c>
      <c r="B327" t="s">
        <v>11</v>
      </c>
      <c r="C327" t="s">
        <v>12</v>
      </c>
      <c r="D327">
        <v>7</v>
      </c>
      <c r="E327">
        <v>230</v>
      </c>
      <c r="F327">
        <v>0.02</v>
      </c>
    </row>
    <row r="328" spans="1:6" x14ac:dyDescent="0.2">
      <c r="A328" s="1">
        <v>43303</v>
      </c>
      <c r="B328" t="s">
        <v>8</v>
      </c>
      <c r="C328" t="s">
        <v>12</v>
      </c>
      <c r="D328">
        <v>5</v>
      </c>
      <c r="E328">
        <v>40</v>
      </c>
      <c r="F328">
        <v>0.06</v>
      </c>
    </row>
    <row r="329" spans="1:6" x14ac:dyDescent="0.2">
      <c r="A329" s="1">
        <v>43303</v>
      </c>
      <c r="B329" t="s">
        <v>6</v>
      </c>
      <c r="C329" t="s">
        <v>14</v>
      </c>
      <c r="D329">
        <v>9</v>
      </c>
      <c r="E329">
        <v>150</v>
      </c>
      <c r="F329">
        <v>0.06</v>
      </c>
    </row>
    <row r="330" spans="1:6" x14ac:dyDescent="0.2">
      <c r="A330" s="1">
        <v>43303</v>
      </c>
      <c r="B330" t="s">
        <v>8</v>
      </c>
      <c r="C330" t="s">
        <v>7</v>
      </c>
      <c r="D330">
        <v>20</v>
      </c>
      <c r="E330">
        <v>40</v>
      </c>
      <c r="F330">
        <v>7.0000000000000007E-2</v>
      </c>
    </row>
    <row r="331" spans="1:6" x14ac:dyDescent="0.2">
      <c r="A331" s="1">
        <v>43303</v>
      </c>
      <c r="B331" t="s">
        <v>15</v>
      </c>
      <c r="C331" t="s">
        <v>9</v>
      </c>
      <c r="D331">
        <v>20</v>
      </c>
      <c r="E331">
        <v>16</v>
      </c>
      <c r="F331">
        <v>0.06</v>
      </c>
    </row>
    <row r="332" spans="1:6" x14ac:dyDescent="0.2">
      <c r="A332" s="1">
        <v>43303</v>
      </c>
      <c r="B332" t="s">
        <v>8</v>
      </c>
      <c r="C332" t="s">
        <v>7</v>
      </c>
      <c r="D332">
        <v>5</v>
      </c>
      <c r="E332">
        <v>40</v>
      </c>
      <c r="F332">
        <v>0.03</v>
      </c>
    </row>
    <row r="333" spans="1:6" x14ac:dyDescent="0.2">
      <c r="A333" s="1">
        <v>43304</v>
      </c>
      <c r="B333" t="s">
        <v>13</v>
      </c>
      <c r="C333" t="s">
        <v>10</v>
      </c>
      <c r="D333">
        <v>7</v>
      </c>
      <c r="E333">
        <v>80</v>
      </c>
      <c r="F333">
        <v>7.0000000000000007E-2</v>
      </c>
    </row>
    <row r="334" spans="1:6" x14ac:dyDescent="0.2">
      <c r="A334" s="1">
        <v>43304</v>
      </c>
      <c r="B334" t="s">
        <v>15</v>
      </c>
      <c r="C334" t="s">
        <v>7</v>
      </c>
      <c r="D334">
        <v>22</v>
      </c>
      <c r="E334">
        <v>16</v>
      </c>
      <c r="F334">
        <v>0.12</v>
      </c>
    </row>
    <row r="335" spans="1:6" x14ac:dyDescent="0.2">
      <c r="A335" s="1">
        <v>43304</v>
      </c>
      <c r="B335" t="s">
        <v>15</v>
      </c>
      <c r="C335" t="s">
        <v>7</v>
      </c>
      <c r="D335">
        <v>11</v>
      </c>
      <c r="E335">
        <v>16</v>
      </c>
      <c r="F335">
        <v>0.12</v>
      </c>
    </row>
    <row r="336" spans="1:6" x14ac:dyDescent="0.2">
      <c r="A336" s="1">
        <v>43304</v>
      </c>
      <c r="B336" t="s">
        <v>11</v>
      </c>
      <c r="C336" t="s">
        <v>10</v>
      </c>
      <c r="D336">
        <v>17</v>
      </c>
      <c r="E336">
        <v>230</v>
      </c>
      <c r="F336">
        <v>0.12</v>
      </c>
    </row>
    <row r="337" spans="1:6" x14ac:dyDescent="0.2">
      <c r="A337" s="1">
        <v>43304</v>
      </c>
      <c r="B337" t="s">
        <v>13</v>
      </c>
      <c r="C337" t="s">
        <v>12</v>
      </c>
      <c r="D337">
        <v>7</v>
      </c>
      <c r="E337">
        <v>80</v>
      </c>
      <c r="F337">
        <v>0.02</v>
      </c>
    </row>
    <row r="338" spans="1:6" x14ac:dyDescent="0.2">
      <c r="A338" s="1">
        <v>43304</v>
      </c>
      <c r="B338" t="s">
        <v>15</v>
      </c>
      <c r="C338" t="s">
        <v>9</v>
      </c>
      <c r="D338">
        <v>5</v>
      </c>
      <c r="E338">
        <v>16</v>
      </c>
      <c r="F338">
        <v>0.11</v>
      </c>
    </row>
    <row r="339" spans="1:6" x14ac:dyDescent="0.2">
      <c r="A339" s="1">
        <v>43304</v>
      </c>
      <c r="B339" t="s">
        <v>6</v>
      </c>
      <c r="C339" t="s">
        <v>7</v>
      </c>
      <c r="D339">
        <v>18</v>
      </c>
      <c r="E339">
        <v>150</v>
      </c>
      <c r="F339">
        <v>0.12</v>
      </c>
    </row>
    <row r="340" spans="1:6" x14ac:dyDescent="0.2">
      <c r="A340" s="1">
        <v>43304</v>
      </c>
      <c r="B340" t="s">
        <v>8</v>
      </c>
      <c r="C340" t="s">
        <v>7</v>
      </c>
      <c r="D340">
        <v>10</v>
      </c>
      <c r="E340">
        <v>40</v>
      </c>
      <c r="F340">
        <v>0.03</v>
      </c>
    </row>
    <row r="341" spans="1:6" x14ac:dyDescent="0.2">
      <c r="A341" s="1">
        <v>43304</v>
      </c>
      <c r="B341" t="s">
        <v>8</v>
      </c>
      <c r="C341" t="s">
        <v>7</v>
      </c>
      <c r="D341">
        <v>14</v>
      </c>
      <c r="E341">
        <v>40</v>
      </c>
      <c r="F341">
        <v>0.11</v>
      </c>
    </row>
    <row r="342" spans="1:6" x14ac:dyDescent="0.2">
      <c r="A342" s="1">
        <v>43304</v>
      </c>
      <c r="B342" t="s">
        <v>8</v>
      </c>
      <c r="C342" t="s">
        <v>7</v>
      </c>
      <c r="D342">
        <v>16</v>
      </c>
      <c r="E342">
        <v>40</v>
      </c>
      <c r="F342">
        <v>0.09</v>
      </c>
    </row>
    <row r="343" spans="1:6" x14ac:dyDescent="0.2">
      <c r="A343" s="1">
        <v>43305</v>
      </c>
      <c r="B343" t="s">
        <v>8</v>
      </c>
      <c r="C343" t="s">
        <v>10</v>
      </c>
      <c r="D343">
        <v>23</v>
      </c>
      <c r="E343">
        <v>40</v>
      </c>
      <c r="F343">
        <v>0.06</v>
      </c>
    </row>
    <row r="344" spans="1:6" x14ac:dyDescent="0.2">
      <c r="A344" s="1">
        <v>43305</v>
      </c>
      <c r="B344" t="s">
        <v>11</v>
      </c>
      <c r="C344" t="s">
        <v>10</v>
      </c>
      <c r="D344">
        <v>8</v>
      </c>
      <c r="E344">
        <v>230</v>
      </c>
      <c r="F344">
        <v>0.05</v>
      </c>
    </row>
    <row r="345" spans="1:6" x14ac:dyDescent="0.2">
      <c r="A345" s="1">
        <v>43305</v>
      </c>
      <c r="B345" t="s">
        <v>15</v>
      </c>
      <c r="C345" t="s">
        <v>10</v>
      </c>
      <c r="D345">
        <v>14</v>
      </c>
      <c r="E345">
        <v>16</v>
      </c>
      <c r="F345">
        <v>0.12</v>
      </c>
    </row>
    <row r="346" spans="1:6" x14ac:dyDescent="0.2">
      <c r="A346" s="1">
        <v>43305</v>
      </c>
      <c r="B346" t="s">
        <v>13</v>
      </c>
      <c r="C346" t="s">
        <v>12</v>
      </c>
      <c r="D346">
        <v>17</v>
      </c>
      <c r="E346">
        <v>80</v>
      </c>
      <c r="F346">
        <v>0.09</v>
      </c>
    </row>
    <row r="347" spans="1:6" x14ac:dyDescent="0.2">
      <c r="A347" s="1">
        <v>43305</v>
      </c>
      <c r="B347" t="s">
        <v>6</v>
      </c>
      <c r="C347" t="s">
        <v>14</v>
      </c>
      <c r="D347">
        <v>11</v>
      </c>
      <c r="E347">
        <v>150</v>
      </c>
      <c r="F347">
        <v>0.11</v>
      </c>
    </row>
    <row r="348" spans="1:6" x14ac:dyDescent="0.2">
      <c r="A348" s="1">
        <v>43305</v>
      </c>
      <c r="B348" t="s">
        <v>8</v>
      </c>
      <c r="C348" t="s">
        <v>10</v>
      </c>
      <c r="D348">
        <v>15</v>
      </c>
      <c r="E348">
        <v>40</v>
      </c>
      <c r="F348">
        <v>0.03</v>
      </c>
    </row>
    <row r="349" spans="1:6" x14ac:dyDescent="0.2">
      <c r="A349" s="1">
        <v>43305</v>
      </c>
      <c r="B349" t="s">
        <v>13</v>
      </c>
      <c r="C349" t="s">
        <v>7</v>
      </c>
      <c r="D349">
        <v>9</v>
      </c>
      <c r="E349">
        <v>80</v>
      </c>
      <c r="F349">
        <v>7.0000000000000007E-2</v>
      </c>
    </row>
    <row r="350" spans="1:6" x14ac:dyDescent="0.2">
      <c r="A350" s="1">
        <v>43305</v>
      </c>
      <c r="B350" t="s">
        <v>11</v>
      </c>
      <c r="C350" t="s">
        <v>9</v>
      </c>
      <c r="D350">
        <v>22</v>
      </c>
      <c r="E350">
        <v>230</v>
      </c>
      <c r="F350">
        <v>0.04</v>
      </c>
    </row>
    <row r="351" spans="1:6" x14ac:dyDescent="0.2">
      <c r="A351" s="1">
        <v>43305</v>
      </c>
      <c r="B351" t="s">
        <v>11</v>
      </c>
      <c r="C351" t="s">
        <v>9</v>
      </c>
      <c r="D351">
        <v>11</v>
      </c>
      <c r="E351">
        <v>230</v>
      </c>
      <c r="F351">
        <v>0.1</v>
      </c>
    </row>
    <row r="352" spans="1:6" x14ac:dyDescent="0.2">
      <c r="A352" s="1">
        <v>43305</v>
      </c>
      <c r="B352" t="s">
        <v>8</v>
      </c>
      <c r="C352" t="s">
        <v>14</v>
      </c>
      <c r="D352">
        <v>11</v>
      </c>
      <c r="E352">
        <v>40</v>
      </c>
      <c r="F352">
        <v>0.12</v>
      </c>
    </row>
    <row r="353" spans="1:6" x14ac:dyDescent="0.2">
      <c r="A353" s="1">
        <v>43305</v>
      </c>
      <c r="B353" t="s">
        <v>8</v>
      </c>
      <c r="C353" t="s">
        <v>10</v>
      </c>
      <c r="D353">
        <v>9</v>
      </c>
      <c r="E353">
        <v>40</v>
      </c>
      <c r="F353">
        <v>0.06</v>
      </c>
    </row>
    <row r="354" spans="1:6" x14ac:dyDescent="0.2">
      <c r="A354" s="1">
        <v>43306</v>
      </c>
      <c r="B354" t="s">
        <v>8</v>
      </c>
      <c r="C354" t="s">
        <v>10</v>
      </c>
      <c r="D354">
        <v>13</v>
      </c>
      <c r="E354">
        <v>40</v>
      </c>
      <c r="F354">
        <v>0.09</v>
      </c>
    </row>
    <row r="355" spans="1:6" x14ac:dyDescent="0.2">
      <c r="A355" s="1">
        <v>43306</v>
      </c>
      <c r="B355" t="s">
        <v>8</v>
      </c>
      <c r="C355" t="s">
        <v>9</v>
      </c>
      <c r="D355">
        <v>4</v>
      </c>
      <c r="E355">
        <v>40</v>
      </c>
      <c r="F355">
        <v>0.12</v>
      </c>
    </row>
    <row r="356" spans="1:6" x14ac:dyDescent="0.2">
      <c r="A356" s="1">
        <v>43306</v>
      </c>
      <c r="B356" t="s">
        <v>6</v>
      </c>
      <c r="C356" t="s">
        <v>12</v>
      </c>
      <c r="D356">
        <v>22</v>
      </c>
      <c r="E356">
        <v>150</v>
      </c>
      <c r="F356">
        <v>0.05</v>
      </c>
    </row>
    <row r="357" spans="1:6" x14ac:dyDescent="0.2">
      <c r="A357" s="1">
        <v>43306</v>
      </c>
      <c r="B357" t="s">
        <v>8</v>
      </c>
      <c r="C357" t="s">
        <v>7</v>
      </c>
      <c r="D357">
        <v>21</v>
      </c>
      <c r="E357">
        <v>40</v>
      </c>
      <c r="F357">
        <v>0.01</v>
      </c>
    </row>
    <row r="358" spans="1:6" x14ac:dyDescent="0.2">
      <c r="A358" s="1">
        <v>43306</v>
      </c>
      <c r="B358" t="s">
        <v>15</v>
      </c>
      <c r="C358" t="s">
        <v>12</v>
      </c>
      <c r="D358">
        <v>16</v>
      </c>
      <c r="E358">
        <v>16</v>
      </c>
      <c r="F358">
        <v>0.03</v>
      </c>
    </row>
    <row r="359" spans="1:6" x14ac:dyDescent="0.2">
      <c r="A359" s="1">
        <v>43306</v>
      </c>
      <c r="B359" t="s">
        <v>13</v>
      </c>
      <c r="C359" t="s">
        <v>10</v>
      </c>
      <c r="D359">
        <v>16</v>
      </c>
      <c r="E359">
        <v>80</v>
      </c>
      <c r="F359">
        <v>7.0000000000000007E-2</v>
      </c>
    </row>
    <row r="360" spans="1:6" x14ac:dyDescent="0.2">
      <c r="A360" s="1">
        <v>43306</v>
      </c>
      <c r="B360" t="s">
        <v>13</v>
      </c>
      <c r="C360" t="s">
        <v>9</v>
      </c>
      <c r="D360">
        <v>15</v>
      </c>
      <c r="E360">
        <v>80</v>
      </c>
      <c r="F360">
        <v>0.12</v>
      </c>
    </row>
    <row r="361" spans="1:6" x14ac:dyDescent="0.2">
      <c r="A361" s="1">
        <v>43306</v>
      </c>
      <c r="B361" t="s">
        <v>6</v>
      </c>
      <c r="C361" t="s">
        <v>12</v>
      </c>
      <c r="D361">
        <v>20</v>
      </c>
      <c r="E361">
        <v>150</v>
      </c>
      <c r="F361">
        <v>0.03</v>
      </c>
    </row>
    <row r="362" spans="1:6" x14ac:dyDescent="0.2">
      <c r="A362" s="1">
        <v>43306</v>
      </c>
      <c r="B362" t="s">
        <v>8</v>
      </c>
      <c r="C362" t="s">
        <v>10</v>
      </c>
      <c r="D362">
        <v>13</v>
      </c>
      <c r="E362">
        <v>40</v>
      </c>
      <c r="F362">
        <v>0.06</v>
      </c>
    </row>
    <row r="363" spans="1:6" x14ac:dyDescent="0.2">
      <c r="A363" s="1">
        <v>43306</v>
      </c>
      <c r="B363" t="s">
        <v>15</v>
      </c>
      <c r="C363" t="s">
        <v>7</v>
      </c>
      <c r="D363">
        <v>3</v>
      </c>
      <c r="E363">
        <v>16</v>
      </c>
      <c r="F363">
        <v>0.06</v>
      </c>
    </row>
    <row r="364" spans="1:6" x14ac:dyDescent="0.2">
      <c r="A364" s="1">
        <v>43306</v>
      </c>
      <c r="B364" t="s">
        <v>15</v>
      </c>
      <c r="C364" t="s">
        <v>14</v>
      </c>
      <c r="D364">
        <v>11</v>
      </c>
      <c r="E364">
        <v>16</v>
      </c>
      <c r="F364">
        <v>0.04</v>
      </c>
    </row>
    <row r="365" spans="1:6" x14ac:dyDescent="0.2">
      <c r="A365" s="1">
        <v>43307</v>
      </c>
      <c r="B365" t="s">
        <v>8</v>
      </c>
      <c r="C365" t="s">
        <v>7</v>
      </c>
      <c r="D365">
        <v>16</v>
      </c>
      <c r="E365">
        <v>40</v>
      </c>
      <c r="F365">
        <v>0.09</v>
      </c>
    </row>
    <row r="366" spans="1:6" x14ac:dyDescent="0.2">
      <c r="A366" s="1">
        <v>43307</v>
      </c>
      <c r="B366" t="s">
        <v>8</v>
      </c>
      <c r="C366" t="s">
        <v>14</v>
      </c>
      <c r="D366">
        <v>4</v>
      </c>
      <c r="E366">
        <v>40</v>
      </c>
      <c r="F366">
        <v>0.06</v>
      </c>
    </row>
    <row r="367" spans="1:6" x14ac:dyDescent="0.2">
      <c r="A367" s="1">
        <v>43307</v>
      </c>
      <c r="B367" t="s">
        <v>8</v>
      </c>
      <c r="C367" t="s">
        <v>14</v>
      </c>
      <c r="D367">
        <v>20</v>
      </c>
      <c r="E367">
        <v>40</v>
      </c>
      <c r="F367">
        <v>0.01</v>
      </c>
    </row>
    <row r="368" spans="1:6" x14ac:dyDescent="0.2">
      <c r="A368" s="1">
        <v>43307</v>
      </c>
      <c r="B368" t="s">
        <v>8</v>
      </c>
      <c r="C368" t="s">
        <v>14</v>
      </c>
      <c r="D368">
        <v>4</v>
      </c>
      <c r="E368">
        <v>40</v>
      </c>
      <c r="F368">
        <v>0.1</v>
      </c>
    </row>
    <row r="369" spans="1:6" x14ac:dyDescent="0.2">
      <c r="A369" s="1">
        <v>43307</v>
      </c>
      <c r="B369" t="s">
        <v>13</v>
      </c>
      <c r="C369" t="s">
        <v>9</v>
      </c>
      <c r="D369">
        <v>14</v>
      </c>
      <c r="E369">
        <v>80</v>
      </c>
      <c r="F369">
        <v>0.06</v>
      </c>
    </row>
    <row r="370" spans="1:6" x14ac:dyDescent="0.2">
      <c r="A370" s="1">
        <v>43307</v>
      </c>
      <c r="B370" t="s">
        <v>6</v>
      </c>
      <c r="C370" t="s">
        <v>9</v>
      </c>
      <c r="D370">
        <v>15</v>
      </c>
      <c r="E370">
        <v>150</v>
      </c>
      <c r="F370">
        <v>0.02</v>
      </c>
    </row>
    <row r="371" spans="1:6" x14ac:dyDescent="0.2">
      <c r="A371" s="1">
        <v>43307</v>
      </c>
      <c r="B371" t="s">
        <v>13</v>
      </c>
      <c r="C371" t="s">
        <v>14</v>
      </c>
      <c r="D371">
        <v>14</v>
      </c>
      <c r="E371">
        <v>80</v>
      </c>
      <c r="F371">
        <v>0.1</v>
      </c>
    </row>
    <row r="372" spans="1:6" x14ac:dyDescent="0.2">
      <c r="A372" s="1">
        <v>43307</v>
      </c>
      <c r="B372" t="s">
        <v>6</v>
      </c>
      <c r="C372" t="s">
        <v>12</v>
      </c>
      <c r="D372">
        <v>20</v>
      </c>
      <c r="E372">
        <v>150</v>
      </c>
      <c r="F372">
        <v>0.04</v>
      </c>
    </row>
    <row r="373" spans="1:6" x14ac:dyDescent="0.2">
      <c r="A373" s="1">
        <v>43307</v>
      </c>
      <c r="B373" t="s">
        <v>13</v>
      </c>
      <c r="C373" t="s">
        <v>7</v>
      </c>
      <c r="D373">
        <v>22</v>
      </c>
      <c r="E373">
        <v>80</v>
      </c>
      <c r="F373">
        <v>0.1</v>
      </c>
    </row>
    <row r="374" spans="1:6" x14ac:dyDescent="0.2">
      <c r="A374" s="1">
        <v>43307</v>
      </c>
      <c r="B374" t="s">
        <v>11</v>
      </c>
      <c r="C374" t="s">
        <v>7</v>
      </c>
      <c r="D374">
        <v>20</v>
      </c>
      <c r="E374">
        <v>230</v>
      </c>
      <c r="F374">
        <v>0.09</v>
      </c>
    </row>
    <row r="375" spans="1:6" x14ac:dyDescent="0.2">
      <c r="A375" s="1">
        <v>43307</v>
      </c>
      <c r="B375" t="s">
        <v>11</v>
      </c>
      <c r="C375" t="s">
        <v>14</v>
      </c>
      <c r="D375">
        <v>12</v>
      </c>
      <c r="E375">
        <v>230</v>
      </c>
      <c r="F375">
        <v>0.03</v>
      </c>
    </row>
    <row r="376" spans="1:6" x14ac:dyDescent="0.2">
      <c r="A376" s="1">
        <v>43308</v>
      </c>
      <c r="B376" t="s">
        <v>13</v>
      </c>
      <c r="C376" t="s">
        <v>12</v>
      </c>
      <c r="D376">
        <v>21</v>
      </c>
      <c r="E376">
        <v>80</v>
      </c>
      <c r="F376">
        <v>0.04</v>
      </c>
    </row>
    <row r="377" spans="1:6" x14ac:dyDescent="0.2">
      <c r="A377" s="1">
        <v>43308</v>
      </c>
      <c r="B377" t="s">
        <v>8</v>
      </c>
      <c r="C377" t="s">
        <v>9</v>
      </c>
      <c r="D377">
        <v>15</v>
      </c>
      <c r="E377">
        <v>40</v>
      </c>
      <c r="F377">
        <v>0.04</v>
      </c>
    </row>
    <row r="378" spans="1:6" x14ac:dyDescent="0.2">
      <c r="A378" s="1">
        <v>43308</v>
      </c>
      <c r="B378" t="s">
        <v>13</v>
      </c>
      <c r="C378" t="s">
        <v>10</v>
      </c>
      <c r="D378">
        <v>16</v>
      </c>
      <c r="E378">
        <v>80</v>
      </c>
      <c r="F378">
        <v>0.1</v>
      </c>
    </row>
    <row r="379" spans="1:6" x14ac:dyDescent="0.2">
      <c r="A379" s="1">
        <v>43308</v>
      </c>
      <c r="B379" t="s">
        <v>11</v>
      </c>
      <c r="C379" t="s">
        <v>7</v>
      </c>
      <c r="D379">
        <v>17</v>
      </c>
      <c r="E379">
        <v>230</v>
      </c>
      <c r="F379">
        <v>0.11</v>
      </c>
    </row>
    <row r="380" spans="1:6" x14ac:dyDescent="0.2">
      <c r="A380" s="1">
        <v>43308</v>
      </c>
      <c r="B380" t="s">
        <v>11</v>
      </c>
      <c r="C380" t="s">
        <v>7</v>
      </c>
      <c r="D380">
        <v>5</v>
      </c>
      <c r="E380">
        <v>230</v>
      </c>
      <c r="F380">
        <v>0.12</v>
      </c>
    </row>
    <row r="381" spans="1:6" x14ac:dyDescent="0.2">
      <c r="A381" s="1">
        <v>43308</v>
      </c>
      <c r="B381" t="s">
        <v>15</v>
      </c>
      <c r="C381" t="s">
        <v>12</v>
      </c>
      <c r="D381">
        <v>20</v>
      </c>
      <c r="E381">
        <v>16</v>
      </c>
      <c r="F381">
        <v>0.01</v>
      </c>
    </row>
    <row r="382" spans="1:6" x14ac:dyDescent="0.2">
      <c r="A382" s="1">
        <v>43308</v>
      </c>
      <c r="B382" t="s">
        <v>11</v>
      </c>
      <c r="C382" t="s">
        <v>12</v>
      </c>
      <c r="D382">
        <v>5</v>
      </c>
      <c r="E382">
        <v>230</v>
      </c>
      <c r="F382">
        <v>0.1</v>
      </c>
    </row>
    <row r="383" spans="1:6" x14ac:dyDescent="0.2">
      <c r="A383" s="1">
        <v>43308</v>
      </c>
      <c r="B383" t="s">
        <v>8</v>
      </c>
      <c r="C383" t="s">
        <v>9</v>
      </c>
      <c r="D383">
        <v>8</v>
      </c>
      <c r="E383">
        <v>40</v>
      </c>
      <c r="F383">
        <v>0.09</v>
      </c>
    </row>
    <row r="384" spans="1:6" x14ac:dyDescent="0.2">
      <c r="A384" s="1">
        <v>43308</v>
      </c>
      <c r="B384" t="s">
        <v>15</v>
      </c>
      <c r="C384" t="s">
        <v>12</v>
      </c>
      <c r="D384">
        <v>7</v>
      </c>
      <c r="E384">
        <v>16</v>
      </c>
      <c r="F384">
        <v>0.02</v>
      </c>
    </row>
    <row r="385" spans="1:6" x14ac:dyDescent="0.2">
      <c r="A385" s="1">
        <v>43308</v>
      </c>
      <c r="B385" t="s">
        <v>6</v>
      </c>
      <c r="C385" t="s">
        <v>10</v>
      </c>
      <c r="D385">
        <v>15</v>
      </c>
      <c r="E385">
        <v>150</v>
      </c>
      <c r="F385">
        <v>0.08</v>
      </c>
    </row>
    <row r="386" spans="1:6" x14ac:dyDescent="0.2">
      <c r="A386" s="1">
        <v>43308</v>
      </c>
      <c r="B386" t="s">
        <v>11</v>
      </c>
      <c r="C386" t="s">
        <v>7</v>
      </c>
      <c r="D386">
        <v>20</v>
      </c>
      <c r="E386">
        <v>230</v>
      </c>
      <c r="F386">
        <v>0.11</v>
      </c>
    </row>
    <row r="387" spans="1:6" x14ac:dyDescent="0.2">
      <c r="A387" s="1">
        <v>43308</v>
      </c>
      <c r="B387" t="s">
        <v>15</v>
      </c>
      <c r="C387" t="s">
        <v>9</v>
      </c>
      <c r="D387">
        <v>4</v>
      </c>
      <c r="E387">
        <v>16</v>
      </c>
      <c r="F387">
        <v>0.09</v>
      </c>
    </row>
    <row r="388" spans="1:6" x14ac:dyDescent="0.2">
      <c r="A388" s="1">
        <v>43308</v>
      </c>
      <c r="B388" t="s">
        <v>8</v>
      </c>
      <c r="C388" t="s">
        <v>10</v>
      </c>
      <c r="D388">
        <v>11</v>
      </c>
      <c r="E388">
        <v>40</v>
      </c>
      <c r="F388">
        <v>0.09</v>
      </c>
    </row>
    <row r="389" spans="1:6" x14ac:dyDescent="0.2">
      <c r="A389" s="1">
        <v>43308</v>
      </c>
      <c r="B389" t="s">
        <v>6</v>
      </c>
      <c r="C389" t="s">
        <v>14</v>
      </c>
      <c r="D389">
        <v>15</v>
      </c>
      <c r="E389">
        <v>150</v>
      </c>
      <c r="F389">
        <v>0.05</v>
      </c>
    </row>
    <row r="390" spans="1:6" x14ac:dyDescent="0.2">
      <c r="A390" s="1">
        <v>43308</v>
      </c>
      <c r="B390" t="s">
        <v>11</v>
      </c>
      <c r="C390" t="s">
        <v>14</v>
      </c>
      <c r="D390">
        <v>5</v>
      </c>
      <c r="E390">
        <v>230</v>
      </c>
      <c r="F390">
        <v>0.01</v>
      </c>
    </row>
    <row r="391" spans="1:6" x14ac:dyDescent="0.2">
      <c r="A391" s="1">
        <v>43308</v>
      </c>
      <c r="B391" t="s">
        <v>11</v>
      </c>
      <c r="C391" t="s">
        <v>14</v>
      </c>
      <c r="D391">
        <v>14</v>
      </c>
      <c r="E391">
        <v>230</v>
      </c>
      <c r="F391">
        <v>0.03</v>
      </c>
    </row>
    <row r="392" spans="1:6" x14ac:dyDescent="0.2">
      <c r="A392" s="1">
        <v>43308</v>
      </c>
      <c r="B392" t="s">
        <v>8</v>
      </c>
      <c r="C392" t="s">
        <v>7</v>
      </c>
      <c r="D392">
        <v>23</v>
      </c>
      <c r="E392">
        <v>40</v>
      </c>
      <c r="F392">
        <v>0.05</v>
      </c>
    </row>
    <row r="393" spans="1:6" x14ac:dyDescent="0.2">
      <c r="A393" s="1">
        <v>43308</v>
      </c>
      <c r="B393" t="s">
        <v>13</v>
      </c>
      <c r="C393" t="s">
        <v>10</v>
      </c>
      <c r="D393">
        <v>22</v>
      </c>
      <c r="E393">
        <v>80</v>
      </c>
      <c r="F393">
        <v>0.03</v>
      </c>
    </row>
    <row r="394" spans="1:6" x14ac:dyDescent="0.2">
      <c r="A394" s="1">
        <v>43309</v>
      </c>
      <c r="B394" t="s">
        <v>11</v>
      </c>
      <c r="C394" t="s">
        <v>14</v>
      </c>
      <c r="D394">
        <v>20</v>
      </c>
      <c r="E394">
        <v>230</v>
      </c>
      <c r="F394">
        <v>0.06</v>
      </c>
    </row>
    <row r="395" spans="1:6" x14ac:dyDescent="0.2">
      <c r="A395" s="1">
        <v>43309</v>
      </c>
      <c r="B395" t="s">
        <v>11</v>
      </c>
      <c r="C395" t="s">
        <v>9</v>
      </c>
      <c r="D395">
        <v>15</v>
      </c>
      <c r="E395">
        <v>230</v>
      </c>
      <c r="F395">
        <v>0.09</v>
      </c>
    </row>
    <row r="396" spans="1:6" x14ac:dyDescent="0.2">
      <c r="A396" s="1">
        <v>43309</v>
      </c>
      <c r="B396" t="s">
        <v>6</v>
      </c>
      <c r="C396" t="s">
        <v>14</v>
      </c>
      <c r="D396">
        <v>18</v>
      </c>
      <c r="E396">
        <v>150</v>
      </c>
      <c r="F396">
        <v>0.06</v>
      </c>
    </row>
    <row r="397" spans="1:6" x14ac:dyDescent="0.2">
      <c r="A397" s="1">
        <v>43309</v>
      </c>
      <c r="B397" t="s">
        <v>11</v>
      </c>
      <c r="C397" t="s">
        <v>12</v>
      </c>
      <c r="D397">
        <v>3</v>
      </c>
      <c r="E397">
        <v>230</v>
      </c>
      <c r="F397">
        <v>0.11</v>
      </c>
    </row>
    <row r="398" spans="1:6" x14ac:dyDescent="0.2">
      <c r="A398" s="1">
        <v>43309</v>
      </c>
      <c r="B398" t="s">
        <v>6</v>
      </c>
      <c r="C398" t="s">
        <v>7</v>
      </c>
      <c r="D398">
        <v>11</v>
      </c>
      <c r="E398">
        <v>150</v>
      </c>
      <c r="F398">
        <v>0.09</v>
      </c>
    </row>
    <row r="399" spans="1:6" x14ac:dyDescent="0.2">
      <c r="A399" s="1">
        <v>43309</v>
      </c>
      <c r="B399" t="s">
        <v>11</v>
      </c>
      <c r="C399" t="s">
        <v>12</v>
      </c>
      <c r="D399">
        <v>11</v>
      </c>
      <c r="E399">
        <v>230</v>
      </c>
      <c r="F399">
        <v>0.02</v>
      </c>
    </row>
    <row r="400" spans="1:6" x14ac:dyDescent="0.2">
      <c r="A400" s="1">
        <v>43309</v>
      </c>
      <c r="B400" t="s">
        <v>11</v>
      </c>
      <c r="C400" t="s">
        <v>7</v>
      </c>
      <c r="D400">
        <v>13</v>
      </c>
      <c r="E400">
        <v>230</v>
      </c>
      <c r="F400">
        <v>0.06</v>
      </c>
    </row>
    <row r="401" spans="1:6" x14ac:dyDescent="0.2">
      <c r="A401" s="1">
        <v>43309</v>
      </c>
      <c r="B401" t="s">
        <v>6</v>
      </c>
      <c r="C401" t="s">
        <v>14</v>
      </c>
      <c r="D401">
        <v>18</v>
      </c>
      <c r="E401">
        <v>150</v>
      </c>
      <c r="F401">
        <v>0.06</v>
      </c>
    </row>
    <row r="402" spans="1:6" x14ac:dyDescent="0.2">
      <c r="A402" s="1">
        <v>43309</v>
      </c>
      <c r="B402" t="s">
        <v>11</v>
      </c>
      <c r="C402" t="s">
        <v>12</v>
      </c>
      <c r="D402">
        <v>3</v>
      </c>
      <c r="E402">
        <v>230</v>
      </c>
      <c r="F402">
        <v>0.11</v>
      </c>
    </row>
    <row r="403" spans="1:6" x14ac:dyDescent="0.2">
      <c r="A403" s="1">
        <v>43309</v>
      </c>
      <c r="B403" t="s">
        <v>6</v>
      </c>
      <c r="C403" t="s">
        <v>7</v>
      </c>
      <c r="D403">
        <v>11</v>
      </c>
      <c r="E403">
        <v>150</v>
      </c>
      <c r="F403">
        <v>0.09</v>
      </c>
    </row>
    <row r="404" spans="1:6" x14ac:dyDescent="0.2">
      <c r="A404" s="1">
        <v>43309</v>
      </c>
      <c r="B404" t="s">
        <v>11</v>
      </c>
      <c r="C404" t="s">
        <v>12</v>
      </c>
      <c r="D404">
        <v>11</v>
      </c>
      <c r="E404">
        <v>230</v>
      </c>
      <c r="F404">
        <v>0.02</v>
      </c>
    </row>
    <row r="405" spans="1:6" x14ac:dyDescent="0.2">
      <c r="A405" s="1">
        <v>43309</v>
      </c>
      <c r="B405" t="s">
        <v>11</v>
      </c>
      <c r="C405" t="s">
        <v>7</v>
      </c>
      <c r="D405">
        <v>13</v>
      </c>
      <c r="E405">
        <v>230</v>
      </c>
      <c r="F405">
        <v>0.06</v>
      </c>
    </row>
    <row r="406" spans="1:6" x14ac:dyDescent="0.2">
      <c r="A406" s="1">
        <v>43310</v>
      </c>
      <c r="B406" t="s">
        <v>13</v>
      </c>
      <c r="C406" t="s">
        <v>10</v>
      </c>
      <c r="D406">
        <v>11</v>
      </c>
      <c r="E406">
        <v>80</v>
      </c>
      <c r="F406">
        <v>0.01</v>
      </c>
    </row>
    <row r="407" spans="1:6" x14ac:dyDescent="0.2">
      <c r="A407" s="1">
        <v>43310</v>
      </c>
      <c r="B407" t="s">
        <v>13</v>
      </c>
      <c r="C407" t="s">
        <v>7</v>
      </c>
      <c r="D407">
        <v>17</v>
      </c>
      <c r="E407">
        <v>80</v>
      </c>
      <c r="F407">
        <v>7.0000000000000007E-2</v>
      </c>
    </row>
    <row r="408" spans="1:6" x14ac:dyDescent="0.2">
      <c r="A408" s="1">
        <v>43310</v>
      </c>
      <c r="B408" t="s">
        <v>6</v>
      </c>
      <c r="C408" t="s">
        <v>7</v>
      </c>
      <c r="D408">
        <v>15</v>
      </c>
      <c r="E408">
        <v>150</v>
      </c>
      <c r="F408">
        <v>7.0000000000000007E-2</v>
      </c>
    </row>
    <row r="409" spans="1:6" x14ac:dyDescent="0.2">
      <c r="A409" s="1">
        <v>43310</v>
      </c>
      <c r="B409" t="s">
        <v>15</v>
      </c>
      <c r="C409" t="s">
        <v>7</v>
      </c>
      <c r="D409">
        <v>14</v>
      </c>
      <c r="E409">
        <v>16</v>
      </c>
      <c r="F409">
        <v>0.06</v>
      </c>
    </row>
    <row r="410" spans="1:6" x14ac:dyDescent="0.2">
      <c r="A410" s="1">
        <v>43310</v>
      </c>
      <c r="B410" t="s">
        <v>15</v>
      </c>
      <c r="C410" t="s">
        <v>9</v>
      </c>
      <c r="D410">
        <v>4</v>
      </c>
      <c r="E410">
        <v>16</v>
      </c>
      <c r="F410">
        <v>7.0000000000000007E-2</v>
      </c>
    </row>
    <row r="411" spans="1:6" x14ac:dyDescent="0.2">
      <c r="A411" s="1">
        <v>43310</v>
      </c>
      <c r="B411" t="s">
        <v>6</v>
      </c>
      <c r="C411" t="s">
        <v>7</v>
      </c>
      <c r="D411">
        <v>23</v>
      </c>
      <c r="E411">
        <v>150</v>
      </c>
      <c r="F411">
        <v>0.08</v>
      </c>
    </row>
    <row r="412" spans="1:6" x14ac:dyDescent="0.2">
      <c r="A412" s="1">
        <v>43310</v>
      </c>
      <c r="B412" t="s">
        <v>13</v>
      </c>
      <c r="C412" t="s">
        <v>14</v>
      </c>
      <c r="D412">
        <v>10</v>
      </c>
      <c r="E412">
        <v>80</v>
      </c>
      <c r="F412">
        <v>0.11</v>
      </c>
    </row>
    <row r="413" spans="1:6" x14ac:dyDescent="0.2">
      <c r="A413" s="1">
        <v>43310</v>
      </c>
      <c r="B413" t="s">
        <v>11</v>
      </c>
      <c r="C413" t="s">
        <v>14</v>
      </c>
      <c r="D413">
        <v>7</v>
      </c>
      <c r="E413">
        <v>230</v>
      </c>
      <c r="F413">
        <v>0.01</v>
      </c>
    </row>
    <row r="414" spans="1:6" x14ac:dyDescent="0.2">
      <c r="A414" s="1">
        <v>43310</v>
      </c>
      <c r="B414" t="s">
        <v>11</v>
      </c>
      <c r="C414" t="s">
        <v>12</v>
      </c>
      <c r="D414">
        <v>16</v>
      </c>
      <c r="E414">
        <v>230</v>
      </c>
      <c r="F414">
        <v>7.0000000000000007E-2</v>
      </c>
    </row>
    <row r="415" spans="1:6" x14ac:dyDescent="0.2">
      <c r="A415" s="1">
        <v>43310</v>
      </c>
      <c r="B415" t="s">
        <v>15</v>
      </c>
      <c r="C415" t="s">
        <v>7</v>
      </c>
      <c r="D415">
        <v>17</v>
      </c>
      <c r="E415">
        <v>16</v>
      </c>
      <c r="F415">
        <v>0.08</v>
      </c>
    </row>
    <row r="416" spans="1:6" x14ac:dyDescent="0.2">
      <c r="A416" s="1">
        <v>43310</v>
      </c>
      <c r="B416" t="s">
        <v>13</v>
      </c>
      <c r="C416" t="s">
        <v>10</v>
      </c>
      <c r="D416">
        <v>11</v>
      </c>
      <c r="E416">
        <v>80</v>
      </c>
      <c r="F416">
        <v>0.01</v>
      </c>
    </row>
    <row r="417" spans="1:6" x14ac:dyDescent="0.2">
      <c r="A417" s="1">
        <v>43310</v>
      </c>
      <c r="B417" t="s">
        <v>13</v>
      </c>
      <c r="C417" t="s">
        <v>7</v>
      </c>
      <c r="D417">
        <v>17</v>
      </c>
      <c r="E417">
        <v>80</v>
      </c>
      <c r="F417">
        <v>7.0000000000000007E-2</v>
      </c>
    </row>
    <row r="418" spans="1:6" x14ac:dyDescent="0.2">
      <c r="A418" s="1">
        <v>43310</v>
      </c>
      <c r="B418" t="s">
        <v>6</v>
      </c>
      <c r="C418" t="s">
        <v>7</v>
      </c>
      <c r="D418">
        <v>15</v>
      </c>
      <c r="E418">
        <v>150</v>
      </c>
      <c r="F418">
        <v>7.0000000000000007E-2</v>
      </c>
    </row>
    <row r="419" spans="1:6" x14ac:dyDescent="0.2">
      <c r="A419" s="1">
        <v>43310</v>
      </c>
      <c r="B419" t="s">
        <v>15</v>
      </c>
      <c r="C419" t="s">
        <v>7</v>
      </c>
      <c r="D419">
        <v>14</v>
      </c>
      <c r="E419">
        <v>16</v>
      </c>
      <c r="F419">
        <v>0.06</v>
      </c>
    </row>
    <row r="420" spans="1:6" x14ac:dyDescent="0.2">
      <c r="A420" s="1">
        <v>43310</v>
      </c>
      <c r="B420" t="s">
        <v>15</v>
      </c>
      <c r="C420" t="s">
        <v>9</v>
      </c>
      <c r="D420">
        <v>4</v>
      </c>
      <c r="E420">
        <v>16</v>
      </c>
      <c r="F420">
        <v>7.0000000000000007E-2</v>
      </c>
    </row>
    <row r="421" spans="1:6" x14ac:dyDescent="0.2">
      <c r="A421" s="1">
        <v>43310</v>
      </c>
      <c r="B421" t="s">
        <v>6</v>
      </c>
      <c r="C421" t="s">
        <v>7</v>
      </c>
      <c r="D421">
        <v>23</v>
      </c>
      <c r="E421">
        <v>150</v>
      </c>
      <c r="F421">
        <v>0.08</v>
      </c>
    </row>
    <row r="422" spans="1:6" x14ac:dyDescent="0.2">
      <c r="A422" s="1">
        <v>43310</v>
      </c>
      <c r="B422" t="s">
        <v>13</v>
      </c>
      <c r="C422" t="s">
        <v>14</v>
      </c>
      <c r="D422">
        <v>10</v>
      </c>
      <c r="E422">
        <v>80</v>
      </c>
      <c r="F422">
        <v>0.11</v>
      </c>
    </row>
    <row r="423" spans="1:6" x14ac:dyDescent="0.2">
      <c r="A423" s="1">
        <v>43310</v>
      </c>
      <c r="B423" t="s">
        <v>11</v>
      </c>
      <c r="C423" t="s">
        <v>14</v>
      </c>
      <c r="D423">
        <v>7</v>
      </c>
      <c r="E423">
        <v>230</v>
      </c>
      <c r="F423">
        <v>0.01</v>
      </c>
    </row>
    <row r="424" spans="1:6" x14ac:dyDescent="0.2">
      <c r="A424" s="1">
        <v>43310</v>
      </c>
      <c r="B424" t="s">
        <v>11</v>
      </c>
      <c r="C424" t="s">
        <v>12</v>
      </c>
      <c r="D424">
        <v>16</v>
      </c>
      <c r="E424">
        <v>230</v>
      </c>
      <c r="F424">
        <v>7.0000000000000007E-2</v>
      </c>
    </row>
    <row r="425" spans="1:6" x14ac:dyDescent="0.2">
      <c r="A425" s="1">
        <v>43310</v>
      </c>
      <c r="B425" t="s">
        <v>15</v>
      </c>
      <c r="C425" t="s">
        <v>7</v>
      </c>
      <c r="D425">
        <v>17</v>
      </c>
      <c r="E425">
        <v>16</v>
      </c>
      <c r="F425">
        <v>0.08</v>
      </c>
    </row>
    <row r="426" spans="1:6" x14ac:dyDescent="0.2">
      <c r="A426" s="1">
        <v>43311</v>
      </c>
      <c r="B426" t="s">
        <v>13</v>
      </c>
      <c r="C426" t="s">
        <v>7</v>
      </c>
      <c r="D426">
        <v>6</v>
      </c>
      <c r="E426">
        <v>80</v>
      </c>
      <c r="F426">
        <v>0.09</v>
      </c>
    </row>
    <row r="427" spans="1:6" x14ac:dyDescent="0.2">
      <c r="A427" s="1">
        <v>43311</v>
      </c>
      <c r="B427" t="s">
        <v>6</v>
      </c>
      <c r="C427" t="s">
        <v>14</v>
      </c>
      <c r="D427">
        <v>22</v>
      </c>
      <c r="E427">
        <v>150</v>
      </c>
      <c r="F427">
        <v>0.04</v>
      </c>
    </row>
    <row r="428" spans="1:6" x14ac:dyDescent="0.2">
      <c r="A428" s="1">
        <v>43311</v>
      </c>
      <c r="B428" t="s">
        <v>8</v>
      </c>
      <c r="C428" t="s">
        <v>7</v>
      </c>
      <c r="D428">
        <v>20</v>
      </c>
      <c r="E428">
        <v>40</v>
      </c>
      <c r="F428">
        <v>0.03</v>
      </c>
    </row>
    <row r="429" spans="1:6" x14ac:dyDescent="0.2">
      <c r="A429" s="1">
        <v>43311</v>
      </c>
      <c r="B429" t="s">
        <v>6</v>
      </c>
      <c r="C429" t="s">
        <v>9</v>
      </c>
      <c r="D429">
        <v>16</v>
      </c>
      <c r="E429">
        <v>150</v>
      </c>
      <c r="F429">
        <v>0.08</v>
      </c>
    </row>
    <row r="430" spans="1:6" x14ac:dyDescent="0.2">
      <c r="A430" s="1">
        <v>43311</v>
      </c>
      <c r="B430" t="s">
        <v>13</v>
      </c>
      <c r="C430" t="s">
        <v>9</v>
      </c>
      <c r="D430">
        <v>5</v>
      </c>
      <c r="E430">
        <v>80</v>
      </c>
      <c r="F430">
        <v>7.0000000000000007E-2</v>
      </c>
    </row>
    <row r="431" spans="1:6" x14ac:dyDescent="0.2">
      <c r="A431" s="1">
        <v>43311</v>
      </c>
      <c r="B431" t="s">
        <v>6</v>
      </c>
      <c r="C431" t="s">
        <v>10</v>
      </c>
      <c r="D431">
        <v>6</v>
      </c>
      <c r="E431">
        <v>150</v>
      </c>
      <c r="F431">
        <v>0.03</v>
      </c>
    </row>
    <row r="432" spans="1:6" x14ac:dyDescent="0.2">
      <c r="A432" s="1">
        <v>43311</v>
      </c>
      <c r="B432" t="s">
        <v>13</v>
      </c>
      <c r="C432" t="s">
        <v>7</v>
      </c>
      <c r="D432">
        <v>6</v>
      </c>
      <c r="E432">
        <v>80</v>
      </c>
      <c r="F432">
        <v>0.09</v>
      </c>
    </row>
    <row r="433" spans="1:6" x14ac:dyDescent="0.2">
      <c r="A433" s="1">
        <v>43311</v>
      </c>
      <c r="B433" t="s">
        <v>6</v>
      </c>
      <c r="C433" t="s">
        <v>14</v>
      </c>
      <c r="D433">
        <v>22</v>
      </c>
      <c r="E433">
        <v>150</v>
      </c>
      <c r="F433">
        <v>0.04</v>
      </c>
    </row>
    <row r="434" spans="1:6" x14ac:dyDescent="0.2">
      <c r="A434" s="1">
        <v>43311</v>
      </c>
      <c r="B434" t="s">
        <v>8</v>
      </c>
      <c r="C434" t="s">
        <v>7</v>
      </c>
      <c r="D434">
        <v>20</v>
      </c>
      <c r="E434">
        <v>40</v>
      </c>
      <c r="F434">
        <v>0.03</v>
      </c>
    </row>
    <row r="435" spans="1:6" x14ac:dyDescent="0.2">
      <c r="A435" s="1">
        <v>43311</v>
      </c>
      <c r="B435" t="s">
        <v>6</v>
      </c>
      <c r="C435" t="s">
        <v>9</v>
      </c>
      <c r="D435">
        <v>16</v>
      </c>
      <c r="E435">
        <v>150</v>
      </c>
      <c r="F435">
        <v>0.08</v>
      </c>
    </row>
    <row r="436" spans="1:6" x14ac:dyDescent="0.2">
      <c r="A436" s="1">
        <v>43311</v>
      </c>
      <c r="B436" t="s">
        <v>13</v>
      </c>
      <c r="C436" t="s">
        <v>9</v>
      </c>
      <c r="D436">
        <v>5</v>
      </c>
      <c r="E436">
        <v>80</v>
      </c>
      <c r="F436">
        <v>7.0000000000000007E-2</v>
      </c>
    </row>
    <row r="437" spans="1:6" x14ac:dyDescent="0.2">
      <c r="A437" s="1">
        <v>43311</v>
      </c>
      <c r="B437" t="s">
        <v>6</v>
      </c>
      <c r="C437" t="s">
        <v>10</v>
      </c>
      <c r="D437">
        <v>6</v>
      </c>
      <c r="E437">
        <v>150</v>
      </c>
      <c r="F437">
        <v>0.03</v>
      </c>
    </row>
    <row r="438" spans="1:6" x14ac:dyDescent="0.2">
      <c r="A438" s="1">
        <v>43312</v>
      </c>
      <c r="B438" t="s">
        <v>13</v>
      </c>
      <c r="C438" t="s">
        <v>9</v>
      </c>
      <c r="D438">
        <v>9</v>
      </c>
      <c r="E438">
        <v>80</v>
      </c>
      <c r="F438">
        <v>0.03</v>
      </c>
    </row>
    <row r="439" spans="1:6" x14ac:dyDescent="0.2">
      <c r="A439" s="1">
        <v>43312</v>
      </c>
      <c r="B439" t="s">
        <v>13</v>
      </c>
      <c r="C439" t="s">
        <v>12</v>
      </c>
      <c r="D439">
        <v>8</v>
      </c>
      <c r="E439">
        <v>80</v>
      </c>
      <c r="F439">
        <v>0.08</v>
      </c>
    </row>
    <row r="440" spans="1:6" x14ac:dyDescent="0.2">
      <c r="A440" s="1">
        <v>43312</v>
      </c>
      <c r="B440" t="s">
        <v>11</v>
      </c>
      <c r="C440" t="s">
        <v>10</v>
      </c>
      <c r="D440">
        <v>8</v>
      </c>
      <c r="E440">
        <v>230</v>
      </c>
      <c r="F440">
        <v>0.01</v>
      </c>
    </row>
    <row r="441" spans="1:6" x14ac:dyDescent="0.2">
      <c r="A441" s="1">
        <v>43312</v>
      </c>
      <c r="B441" t="s">
        <v>15</v>
      </c>
      <c r="C441" t="s">
        <v>7</v>
      </c>
      <c r="D441">
        <v>12</v>
      </c>
      <c r="E441">
        <v>16</v>
      </c>
      <c r="F441">
        <v>0.04</v>
      </c>
    </row>
    <row r="442" spans="1:6" x14ac:dyDescent="0.2">
      <c r="A442" s="1">
        <v>43312</v>
      </c>
      <c r="B442" t="s">
        <v>15</v>
      </c>
      <c r="C442" t="s">
        <v>10</v>
      </c>
      <c r="D442">
        <v>18</v>
      </c>
      <c r="E442">
        <v>16</v>
      </c>
      <c r="F442">
        <v>0.04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c 1 b e b 2 - 2 b a b - 4 c 0 5 - 8 7 1 a - 7 6 0 a 7 c c 2 f 3 0 2 "   x m l n s = " h t t p : / / s c h e m a s . m i c r o s o f t . c o m / D a t a M a s h u p " > A A A A A H Y G A A B Q S w M E F A A A C A g A S X R E W A k d D L + l A A A A 9 g A A A B I A A A B D b 2 5 m a W c v U G F j a 2 F n Z S 5 4 b W y F j 7 E O g j A Y h F + F d K c t V a O S U g Z X S U y I x r W p F R r h x 9 B i e T c H H 8 l X E K O o m + P d f Z f c 3 a 8 3 n v Z 1 F V x 0 a 0 0 D C Y o w R Y E G 1 R w M F A n q 3 D F c o F T w j V Q n W e h g g M H G v T U J K p 0 7 x 4 R 4 7 7 G f 4 K Y t C K M 0 I v t s n a t S 1 z I 0 Y J 0 E p d G n d f j f Q o L v X m M E w x G b 4 u V s j i k n o 8 k z A 1 + A D X u f 6 Y / J V 1 3 l u l Y L D e E 2 5 2 S U n L w / i A d Q S w M E F A A A C A g A S X R E W D A J W 5 v D A w A A d B U A A B M A A A B G b 3 J t d W x h c y 9 T Z W N 0 a W 9 u M S 5 t 7 V d N b 9 s 4 E L 0 H 6 H 8 g 1 I u 7 M P z t Y I t t C g h O F g 1 q d N P Y i 2 4 R 5 E B L U 1 u I R H p J K k 0 Q + L 9 3 S E k R 9 d 0 C R Z t D T p I 4 J O e 9 m T d D S o K n A s 7 I K n m O / 3 p x 9 O J I 7 q g A n 6 x 2 A G p M T k g I 6 o i Q F Y + F B / h 5 d u d B O P j E x c 2 G 8 5 v e 3 0 E I g w V n C p i S P W f 4 r w Q h h z f c 2 w 1 P Q d 4 o v h + e u m u X u B / c 5 e f 1 + W I 1 P P t v c b Y c u s v l 4 C 6 U d 8 6 r P m F x G P a J E j G 8 6 q O r l 8 4 H e h t s q Y E 2 d t B n 4 v z h 6 l x B h J 9 O g s 3 p k / c B 8 x 8 H n O v D 1 S l V 9 D r Z 5 E L w i C t k s g P q I y i 9 0 Z p u E G 5 q e Z e M 9 0 r + + u Q q n e C G 4 c q j I R U S l 2 p 4 1 y m + x Y 6 y L e 7 s 8 T C O G F H 3 e 8 h 3 X w v K 5 B c u o o W x r t G o f V T g 9 M n D g 4 N 4 A d / 0 D s T H 9 w O O O p p m N q j g T p n B F Q 1 B k k v Y V y w f Y 8 p U o O 7 R c M 7 U 8 W y g X R r L h Q g 8 q A 4 v e B Q F U i L d b C 8 W R x s Q h 0 P K z 9 3 v g f m I 9 f 8 Y x H 1 O D R d u A g a 9 h / o Q 9 B P R T N L n N H 3 O 0 u d x t v 0 l M B o 9 r r U S k x i S u O m Y l X C Y i G W c k h e y B 0 F i F i g n B + / r F V 4 s F Y 8 6 s p K Y c E E y 2 K t C Q z 9 r r m h I J I Y f v 4 B 6 O 3 K V R f y a / K H F Y u N A i W i U h U W L W A h g 3 n 2 S g U O z i B K 1 t 8 q o w C 4 P S B 6 H J n c l Z r a r c t j r k R l n B e l Y X 4 / + i e S h X 5 8 M 2 2 V L z I 2 r N I A e z 7 3 V h L 7 J f 0 u d k s k P h b j K u 8 S 0 T y 4 A e x N T d A t 5 h V X R l 2 d l A T p n 2 D C V w c j 8 Q L c g s 1 D j q Y 9 W P S e M m G 5 V R g e a E W W W J m Q G 1 Y Q w + G J H 8 S 0 Z z 4 n a A X a + 0 Y h A K K E 0 4 Q 1 5 t C f m + a g b e l O q 2 9 g 2 U p C m 8 0 X Y N W 0 K p b I j b 0 / I n 6 M a J u V 5 b 0 7 I 9 H U D o 0 u I + G 1 9 Y 9 K G v E L a q Z t 2 3 Z 2 N b r q Z S F b c O B P 8 q 4 V J D / a q m K v t 5 x + B 5 8 0 A T 2 M U o B + w 7 f d o z y 4 T O 4 E 2 E t 2 D N f a I C o 1 9 Q y V a s E A M A T t V O R q T p t l 8 l C b K e R d s d 0 6 e K 3 s i 5 m m c T 1 z y r + k 8 x 7 0 F g W X k t N T 4 t L P G 2 6 k n f b W N W 3 4 C 1 + T I V n + a p X q U 9 h U g y Z J b S V L d y l k n v y K a H 2 1 h + Z n B N a r 6 i j C m 9 k N j Z k o h J V i 4 w W R 3 H P v y U j 3 J i j p u Y 1 D T c d s S 2 B b c e W d w q 2 H p C r B 9 y a o / H + q u Y X Y S J 9 8 l q X m C x I 5 0 W V d W R p o k V 2 o p x a t C s R E W I d Z R a 7 p / T J r v H 1 X / X f E t 2 4 x i k M 9 R w B q c V 3 5 1 J k / 4 V 2 f y / K v z 8 3 9 1 M m 3 U M a y o Y / q E 1 T F 9 V s d v V s f s C a t j 9 q y O 3 6 y O 4 y e s j u N n d f x i d X w D U E s D B B Q A A A g I A E l 0 R F g P y u m r p A A A A O k A A A A T A A A A W 0 N v b n R l b n R f V H l w Z X N d L n h t b G 2 O S w 7 C M A x E r x J 5 n 7 q w Q A g 1 Z Q H c g A t E w f 2 I 5 q P G R e F s L D g S V y B t d 4 i l Z + Z 5 5 v N 6 V 8 d k B / G g M f b e K d g U J Q h y x t 9 6 1 y q Y u J F 7 O N b V 9 R k o i h x 1 U U H H H A 6 I 0 X R k d S x 8 I J e d x o 9 W c z 7 H F o M 2 d 9 0 S b s t y h 8 Y 7 J s e S 5 x 9 Q V 2 d q 9 D S w u K Q s r 7 U Z B 3 F a c 3 O V A q b E u M j 4 l 7 A / e R 3 C 0 B v N 2 c Q k b Z R 2 I X E Z X n 8 B U E s B A h Q D F A A A C A g A S X R E W A k d D L + l A A A A 9 g A A A B I A A A A A A A A A A A A A A K Q B A A A A A E N v b m Z p Z y 9 Q Y W N r Y W d l L n h t b F B L A Q I U A x Q A A A g I A E l 0 R F g w C V u b w w M A A H Q V A A A T A A A A A A A A A A A A A A C k A d U A A A B G b 3 J t d W x h c y 9 T Z W N 0 a W 9 u M S 5 t U E s B A h Q D F A A A C A g A S X R E W A / K 6 a u k A A A A 6 Q A A A B M A A A A A A A A A A A A A A K Q B y Q Q A A F t D b 2 5 0 Z W 5 0 X 1 R 5 c G V z X S 5 4 b W x Q S w U G A A A A A A M A A w D C A A A A n g 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E M A A A A A A A A G Q 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T a G V l d D 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O T I 0 O W U z N y 0 3 Z D N l L T R k Y j Y t Y T k 1 Z i 1 j Z j Q 2 Y j l k M m I 3 O D Y i I C 8 + P E V u d H J 5 I F R 5 c G U 9 I k J 1 Z m Z l c k 5 l e H R S Z W Z y Z X N o I i B W Y W x 1 Z T 0 i b D E i I C 8 + P E V u d H J 5 I F R 5 c G U 9 I l J l c 3 V s d F R 5 c G U i I F Z h b H V l P S J z V G F i b G U i I C 8 + P E V u d H J 5 I F R 5 c G U 9 I k 5 h b W V V c G R h d G V k Q W Z 0 Z X J G a W x s I i B W Y W x 1 Z T 0 i b D A i I C 8 + P E V u d H J 5 I F R 5 c G U 9 I k Z p b G x F c n J v c k N v Z G U i I F Z h b H V l P S J z V W 5 r b m 9 3 b i I g L z 4 8 R W 5 0 c n k g V H l w Z T 0 i R m l s b E V y c m 9 y Q 2 9 1 b n Q i I F Z h b H V l P S J s M C I g L z 4 8 R W 5 0 c n k g V H l w Z T 0 i R m l s b E x h c 3 R V c G R h d G V k I i B W Y W x 1 Z T 0 i Z D I w M j Q t M D I t M D R U M T Q 6 M z Q 6 M T c u N T M 1 N T M 4 M F o i I C 8 + P E V u d H J 5 I F R 5 c G U 9 I k Z p b G x D b 2 x 1 b W 5 U e X B l c y I g V m F s d W U 9 I n N D U V l H Q X h F U k J R W T 0 i I C 8 + P E V u d H J 5 I F R 5 c G U 9 I k Z p b G x D b 2 x 1 b W 5 O Y W 1 l c y I g V m F s d W U 9 I n N b J n F 1 b 3 Q 7 R G F 0 Z S Z x d W 9 0 O y w m c X V v d D t T Y W x l c y B S Z X A m c X V v d D s s J n F 1 b 3 Q 7 S X R l b S Z x d W 9 0 O y w m c X V v d D t R d W F u d G l 0 e S Z x d W 9 0 O y w m c X V v d D t Q c m l j Z S B w Z X I g d W 5 p d C Z x d W 9 0 O y w m c X V v d D t U b 3 R h b C B z Y W x l J n F 1 b 3 Q 7 L C Z x d W 9 0 O 0 N v b W 1 p c 3 N p b 2 4 g c G V y I H N h b G U m c X V v d D s s J n F 1 b 3 Q 7 U G V y Z m 9 t Y X J u Y 2 U g Y m F z Z W Q g b 2 4 g c 2 F s Z X M m c X V v d D t d I i A v P j x F b n R y e S B U e X B l P S J G a W x s V G F y Z 2 V 0 I i B W Y W x 1 Z T 0 i c 1 N o Z W V 0 M S I g L z 4 8 R W 5 0 c n k g V H l w Z T 0 i R m l s b G V k Q 2 9 t c G x l d G V S Z X N 1 b H R U b 1 d v c m t z a G V l d C I g V m F s d W U 9 I m w x 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T a G V l d D E v Q X V 0 b 1 J l b W 9 2 Z W R D b 2 x 1 b W 5 z M S 5 7 R G F 0 Z S w w f S Z x d W 9 0 O y w m c X V v d D t T Z W N 0 a W 9 u M S 9 T a G V l d D E v Q X V 0 b 1 J l b W 9 2 Z W R D b 2 x 1 b W 5 z M S 5 7 U 2 F s Z X M g U m V w L D F 9 J n F 1 b 3 Q 7 L C Z x d W 9 0 O 1 N l Y 3 R p b 2 4 x L 1 N o Z W V 0 M S 9 B d X R v U m V t b 3 Z l Z E N v b H V t b n M x L n t J d G V t L D J 9 J n F 1 b 3 Q 7 L C Z x d W 9 0 O 1 N l Y 3 R p b 2 4 x L 1 N o Z W V 0 M S 9 B d X R v U m V t b 3 Z l Z E N v b H V t b n M x L n t R d W F u d G l 0 e S w z f S Z x d W 9 0 O y w m c X V v d D t T Z W N 0 a W 9 u M S 9 T a G V l d D E v Q X V 0 b 1 J l b W 9 2 Z W R D b 2 x 1 b W 5 z M S 5 7 U H J p Y 2 U g c G V y I H V u a X Q s N H 0 m c X V v d D s s J n F 1 b 3 Q 7 U 2 V j d G l v b j E v U 2 h l Z X Q x L 0 F 1 d G 9 S Z W 1 v d m V k Q 2 9 s d W 1 u c z E u e 1 R v d G F s I H N h b G U s N X 0 m c X V v d D s s J n F 1 b 3 Q 7 U 2 V j d G l v b j E v U 2 h l Z X Q x L 0 F 1 d G 9 S Z W 1 v d m V k Q 2 9 s d W 1 u c z E u e 0 N v b W 1 p c 3 N p b 2 4 g c G V y I H N h b G U s N n 0 m c X V v d D s s J n F 1 b 3 Q 7 U 2 V j d G l v b j E v U 2 h l Z X Q x L 0 F 1 d G 9 S Z W 1 v d m V k Q 2 9 s d W 1 u c z E u e 1 B l c m Z v b W F y b m N l I G J h c 2 V k I G 9 u I H N h b G V z L D d 9 J n F 1 b 3 Q 7 X S w m c X V v d D t D b 2 x 1 b W 5 D b 3 V u d C Z x d W 9 0 O z o 4 L C Z x d W 9 0 O 0 t l e U N v b H V t b k 5 h b W V z J n F 1 b 3 Q 7 O l t d L C Z x d W 9 0 O 0 N v b H V t b k l k Z W 5 0 a X R p Z X M m c X V v d D s 6 W y Z x d W 9 0 O 1 N l Y 3 R p b 2 4 x L 1 N o Z W V 0 M S 9 B d X R v U m V t b 3 Z l Z E N v b H V t b n M x L n t E Y X R l L D B 9 J n F 1 b 3 Q 7 L C Z x d W 9 0 O 1 N l Y 3 R p b 2 4 x L 1 N o Z W V 0 M S 9 B d X R v U m V t b 3 Z l Z E N v b H V t b n M x L n t T Y W x l c y B S Z X A s M X 0 m c X V v d D s s J n F 1 b 3 Q 7 U 2 V j d G l v b j E v U 2 h l Z X Q x L 0 F 1 d G 9 S Z W 1 v d m V k Q 2 9 s d W 1 u c z E u e 0 l 0 Z W 0 s M n 0 m c X V v d D s s J n F 1 b 3 Q 7 U 2 V j d G l v b j E v U 2 h l Z X Q x L 0 F 1 d G 9 S Z W 1 v d m V k Q 2 9 s d W 1 u c z E u e 1 F 1 Y W 5 0 a X R 5 L D N 9 J n F 1 b 3 Q 7 L C Z x d W 9 0 O 1 N l Y 3 R p b 2 4 x L 1 N o Z W V 0 M S 9 B d X R v U m V t b 3 Z l Z E N v b H V t b n M x L n t Q c m l j Z S B w Z X I g d W 5 p d C w 0 f S Z x d W 9 0 O y w m c X V v d D t T Z W N 0 a W 9 u M S 9 T a G V l d D E v Q X V 0 b 1 J l b W 9 2 Z W R D b 2 x 1 b W 5 z M S 5 7 V G 9 0 Y W w g c 2 F s Z S w 1 f S Z x d W 9 0 O y w m c X V v d D t T Z W N 0 a W 9 u M S 9 T a G V l d D E v Q X V 0 b 1 J l b W 9 2 Z W R D b 2 x 1 b W 5 z M S 5 7 Q 2 9 t b W l z c 2 l v b i B w Z X I g c 2 F s Z S w 2 f S Z x d W 9 0 O y w m c X V v d D t T Z W N 0 a W 9 u M S 9 T a G V l d D E v Q X V 0 b 1 J l b W 9 2 Z W R D b 2 x 1 b W 5 z M S 5 7 U G V y Z m 9 t Y X J u Y 2 U g Y m F z Z W Q g b 2 4 g c 2 F s Z X M s N 3 0 m c X V v d D t d L C Z x d W 9 0 O 1 J l b G F 0 a W 9 u c 2 h p c E l u Z m 8 m c X V v d D s 6 W 1 1 9 I i A v P j x F b n R y e S B U e X B l P S J G a W x s Q 2 9 1 b n Q i I F Z h b H V l P S J s M T g 0 N C I g L z 4 8 R W 5 0 c n k g V H l w Z T 0 i Q W R k Z W R U b 0 R h d G F N b 2 R l b C I g V m F s d W U 9 I m w w 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T m F 2 a W d h d G l v b i U y M D E 8 L 0 l 0 Z W 1 Q Y X R o P j w v S X R l b U x v Y 2 F 0 a W 9 u P j x T d G F i b G V F b n R y a W V z I C 8 + P C 9 J d G V t P j x J d G V t P j x J d G V t T G 9 j Y X R p b 2 4 + P E l 0 Z W 1 U e X B l P k Z v c m 1 1 b G E 8 L 0 l 0 Z W 1 U e X B l P j x J d G V t U G F 0 a D 5 T Z W N 0 a W 9 u M S 9 T a G V l d D E v U H J v b W 9 0 Z W Q l M j B o Z W F k Z X J z P C 9 J d G V t U G F 0 a D 4 8 L 0 l 0 Z W 1 M b 2 N h d G l v b j 4 8 U 3 R h Y m x l R W 5 0 c m l l c y A v P j w v S X R l b T 4 8 S X R l b T 4 8 S X R l b U x v Y 2 F 0 a W 9 u P j x J d G V t V H l w Z T 5 G b 3 J t d W x h P C 9 J d G V t V H l w Z T 4 8 S X R l b V B h d G g + U 2 V j d G l v b j E v U 2 h l Z X Q x L 0 N o Y W 5 n Z W Q l M j B j b 2 x 1 b W 4 l M j B 0 e X B l P C 9 J d G V t U G F 0 a D 4 8 L 0 l 0 Z W 1 M b 2 N h d G l v b j 4 8 U 3 R h Y m x l R W 5 0 c m l l c y A v P j w v S X R l b T 4 8 S X R l b T 4 8 S X R l b U x v Y 2 F 0 a W 9 u P j x J d G V t V H l w Z T 5 G b 3 J t d W x h P C 9 J d G V t V H l w Z T 4 8 S X R l b V B h d G g + U 2 V j d G l v b j E v U 2 h l Z X Q x L 0 F w c G V u Z G V k J T I w c X V l c n k 8 L 0 l 0 Z W 1 Q Y X R o P j w v S X R l b U x v Y 2 F 0 a W 9 u P j x T d G F i b G V F b n R y a W V z I C 8 + P C 9 J d G V t P j x J d G V t P j x J d G V t T G 9 j Y X R p b 2 4 + P E l 0 Z W 1 U e X B l P k Z v c m 1 1 b G E 8 L 0 l 0 Z W 1 U e X B l P j x J d G V t U G F 0 a D 5 T Z W N 0 a W 9 u M S 9 T a G V l d D 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Z T d i N T U 2 Y y 0 4 Y T g 0 L T R m M D Y t Y j g 3 Y y 1 m M D U 1 M j k w N z Y 2 Z m E i I C 8 + P E V u d H J 5 I F R 5 c G U 9 I k J 1 Z m Z l c k 5 l e H R S Z W Z y Z X N o I i B W Y W x 1 Z T 0 i b D E i I C 8 + P E V u d H J 5 I F R 5 c G U 9 I l J l c 3 V s d F R 5 c G U i I F Z h b H V l P S J z V G F i b G U i I C 8 + P E V u d H J 5 I F R 5 c G U 9 I k 5 h b W V V c G R h d G V k Q W Z 0 Z X J G a W x s I i B W Y W x 1 Z T 0 i b D A i I C 8 + P E V u d H J 5 I F R 5 c G U 9 I k Z p b G x D b 3 V u d C I g V m F s d W U 9 I m w z N j I i I C 8 + P E V u d H J 5 I F R 5 c G U 9 I k Z p b G x F c n J v c k N v Z G U i I F Z h b H V l P S J z V W 5 r b m 9 3 b i I g L z 4 8 R W 5 0 c n k g V H l w Z T 0 i R m l s b E V y c m 9 y Q 2 9 1 b n Q i I F Z h b H V l P S J s M C I g L z 4 8 R W 5 0 c n k g V H l w Z T 0 i R m l s b E x h c 3 R V c G R h d G V k I i B W Y W x 1 Z T 0 i Z D I w M j Q t M D I t M D R U M T Q 6 M z Q 6 M T Y u N D A 2 O D Q 4 M F o i I C 8 + P E V u d H J 5 I F R 5 c G U 9 I k Z p b G x D b 2 x 1 b W 5 U e X B l c y I g V m F s d W U 9 I n N D U V l H Q X d N R i I g L z 4 8 R W 5 0 c n k g V H l w Z T 0 i R m l s b F R h c m d l d C I g V m F s d W U 9 I n N T a G V l d D I i I C 8 + P E V u d H J 5 I F R 5 c G U 9 I k Z p b G x l Z E N v b X B s Z X R l U m V z d W x 0 V G 9 X b 3 J r c 2 h l Z X Q i I F Z h b H V l P S J s M S I g L z 4 8 R W 5 0 c n k g V H l w Z T 0 i R m l s b E N v b H V t b k 5 h b W V z I i B W Y W x 1 Z T 0 i c 1 s m c X V v d D t E Y X R l J n F 1 b 3 Q 7 L C Z x d W 9 0 O 0 l 0 Z W 0 m c X V v d D s s J n F 1 b 3 Q 7 U 2 F s Z X M g U m V w J n F 1 b 3 Q 7 L C Z x d W 9 0 O 1 F 1 Y W 5 0 a X R 5 J n F 1 b 3 Q 7 L C Z x d W 9 0 O 1 B y a W N l J n F 1 b 3 Q 7 L C Z x d W 9 0 O 0 N v b W 1 p c 3 N p b 2 4 m c X V v d D t d 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o Z W V 0 M i 9 B d X R v U m V t b 3 Z l Z E N v b H V t b n M x L n t E Y X R l L D B 9 J n F 1 b 3 Q 7 L C Z x d W 9 0 O 1 N l Y 3 R p b 2 4 x L 1 N o Z W V 0 M i 9 B d X R v U m V t b 3 Z l Z E N v b H V t b n M x L n t J d G V t L D F 9 J n F 1 b 3 Q 7 L C Z x d W 9 0 O 1 N l Y 3 R p b 2 4 x L 1 N o Z W V 0 M i 9 B d X R v U m V t b 3 Z l Z E N v b H V t b n M x L n t T Y W x l c y B S Z X A s M n 0 m c X V v d D s s J n F 1 b 3 Q 7 U 2 V j d G l v b j E v U 2 h l Z X Q y L 0 F 1 d G 9 S Z W 1 v d m V k Q 2 9 s d W 1 u c z E u e 1 F 1 Y W 5 0 a X R 5 L D N 9 J n F 1 b 3 Q 7 L C Z x d W 9 0 O 1 N l Y 3 R p b 2 4 x L 1 N o Z W V 0 M i 9 B d X R v U m V t b 3 Z l Z E N v b H V t b n M x L n t Q c m l j Z S w 0 f S Z x d W 9 0 O y w m c X V v d D t T Z W N 0 a W 9 u M S 9 T a G V l d D I v Q X V 0 b 1 J l b W 9 2 Z W R D b 2 x 1 b W 5 z M S 5 7 Q 2 9 t b W l z c 2 l v b i w 1 f S Z x d W 9 0 O 1 0 s J n F 1 b 3 Q 7 Q 2 9 s d W 1 u Q 2 9 1 b n Q m c X V v d D s 6 N i w m c X V v d D t L Z X l D b 2 x 1 b W 5 O Y W 1 l c y Z x d W 9 0 O z p b X S w m c X V v d D t D b 2 x 1 b W 5 J Z G V u d G l 0 a W V z J n F 1 b 3 Q 7 O l s m c X V v d D t T Z W N 0 a W 9 u M S 9 T a G V l d D I v Q X V 0 b 1 J l b W 9 2 Z W R D b 2 x 1 b W 5 z M S 5 7 R G F 0 Z S w w f S Z x d W 9 0 O y w m c X V v d D t T Z W N 0 a W 9 u M S 9 T a G V l d D I v Q X V 0 b 1 J l b W 9 2 Z W R D b 2 x 1 b W 5 z M S 5 7 S X R l b S w x f S Z x d W 9 0 O y w m c X V v d D t T Z W N 0 a W 9 u M S 9 T a G V l d D I v Q X V 0 b 1 J l b W 9 2 Z W R D b 2 x 1 b W 5 z M S 5 7 U 2 F s Z X M g U m V w L D J 9 J n F 1 b 3 Q 7 L C Z x d W 9 0 O 1 N l Y 3 R p b 2 4 x L 1 N o Z W V 0 M i 9 B d X R v U m V t b 3 Z l Z E N v b H V t b n M x L n t R d W F u d G l 0 e S w z f S Z x d W 9 0 O y w m c X V v d D t T Z W N 0 a W 9 u M S 9 T a G V l d D I v Q X V 0 b 1 J l b W 9 2 Z W R D b 2 x 1 b W 5 z M S 5 7 U H J p Y 2 U s N H 0 m c X V v d D s s J n F 1 b 3 Q 7 U 2 V j d G l v b j E v U 2 h l Z X Q y L 0 F 1 d G 9 S Z W 1 v d m V k Q 2 9 s d W 1 u c z E u e 0 N v b W 1 p c 3 N p b 2 4 s N X 0 m c X V v d D t d L C Z x d W 9 0 O 1 J l b G F 0 a W 9 u c 2 h p c E l u Z m 8 m c X V v d D s 6 W 1 1 9 I i A v P j w v U 3 R h Y m x l R W 5 0 c m l l c z 4 8 L 0 l 0 Z W 0 + P E l 0 Z W 0 + P E l 0 Z W 1 M b 2 N h d G l v b j 4 8 S X R l b V R 5 c G U + R m 9 y b X V s Y T w v S X R l b V R 5 c G U + P E l 0 Z W 1 Q Y X R o P l N l Y 3 R p b 2 4 x L 1 N o Z W V 0 M i 9 T b 3 V y Y 2 U 8 L 0 l 0 Z W 1 Q Y X R o P j w v S X R l b U x v Y 2 F 0 a W 9 u P j x T d G F i b G V F b n R y a W V z I C 8 + P C 9 J d G V t P j x J d G V t P j x J d G V t T G 9 j Y X R p b 2 4 + P E l 0 Z W 1 U e X B l P k Z v c m 1 1 b G E 8 L 0 l 0 Z W 1 U e X B l P j x J d G V t U G F 0 a D 5 T Z W N 0 a W 9 u M S 9 T a G V l d D I v T m F 2 a W d h d G l v b i U y M D E 8 L 0 l 0 Z W 1 Q Y X R o P j w v S X R l b U x v Y 2 F 0 a W 9 u P j x T d G F i b G V F b n R y a W V z I C 8 + P C 9 J d G V t P j x J d G V t P j x J d G V t T G 9 j Y X R p b 2 4 + P E l 0 Z W 1 U e X B l P k Z v c m 1 1 b G E 8 L 0 l 0 Z W 1 U e X B l P j x J d G V t U G F 0 a D 5 T Z W N 0 a W 9 u M S 9 T a G V l d D I v U H J v b W 9 0 Z W Q l M j B o Z W F k Z X J z P C 9 J d G V t U G F 0 a D 4 8 L 0 l 0 Z W 1 M b 2 N h d G l v b j 4 8 U 3 R h Y m x l R W 5 0 c m l l c y A v P j w v S X R l b T 4 8 S X R l b T 4 8 S X R l b U x v Y 2 F 0 a W 9 u P j x J d G V t V H l w Z T 5 G b 3 J t d W x h P C 9 J d G V t V H l w Z T 4 8 S X R l b V B h d G g + U 2 V j d G l v b j E v U 2 h l Z X Q y L 0 N o Y W 5 n Z W Q l M j B j b 2 x 1 b W 4 l M j B 0 e X B l P C 9 J d G V t U G F 0 a D 4 8 L 0 l 0 Z W 1 M b 2 N h d G l v b j 4 8 U 3 R h Y m x l R W 5 0 c m l l c y A v P j w v S X R l b T 4 8 S X R l b T 4 8 S X R l b U x v Y 2 F 0 a W 9 u P j x J d G V t V H l w Z T 5 G b 3 J t d W x h P C 9 J d G V t V H l w Z T 4 8 S X R l b V B h d G g + U 2 V j d G l v b j E v U 2 h l Z X Q 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B m O T J i M D c t O D N k M C 0 0 M m Q 1 L T g 0 O D Q t M j N j N z Y 4 Z T c 2 N 2 F i I i A v P j x F b n R y e S B U e X B l P S J C d W Z m Z X J O Z X h 0 U m V m c m V z a C I g V m F s d W U 9 I m w x I i A v P j x F b n R y e S B U e X B l P S J S Z X N 1 b H R U e X B l I i B W Y W x 1 Z T 0 i c 1 R h Y m x l I i A v P j x F b n R y e S B U e X B l P S J O Y W 1 l V X B k Y X R l Z E F m d G V y R m l s b C I g V m F s d W U 9 I m w w I i A v P j x F b n R y e S B U e X B l P S J G a W x s Q 2 9 1 b n Q i I F Z h b H V l P S J s N D Q x I i A v P j x F b n R y e S B U e X B l P S J G a W x s R X J y b 3 J D b 2 R l I i B W Y W x 1 Z T 0 i c 1 V u a 2 5 v d 2 4 i I C 8 + P E V u d H J 5 I F R 5 c G U 9 I k Z p b G x F c n J v c k N v d W 5 0 I i B W Y W x 1 Z T 0 i b D A i I C 8 + P E V u d H J 5 I F R 5 c G U 9 I k Z p b G x M Y X N 0 V X B k Y X R l Z C I g V m F s d W U 9 I m Q y M D I 0 L T A y L T A 0 V D E 0 O j M 0 O j E 0 L j M 5 M D I 3 N D B a I i A v P j x F b n R y e S B U e X B l P S J G a W x s Q 2 9 s d W 1 u V H l w Z X M i I F Z h b H V l P S J z Q 1 F Z R 0 F 3 T U Y i I C 8 + P E V u d H J 5 I F R 5 c G U 9 I k Z p b G x U Y X J n Z X Q i I F Z h b H V l P S J z U 2 h l Z X Q z I i A v P j x F b n R y e S B U e X B l P S J G a W x s Z W R D b 2 1 w b G V 0 Z V J l c 3 V s d F R v V 2 9 y a 3 N o Z W V 0 I i B W Y W x 1 Z T 0 i b D E i I C 8 + P E V u d H J 5 I F R 5 c G U 9 I k Z p b G x D b 2 x 1 b W 5 O Y W 1 l c y I g V m F s d W U 9 I n N b J n F 1 b 3 Q 7 R G F 0 Z S Z x d W 9 0 O y w m c X V v d D t J d G V t J n F 1 b 3 Q 7 L C Z x d W 9 0 O 1 N h b G V z I F J l c C Z x d W 9 0 O y w m c X V v d D t R d W F u d G l 0 e S Z x d W 9 0 O y w m c X V v d D t Q c m l j Z S Z x d W 9 0 O y w m c X V v d D t D b 2 1 t a X N z a W 9 u J n F 1 b 3 Q 7 X S I g L z 4 8 R W 5 0 c n k g V H l w Z T 0 i Q W R k Z W R U b 0 R h d G F N b 2 R l b C I g V m F s d W U 9 I m w w 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T a G V l d D M v Q X V 0 b 1 J l b W 9 2 Z W R D b 2 x 1 b W 5 z M S 5 7 R G F 0 Z S w w f S Z x d W 9 0 O y w m c X V v d D t T Z W N 0 a W 9 u M S 9 T a G V l d D M v Q X V 0 b 1 J l b W 9 2 Z W R D b 2 x 1 b W 5 z M S 5 7 S X R l b S w x f S Z x d W 9 0 O y w m c X V v d D t T Z W N 0 a W 9 u M S 9 T a G V l d D M v Q X V 0 b 1 J l b W 9 2 Z W R D b 2 x 1 b W 5 z M S 5 7 U 2 F s Z X M g U m V w L D J 9 J n F 1 b 3 Q 7 L C Z x d W 9 0 O 1 N l Y 3 R p b 2 4 x L 1 N o Z W V 0 M y 9 B d X R v U m V t b 3 Z l Z E N v b H V t b n M x L n t R d W F u d G l 0 e S w z f S Z x d W 9 0 O y w m c X V v d D t T Z W N 0 a W 9 u M S 9 T a G V l d D M v Q X V 0 b 1 J l b W 9 2 Z W R D b 2 x 1 b W 5 z M S 5 7 U H J p Y 2 U s N H 0 m c X V v d D s s J n F 1 b 3 Q 7 U 2 V j d G l v b j E v U 2 h l Z X Q z L 0 F 1 d G 9 S Z W 1 v d m V k Q 2 9 s d W 1 u c z E u e 0 N v b W 1 p c 3 N p b 2 4 s N X 0 m c X V v d D t d L C Z x d W 9 0 O 0 N v b H V t b k N v d W 5 0 J n F 1 b 3 Q 7 O j Y s J n F 1 b 3 Q 7 S 2 V 5 Q 2 9 s d W 1 u T m F t Z X M m c X V v d D s 6 W 1 0 s J n F 1 b 3 Q 7 Q 2 9 s d W 1 u S W R l b n R p d G l l c y Z x d W 9 0 O z p b J n F 1 b 3 Q 7 U 2 V j d G l v b j E v U 2 h l Z X Q z L 0 F 1 d G 9 S Z W 1 v d m V k Q 2 9 s d W 1 u c z E u e 0 R h d G U s M H 0 m c X V v d D s s J n F 1 b 3 Q 7 U 2 V j d G l v b j E v U 2 h l Z X Q z L 0 F 1 d G 9 S Z W 1 v d m V k Q 2 9 s d W 1 u c z E u e 0 l 0 Z W 0 s M X 0 m c X V v d D s s J n F 1 b 3 Q 7 U 2 V j d G l v b j E v U 2 h l Z X Q z L 0 F 1 d G 9 S Z W 1 v d m V k Q 2 9 s d W 1 u c z E u e 1 N h b G V z I F J l c C w y f S Z x d W 9 0 O y w m c X V v d D t T Z W N 0 a W 9 u M S 9 T a G V l d D M v Q X V 0 b 1 J l b W 9 2 Z W R D b 2 x 1 b W 5 z M S 5 7 U X V h b n R p d H k s M 3 0 m c X V v d D s s J n F 1 b 3 Q 7 U 2 V j d G l v b j E v U 2 h l Z X Q z L 0 F 1 d G 9 S Z W 1 v d m V k Q 2 9 s d W 1 u c z E u e 1 B y a W N l L D R 9 J n F 1 b 3 Q 7 L C Z x d W 9 0 O 1 N l Y 3 R p b 2 4 x L 1 N o Z W V 0 M y 9 B d X R v U m V t b 3 Z l Z E N v b H V t b n M x L n t D b 2 1 t a X N z a W 9 u L D V 9 J n F 1 b 3 Q 7 X S w m c X V v d D t S Z W x h d G l v b n N o a X B J b m Z v J n F 1 b 3 Q 7 O l t d f S I g L z 4 8 L 1 N 0 Y W J s Z U V u d H J p Z X M + P C 9 J d G V t P j x J d G V t P j x J d G V t T G 9 j Y X R p b 2 4 + P E l 0 Z W 1 U e X B l P k Z v c m 1 1 b G E 8 L 0 l 0 Z W 1 U e X B l P j x J d G V t U G F 0 a D 5 T Z W N 0 a W 9 u M S 9 T a G V l d D M v U 2 9 1 c m N l P C 9 J d G V t U G F 0 a D 4 8 L 0 l 0 Z W 1 M b 2 N h d G l v b j 4 8 U 3 R h Y m x l R W 5 0 c m l l c y A v P j w v S X R l b T 4 8 S X R l b T 4 8 S X R l b U x v Y 2 F 0 a W 9 u P j x J d G V t V H l w Z T 5 G b 3 J t d W x h P C 9 J d G V t V H l w Z T 4 8 S X R l b V B h d G g + U 2 V j d G l v b j E v U 2 h l Z X Q z L 0 5 h d m l n Y X R p b 2 4 l M j A x P C 9 J d G V t U G F 0 a D 4 8 L 0 l 0 Z W 1 M b 2 N h d G l v b j 4 8 U 3 R h Y m x l R W 5 0 c m l l c y A v P j w v S X R l b T 4 8 S X R l b T 4 8 S X R l b U x v Y 2 F 0 a W 9 u P j x J d G V t V H l w Z T 5 G b 3 J t d W x h P C 9 J d G V t V H l w Z T 4 8 S X R l b V B h d G g + U 2 V j d G l v b j E v U 2 h l Z X Q z L 1 B y b 2 1 v d G V k J T I w a G V h Z G V y c z w v S X R l b V B h d G g + P C 9 J d G V t T G 9 j Y X R p b 2 4 + P F N 0 Y W J s Z U V u d H J p Z X M g L z 4 8 L 0 l 0 Z W 0 + P E l 0 Z W 0 + P E l 0 Z W 1 M b 2 N h d G l v b j 4 8 S X R l b V R 5 c G U + R m 9 y b X V s Y T w v S X R l b V R 5 c G U + P E l 0 Z W 1 Q Y X R o P l N l Y 3 R p b 2 4 x L 1 N o Z W V 0 M y 9 D a G F u Z 2 V k J T I w Y 2 9 s d W 1 u J T I w d H l w Z T w v S X R l b V B h d G g + P C 9 J d G V t T G 9 j Y X R p b 2 4 + P F N 0 Y W J s Z U V u d H J p Z X M g L z 4 8 L 0 l 0 Z W 0 + P E l 0 Z W 0 + P E l 0 Z W 1 M b 2 N h d G l v b j 4 8 S X R l b V R 5 c G U + R m 9 y b X V s Y T w v S X R l b V R 5 c G U + P E l 0 Z W 1 Q Y X R o P l N l Y 3 R p b 2 4 x L 1 N o Z W V 0 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I 4 O G I 5 M D E 4 L T N k M 2 U t N D Y w M i 0 5 O G I 5 L T B j Z T U 5 M G M 1 O W E 3 Y y I g L z 4 8 R W 5 0 c n k g V H l w Z T 0 i Q n V m Z m V y T m V 4 d F J l Z n J l c 2 g i I F Z h b H V l P S J s M S I g L z 4 8 R W 5 0 c n k g V H l w Z T 0 i U m V z d W x 0 V H l w Z S I g V m F s d W U 9 I n N U Y W J s Z S I g L z 4 8 R W 5 0 c n k g V H l w Z T 0 i T m F t Z V V w Z G F 0 Z W R B Z n R l c k Z p b G w i I F Z h b H V l P S J s M C I g L z 4 8 R W 5 0 c n k g V H l w Z T 0 i R m l s b E N v d W 5 0 I i B W Y W x 1 Z T 0 i b D M y N C I g L z 4 8 R W 5 0 c n k g V H l w Z T 0 i R m l s b E V y c m 9 y Q 2 9 k Z S I g V m F s d W U 9 I n N V b m t u b 3 d u I i A v P j x F b n R y e S B U e X B l P S J G a W x s R X J y b 3 J D b 3 V u d C I g V m F s d W U 9 I m w w I i A v P j x F b n R y e S B U e X B l P S J G a W x s T G F z d F V w Z G F 0 Z W Q i I F Z h b H V l P S J k M j A y N C 0 w M i 0 w N F Q x N D o z N D o x M S 4 5 M z c w N D c w W i I g L z 4 8 R W 5 0 c n k g V H l w Z T 0 i R m l s b E N v b H V t b l R 5 c G V z I i B W Y W x 1 Z T 0 i c 0 N R W U d B d 0 1 G I i A v P j x F b n R y e S B U e X B l P S J G a W x s V G F y Z 2 V 0 I i B W Y W x 1 Z T 0 i c 1 N o Z W V 0 N C I g L z 4 8 R W 5 0 c n k g V H l w Z T 0 i R m l s b G V k Q 2 9 t c G x l d G V S Z X N 1 b H R U b 1 d v c m t z a G V l d C I g V m F s d W U 9 I m w x I i A v P j x F b n R y e S B U e X B l P S J G a W x s Q 2 9 s d W 1 u T m F t Z X M i I F Z h b H V l P S J z W y Z x d W 9 0 O 0 R h d G U m c X V v d D s s J n F 1 b 3 Q 7 S X R l b S Z x d W 9 0 O y w m c X V v d D t T Y W x l c y B S Z X A m c X V v d D s s J n F 1 b 3 Q 7 U X V h b n R p d H k m c X V v d D s s J n F 1 b 3 Q 7 U H J p Y 2 U m c X V v d D s s J n F 1 b 3 Q 7 Q 2 9 t b W l z c 2 l v b i Z x d W 9 0 O 1 0 i I C 8 + P E V u d H J 5 I F R 5 c G U 9 I k F k Z G V k V G 9 E Y X R h T W 9 k Z W w i I F Z h b H V l P S J s M C 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2 h l Z X Q 0 L 0 F 1 d G 9 S Z W 1 v d m V k Q 2 9 s d W 1 u c z E u e 0 R h d G U s M H 0 m c X V v d D s s J n F 1 b 3 Q 7 U 2 V j d G l v b j E v U 2 h l Z X Q 0 L 0 F 1 d G 9 S Z W 1 v d m V k Q 2 9 s d W 1 u c z E u e 0 l 0 Z W 0 s M X 0 m c X V v d D s s J n F 1 b 3 Q 7 U 2 V j d G l v b j E v U 2 h l Z X Q 0 L 0 F 1 d G 9 S Z W 1 v d m V k Q 2 9 s d W 1 u c z E u e 1 N h b G V z I F J l c C w y f S Z x d W 9 0 O y w m c X V v d D t T Z W N 0 a W 9 u M S 9 T a G V l d D Q v Q X V 0 b 1 J l b W 9 2 Z W R D b 2 x 1 b W 5 z M S 5 7 U X V h b n R p d H k s M 3 0 m c X V v d D s s J n F 1 b 3 Q 7 U 2 V j d G l v b j E v U 2 h l Z X Q 0 L 0 F 1 d G 9 S Z W 1 v d m V k Q 2 9 s d W 1 u c z E u e 1 B y a W N l L D R 9 J n F 1 b 3 Q 7 L C Z x d W 9 0 O 1 N l Y 3 R p b 2 4 x L 1 N o Z W V 0 N C 9 B d X R v U m V t b 3 Z l Z E N v b H V t b n M x L n t D b 2 1 t a X N z a W 9 u L D V 9 J n F 1 b 3 Q 7 X S w m c X V v d D t D b 2 x 1 b W 5 D b 3 V u d C Z x d W 9 0 O z o 2 L C Z x d W 9 0 O 0 t l e U N v b H V t b k 5 h b W V z J n F 1 b 3 Q 7 O l t d L C Z x d W 9 0 O 0 N v b H V t b k l k Z W 5 0 a X R p Z X M m c X V v d D s 6 W y Z x d W 9 0 O 1 N l Y 3 R p b 2 4 x L 1 N o Z W V 0 N C 9 B d X R v U m V t b 3 Z l Z E N v b H V t b n M x L n t E Y X R l L D B 9 J n F 1 b 3 Q 7 L C Z x d W 9 0 O 1 N l Y 3 R p b 2 4 x L 1 N o Z W V 0 N C 9 B d X R v U m V t b 3 Z l Z E N v b H V t b n M x L n t J d G V t L D F 9 J n F 1 b 3 Q 7 L C Z x d W 9 0 O 1 N l Y 3 R p b 2 4 x L 1 N o Z W V 0 N C 9 B d X R v U m V t b 3 Z l Z E N v b H V t b n M x L n t T Y W x l c y B S Z X A s M n 0 m c X V v d D s s J n F 1 b 3 Q 7 U 2 V j d G l v b j E v U 2 h l Z X Q 0 L 0 F 1 d G 9 S Z W 1 v d m V k Q 2 9 s d W 1 u c z E u e 1 F 1 Y W 5 0 a X R 5 L D N 9 J n F 1 b 3 Q 7 L C Z x d W 9 0 O 1 N l Y 3 R p b 2 4 x L 1 N o Z W V 0 N C 9 B d X R v U m V t b 3 Z l Z E N v b H V t b n M x L n t Q c m l j Z S w 0 f S Z x d W 9 0 O y w m c X V v d D t T Z W N 0 a W 9 u M S 9 T a G V l d D Q v Q X V 0 b 1 J l b W 9 2 Z W R D b 2 x 1 b W 5 z M S 5 7 Q 2 9 t b W l z c 2 l v b i w 1 f S Z x d W 9 0 O 1 0 s J n F 1 b 3 Q 7 U m V s Y X R p b 2 5 z a G l w S W 5 m b y Z x d W 9 0 O z p b X X 0 i I C 8 + P C 9 T d G F i b G V F b n R y a W V z P j w v S X R l b T 4 8 S X R l b T 4 8 S X R l b U x v Y 2 F 0 a W 9 u P j x J d G V t V H l w Z T 5 G b 3 J t d W x h P C 9 J d G V t V H l w Z T 4 8 S X R l b V B h d G g + U 2 V j d G l v b j E v U 2 h l Z X Q 0 L 1 N v d X J j Z T w v S X R l b V B h d G g + P C 9 J d G V t T G 9 j Y X R p b 2 4 + P F N 0 Y W J s Z U V u d H J p Z X M g L z 4 8 L 0 l 0 Z W 0 + P E l 0 Z W 0 + P E l 0 Z W 1 M b 2 N h d G l v b j 4 8 S X R l b V R 5 c G U + R m 9 y b X V s Y T w v S X R l b V R 5 c G U + P E l 0 Z W 1 Q Y X R o P l N l Y 3 R p b 2 4 x L 1 N o Z W V 0 N C 9 O Y X Z p Z 2 F 0 a W 9 u J T I w M T w v S X R l b V B h d G g + P C 9 J d G V t T G 9 j Y X R p b 2 4 + P F N 0 Y W J s Z U V u d H J p Z X M g L z 4 8 L 0 l 0 Z W 0 + P E l 0 Z W 0 + P E l 0 Z W 1 M b 2 N h d G l v b j 4 8 S X R l b V R 5 c G U + R m 9 y b X V s Y T w v S X R l b V R 5 c G U + P E l 0 Z W 1 Q Y X R o P l N l Y 3 R p b 2 4 x L 1 N o Z W V 0 N C 9 Q c m 9 t b 3 R l Z C U y M G h l Y W R l c n M 8 L 0 l 0 Z W 1 Q Y X R o P j w v S X R l b U x v Y 2 F 0 a W 9 u P j x T d G F i b G V F b n R y a W V z I C 8 + P C 9 J d G V t P j x J d G V t P j x J d G V t T G 9 j Y X R p b 2 4 + P E l 0 Z W 1 U e X B l P k Z v c m 1 1 b G E 8 L 0 l 0 Z W 1 U e X B l P j x J d G V t U G F 0 a D 5 T Z W N 0 a W 9 u M S 9 T a G V l d D Q v Q 2 h h b m d l Z C U y M G N v b H V t b i U y M H R 5 c G U 8 L 0 l 0 Z W 1 Q Y X R o P j w v S X R l b U x v Y 2 F 0 a W 9 u P j x T d G F i b G V F b n R y a W V z I C 8 + P C 9 J d G V t P j x J d G V t P j x J d G V t T G 9 j Y X R p b 2 4 + P E l 0 Z W 1 U e X B l P k Z v c m 1 1 b G E 8 L 0 l 0 Z W 1 U e X B l P j x J d G V t U G F 0 a D 5 T Z W N 0 a W 9 u M S 9 T a G V l d D 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l Z j Y 1 Y j N m Z S 1 h Z T c z L T R i Z D g t O T Q x O S 0 4 Z G U x N D U z Z m Q 5 N 2 Q i I C 8 + P E V u d H J 5 I F R 5 c G U 9 I k J 1 Z m Z l c k 5 l e H R S Z W Z y Z X N o I i B W Y W x 1 Z T 0 i b D E i I C 8 + P E V u d H J 5 I F R 5 c G U 9 I l J l c 3 V s d F R 5 c G U i I F Z h b H V l P S J z V G F i b G U i I C 8 + P E V u d H J 5 I F R 5 c G U 9 I k 5 h b W V V c G R h d G V k Q W Z 0 Z X J G a W x s I i B W Y W x 1 Z T 0 i b D A i I C 8 + P E V u d H J 5 I F R 5 c G U 9 I k Z p b G x D b 2 x 1 b W 5 O Y W 1 l c y I g V m F s d W U 9 I n N b J n F 1 b 3 Q 7 R G F 0 Z S Z x d W 9 0 O y w m c X V v d D t J d G V t J n F 1 b 3 Q 7 L C Z x d W 9 0 O 1 N h b G V z I F J l c C Z x d W 9 0 O y w m c X V v d D t R d W F u d G l 0 e S Z x d W 9 0 O y w m c X V v d D t Q c m l j Z S Z x d W 9 0 O y w m c X V v d D t D b 2 1 t a X N z a W 9 u J n F 1 b 3 Q 7 X S I g L z 4 8 R W 5 0 c n k g V H l w Z T 0 i R m l s b E N v b H V t b l R 5 c G V z I i B W Y W x 1 Z T 0 i c 0 N R W U d B d 0 1 G I i A v P j x F b n R y e S B U e X B l P S J G a W x s T G F z d F V w Z G F 0 Z W Q i I F Z h b H V l P S J k M j A y N C 0 w M i 0 w N F Q x N D o z N D o x O C 4 3 N D g w M D I w W i I g L z 4 8 R W 5 0 c n k g V H l w Z T 0 i R m l s b E V y c m 9 y Q 2 9 1 b n Q i I F Z h b H V l P S J s M C I g L z 4 8 R W 5 0 c n k g V H l w Z T 0 i R m l s b E V y c m 9 y Q 2 9 k Z S I g V m F s d W U 9 I n N V b m t u b 3 d u I i A v P j x F b n R y e S B U e X B l P S J G a W x s V G F y Z 2 V 0 I i B W Y W x 1 Z T 0 i c 1 N o Z W V 0 N i I g L z 4 8 R W 5 0 c n k g V H l w Z T 0 i R m l s b G V k Q 2 9 t c G x l d G V S Z X N 1 b H R U b 1 d v c m t z a G V l d C I g V m F s d W U 9 I m w x I i A v P j x F b n R y e S B U e X B l P S J G a W x s Q 2 9 1 b n Q i I F Z h b H V l P S J s N D Q x I i A v P j x F b n R y e S B U e X B l P S J B Z G R l Z F R v R G F 0 Y U 1 v Z G V 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N o Z W V 0 N i 9 B d X R v U m V t b 3 Z l Z E N v b H V t b n M x L n t E Y X R l L D B 9 J n F 1 b 3 Q 7 L C Z x d W 9 0 O 1 N l Y 3 R p b 2 4 x L 1 N o Z W V 0 N i 9 B d X R v U m V t b 3 Z l Z E N v b H V t b n M x L n t J d G V t L D F 9 J n F 1 b 3 Q 7 L C Z x d W 9 0 O 1 N l Y 3 R p b 2 4 x L 1 N o Z W V 0 N i 9 B d X R v U m V t b 3 Z l Z E N v b H V t b n M x L n t T Y W x l c y B S Z X A s M n 0 m c X V v d D s s J n F 1 b 3 Q 7 U 2 V j d G l v b j E v U 2 h l Z X Q 2 L 0 F 1 d G 9 S Z W 1 v d m V k Q 2 9 s d W 1 u c z E u e 1 F 1 Y W 5 0 a X R 5 L D N 9 J n F 1 b 3 Q 7 L C Z x d W 9 0 O 1 N l Y 3 R p b 2 4 x L 1 N o Z W V 0 N i 9 B d X R v U m V t b 3 Z l Z E N v b H V t b n M x L n t Q c m l j Z S w 0 f S Z x d W 9 0 O y w m c X V v d D t T Z W N 0 a W 9 u M S 9 T a G V l d D Y v Q X V 0 b 1 J l b W 9 2 Z W R D b 2 x 1 b W 5 z M S 5 7 Q 2 9 t b W l z c 2 l v b i w 1 f S Z x d W 9 0 O 1 0 s J n F 1 b 3 Q 7 Q 2 9 s d W 1 u Q 2 9 1 b n Q m c X V v d D s 6 N i w m c X V v d D t L Z X l D b 2 x 1 b W 5 O Y W 1 l c y Z x d W 9 0 O z p b X S w m c X V v d D t D b 2 x 1 b W 5 J Z G V u d G l 0 a W V z J n F 1 b 3 Q 7 O l s m c X V v d D t T Z W N 0 a W 9 u M S 9 T a G V l d D Y v Q X V 0 b 1 J l b W 9 2 Z W R D b 2 x 1 b W 5 z M S 5 7 R G F 0 Z S w w f S Z x d W 9 0 O y w m c X V v d D t T Z W N 0 a W 9 u M S 9 T a G V l d D Y v Q X V 0 b 1 J l b W 9 2 Z W R D b 2 x 1 b W 5 z M S 5 7 S X R l b S w x f S Z x d W 9 0 O y w m c X V v d D t T Z W N 0 a W 9 u M S 9 T a G V l d D Y v Q X V 0 b 1 J l b W 9 2 Z W R D b 2 x 1 b W 5 z M S 5 7 U 2 F s Z X M g U m V w L D J 9 J n F 1 b 3 Q 7 L C Z x d W 9 0 O 1 N l Y 3 R p b 2 4 x L 1 N o Z W V 0 N i 9 B d X R v U m V t b 3 Z l Z E N v b H V t b n M x L n t R d W F u d G l 0 e S w z f S Z x d W 9 0 O y w m c X V v d D t T Z W N 0 a W 9 u M S 9 T a G V l d D Y v Q X V 0 b 1 J l b W 9 2 Z W R D b 2 x 1 b W 5 z M S 5 7 U H J p Y 2 U s N H 0 m c X V v d D s s J n F 1 b 3 Q 7 U 2 V j d G l v b j E v U 2 h l Z X Q 2 L 0 F 1 d G 9 S Z W 1 v d m V k Q 2 9 s d W 1 u c z E u e 0 N v b W 1 p c 3 N p b 2 4 s N X 0 m c X V v d D t d L C Z x d W 9 0 O 1 J l b G F 0 a W 9 u c 2 h p c E l u Z m 8 m c X V v d D s 6 W 1 1 9 I i A v P j w v U 3 R h Y m x l R W 5 0 c m l l c z 4 8 L 0 l 0 Z W 0 + P E l 0 Z W 0 + P E l 0 Z W 1 M b 2 N h d G l v b j 4 8 S X R l b V R 5 c G U + R m 9 y b X V s Y T w v S X R l b V R 5 c G U + P E l 0 Z W 1 Q Y X R o P l N l Y 3 R p b 2 4 x L 1 N o Z W V 0 N i 9 T b 3 V y Y 2 U 8 L 0 l 0 Z W 1 Q Y X R o P j w v S X R l b U x v Y 2 F 0 a W 9 u P j x T d G F i b G V F b n R y a W V z I C 8 + P C 9 J d G V t P j x J d G V t P j x J d G V t T G 9 j Y X R p b 2 4 + P E l 0 Z W 1 U e X B l P k Z v c m 1 1 b G E 8 L 0 l 0 Z W 1 U e X B l P j x J d G V t U G F 0 a D 5 T Z W N 0 a W 9 u M S 9 T a G V l d D Y v T m F 2 a W d h d G l v b i U y M D E 8 L 0 l 0 Z W 1 Q Y X R o P j w v S X R l b U x v Y 2 F 0 a W 9 u P j x T d G F i b G V F b n R y a W V z I C 8 + P C 9 J d G V t P j x J d G V t P j x J d G V t T G 9 j Y X R p b 2 4 + P E l 0 Z W 1 U e X B l P k Z v c m 1 1 b G E 8 L 0 l 0 Z W 1 U e X B l P j x J d G V t U G F 0 a D 5 T Z W N 0 a W 9 u M S 9 T a G V l d D Y v U H J v b W 9 0 Z W Q l M j B o Z W F k Z X J z P C 9 J d G V t U G F 0 a D 4 8 L 0 l 0 Z W 1 M b 2 N h d G l v b j 4 8 U 3 R h Y m x l R W 5 0 c m l l c y A v P j w v S X R l b T 4 8 S X R l b T 4 8 S X R l b U x v Y 2 F 0 a W 9 u P j x J d G V t V H l w Z T 5 G b 3 J t d W x h P C 9 J d G V t V H l w Z T 4 8 S X R l b V B h d G g + U 2 V j d G l v b j E v U 2 h l Z X Q 2 L 0 N o Y W 5 n Z W Q l M j B j b 2 x 1 b W 4 l M j B 0 e X B l P C 9 J d G V t U G F 0 a D 4 8 L 0 l 0 Z W 1 M b 2 N h d G l v b j 4 8 U 3 R h Y m x l R W 5 0 c m l l c y A v P j w v S X R l b T 4 8 S X R l b T 4 8 S X R l b U x v Y 2 F 0 a W 9 u P j x J d G V t V H l w Z T 5 G b 3 J t d W x h P C 9 J d G V t V H l w Z T 4 8 S X R l b V B h d G g + U 2 V j d G l v b j E v U 2 h l Z X Q x L 1 J l b m F t Z W Q l M j B j b 2 x 1 b W 5 z P C 9 J d G V t U G F 0 a D 4 8 L 0 l 0 Z W 1 M b 2 N h d G l v b j 4 8 U 3 R h Y m x l R W 5 0 c m l l c y A v P j w v S X R l b T 4 8 S X R l b T 4 8 S X R l b U x v Y 2 F 0 a W 9 u P j x J d G V t V H l w Z T 5 G b 3 J t d W x h P C 9 J d G V t V H l w Z T 4 8 S X R l b V B h d G g + U 2 V j d G l v b j E v U 2 h l Z X Q x L 0 F k Z G V k J T I w Y 3 V z d G 9 t P C 9 J d G V t U G F 0 a D 4 8 L 0 l 0 Z W 1 M b 2 N h d G l v b j 4 8 U 3 R h Y m x l R W 5 0 c m l l c y A v P j w v S X R l b T 4 8 S X R l b T 4 8 S X R l b U x v Y 2 F 0 a W 9 u P j x J d G V t V H l w Z T 5 G b 3 J t d W x h P C 9 J d G V t V H l w Z T 4 8 S X R l b V B h d G g + U 2 V j d G l v b j E v U 2 h l Z X Q x L 0 N o Y W 5 n Z W Q l M j B j b 2 x 1 b W 4 l M j B 0 e X B l J T I w M T w v S X R l b V B h d G g + P C 9 J d G V t T G 9 j Y X R p b 2 4 + P F N 0 Y W J s Z U V u d H J p Z X M g L z 4 8 L 0 l 0 Z W 0 + P E l 0 Z W 0 + P E l 0 Z W 1 M b 2 N h d G l v b j 4 8 S X R l b V R 5 c G U + R m 9 y b X V s Y T w v S X R l b V R 5 c G U + P E l 0 Z W 1 Q Y X R o P l N l Y 3 R p b 2 4 x L 1 N o Z W V 0 M S 9 S Z W 5 h b W V k J T I w Y 2 9 s d W 1 u c y U y M D E 8 L 0 l 0 Z W 1 Q Y X R o P j w v S X R l b U x v Y 2 F 0 a W 9 u P j x T d G F i b G V F b n R y a W V z I C 8 + P C 9 J d G V t P j x J d G V t P j x J d G V t T G 9 j Y X R p b 2 4 + P E l 0 Z W 1 U e X B l P k Z v c m 1 1 b G E 8 L 0 l 0 Z W 1 U e X B l P j x J d G V t U G F 0 a D 5 T Z W N 0 a W 9 u M S 9 T a G V l d D E v Q W R k Z W Q l M j B j d X N 0 b 2 0 l M j A x P C 9 J d G V t U G F 0 a D 4 8 L 0 l 0 Z W 1 M b 2 N h d G l v b j 4 8 U 3 R h Y m x l R W 5 0 c m l l c y A v P j w v S X R l b T 4 8 S X R l b T 4 8 S X R l b U x v Y 2 F 0 a W 9 u P j x J d G V t V H l w Z T 5 G b 3 J t d W x h P C 9 J d G V t V H l w Z T 4 8 S X R l b V B h d G g + U 2 V j d G l v b j E v U 2 h l Z X Q x L 0 N o Y W 5 n Z W Q l M j B j b 2 x 1 b W 4 l M j B 0 e X B l J T I w M j w v S X R l b V B h d G g + P C 9 J d G V t T G 9 j Y X R p b 2 4 + P F N 0 Y W J s Z U V u d H J p Z X M g L z 4 8 L 0 l 0 Z W 0 + P E l 0 Z W 0 + P E l 0 Z W 1 M b 2 N h d G l v b j 4 8 S X R l b V R 5 c G U + R m 9 y b X V s Y T w v S X R l b V R 5 c G U + P E l 0 Z W 1 Q Y X R o P l N l Y 3 R p b 2 4 x L 1 N o Z W V 0 M S 9 J b n N l c n R l Z C U y M G N v b m R p d G l v b m F s J T I w Y 2 9 s d W 1 u P C 9 J d G V t U G F 0 a D 4 8 L 0 l 0 Z W 1 M b 2 N h d G l v b j 4 8 U 3 R h Y m x l R W 5 0 c m l l c y A v P j w v S X R l b T 4 8 S X R l b T 4 8 S X R l b U x v Y 2 F 0 a W 9 u P j x J d G V t V H l w Z T 5 G b 3 J t d W x h P C 9 J d G V t V H l w Z T 4 8 S X R l b V B h d G g + U 2 V j d G l v b j E v U 2 h l Z X Q x L 0 l u c 2 V y d G V k J T I w Y 2 9 u Z G l 0 a W 9 u Y W w l M j B j b 2 x 1 b W 4 l M j A x P C 9 J d G V t U G F 0 a D 4 8 L 0 l 0 Z W 1 M b 2 N h d G l v b j 4 8 U 3 R h Y m x l R W 5 0 c m l l c y A v P j w v S X R l b T 4 8 S X R l b T 4 8 S X R l b U x v Y 2 F 0 a W 9 u P j x J d G V t V H l w Z T 5 G b 3 J t d W x h P C 9 J d G V t V H l w Z T 4 8 S X R l b V B h d G g + U 2 V j d G l v b j E v U 2 h l Z X Q x L 1 J l b W 9 2 Z W Q l M j B j b 2 x 1 b W 5 z P C 9 J d G V t U G F 0 a D 4 8 L 0 l 0 Z W 1 M b 2 N h d G l v b j 4 8 U 3 R h Y m x l R W 5 0 c m l l c y A v P j w v S X R l b T 4 8 S X R l b T 4 8 S X R l b U x v Y 2 F 0 a W 9 u P j x J d G V t V H l w Z T 5 G b 3 J t d W x h P C 9 J d G V t V H l w Z T 4 8 S X R l b V B h d G g + U 2 V j d G l v b j E v U 2 h l Z X Q x L 1 N v c n R l Z C U y M H J v d 3 M 8 L 0 l 0 Z W 1 Q Y X R o P j w v S X R l b U x v Y 2 F 0 a W 9 u P j x T d G F i b G V F b n R y a W V z I C 8 + P C 9 J d G V t P j x J d G V t P j x J d G V t T G 9 j Y X R p b 2 4 + P E l 0 Z W 1 U e X B l P k Z v c m 1 1 b G E 8 L 0 l 0 Z W 1 U e X B l P j x J d G V t U G F 0 a D 5 T Z W N 0 a W 9 u M S 9 T a G V l d D E v S W 5 z Z X J 0 Z W Q l M j B j b 2 5 k a X R p b 2 5 h b C U y M G N v b H V t b i U y M D I 8 L 0 l 0 Z W 1 Q Y X R o P j w v S X R l b U x v Y 2 F 0 a W 9 u P j x T d G F i b G V F b n R y a W V z I C 8 + P C 9 J d G V t P j x J d G V t P j x J d G V t T G 9 j Y X R p b 2 4 + P E l 0 Z W 1 U e X B l P k Z v c m 1 1 b G E 8 L 0 l 0 Z W 1 U e X B l P j x J d G V t U G F 0 a D 5 T Z W N 0 a W 9 u M S 9 T a G V l d D E v Q 2 h h b m d l Z C U y M G N v b H V t b i U y M H R 5 c G U l M j A z P C 9 J d G V t U G F 0 a D 4 8 L 0 l 0 Z W 1 M b 2 N h d G l v b j 4 8 U 3 R h Y m x l R W 5 0 c m l l c y A v P j w v S X R l b T 4 8 S X R l b T 4 8 S X R l b U x v Y 2 F 0 a W 9 u P j x J d G V t V H l w Z T 5 G b 3 J t d W x h P C 9 J d G V t V H l w Z T 4 8 S X R l b V B h d G g + U 2 V j d G l v b j E v U 2 h l Z X Q x L 1 N v c n R l Z C U y M H J v d 3 M l M j A x P C 9 J d G V t U G F 0 a D 4 8 L 0 l 0 Z W 1 M b 2 N h d G l v b j 4 8 U 3 R h Y m x l R W 5 0 c m l l c y A v P j w v S X R l b T 4 8 S X R l b T 4 8 S X R l b U x v Y 2 F 0 a W 9 u P j x J d G V t V H l w Z T 5 G b 3 J t d W x h P C 9 J d G V t V H l w Z T 4 8 S X R l b V B h d G g + U 2 V j d G l v b j E v U 2 h l Z X Q x L 0 N o Y W 5 n Z W Q l M j B j b 2 x 1 b W 4 l M j B 0 e X B l J T I w N D w v S X R l b V B h d G g + P C 9 J d G V t T G 9 j Y X R p b 2 4 + P F N 0 Y W J s Z U V u d H J p Z X M g L z 4 8 L 0 l 0 Z W 0 + P E l 0 Z W 0 + P E l 0 Z W 1 M b 2 N h d G l v b j 4 8 S X R l b V R 5 c G U + R m 9 y b X V s Y T w v S X R l b V R 5 c G U + P E l 0 Z W 1 Q Y X R o P l N l Y 3 R p b 2 4 x L 1 N o Z W V 0 M S 9 S Z W 9 y Z G V y Z W Q l M j B j b 2 x 1 b W 5 z P C 9 J d G V t U G F 0 a D 4 8 L 0 l 0 Z W 1 M b 2 N h d G l v b j 4 8 U 3 R h Y m x l R W 5 0 c m l l c y A v P j w v S X R l b T 4 8 S X R l b T 4 8 S X R l b U x v Y 2 F 0 a W 9 u P j x J d G V t V H l w Z T 5 G b 3 J t d W x h P C 9 J d G V t V H l w Z T 4 8 S X R l b V B h d G g + U 2 V j d G l v b j E v U 2 h l Z X Q x L 0 N o Y W 5 n Z W Q l M j B j b 2 x 1 b W 4 l M j B 0 e X B l J T I w N T w v S X R l b V B h d G g + P C 9 J d G V t T G 9 j Y X R p b 2 4 + P F N 0 Y W J s Z U V u d H J p Z X M g L z 4 8 L 0 l 0 Z W 0 + P E l 0 Z W 0 + P E l 0 Z W 1 M b 2 N h d G l v b j 4 8 S X R l b V R 5 c G U + R m 9 y b X V s Y T w v S X R l b V R 5 c G U + P E l 0 Z W 1 Q Y X R o P l N l Y 3 R p b 2 4 x L 1 N o Z W V 0 M S 9 T b 3 J 0 Z W Q l M j B y b 3 d z J T I w M j w v S X R l b V B h d G g + P C 9 J d G V t T G 9 j Y X R p b 2 4 + P F N 0 Y W J s Z U V u d H J p Z X M g L z 4 8 L 0 l 0 Z W 0 + P E l 0 Z W 0 + P E l 0 Z W 1 M b 2 N h d G l v b j 4 8 S X R l b V R 5 c G U + R m 9 y b X V s Y T w v S X R l b V R 5 c G U + P E l 0 Z W 1 Q Y X R o P l N l Y 3 R p b 2 4 x L 1 N o Z W V 0 M S 9 S Z W 1 v d m V k J T I w Y 2 9 s d W 1 u c y U y M D E 8 L 0 l 0 Z W 1 Q Y X R o P j w v S X R l b U x v Y 2 F 0 a W 9 u P j x T d G F i b G V F b n R y a W V z I C 8 + P C 9 J d G V t P j x J d G V t P j x J d G V t T G 9 j Y X R p b 2 4 + P E l 0 Z W 1 U e X B l P k Z v c m 1 1 b G E 8 L 0 l 0 Z W 1 U e X B l P j x J d G V t U G F 0 a D 5 T Z W N 0 a W 9 u M S 9 T a G V l d D E v U m V u Y W 1 l Z C U y M G N v b H V t b n M l M j A y P C 9 J d G V t U G F 0 a D 4 8 L 0 l 0 Z W 1 M b 2 N h d G l v b j 4 8 U 3 R h Y m x l R W 5 0 c m l l c y A v P j w v S X R l b T 4 8 L 0 l 0 Z W 1 z P j w v T G 9 j Y W x Q Y W N r Y W d l T W V 0 Y W R h d G F G a W x l P h Y A A A B Q S w U G A A A A A A A A A A A A A A A A A A A A A A A A / A I A A D C C A v g G C S q G S I b 3 D Q E H A 6 C C A u k w g g L l A g E A M Y I C Y D C C A l w C A Q A w R D A 3 M T U w M w Y D V Q Q D E y x N a W N y b 3 N v Z n Q u T 2 Z m a W N l L k V 4 Y 2 V s L l B y b 3 R l Y 3 R l Z E R h d G F T Z X J 2 a W N l c w I J A O + 2 o r 9 s N e Z l M A 0 G C S q G S I b 3 D Q E B A Q U A B I I C A I U X J L T B q v q u 5 A 9 L + a + y 6 8 i Q t Z w 5 v + K n B / A k A R R 1 v b J Q B E 0 F u 9 A M I U 5 q v s d O d c T g 8 E 5 9 N n O e v H e L g v q 1 B J i K k z v y I L E A h w 3 X o k l g x 7 s a m h Y R Z J 0 7 B e V q L X L Q 8 E C D 2 C i c X E C u y C 1 m o g 6 t j L p i z d K G X S q l 4 a a X m M v 1 O y 2 8 D h a u y 9 R V G N Y y U m z + 6 x o B Q z 8 t J C S B U 9 l F 4 E V 4 9 7 o n j K 6 i V e X 9 H n 9 M z D c w / Z A H a v v B i / 0 R 7 y v 5 e V J X t T X 7 P e w y t b U k k 9 Y n 3 V 7 V c y 0 d D 8 g X h 3 N 5 j V x S O u W H o E 6 A l M c t 4 u Q 3 / v M u G M 0 5 U y J f H A j J U E p I V 8 D 2 l 6 N i o P S z + 2 K L d W Z b 6 z r E s J g f 0 D B b R 8 L 2 q p 1 3 8 2 U G z T 2 1 f l v s g 9 9 d L / g h q N l x H Z S j x U E s J 5 r + v g n H 4 F r m J o O m c h j 8 l b V F c a y N i f 3 N 0 e w n l K Y W j 8 K U z 9 N y + + k 3 e c H r S p h n 1 e U B N l p / o f C e L H l Y Z A 0 s J 3 7 G Z F L S p 2 A t + F q P + a 1 G M L c L q K V g Z W a F O O 2 S l p s h 3 K h B P 1 W 0 i U H X 0 z r X C e p h m + i f y j u e J S T H t J 9 K 4 o u c u 8 J O P T A f 8 g h w S O Q F b 4 4 q L G H r I 0 Q I R 8 u 1 v X 9 n h 6 n + X T X m a Z w U e N T k F N p X V m z r U q o Z D Y D J I y s J O G 8 d Z u S n W k B 6 5 Y K c N O X q K D k 0 P o F H + G w Z 3 u 3 h S n K v w 2 h 9 7 8 / B i S Z t 9 y f O 1 6 / M r W W w N b X p M H w G C S q G S I b 3 D Q E H A T A d B g l g h k g B Z Q M E A S o E E F 3 g e 0 F s y m 3 b T g G c s I J + m N O A U C w n Q A J 1 f Y m D t o K j D z B t 4 A r p A X R G l o l 1 l S Q P a 9 / W w 7 d j u 7 J T t y M k B h z f 9 5 2 O c 0 t u e E c 7 k G r e a C j a M u 7 e j k A J a e n z W m 8 o c p W x D f D C S L 6 r i t w R < / D a t a M a s h u p > 
</file>

<file path=customXml/itemProps1.xml><?xml version="1.0" encoding="utf-8"?>
<ds:datastoreItem xmlns:ds="http://schemas.openxmlformats.org/officeDocument/2006/customXml" ds:itemID="{7B387097-8E60-A542-98C2-90A1977ADBE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Items</vt:lpstr>
      <vt:lpstr>Items sold per day</vt:lpstr>
      <vt:lpstr>Items sold per rep</vt:lpstr>
      <vt:lpstr>Sales</vt:lpstr>
      <vt:lpstr>Comissions</vt:lpstr>
      <vt:lpstr>Dashboard</vt:lpstr>
      <vt:lpstr>1</vt:lpstr>
      <vt:lpstr>2</vt:lpstr>
      <vt:lpstr>3</vt:lpstr>
      <vt:lpstr>4</vt:lpstr>
      <vt:lpst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K</dc:creator>
  <cp:lastModifiedBy>H K</cp:lastModifiedBy>
  <dcterms:created xsi:type="dcterms:W3CDTF">2024-02-03T12:58:33Z</dcterms:created>
  <dcterms:modified xsi:type="dcterms:W3CDTF">2024-04-09T11:43:51Z</dcterms:modified>
</cp:coreProperties>
</file>