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Ali Doğan Dursun\25.04.2022\"/>
    </mc:Choice>
  </mc:AlternateContent>
  <xr:revisionPtr revIDLastSave="0" documentId="13_ncr:1_{78A11D17-D3D4-4F71-B8B7-06C91376E08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AS-TOS-PON" sheetId="1" r:id="rId1"/>
    <sheet name="Materyal-meto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2" i="1" l="1"/>
</calcChain>
</file>

<file path=xl/sharedStrings.xml><?xml version="1.0" encoding="utf-8"?>
<sst xmlns="http://schemas.openxmlformats.org/spreadsheetml/2006/main" count="158" uniqueCount="144">
  <si>
    <t>Numune Adı</t>
  </si>
  <si>
    <t>OSI</t>
  </si>
  <si>
    <t>TAS(mmol/L)</t>
  </si>
  <si>
    <t>TOS (µmol/L)</t>
  </si>
  <si>
    <t>NOT</t>
  </si>
  <si>
    <t>lipemi</t>
  </si>
  <si>
    <t>hemolizli</t>
  </si>
  <si>
    <t>PON1(U/L)</t>
  </si>
  <si>
    <t>KİT ADI</t>
  </si>
  <si>
    <t>TÜR</t>
  </si>
  <si>
    <t>MARKA</t>
  </si>
  <si>
    <t>CAT. NO</t>
  </si>
  <si>
    <t>Yöntem</t>
  </si>
  <si>
    <t>TAS(Total Antioxidant Status)</t>
  </si>
  <si>
    <t>Universal</t>
  </si>
  <si>
    <t>REL ASSAY</t>
  </si>
  <si>
    <t>RL0017</t>
  </si>
  <si>
    <t>Kolorimetrik</t>
  </si>
  <si>
    <t>TOS(Total Oxidant Status)</t>
  </si>
  <si>
    <t>RL0024</t>
  </si>
  <si>
    <t>PON-1: Paraoxanase-1</t>
  </si>
  <si>
    <t>RL0031</t>
  </si>
  <si>
    <t>Kullanılan Cihaz</t>
  </si>
  <si>
    <t>MINDRAY BS-400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</si>
  <si>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</si>
  <si>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</si>
  <si>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</si>
  <si>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</si>
  <si>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</si>
  <si>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</si>
  <si>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</si>
  <si>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</si>
  <si>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</si>
  <si>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</si>
  <si>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</si>
  <si>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</si>
  <si>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</si>
  <si>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</si>
  <si>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</si>
  <si>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</si>
  <si>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</si>
  <si>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</si>
  <si>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</si>
  <si>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</si>
  <si>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</si>
  <si>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</si>
  <si>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</si>
  <si>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</si>
  <si>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</si>
  <si>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</si>
  <si>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</si>
  <si>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</si>
  <si>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</si>
  <si>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</si>
  <si>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</si>
  <si>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</si>
  <si>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r>
      <rPr>
        <b/>
        <sz val="12"/>
        <color theme="1"/>
        <rFont val="Times New Roman"/>
        <family val="1"/>
        <charset val="162"/>
      </rPr>
      <t>Paraoxonase-1 PON-1)</t>
    </r>
    <r>
      <rPr>
        <sz val="12"/>
        <color theme="1"/>
        <rFont val="Times New Roman"/>
        <family val="1"/>
        <charset val="162"/>
      </rPr>
      <t xml:space="preserve">   U/L </t>
    </r>
  </si>
  <si>
    <t>Measurement of paraoxonase activity;</t>
  </si>
  <si>
    <t>Paraoxonase activity was measured using</t>
  </si>
  <si>
    <t>commercially available kits (Relassay, Turkey).</t>
  </si>
  <si>
    <t>The rate of paraoxon hydrolysis (diethylpnitrophenylphosphate)</t>
  </si>
  <si>
    <t>was measured by monitoring the increase of</t>
  </si>
  <si>
    <t>absorption at 412 nm at 37 °C. The amount of generated p-nitrophenol</t>
  </si>
  <si>
    <t>was calculated from the molar absorption coefficient at pH 8.5, which</t>
  </si>
  <si>
    <t>was 18.290 M−1 cm−1 Paraoxonase activity was expressed as U/L serum</t>
  </si>
  <si>
    <t>(Relassay, Turkey)</t>
  </si>
  <si>
    <t>Nuray Gürpınar</t>
  </si>
  <si>
    <t>Tuncer Gürel</t>
  </si>
  <si>
    <t>Serhat Sevinçli</t>
  </si>
  <si>
    <t>Burhanettin Büyük</t>
  </si>
  <si>
    <t>Murat Kabak</t>
  </si>
  <si>
    <t>Emrah Yüksel</t>
  </si>
  <si>
    <t>Murat Uçkun</t>
  </si>
  <si>
    <t>Songül Özel</t>
  </si>
  <si>
    <t>Emine Civan</t>
  </si>
  <si>
    <t>Cezmi Aslan</t>
  </si>
  <si>
    <t>Ercan Çağman</t>
  </si>
  <si>
    <t>Amir Koç</t>
  </si>
  <si>
    <t>Telat Türkoğlu</t>
  </si>
  <si>
    <t>Ali Alev</t>
  </si>
  <si>
    <t>Ali Korkmaz</t>
  </si>
  <si>
    <t>Engin Karatepe</t>
  </si>
  <si>
    <t>Nuray Yünlüoğlu Özen</t>
  </si>
  <si>
    <t>Serap Dündar</t>
  </si>
  <si>
    <t>Mehmet Eroğlu</t>
  </si>
  <si>
    <t>Mehmet Tosun</t>
  </si>
  <si>
    <t>Mustafa Akman</t>
  </si>
  <si>
    <t>Fatma Gevrek</t>
  </si>
  <si>
    <t>Engin Topdemir</t>
  </si>
  <si>
    <t>Cumhur Albayrak</t>
  </si>
  <si>
    <t>Mustafa Koçak</t>
  </si>
  <si>
    <t>Mustafa Çetin</t>
  </si>
  <si>
    <t>İslam Kaya</t>
  </si>
  <si>
    <t>Yılmaz Can Küçükarslan</t>
  </si>
  <si>
    <t>Yavuz Alaçam</t>
  </si>
  <si>
    <t>Cengiz Köse</t>
  </si>
  <si>
    <t>Ali Yalçınkaya</t>
  </si>
  <si>
    <t>Menderes Üstüner</t>
  </si>
  <si>
    <t>Ayşe Özzeybek</t>
  </si>
  <si>
    <t>İrfan Dağdelen</t>
  </si>
  <si>
    <t>Süreyya Sert</t>
  </si>
  <si>
    <t>Nure Ağırman</t>
  </si>
  <si>
    <t>Muhammed Elik</t>
  </si>
  <si>
    <t>Mehmet Öztaş</t>
  </si>
  <si>
    <t>Deniz Açar</t>
  </si>
  <si>
    <t>Neslihan Babacan</t>
  </si>
  <si>
    <t>Şeyma nur Uyar</t>
  </si>
  <si>
    <t>Burak Canyurt</t>
  </si>
  <si>
    <t>Fatma Camcı</t>
  </si>
  <si>
    <t>İmmi Gülsüm Zararsız</t>
  </si>
  <si>
    <t>Serkan Dişkaya</t>
  </si>
  <si>
    <t>Mustafa Turan</t>
  </si>
  <si>
    <t>Ayşe Çetin</t>
  </si>
  <si>
    <t>Soner Uzgören</t>
  </si>
  <si>
    <t>Yeşim Türk</t>
  </si>
  <si>
    <t>Özgür Çetintaş</t>
  </si>
  <si>
    <t>Yeter Boyraz</t>
  </si>
  <si>
    <t>Ayşegül Öremiş</t>
  </si>
  <si>
    <t>Mehmet Serdar Asan</t>
  </si>
  <si>
    <t>Aytül Şahin</t>
  </si>
  <si>
    <t>Can Demir</t>
  </si>
  <si>
    <t>Mahmut Emre Seçgin</t>
  </si>
  <si>
    <t>Oktay Demir</t>
  </si>
  <si>
    <t>Onur Türkcan</t>
  </si>
  <si>
    <t>Canan Demir</t>
  </si>
  <si>
    <t>Cemal Çaparuşağı</t>
  </si>
  <si>
    <t>Ceren Kutu</t>
  </si>
  <si>
    <t>Gökhan Oğulcan Ay</t>
  </si>
  <si>
    <t>Aynur Alıcı</t>
  </si>
  <si>
    <t>Aylin Ayvazoğlu</t>
  </si>
  <si>
    <t>Buse Alkan</t>
  </si>
  <si>
    <t>Gülçin Türkmen Sarıyıldız</t>
  </si>
  <si>
    <t>Mervenur Çalışkan</t>
  </si>
  <si>
    <t>Gülden Gafur</t>
  </si>
  <si>
    <t>Yurdagül Işık</t>
  </si>
  <si>
    <t>Alper Çelik</t>
  </si>
  <si>
    <t>Serap Genç</t>
  </si>
  <si>
    <t>Filiz Şahin</t>
  </si>
  <si>
    <t>Aykut İlker Arslan</t>
  </si>
  <si>
    <t>Serkan Kay</t>
  </si>
  <si>
    <t>Zakir Altuntaş</t>
  </si>
  <si>
    <t>Ayşe Turan</t>
  </si>
  <si>
    <t>Tuna Tercanlı</t>
  </si>
  <si>
    <t>ağır lipemi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</si>
</sst>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7620</xdr:rowOff>
    </xdr:from>
    <xdr:to>
      <xdr:col>6</xdr:col>
      <xdr:colOff>665954</xdr:colOff>
      <xdr:row>47</xdr:row>
      <xdr:rowOff>99060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90600"/>
          <a:ext cx="9672794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9"/>
  <sheetViews>
    <sheetView workbookViewId="0">
      <selection activeCell="H3" sqref="H3"/>
    </sheetView>
  </sheetViews>
  <sheetFormatPr defaultRowHeight="15" x14ac:dyDescent="0.25"/>
  <cols>
    <col min="1" max="1" width="28.85546875" customWidth="1"/>
    <col min="2" max="2" width="14.5703125" style="1" customWidth="1"/>
    <col min="3" max="3" width="13.85546875" style="1" customWidth="1"/>
    <col min="4" max="4" width="12.140625" style="1" customWidth="1"/>
    <col min="5" max="6" width="17.7109375" style="1" customWidth="1"/>
    <col min="7" max="7" width="15" style="1" customWidth="1"/>
    <col min="8" max="8" width="8.7109375" style="1"/>
    <col min="9" max="9" width="14.5703125" style="1" customWidth="1"/>
    <col min="10" max="10" width="11.42578125" style="1" customWidth="1"/>
    <col min="11" max="11" width="8.7109375" style="1"/>
  </cols>
  <sheetData>
    <row r="1" spans="1:6" x14ac:dyDescent="0.25">
      <c r="A1" s="2" t="s">
        <v>0</v>
      </c>
      <c r="B1" s="2" t="s">
        <v>2</v>
      </c>
      <c r="C1" s="2" t="s">
        <v>3</v>
      </c>
      <c r="D1" s="2" t="s">
        <v>1</v>
      </c>
      <c r="E1" s="2" t="s">
        <v>7</v>
      </c>
      <c r="F1" s="2" t="s">
        <v>4</v>
      </c>
    </row>
    <row r="2" spans="1:6" x14ac:dyDescent="0.25">
      <c r="A2" s="4" t="s">
        <v>66</v>
      </c>
      <c r="B2" s="5">
        <v>1.6</v>
      </c>
      <c r="C2" s="5">
        <v>2.68</v>
      </c>
      <c r="D2" s="6">
        <f t="shared" ref="D2:D65" si="0">(C2/(B2*1000))*100</f>
        <v>0.16750000000000001</v>
      </c>
      <c r="E2" s="5">
        <v>137.80000000000001</v>
      </c>
      <c r="F2" s="7"/>
    </row>
    <row r="3" spans="1:6" x14ac:dyDescent="0.25">
      <c r="A3" s="4" t="s">
        <v>67</v>
      </c>
      <c r="B3" s="5">
        <v>1.72</v>
      </c>
      <c r="C3" s="5">
        <v>6.21</v>
      </c>
      <c r="D3" s="6">
        <f t="shared" si="0"/>
        <v>0.36104651162790702</v>
      </c>
      <c r="E3" s="5">
        <v>779.7</v>
      </c>
      <c r="F3" s="7"/>
    </row>
    <row r="4" spans="1:6" x14ac:dyDescent="0.25">
      <c r="A4" s="4" t="s">
        <v>68</v>
      </c>
      <c r="B4" s="5">
        <v>2.11</v>
      </c>
      <c r="C4" s="5">
        <v>11.6</v>
      </c>
      <c r="D4" s="6">
        <f t="shared" si="0"/>
        <v>0.54976303317535546</v>
      </c>
      <c r="E4" s="5">
        <v>366.9</v>
      </c>
      <c r="F4" s="7" t="s">
        <v>5</v>
      </c>
    </row>
    <row r="5" spans="1:6" x14ac:dyDescent="0.25">
      <c r="A5" s="4" t="s">
        <v>69</v>
      </c>
      <c r="B5" s="5">
        <v>1.84</v>
      </c>
      <c r="C5" s="5">
        <v>7.8</v>
      </c>
      <c r="D5" s="6">
        <f t="shared" si="0"/>
        <v>0.42391304347826092</v>
      </c>
      <c r="E5" s="5">
        <v>446.8</v>
      </c>
      <c r="F5" s="7"/>
    </row>
    <row r="6" spans="1:6" x14ac:dyDescent="0.25">
      <c r="A6" s="4" t="s">
        <v>70</v>
      </c>
      <c r="B6" s="5">
        <v>1.82</v>
      </c>
      <c r="C6" s="5">
        <v>4.63</v>
      </c>
      <c r="D6" s="6">
        <f t="shared" si="0"/>
        <v>0.25439560439560444</v>
      </c>
      <c r="E6" s="5">
        <v>672.7</v>
      </c>
      <c r="F6" s="7"/>
    </row>
    <row r="7" spans="1:6" x14ac:dyDescent="0.25">
      <c r="A7" s="4" t="s">
        <v>71</v>
      </c>
      <c r="B7" s="5">
        <v>1.57</v>
      </c>
      <c r="C7" s="5">
        <v>3.88</v>
      </c>
      <c r="D7" s="6">
        <f t="shared" si="0"/>
        <v>0.24713375796178344</v>
      </c>
      <c r="E7" s="5">
        <v>290.3</v>
      </c>
      <c r="F7" s="7"/>
    </row>
    <row r="8" spans="1:6" x14ac:dyDescent="0.25">
      <c r="A8" s="4" t="s">
        <v>72</v>
      </c>
      <c r="B8" s="5">
        <v>1.93</v>
      </c>
      <c r="C8" s="5">
        <v>6.73</v>
      </c>
      <c r="D8" s="6">
        <f t="shared" si="0"/>
        <v>0.34870466321243526</v>
      </c>
      <c r="E8" s="5">
        <v>584.29999999999995</v>
      </c>
      <c r="F8" s="7"/>
    </row>
    <row r="9" spans="1:6" x14ac:dyDescent="0.25">
      <c r="A9" s="4" t="s">
        <v>73</v>
      </c>
      <c r="B9" s="5">
        <v>1.63</v>
      </c>
      <c r="C9" s="5">
        <v>2.19</v>
      </c>
      <c r="D9" s="6">
        <f t="shared" si="0"/>
        <v>0.1343558282208589</v>
      </c>
      <c r="E9" s="5">
        <v>150.9</v>
      </c>
      <c r="F9" s="7"/>
    </row>
    <row r="10" spans="1:6" x14ac:dyDescent="0.25">
      <c r="A10" s="4" t="s">
        <v>74</v>
      </c>
      <c r="B10" s="5">
        <v>1.73</v>
      </c>
      <c r="C10" s="5">
        <v>8.43</v>
      </c>
      <c r="D10" s="6">
        <f t="shared" si="0"/>
        <v>0.48728323699421966</v>
      </c>
      <c r="E10" s="5">
        <v>339.9</v>
      </c>
      <c r="F10" s="7"/>
    </row>
    <row r="11" spans="1:6" x14ac:dyDescent="0.25">
      <c r="A11" s="4" t="s">
        <v>75</v>
      </c>
      <c r="B11" s="5">
        <v>1.82</v>
      </c>
      <c r="C11" s="5">
        <v>1.7</v>
      </c>
      <c r="D11" s="6">
        <f t="shared" si="0"/>
        <v>9.3406593406593408E-2</v>
      </c>
      <c r="E11" s="5">
        <v>483.9</v>
      </c>
      <c r="F11" s="7"/>
    </row>
    <row r="12" spans="1:6" x14ac:dyDescent="0.25">
      <c r="A12" s="4" t="s">
        <v>76</v>
      </c>
      <c r="B12" s="5">
        <v>1.64</v>
      </c>
      <c r="C12" s="5">
        <v>3.96</v>
      </c>
      <c r="D12" s="6">
        <f t="shared" si="0"/>
        <v>0.24146341463414633</v>
      </c>
      <c r="E12" s="5">
        <v>369.7</v>
      </c>
      <c r="F12" s="7"/>
    </row>
    <row r="13" spans="1:6" x14ac:dyDescent="0.25">
      <c r="A13" s="4" t="s">
        <v>77</v>
      </c>
      <c r="B13" s="5">
        <v>1.91</v>
      </c>
      <c r="C13" s="5">
        <v>2.73</v>
      </c>
      <c r="D13" s="6">
        <f t="shared" si="0"/>
        <v>0.14293193717277486</v>
      </c>
      <c r="E13" s="5">
        <v>150.69999999999999</v>
      </c>
      <c r="F13" s="7"/>
    </row>
    <row r="14" spans="1:6" x14ac:dyDescent="0.25">
      <c r="A14" s="4" t="s">
        <v>78</v>
      </c>
      <c r="B14" s="5">
        <v>1.42</v>
      </c>
      <c r="C14" s="5">
        <v>2.5299999999999998</v>
      </c>
      <c r="D14" s="6">
        <f t="shared" si="0"/>
        <v>0.17816901408450703</v>
      </c>
      <c r="E14" s="5">
        <v>153</v>
      </c>
      <c r="F14" s="7"/>
    </row>
    <row r="15" spans="1:6" x14ac:dyDescent="0.25">
      <c r="A15" s="4" t="s">
        <v>79</v>
      </c>
      <c r="B15" s="5">
        <v>1.89</v>
      </c>
      <c r="C15" s="5">
        <v>5.36</v>
      </c>
      <c r="D15" s="6">
        <f t="shared" si="0"/>
        <v>0.28359788359788363</v>
      </c>
      <c r="E15" s="5">
        <v>130.1</v>
      </c>
      <c r="F15" s="7"/>
    </row>
    <row r="16" spans="1:6" x14ac:dyDescent="0.25">
      <c r="A16" s="4" t="s">
        <v>80</v>
      </c>
      <c r="B16" s="5">
        <v>2.0099999999999998</v>
      </c>
      <c r="C16" s="5">
        <v>3.24</v>
      </c>
      <c r="D16" s="6">
        <f t="shared" si="0"/>
        <v>0.1611940298507463</v>
      </c>
      <c r="E16" s="5">
        <v>358.7</v>
      </c>
      <c r="F16" s="7"/>
    </row>
    <row r="17" spans="1:6" x14ac:dyDescent="0.25">
      <c r="A17" s="4" t="s">
        <v>81</v>
      </c>
      <c r="B17" s="5">
        <v>1.78</v>
      </c>
      <c r="C17" s="5">
        <v>3.09</v>
      </c>
      <c r="D17" s="6">
        <f t="shared" si="0"/>
        <v>0.17359550561797751</v>
      </c>
      <c r="E17" s="5">
        <v>424.6</v>
      </c>
      <c r="F17" s="7"/>
    </row>
    <row r="18" spans="1:6" x14ac:dyDescent="0.25">
      <c r="A18" s="4" t="s">
        <v>82</v>
      </c>
      <c r="B18" s="5">
        <v>2.09</v>
      </c>
      <c r="C18" s="5">
        <v>13.4</v>
      </c>
      <c r="D18" s="6">
        <f t="shared" si="0"/>
        <v>0.64114832535885169</v>
      </c>
      <c r="E18" s="5">
        <v>151.9</v>
      </c>
      <c r="F18" s="7"/>
    </row>
    <row r="19" spans="1:6" x14ac:dyDescent="0.25">
      <c r="A19" s="4" t="s">
        <v>83</v>
      </c>
      <c r="B19" s="5">
        <v>1.82</v>
      </c>
      <c r="C19" s="5">
        <v>2.99</v>
      </c>
      <c r="D19" s="6">
        <f t="shared" si="0"/>
        <v>0.16428571428571428</v>
      </c>
      <c r="E19" s="5">
        <v>151.03</v>
      </c>
      <c r="F19" s="7"/>
    </row>
    <row r="20" spans="1:6" x14ac:dyDescent="0.25">
      <c r="A20" s="4" t="s">
        <v>84</v>
      </c>
      <c r="B20" s="5">
        <v>2.02</v>
      </c>
      <c r="C20" s="5">
        <v>6.51</v>
      </c>
      <c r="D20" s="6">
        <f t="shared" si="0"/>
        <v>0.32227722772277229</v>
      </c>
      <c r="E20" s="5">
        <v>96.4</v>
      </c>
      <c r="F20" s="7"/>
    </row>
    <row r="21" spans="1:6" x14ac:dyDescent="0.25">
      <c r="A21" s="4" t="s">
        <v>85</v>
      </c>
      <c r="B21" s="5">
        <v>2.12</v>
      </c>
      <c r="C21" s="5">
        <v>5.47</v>
      </c>
      <c r="D21" s="6">
        <f t="shared" si="0"/>
        <v>0.25801886792452833</v>
      </c>
      <c r="E21" s="5">
        <v>450.7</v>
      </c>
      <c r="F21" s="7"/>
    </row>
    <row r="22" spans="1:6" x14ac:dyDescent="0.25">
      <c r="A22" s="4" t="s">
        <v>86</v>
      </c>
      <c r="B22" s="5">
        <v>1.77</v>
      </c>
      <c r="C22" s="5">
        <v>4.4800000000000004</v>
      </c>
      <c r="D22" s="6">
        <f t="shared" si="0"/>
        <v>0.25310734463276841</v>
      </c>
      <c r="E22" s="5">
        <v>327.2</v>
      </c>
      <c r="F22" s="7" t="s">
        <v>5</v>
      </c>
    </row>
    <row r="23" spans="1:6" x14ac:dyDescent="0.25">
      <c r="A23" s="4" t="s">
        <v>87</v>
      </c>
      <c r="B23" s="5">
        <v>1.75</v>
      </c>
      <c r="C23" s="5">
        <v>3.53</v>
      </c>
      <c r="D23" s="6">
        <f t="shared" si="0"/>
        <v>0.20171428571428571</v>
      </c>
      <c r="E23" s="5">
        <v>713.8</v>
      </c>
      <c r="F23" s="7"/>
    </row>
    <row r="24" spans="1:6" x14ac:dyDescent="0.25">
      <c r="A24" s="4" t="s">
        <v>88</v>
      </c>
      <c r="B24" s="5">
        <v>1.92</v>
      </c>
      <c r="C24" s="5">
        <v>6.25</v>
      </c>
      <c r="D24" s="6">
        <f t="shared" si="0"/>
        <v>0.32552083333333337</v>
      </c>
      <c r="E24" s="5">
        <v>151.30000000000001</v>
      </c>
      <c r="F24" s="7"/>
    </row>
    <row r="25" spans="1:6" x14ac:dyDescent="0.25">
      <c r="A25" s="4" t="s">
        <v>89</v>
      </c>
      <c r="B25" s="5">
        <v>1.89</v>
      </c>
      <c r="C25" s="5">
        <v>1.95</v>
      </c>
      <c r="D25" s="6">
        <f t="shared" si="0"/>
        <v>0.10317460317460317</v>
      </c>
      <c r="E25" s="5">
        <v>453.7</v>
      </c>
      <c r="F25" s="7"/>
    </row>
    <row r="26" spans="1:6" x14ac:dyDescent="0.25">
      <c r="A26" s="4" t="s">
        <v>90</v>
      </c>
      <c r="B26" s="5">
        <v>2.2000000000000002</v>
      </c>
      <c r="C26" s="5">
        <v>3.84</v>
      </c>
      <c r="D26" s="6">
        <f t="shared" si="0"/>
        <v>0.17454545454545456</v>
      </c>
      <c r="E26" s="5">
        <v>185.3</v>
      </c>
      <c r="F26" s="7"/>
    </row>
    <row r="27" spans="1:6" x14ac:dyDescent="0.25">
      <c r="A27" s="4" t="s">
        <v>91</v>
      </c>
      <c r="B27" s="5">
        <v>1.86</v>
      </c>
      <c r="C27" s="5">
        <v>4.7699999999999996</v>
      </c>
      <c r="D27" s="6">
        <f t="shared" si="0"/>
        <v>0.25645161290322577</v>
      </c>
      <c r="E27" s="5">
        <v>428.5</v>
      </c>
      <c r="F27" s="7"/>
    </row>
    <row r="28" spans="1:6" x14ac:dyDescent="0.25">
      <c r="A28" s="4" t="s">
        <v>92</v>
      </c>
      <c r="B28" s="5">
        <v>2.61</v>
      </c>
      <c r="C28" s="5">
        <v>2.98</v>
      </c>
      <c r="D28" s="6">
        <f t="shared" si="0"/>
        <v>0.11417624521072797</v>
      </c>
      <c r="E28" s="5">
        <v>326.3</v>
      </c>
      <c r="F28" s="7"/>
    </row>
    <row r="29" spans="1:6" x14ac:dyDescent="0.25">
      <c r="A29" s="4" t="s">
        <v>93</v>
      </c>
      <c r="B29" s="5">
        <v>2.4</v>
      </c>
      <c r="C29" s="5">
        <v>1.93</v>
      </c>
      <c r="D29" s="6">
        <f t="shared" si="0"/>
        <v>8.0416666666666664E-2</v>
      </c>
      <c r="E29" s="5">
        <v>227</v>
      </c>
      <c r="F29" s="7" t="s">
        <v>5</v>
      </c>
    </row>
    <row r="30" spans="1:6" x14ac:dyDescent="0.25">
      <c r="A30" s="4" t="s">
        <v>94</v>
      </c>
      <c r="B30" s="5">
        <v>2.59</v>
      </c>
      <c r="C30" s="5">
        <v>3.35</v>
      </c>
      <c r="D30" s="6">
        <f t="shared" si="0"/>
        <v>0.12934362934362936</v>
      </c>
      <c r="E30" s="5">
        <v>505.1</v>
      </c>
      <c r="F30" s="7"/>
    </row>
    <row r="31" spans="1:6" x14ac:dyDescent="0.25">
      <c r="A31" s="4" t="s">
        <v>95</v>
      </c>
      <c r="B31" s="5">
        <v>2.39</v>
      </c>
      <c r="C31" s="5">
        <v>2.27</v>
      </c>
      <c r="D31" s="6">
        <f t="shared" si="0"/>
        <v>9.4979079497907945E-2</v>
      </c>
      <c r="E31" s="5">
        <v>118.05</v>
      </c>
      <c r="F31" s="7"/>
    </row>
    <row r="32" spans="1:6" x14ac:dyDescent="0.25">
      <c r="A32" s="4" t="s">
        <v>96</v>
      </c>
      <c r="B32" s="5">
        <v>2.23</v>
      </c>
      <c r="C32" s="5">
        <v>1.57</v>
      </c>
      <c r="D32" s="6">
        <f t="shared" si="0"/>
        <v>7.0403587443946189E-2</v>
      </c>
      <c r="E32" s="5">
        <v>134.30000000000001</v>
      </c>
      <c r="F32" s="7"/>
    </row>
    <row r="33" spans="1:6" x14ac:dyDescent="0.25">
      <c r="A33" s="4" t="s">
        <v>97</v>
      </c>
      <c r="B33" s="5">
        <v>2.29</v>
      </c>
      <c r="C33" s="5">
        <v>3.82</v>
      </c>
      <c r="D33" s="6">
        <f t="shared" si="0"/>
        <v>0.16681222707423579</v>
      </c>
      <c r="E33" s="5">
        <v>352.9</v>
      </c>
      <c r="F33" s="7"/>
    </row>
    <row r="34" spans="1:6" x14ac:dyDescent="0.25">
      <c r="A34" s="4" t="s">
        <v>98</v>
      </c>
      <c r="B34" s="5">
        <v>1.94</v>
      </c>
      <c r="C34" s="5">
        <v>3.61</v>
      </c>
      <c r="D34" s="6">
        <f t="shared" si="0"/>
        <v>0.18608247422680413</v>
      </c>
      <c r="E34" s="5">
        <v>91.18</v>
      </c>
      <c r="F34" s="7"/>
    </row>
    <row r="35" spans="1:6" x14ac:dyDescent="0.25">
      <c r="A35" s="4" t="s">
        <v>99</v>
      </c>
      <c r="B35" s="5">
        <v>2.25</v>
      </c>
      <c r="C35" s="5">
        <v>2.76</v>
      </c>
      <c r="D35" s="6">
        <f t="shared" si="0"/>
        <v>0.12266666666666665</v>
      </c>
      <c r="E35" s="5">
        <v>98.61</v>
      </c>
      <c r="F35" s="8"/>
    </row>
    <row r="36" spans="1:6" x14ac:dyDescent="0.25">
      <c r="A36" s="4" t="s">
        <v>100</v>
      </c>
      <c r="B36" s="5">
        <v>1.96</v>
      </c>
      <c r="C36" s="5">
        <v>8.1999999999999993</v>
      </c>
      <c r="D36" s="6">
        <f t="shared" si="0"/>
        <v>0.41836734693877548</v>
      </c>
      <c r="E36" s="5">
        <v>157.4</v>
      </c>
      <c r="F36" s="7"/>
    </row>
    <row r="37" spans="1:6" x14ac:dyDescent="0.25">
      <c r="A37" s="4" t="s">
        <v>101</v>
      </c>
      <c r="B37" s="5">
        <v>1.72</v>
      </c>
      <c r="C37" s="5">
        <v>5.6</v>
      </c>
      <c r="D37" s="6">
        <f t="shared" si="0"/>
        <v>0.32558139534883718</v>
      </c>
      <c r="E37" s="5">
        <v>205.9</v>
      </c>
      <c r="F37" s="7" t="s">
        <v>143</v>
      </c>
    </row>
    <row r="38" spans="1:6" x14ac:dyDescent="0.25">
      <c r="A38" s="4" t="s">
        <v>102</v>
      </c>
      <c r="B38" s="5">
        <v>2.2000000000000002</v>
      </c>
      <c r="C38" s="5">
        <v>8.73</v>
      </c>
      <c r="D38" s="6">
        <f t="shared" si="0"/>
        <v>0.39681818181818185</v>
      </c>
      <c r="E38" s="5">
        <v>51.33</v>
      </c>
      <c r="F38" s="7" t="s">
        <v>6</v>
      </c>
    </row>
    <row r="39" spans="1:6" x14ac:dyDescent="0.25">
      <c r="A39" s="4" t="s">
        <v>103</v>
      </c>
      <c r="B39" s="5">
        <v>2.34</v>
      </c>
      <c r="C39" s="5">
        <v>2.4</v>
      </c>
      <c r="D39" s="6">
        <f t="shared" si="0"/>
        <v>0.10256410256410256</v>
      </c>
      <c r="E39" s="5">
        <v>122.7</v>
      </c>
      <c r="F39" s="7"/>
    </row>
    <row r="40" spans="1:6" x14ac:dyDescent="0.25">
      <c r="A40" s="4" t="s">
        <v>104</v>
      </c>
      <c r="B40" s="5">
        <v>2.41</v>
      </c>
      <c r="C40" s="5">
        <v>3.17</v>
      </c>
      <c r="D40" s="6">
        <f t="shared" si="0"/>
        <v>0.13153526970954357</v>
      </c>
      <c r="E40" s="5">
        <v>345.5</v>
      </c>
      <c r="F40" s="7"/>
    </row>
    <row r="41" spans="1:6" x14ac:dyDescent="0.25">
      <c r="A41" s="4" t="s">
        <v>105</v>
      </c>
      <c r="B41" s="5">
        <v>2.16</v>
      </c>
      <c r="C41" s="5">
        <v>2.98</v>
      </c>
      <c r="D41" s="6">
        <f t="shared" si="0"/>
        <v>0.13796296296296295</v>
      </c>
      <c r="E41" s="5">
        <v>111.9</v>
      </c>
      <c r="F41" s="7"/>
    </row>
    <row r="42" spans="1:6" x14ac:dyDescent="0.25">
      <c r="A42" s="4" t="s">
        <v>106</v>
      </c>
      <c r="B42" s="5">
        <v>2.27</v>
      </c>
      <c r="C42" s="5">
        <v>1.27</v>
      </c>
      <c r="D42" s="6">
        <f t="shared" si="0"/>
        <v>5.5947136563876655E-2</v>
      </c>
      <c r="E42" s="5">
        <v>582.6</v>
      </c>
      <c r="F42" s="7"/>
    </row>
    <row r="43" spans="1:6" x14ac:dyDescent="0.25">
      <c r="A43" s="4" t="s">
        <v>107</v>
      </c>
      <c r="B43" s="5">
        <v>2.0099999999999998</v>
      </c>
      <c r="C43" s="5">
        <v>2.25</v>
      </c>
      <c r="D43" s="6">
        <f t="shared" si="0"/>
        <v>0.11194029850746269</v>
      </c>
      <c r="E43" s="5">
        <v>143.4</v>
      </c>
      <c r="F43" s="7"/>
    </row>
    <row r="44" spans="1:6" x14ac:dyDescent="0.25">
      <c r="A44" s="4" t="s">
        <v>108</v>
      </c>
      <c r="B44" s="5">
        <v>2.2999999999999998</v>
      </c>
      <c r="C44" s="5">
        <v>3.18</v>
      </c>
      <c r="D44" s="6">
        <f t="shared" si="0"/>
        <v>0.13826086956521738</v>
      </c>
      <c r="E44" s="5">
        <v>412.7</v>
      </c>
      <c r="F44" s="7"/>
    </row>
    <row r="45" spans="1:6" x14ac:dyDescent="0.25">
      <c r="A45" s="4" t="s">
        <v>109</v>
      </c>
      <c r="B45" s="5">
        <v>1.74</v>
      </c>
      <c r="C45" s="5">
        <v>4.8</v>
      </c>
      <c r="D45" s="6">
        <f t="shared" si="0"/>
        <v>0.27586206896551724</v>
      </c>
      <c r="E45" s="5">
        <v>121.9</v>
      </c>
      <c r="F45" s="7"/>
    </row>
    <row r="46" spans="1:6" x14ac:dyDescent="0.25">
      <c r="A46" s="4" t="s">
        <v>110</v>
      </c>
      <c r="B46" s="5">
        <v>2.5</v>
      </c>
      <c r="C46" s="5">
        <v>1.04</v>
      </c>
      <c r="D46" s="6">
        <f t="shared" si="0"/>
        <v>4.1600000000000005E-2</v>
      </c>
      <c r="E46" s="5">
        <v>238.9</v>
      </c>
      <c r="F46" s="3"/>
    </row>
    <row r="47" spans="1:6" x14ac:dyDescent="0.25">
      <c r="A47" s="4" t="s">
        <v>111</v>
      </c>
      <c r="B47" s="5">
        <v>1.99</v>
      </c>
      <c r="C47" s="5">
        <v>2.63</v>
      </c>
      <c r="D47" s="6">
        <f t="shared" si="0"/>
        <v>0.1321608040201005</v>
      </c>
      <c r="E47" s="5">
        <v>266.8</v>
      </c>
      <c r="F47" s="7"/>
    </row>
    <row r="48" spans="1:6" x14ac:dyDescent="0.25">
      <c r="A48" s="4" t="s">
        <v>112</v>
      </c>
      <c r="B48" s="5">
        <v>1.94</v>
      </c>
      <c r="C48" s="5">
        <v>3.49</v>
      </c>
      <c r="D48" s="6">
        <f t="shared" si="0"/>
        <v>0.17989690721649487</v>
      </c>
      <c r="E48" s="5">
        <v>120.4</v>
      </c>
      <c r="F48" s="7"/>
    </row>
    <row r="49" spans="1:6" x14ac:dyDescent="0.25">
      <c r="A49" s="4" t="s">
        <v>113</v>
      </c>
      <c r="B49" s="5">
        <v>2.44</v>
      </c>
      <c r="C49" s="5">
        <v>3.69</v>
      </c>
      <c r="D49" s="6">
        <f t="shared" si="0"/>
        <v>0.15122950819672132</v>
      </c>
      <c r="E49" s="5">
        <v>313.2</v>
      </c>
      <c r="F49" s="7"/>
    </row>
    <row r="50" spans="1:6" x14ac:dyDescent="0.25">
      <c r="A50" s="4" t="s">
        <v>114</v>
      </c>
      <c r="B50" s="5">
        <v>2.0699999999999998</v>
      </c>
      <c r="C50" s="5">
        <v>7.97</v>
      </c>
      <c r="D50" s="6">
        <f t="shared" si="0"/>
        <v>0.385024154589372</v>
      </c>
      <c r="E50" s="5">
        <v>128.19999999999999</v>
      </c>
      <c r="F50" s="7" t="s">
        <v>6</v>
      </c>
    </row>
    <row r="51" spans="1:6" x14ac:dyDescent="0.25">
      <c r="A51" s="4" t="s">
        <v>115</v>
      </c>
      <c r="B51" s="5">
        <v>2.06</v>
      </c>
      <c r="C51" s="5">
        <v>5.71</v>
      </c>
      <c r="D51" s="6">
        <f t="shared" si="0"/>
        <v>0.27718446601941749</v>
      </c>
      <c r="E51" s="5">
        <v>348.7</v>
      </c>
      <c r="F51" s="7" t="s">
        <v>6</v>
      </c>
    </row>
    <row r="52" spans="1:6" x14ac:dyDescent="0.25">
      <c r="A52" s="4" t="s">
        <v>116</v>
      </c>
      <c r="B52" s="5">
        <v>2.23</v>
      </c>
      <c r="C52" s="5">
        <v>3.28</v>
      </c>
      <c r="D52" s="6">
        <f t="shared" si="0"/>
        <v>0.14708520179372195</v>
      </c>
      <c r="E52" s="5">
        <v>87.54</v>
      </c>
      <c r="F52" s="7"/>
    </row>
    <row r="53" spans="1:6" x14ac:dyDescent="0.25">
      <c r="A53" s="4" t="s">
        <v>117</v>
      </c>
      <c r="B53" s="5">
        <v>2.1800000000000002</v>
      </c>
      <c r="C53" s="5">
        <v>3.23</v>
      </c>
      <c r="D53" s="6">
        <f t="shared" si="0"/>
        <v>0.14816513761467889</v>
      </c>
      <c r="E53" s="5">
        <v>524.1</v>
      </c>
      <c r="F53" s="7"/>
    </row>
    <row r="54" spans="1:6" x14ac:dyDescent="0.25">
      <c r="A54" s="4" t="s">
        <v>118</v>
      </c>
      <c r="B54" s="5">
        <v>2.2599999999999998</v>
      </c>
      <c r="C54" s="5">
        <v>4.83</v>
      </c>
      <c r="D54" s="6">
        <f t="shared" si="0"/>
        <v>0.21371681415929206</v>
      </c>
      <c r="E54" s="5">
        <v>143.19999999999999</v>
      </c>
      <c r="F54" s="7" t="s">
        <v>5</v>
      </c>
    </row>
    <row r="55" spans="1:6" x14ac:dyDescent="0.25">
      <c r="A55" s="4" t="s">
        <v>119</v>
      </c>
      <c r="B55" s="5">
        <v>1.34</v>
      </c>
      <c r="C55" s="5">
        <v>1.95</v>
      </c>
      <c r="D55" s="6">
        <f t="shared" si="0"/>
        <v>0.1455223880597015</v>
      </c>
      <c r="E55" s="5">
        <v>619.9</v>
      </c>
      <c r="F55" s="7"/>
    </row>
    <row r="56" spans="1:6" x14ac:dyDescent="0.25">
      <c r="A56" s="4" t="s">
        <v>120</v>
      </c>
      <c r="B56" s="5">
        <v>2</v>
      </c>
      <c r="C56" s="5">
        <v>2.98</v>
      </c>
      <c r="D56" s="6">
        <f t="shared" si="0"/>
        <v>0.14899999999999999</v>
      </c>
      <c r="E56" s="5">
        <v>144.5</v>
      </c>
      <c r="F56" s="7"/>
    </row>
    <row r="57" spans="1:6" x14ac:dyDescent="0.25">
      <c r="A57" s="4" t="s">
        <v>121</v>
      </c>
      <c r="B57" s="5">
        <v>1.81</v>
      </c>
      <c r="C57" s="5">
        <v>2.29</v>
      </c>
      <c r="D57" s="6">
        <f t="shared" si="0"/>
        <v>0.12651933701657458</v>
      </c>
      <c r="E57" s="5">
        <v>162.1</v>
      </c>
      <c r="F57" s="7"/>
    </row>
    <row r="58" spans="1:6" x14ac:dyDescent="0.25">
      <c r="A58" s="4" t="s">
        <v>122</v>
      </c>
      <c r="B58" s="5">
        <v>1.7</v>
      </c>
      <c r="C58" s="5">
        <v>5.15</v>
      </c>
      <c r="D58" s="6">
        <f t="shared" si="0"/>
        <v>0.30294117647058827</v>
      </c>
      <c r="E58" s="5">
        <v>663.9</v>
      </c>
      <c r="F58" s="7"/>
    </row>
    <row r="59" spans="1:6" x14ac:dyDescent="0.25">
      <c r="A59" s="4" t="s">
        <v>123</v>
      </c>
      <c r="B59" s="5">
        <v>1.57</v>
      </c>
      <c r="C59" s="5">
        <v>2.08</v>
      </c>
      <c r="D59" s="6">
        <f t="shared" si="0"/>
        <v>0.13248407643312102</v>
      </c>
      <c r="E59" s="5">
        <v>640.1</v>
      </c>
      <c r="F59" s="7"/>
    </row>
    <row r="60" spans="1:6" x14ac:dyDescent="0.25">
      <c r="A60" s="4" t="s">
        <v>124</v>
      </c>
      <c r="B60" s="5">
        <v>1.91</v>
      </c>
      <c r="C60" s="5">
        <v>2.46</v>
      </c>
      <c r="D60" s="6">
        <f t="shared" si="0"/>
        <v>0.12879581151832462</v>
      </c>
      <c r="E60" s="5">
        <v>720.6</v>
      </c>
      <c r="F60" s="7"/>
    </row>
    <row r="61" spans="1:6" x14ac:dyDescent="0.25">
      <c r="A61" s="4" t="s">
        <v>125</v>
      </c>
      <c r="B61" s="5">
        <v>1.53</v>
      </c>
      <c r="C61" s="5">
        <v>4</v>
      </c>
      <c r="D61" s="6">
        <f t="shared" si="0"/>
        <v>0.26143790849673199</v>
      </c>
      <c r="E61" s="5">
        <v>685.8</v>
      </c>
      <c r="F61" s="7"/>
    </row>
    <row r="62" spans="1:6" x14ac:dyDescent="0.25">
      <c r="A62" s="4" t="s">
        <v>126</v>
      </c>
      <c r="B62" s="5">
        <v>1.32</v>
      </c>
      <c r="C62" s="5">
        <v>2.78</v>
      </c>
      <c r="D62" s="6">
        <f t="shared" si="0"/>
        <v>0.2106060606060606</v>
      </c>
      <c r="E62" s="5">
        <v>137.6</v>
      </c>
      <c r="F62" s="7"/>
    </row>
    <row r="63" spans="1:6" x14ac:dyDescent="0.25">
      <c r="A63" s="4" t="s">
        <v>127</v>
      </c>
      <c r="B63" s="5">
        <v>1.43</v>
      </c>
      <c r="C63" s="5">
        <v>3.8</v>
      </c>
      <c r="D63" s="6">
        <f t="shared" si="0"/>
        <v>0.26573426573426573</v>
      </c>
      <c r="E63" s="5">
        <v>146.1</v>
      </c>
      <c r="F63" s="7"/>
    </row>
    <row r="64" spans="1:6" x14ac:dyDescent="0.25">
      <c r="A64" s="4" t="s">
        <v>128</v>
      </c>
      <c r="B64" s="5">
        <v>1.95</v>
      </c>
      <c r="C64" s="5">
        <v>2</v>
      </c>
      <c r="D64" s="6">
        <f t="shared" si="0"/>
        <v>0.10256410256410256</v>
      </c>
      <c r="E64" s="5">
        <v>143.4</v>
      </c>
      <c r="F64" s="7"/>
    </row>
    <row r="65" spans="1:6" x14ac:dyDescent="0.25">
      <c r="A65" s="4" t="s">
        <v>129</v>
      </c>
      <c r="B65" s="5">
        <v>1.38</v>
      </c>
      <c r="C65" s="5">
        <v>3.32</v>
      </c>
      <c r="D65" s="6">
        <f t="shared" si="0"/>
        <v>0.24057971014492752</v>
      </c>
      <c r="E65" s="5">
        <v>339.2</v>
      </c>
      <c r="F65" s="7"/>
    </row>
    <row r="66" spans="1:6" x14ac:dyDescent="0.25">
      <c r="A66" s="4" t="s">
        <v>130</v>
      </c>
      <c r="B66" s="5">
        <v>1.52</v>
      </c>
      <c r="C66" s="5">
        <v>2.2200000000000002</v>
      </c>
      <c r="D66" s="6">
        <f t="shared" ref="D66:D78" si="1">(C66/(B66*1000))*100</f>
        <v>0.14605263157894738</v>
      </c>
      <c r="E66" s="5">
        <v>626.20000000000005</v>
      </c>
      <c r="F66" s="7"/>
    </row>
    <row r="67" spans="1:6" x14ac:dyDescent="0.25">
      <c r="A67" s="4" t="s">
        <v>131</v>
      </c>
      <c r="B67" s="5">
        <v>1.97</v>
      </c>
      <c r="C67" s="5">
        <v>2.62</v>
      </c>
      <c r="D67" s="6">
        <f t="shared" si="1"/>
        <v>0.13299492385786801</v>
      </c>
      <c r="E67" s="5">
        <v>428.7</v>
      </c>
      <c r="F67" s="7"/>
    </row>
    <row r="68" spans="1:6" x14ac:dyDescent="0.25">
      <c r="A68" s="4" t="s">
        <v>132</v>
      </c>
      <c r="B68" s="5">
        <v>1.98</v>
      </c>
      <c r="C68" s="5">
        <v>3.13</v>
      </c>
      <c r="D68" s="6">
        <f t="shared" si="1"/>
        <v>0.15808080808080807</v>
      </c>
      <c r="E68" s="5">
        <v>135.5</v>
      </c>
      <c r="F68" s="7"/>
    </row>
    <row r="69" spans="1:6" x14ac:dyDescent="0.25">
      <c r="A69" s="4" t="s">
        <v>133</v>
      </c>
      <c r="B69" s="5">
        <v>1.58</v>
      </c>
      <c r="C69" s="5">
        <v>1.96</v>
      </c>
      <c r="D69" s="6">
        <f t="shared" si="1"/>
        <v>0.1240506329113924</v>
      </c>
      <c r="E69" s="5">
        <v>429.2</v>
      </c>
      <c r="F69" s="7"/>
    </row>
    <row r="70" spans="1:6" x14ac:dyDescent="0.25">
      <c r="A70" s="4" t="s">
        <v>134</v>
      </c>
      <c r="B70" s="5">
        <v>1.69</v>
      </c>
      <c r="C70" s="5">
        <v>3.03</v>
      </c>
      <c r="D70" s="6">
        <f t="shared" si="1"/>
        <v>0.17928994082840236</v>
      </c>
      <c r="E70" s="5">
        <v>437.7</v>
      </c>
      <c r="F70" s="7"/>
    </row>
    <row r="71" spans="1:6" x14ac:dyDescent="0.25">
      <c r="A71" s="4" t="s">
        <v>135</v>
      </c>
      <c r="B71" s="5">
        <v>1.76</v>
      </c>
      <c r="C71" s="5">
        <v>1.39</v>
      </c>
      <c r="D71" s="6">
        <f t="shared" si="1"/>
        <v>7.8977272727272715E-2</v>
      </c>
      <c r="E71" s="5">
        <v>192.6</v>
      </c>
      <c r="F71" s="7"/>
    </row>
    <row r="72" spans="1:6" x14ac:dyDescent="0.25">
      <c r="A72" s="4" t="s">
        <v>136</v>
      </c>
      <c r="B72" s="5">
        <v>1.46</v>
      </c>
      <c r="C72" s="5">
        <v>3.29</v>
      </c>
      <c r="D72" s="6">
        <f t="shared" si="1"/>
        <v>0.22534246575342468</v>
      </c>
      <c r="E72" s="5">
        <v>387.5</v>
      </c>
      <c r="F72" s="7"/>
    </row>
    <row r="73" spans="1:6" x14ac:dyDescent="0.25">
      <c r="A73" s="4" t="s">
        <v>137</v>
      </c>
      <c r="B73" s="5">
        <v>1.34</v>
      </c>
      <c r="C73" s="5">
        <v>2.17</v>
      </c>
      <c r="D73" s="6">
        <f t="shared" si="1"/>
        <v>0.16194029850746267</v>
      </c>
      <c r="E73" s="5">
        <v>130.80000000000001</v>
      </c>
      <c r="F73" s="7"/>
    </row>
    <row r="74" spans="1:6" x14ac:dyDescent="0.25">
      <c r="A74" s="4" t="s">
        <v>138</v>
      </c>
      <c r="B74" s="5">
        <v>1.71</v>
      </c>
      <c r="C74" s="5">
        <v>2.42</v>
      </c>
      <c r="D74" s="6">
        <f t="shared" si="1"/>
        <v>0.14152046783625732</v>
      </c>
      <c r="E74" s="5">
        <v>455.5</v>
      </c>
      <c r="F74" s="7"/>
    </row>
    <row r="75" spans="1:6" x14ac:dyDescent="0.25">
      <c r="A75" s="4" t="s">
        <v>139</v>
      </c>
      <c r="B75" s="5">
        <v>1.86</v>
      </c>
      <c r="C75" s="5">
        <v>3.73</v>
      </c>
      <c r="D75" s="6">
        <f t="shared" si="1"/>
        <v>0.20053763440860214</v>
      </c>
      <c r="E75" s="5">
        <v>183.7</v>
      </c>
      <c r="F75" s="7"/>
    </row>
    <row r="76" spans="1:6" x14ac:dyDescent="0.25">
      <c r="A76" s="4" t="s">
        <v>140</v>
      </c>
      <c r="B76" s="5">
        <v>1.88</v>
      </c>
      <c r="C76" s="5">
        <v>2.57</v>
      </c>
      <c r="D76" s="6">
        <f t="shared" si="1"/>
        <v>0.13670212765957446</v>
      </c>
      <c r="E76" s="5">
        <v>151.30000000000001</v>
      </c>
      <c r="F76" s="7"/>
    </row>
    <row r="77" spans="1:6" x14ac:dyDescent="0.25">
      <c r="A77" s="4" t="s">
        <v>141</v>
      </c>
      <c r="B77" s="5">
        <v>1.79</v>
      </c>
      <c r="C77" s="5">
        <v>2.86</v>
      </c>
      <c r="D77" s="6">
        <f t="shared" si="1"/>
        <v>0.15977653631284916</v>
      </c>
      <c r="E77" s="5">
        <v>118.9</v>
      </c>
      <c r="F77" s="7"/>
    </row>
    <row r="78" spans="1:6" x14ac:dyDescent="0.25">
      <c r="A78" s="4" t="s">
        <v>142</v>
      </c>
      <c r="B78" s="5">
        <v>1.75</v>
      </c>
      <c r="C78" s="5">
        <v>6</v>
      </c>
      <c r="D78" s="6">
        <f t="shared" si="1"/>
        <v>0.34285714285714286</v>
      </c>
      <c r="E78" s="5">
        <v>570.4</v>
      </c>
      <c r="F78" s="7"/>
    </row>
    <row r="79" spans="1:6" x14ac:dyDescent="0.25">
      <c r="A79" s="1"/>
      <c r="F79"/>
    </row>
    <row r="80" spans="1:6" x14ac:dyDescent="0.25">
      <c r="A80" s="1"/>
      <c r="F80"/>
    </row>
    <row r="81" spans="1:11" x14ac:dyDescent="0.25">
      <c r="A81" s="1"/>
      <c r="F81"/>
    </row>
    <row r="82" spans="1:11" x14ac:dyDescent="0.25">
      <c r="A82" s="1"/>
      <c r="F82"/>
    </row>
    <row r="83" spans="1:11" x14ac:dyDescent="0.25">
      <c r="A83" s="1"/>
      <c r="F83"/>
    </row>
    <row r="84" spans="1:11" x14ac:dyDescent="0.25">
      <c r="A84" s="1"/>
      <c r="F84"/>
      <c r="G84"/>
      <c r="H84"/>
      <c r="I84"/>
      <c r="J84"/>
      <c r="K84"/>
    </row>
    <row r="85" spans="1:11" x14ac:dyDescent="0.25">
      <c r="G85"/>
      <c r="H85"/>
      <c r="I85"/>
      <c r="J85"/>
      <c r="K85"/>
    </row>
    <row r="86" spans="1:11" x14ac:dyDescent="0.25">
      <c r="G86"/>
      <c r="H86"/>
      <c r="I86"/>
      <c r="J86"/>
      <c r="K86"/>
    </row>
    <row r="87" spans="1:11" x14ac:dyDescent="0.25">
      <c r="G87"/>
      <c r="H87"/>
      <c r="I87"/>
      <c r="J87"/>
      <c r="K87"/>
    </row>
    <row r="88" spans="1:11" x14ac:dyDescent="0.25">
      <c r="G88"/>
      <c r="H88"/>
      <c r="I88"/>
      <c r="J88"/>
      <c r="K88"/>
    </row>
    <row r="89" spans="1:11" x14ac:dyDescent="0.25">
      <c r="G89"/>
      <c r="H89"/>
      <c r="I89"/>
      <c r="J89"/>
      <c r="K89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6"/>
  <sheetViews>
    <sheetView tabSelected="1" workbookViewId="0">
      <selection activeCell="C87" sqref="C87"/>
    </sheetView>
  </sheetViews>
  <sheetFormatPr defaultRowHeight="15" x14ac:dyDescent="0.25"/>
  <cols>
    <col min="1" max="1" width="29.7109375" customWidth="1"/>
    <col min="2" max="2" width="15.5703125" customWidth="1"/>
    <col min="3" max="3" width="21.28515625" customWidth="1"/>
    <col min="4" max="4" width="18.7109375" customWidth="1"/>
    <col min="5" max="5" width="19.42578125" customWidth="1"/>
    <col min="6" max="6" width="26.5703125" customWidth="1"/>
    <col min="7" max="7" width="40.28515625" customWidth="1"/>
  </cols>
  <sheetData>
    <row r="1" spans="1:6" ht="16.5" thickTop="1" thickBot="1" x14ac:dyDescent="0.3">
      <c r="A1" s="9" t="s">
        <v>8</v>
      </c>
      <c r="B1" s="9" t="s">
        <v>9</v>
      </c>
      <c r="C1" s="9" t="s">
        <v>10</v>
      </c>
      <c r="D1" s="9" t="s">
        <v>11</v>
      </c>
      <c r="E1" s="9" t="s">
        <v>12</v>
      </c>
      <c r="F1" s="9" t="s">
        <v>22</v>
      </c>
    </row>
    <row r="2" spans="1:6" ht="16.5" thickTop="1" thickBot="1" x14ac:dyDescent="0.3">
      <c r="A2" s="10" t="s">
        <v>13</v>
      </c>
      <c r="B2" s="10" t="s">
        <v>14</v>
      </c>
      <c r="C2" s="11" t="s">
        <v>15</v>
      </c>
      <c r="D2" s="11" t="s">
        <v>16</v>
      </c>
      <c r="E2" s="11" t="s">
        <v>17</v>
      </c>
      <c r="F2" s="11" t="s">
        <v>23</v>
      </c>
    </row>
    <row r="3" spans="1:6" ht="16.5" thickTop="1" thickBot="1" x14ac:dyDescent="0.3">
      <c r="A3" s="10" t="s">
        <v>18</v>
      </c>
      <c r="B3" s="10" t="s">
        <v>14</v>
      </c>
      <c r="C3" s="11" t="s">
        <v>15</v>
      </c>
      <c r="D3" s="11" t="s">
        <v>19</v>
      </c>
      <c r="E3" s="11" t="s">
        <v>17</v>
      </c>
      <c r="F3" s="11" t="s">
        <v>23</v>
      </c>
    </row>
    <row r="4" spans="1:6" ht="16.5" thickTop="1" thickBot="1" x14ac:dyDescent="0.3">
      <c r="A4" s="10" t="s">
        <v>20</v>
      </c>
      <c r="B4" s="10" t="s">
        <v>14</v>
      </c>
      <c r="C4" s="11" t="s">
        <v>15</v>
      </c>
      <c r="D4" s="11" t="s">
        <v>21</v>
      </c>
      <c r="E4" s="11" t="s">
        <v>17</v>
      </c>
      <c r="F4" s="11" t="s">
        <v>23</v>
      </c>
    </row>
    <row r="5" spans="1:6" ht="15.75" thickTop="1" x14ac:dyDescent="0.25"/>
    <row r="50" spans="1:6" ht="15.75" x14ac:dyDescent="0.25">
      <c r="A50" s="12" t="s">
        <v>24</v>
      </c>
      <c r="B50" s="13"/>
      <c r="C50" s="13"/>
      <c r="D50" s="13"/>
      <c r="E50" s="13"/>
    </row>
    <row r="51" spans="1:6" ht="15.75" x14ac:dyDescent="0.25">
      <c r="A51" s="13" t="s">
        <v>25</v>
      </c>
      <c r="B51" s="13"/>
      <c r="C51" s="13"/>
      <c r="D51" s="13"/>
      <c r="E51" s="13"/>
      <c r="F51" s="13"/>
    </row>
    <row r="52" spans="1:6" ht="15.75" x14ac:dyDescent="0.25">
      <c r="A52" s="13" t="s">
        <v>26</v>
      </c>
      <c r="B52" s="13"/>
      <c r="C52" s="13"/>
      <c r="D52" s="13"/>
      <c r="E52" s="13"/>
      <c r="F52" s="13"/>
    </row>
    <row r="53" spans="1:6" ht="15.75" x14ac:dyDescent="0.25">
      <c r="A53" s="13" t="s">
        <v>27</v>
      </c>
      <c r="B53" s="13"/>
      <c r="C53" s="13"/>
      <c r="D53" s="13"/>
      <c r="E53" s="13"/>
      <c r="F53" s="13"/>
    </row>
    <row r="54" spans="1:6" ht="15.75" x14ac:dyDescent="0.25">
      <c r="A54" s="13" t="s">
        <v>28</v>
      </c>
      <c r="B54" s="13"/>
      <c r="C54" s="13"/>
      <c r="D54" s="13"/>
      <c r="E54" s="13"/>
      <c r="F54" s="13"/>
    </row>
    <row r="55" spans="1:6" ht="15.75" x14ac:dyDescent="0.25">
      <c r="A55" s="13" t="s">
        <v>29</v>
      </c>
      <c r="B55" s="13"/>
      <c r="C55" s="13"/>
      <c r="D55" s="13"/>
      <c r="E55" s="13"/>
      <c r="F55" s="13"/>
    </row>
    <row r="56" spans="1:6" ht="15.75" x14ac:dyDescent="0.25">
      <c r="A56" s="13" t="s">
        <v>30</v>
      </c>
      <c r="B56" s="13"/>
      <c r="C56" s="13"/>
      <c r="D56" s="13"/>
      <c r="E56" s="13"/>
      <c r="F56" s="13"/>
    </row>
    <row r="57" spans="1:6" ht="15.75" x14ac:dyDescent="0.25">
      <c r="A57" s="13" t="s">
        <v>31</v>
      </c>
      <c r="B57" s="13"/>
      <c r="C57" s="13"/>
      <c r="D57" s="13"/>
      <c r="E57" s="13"/>
      <c r="F57" s="13"/>
    </row>
    <row r="58" spans="1:6" ht="15.75" x14ac:dyDescent="0.25">
      <c r="A58" s="13" t="s">
        <v>32</v>
      </c>
      <c r="B58" s="13"/>
      <c r="C58" s="13"/>
      <c r="D58" s="13"/>
      <c r="E58" s="13"/>
      <c r="F58" s="13"/>
    </row>
    <row r="59" spans="1:6" ht="15.75" x14ac:dyDescent="0.25">
      <c r="A59" s="13"/>
      <c r="B59" s="13"/>
      <c r="C59" s="13"/>
      <c r="D59" s="13"/>
      <c r="E59" s="13"/>
      <c r="F59" s="13"/>
    </row>
    <row r="60" spans="1:6" ht="15.75" x14ac:dyDescent="0.25">
      <c r="A60" s="12" t="s">
        <v>33</v>
      </c>
      <c r="B60" s="13"/>
      <c r="C60" s="13"/>
      <c r="D60" s="13"/>
      <c r="E60" s="13"/>
      <c r="F60" s="13"/>
    </row>
    <row r="61" spans="1:6" ht="15.75" x14ac:dyDescent="0.25">
      <c r="A61" s="13" t="s">
        <v>34</v>
      </c>
      <c r="B61" s="13"/>
      <c r="C61" s="13"/>
      <c r="D61" s="13"/>
      <c r="E61" s="13"/>
      <c r="F61" s="13"/>
    </row>
    <row r="62" spans="1:6" ht="15.75" x14ac:dyDescent="0.25">
      <c r="A62" s="13" t="s">
        <v>35</v>
      </c>
      <c r="B62" s="13"/>
      <c r="C62" s="13"/>
      <c r="D62" s="13"/>
      <c r="E62" s="13"/>
      <c r="F62" s="13"/>
    </row>
    <row r="63" spans="1:6" ht="15.75" x14ac:dyDescent="0.25">
      <c r="A63" s="13" t="s">
        <v>36</v>
      </c>
      <c r="B63" s="13"/>
      <c r="C63" s="13"/>
      <c r="D63" s="13"/>
      <c r="E63" s="13"/>
      <c r="F63" s="13"/>
    </row>
    <row r="64" spans="1:6" ht="15.75" x14ac:dyDescent="0.25">
      <c r="A64" s="13" t="s">
        <v>37</v>
      </c>
      <c r="B64" s="13"/>
      <c r="C64" s="13"/>
      <c r="D64" s="13"/>
      <c r="E64" s="13"/>
    </row>
    <row r="65" spans="1:6" ht="15.75" x14ac:dyDescent="0.25">
      <c r="A65" s="13" t="s">
        <v>38</v>
      </c>
      <c r="B65" s="13"/>
      <c r="C65" s="13"/>
      <c r="D65" s="13"/>
      <c r="E65" s="13"/>
    </row>
    <row r="66" spans="1:6" ht="15.75" x14ac:dyDescent="0.25">
      <c r="A66" s="13" t="s">
        <v>39</v>
      </c>
      <c r="B66" s="13"/>
      <c r="C66" s="13"/>
      <c r="D66" s="13"/>
      <c r="E66" s="13"/>
      <c r="F66" s="13"/>
    </row>
    <row r="67" spans="1:6" ht="15.75" x14ac:dyDescent="0.25">
      <c r="A67" s="13" t="s">
        <v>40</v>
      </c>
      <c r="B67" s="13"/>
      <c r="C67" s="13"/>
      <c r="D67" s="13"/>
      <c r="E67" s="13"/>
      <c r="F67" s="13"/>
    </row>
    <row r="68" spans="1:6" ht="15.75" x14ac:dyDescent="0.25">
      <c r="A68" s="13" t="s">
        <v>41</v>
      </c>
      <c r="B68" s="13"/>
      <c r="C68" s="13"/>
      <c r="D68" s="13"/>
      <c r="E68" s="13"/>
      <c r="F68" s="13"/>
    </row>
    <row r="69" spans="1:6" ht="15.75" x14ac:dyDescent="0.25">
      <c r="A69" s="13" t="s">
        <v>42</v>
      </c>
      <c r="B69" s="13"/>
      <c r="C69" s="13"/>
      <c r="D69" s="13"/>
      <c r="E69" s="13"/>
      <c r="F69" s="13"/>
    </row>
    <row r="70" spans="1:6" ht="15.75" x14ac:dyDescent="0.25">
      <c r="A70" s="13" t="s">
        <v>43</v>
      </c>
      <c r="B70" s="13"/>
      <c r="C70" s="13"/>
      <c r="D70" s="13"/>
      <c r="E70" s="13"/>
      <c r="F70" s="13"/>
    </row>
    <row r="71" spans="1:6" ht="15.75" x14ac:dyDescent="0.25">
      <c r="A71" s="13" t="s">
        <v>32</v>
      </c>
      <c r="B71" s="13"/>
      <c r="C71" s="13"/>
      <c r="D71" s="13"/>
      <c r="E71" s="13"/>
      <c r="F71" s="13"/>
    </row>
    <row r="72" spans="1:6" ht="15.75" x14ac:dyDescent="0.25">
      <c r="A72" s="13"/>
      <c r="B72" s="13"/>
      <c r="C72" s="13"/>
      <c r="D72" s="13"/>
      <c r="E72" s="13"/>
      <c r="F72" s="13"/>
    </row>
    <row r="73" spans="1:6" ht="15.75" x14ac:dyDescent="0.25">
      <c r="A73" s="12" t="s">
        <v>44</v>
      </c>
      <c r="B73" s="13"/>
      <c r="C73" s="13"/>
      <c r="D73" s="13"/>
      <c r="E73" s="13"/>
      <c r="F73" s="13"/>
    </row>
    <row r="74" spans="1:6" ht="15.75" x14ac:dyDescent="0.25">
      <c r="A74" s="13" t="s">
        <v>45</v>
      </c>
      <c r="B74" s="13"/>
      <c r="C74" s="13"/>
      <c r="D74" s="13"/>
      <c r="E74" s="13"/>
      <c r="F74" s="13"/>
    </row>
    <row r="75" spans="1:6" ht="15.75" x14ac:dyDescent="0.25">
      <c r="A75" s="13" t="s">
        <v>46</v>
      </c>
      <c r="B75" s="13"/>
      <c r="C75" s="13"/>
      <c r="D75" s="13"/>
      <c r="E75" s="13"/>
      <c r="F75" s="13"/>
    </row>
    <row r="76" spans="1:6" ht="15.75" x14ac:dyDescent="0.25">
      <c r="A76" s="13" t="s">
        <v>47</v>
      </c>
      <c r="B76" s="13"/>
      <c r="C76" s="13"/>
      <c r="D76" s="13"/>
      <c r="E76" s="13"/>
      <c r="F76" s="13"/>
    </row>
    <row r="77" spans="1:6" ht="15.75" x14ac:dyDescent="0.25">
      <c r="A77" s="13" t="s">
        <v>48</v>
      </c>
      <c r="B77" s="13"/>
      <c r="C77" s="13"/>
      <c r="D77" s="13"/>
      <c r="E77" s="13"/>
      <c r="F77" s="13"/>
    </row>
    <row r="78" spans="1:6" ht="15.75" x14ac:dyDescent="0.25">
      <c r="A78" s="13" t="s">
        <v>49</v>
      </c>
      <c r="B78" s="13"/>
      <c r="C78" s="13"/>
      <c r="D78" s="13"/>
      <c r="E78" s="13"/>
      <c r="F78" s="13"/>
    </row>
    <row r="79" spans="1:6" ht="15.75" x14ac:dyDescent="0.25">
      <c r="A79" s="13" t="s">
        <v>50</v>
      </c>
      <c r="B79" s="13"/>
      <c r="C79" s="13"/>
      <c r="D79" s="13"/>
      <c r="E79" s="13"/>
      <c r="F79" s="13"/>
    </row>
    <row r="80" spans="1:6" ht="15.75" x14ac:dyDescent="0.25">
      <c r="A80" s="13" t="s">
        <v>51</v>
      </c>
      <c r="B80" s="13"/>
      <c r="C80" s="13"/>
      <c r="D80" s="13"/>
      <c r="E80" s="13"/>
      <c r="F80" s="13"/>
    </row>
    <row r="81" spans="1:6" ht="15.75" x14ac:dyDescent="0.25">
      <c r="A81" s="13" t="s">
        <v>52</v>
      </c>
      <c r="B81" s="13"/>
      <c r="C81" s="13"/>
      <c r="D81" s="13"/>
      <c r="E81" s="13"/>
      <c r="F81" s="13"/>
    </row>
    <row r="82" spans="1:6" ht="15.75" x14ac:dyDescent="0.25">
      <c r="A82" s="13" t="s">
        <v>53</v>
      </c>
      <c r="B82" s="13"/>
      <c r="C82" s="13"/>
      <c r="D82" s="13"/>
      <c r="E82" s="13"/>
      <c r="F82" s="13"/>
    </row>
    <row r="83" spans="1:6" ht="15.75" x14ac:dyDescent="0.25">
      <c r="A83" s="13" t="s">
        <v>54</v>
      </c>
      <c r="B83" s="13"/>
      <c r="C83" s="13"/>
      <c r="D83" s="13"/>
      <c r="E83" s="13"/>
      <c r="F83" s="13"/>
    </row>
    <row r="84" spans="1:6" ht="15.75" x14ac:dyDescent="0.25">
      <c r="A84" s="13" t="s">
        <v>55</v>
      </c>
      <c r="B84" s="13"/>
      <c r="C84" s="13"/>
      <c r="D84" s="13"/>
      <c r="E84" s="13"/>
      <c r="F84" s="13"/>
    </row>
    <row r="85" spans="1:6" ht="15.75" x14ac:dyDescent="0.25">
      <c r="F85" s="13"/>
    </row>
    <row r="86" spans="1:6" ht="15.75" x14ac:dyDescent="0.25">
      <c r="A86" s="13" t="s">
        <v>56</v>
      </c>
      <c r="B86" s="13"/>
      <c r="C86" s="13"/>
      <c r="F86" s="13"/>
    </row>
    <row r="87" spans="1:6" ht="15.75" x14ac:dyDescent="0.25">
      <c r="A87" s="13" t="s">
        <v>57</v>
      </c>
      <c r="B87" s="13"/>
      <c r="C87" s="13"/>
      <c r="F87" s="13"/>
    </row>
    <row r="88" spans="1:6" ht="15.75" x14ac:dyDescent="0.25">
      <c r="A88" s="13" t="s">
        <v>58</v>
      </c>
      <c r="B88" s="13"/>
      <c r="C88" s="13"/>
      <c r="F88" s="13"/>
    </row>
    <row r="89" spans="1:6" ht="15.75" x14ac:dyDescent="0.25">
      <c r="A89" s="13" t="s">
        <v>59</v>
      </c>
      <c r="B89" s="13"/>
      <c r="C89" s="13"/>
      <c r="F89" s="13"/>
    </row>
    <row r="90" spans="1:6" ht="15.75" x14ac:dyDescent="0.25">
      <c r="A90" s="13" t="s">
        <v>60</v>
      </c>
      <c r="B90" s="13"/>
      <c r="C90" s="13"/>
      <c r="F90" s="13"/>
    </row>
    <row r="91" spans="1:6" ht="15.75" x14ac:dyDescent="0.25">
      <c r="A91" s="13" t="s">
        <v>61</v>
      </c>
      <c r="B91" s="13"/>
      <c r="C91" s="13"/>
      <c r="F91" s="13"/>
    </row>
    <row r="92" spans="1:6" ht="15.75" x14ac:dyDescent="0.25">
      <c r="A92" s="13" t="s">
        <v>62</v>
      </c>
      <c r="B92" s="13"/>
      <c r="C92" s="13"/>
      <c r="F92" s="13"/>
    </row>
    <row r="93" spans="1:6" ht="15.75" x14ac:dyDescent="0.25">
      <c r="A93" s="13" t="s">
        <v>63</v>
      </c>
      <c r="B93" s="13"/>
      <c r="C93" s="13"/>
      <c r="F93" s="13"/>
    </row>
    <row r="94" spans="1:6" ht="15.75" x14ac:dyDescent="0.25">
      <c r="A94" s="13" t="s">
        <v>64</v>
      </c>
      <c r="B94" s="13"/>
      <c r="C94" s="13"/>
      <c r="F94" s="13"/>
    </row>
    <row r="95" spans="1:6" ht="15.75" x14ac:dyDescent="0.25">
      <c r="A95" s="13" t="s">
        <v>65</v>
      </c>
      <c r="B95" s="13"/>
      <c r="C95" s="13"/>
      <c r="F95" s="13"/>
    </row>
    <row r="96" spans="1:6" ht="15.75" x14ac:dyDescent="0.25">
      <c r="F96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TAS-TOS-PON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2022-04-25T20:17:12Z</dcterms:modified>
</cp:coreProperties>
</file>