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Merter Medikal\08.04.2021\"/>
    </mc:Choice>
  </mc:AlternateContent>
  <xr:revisionPtr revIDLastSave="0" documentId="13_ncr:1_{1433EC70-0D1E-493F-96C5-C3CEBAFD684B}" xr6:coauthVersionLast="46" xr6:coauthVersionMax="46" xr10:uidLastSave="{00000000-0000-0000-0000-000000000000}"/>
  <bookViews>
    <workbookView xWindow="-110" yWindow="-110" windowWidth="21820" windowHeight="14020" xr2:uid="{00000000-000D-0000-FFFF-FFFF00000000}"/>
  </bookViews>
  <sheets>
    <sheet name="AM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1" l="1"/>
  <c r="D78" i="1" s="1"/>
  <c r="C77" i="1"/>
  <c r="D77" i="1" s="1"/>
  <c r="C76" i="1"/>
  <c r="D76" i="1" s="1"/>
  <c r="C75" i="1"/>
  <c r="D75" i="1" s="1"/>
  <c r="C74" i="1"/>
  <c r="D74" i="1" s="1"/>
  <c r="C73" i="1"/>
  <c r="D73" i="1" s="1"/>
  <c r="C72" i="1"/>
  <c r="D72" i="1" s="1"/>
  <c r="C71" i="1"/>
  <c r="D71" i="1" s="1"/>
  <c r="C70" i="1"/>
  <c r="D70" i="1" s="1"/>
  <c r="C69" i="1"/>
  <c r="D69" i="1" s="1"/>
  <c r="C68" i="1"/>
  <c r="D68" i="1" s="1"/>
  <c r="C67" i="1"/>
  <c r="D67" i="1" s="1"/>
  <c r="C66" i="1"/>
  <c r="D66" i="1" s="1"/>
  <c r="C65" i="1"/>
  <c r="D65" i="1" s="1"/>
  <c r="C64" i="1"/>
  <c r="D64" i="1" s="1"/>
  <c r="C63" i="1"/>
  <c r="D63" i="1" s="1"/>
  <c r="C62" i="1"/>
  <c r="D62" i="1" s="1"/>
  <c r="C61" i="1"/>
  <c r="D61" i="1" s="1"/>
  <c r="C60" i="1"/>
  <c r="D60" i="1" s="1"/>
  <c r="C59" i="1"/>
  <c r="D59" i="1" s="1"/>
  <c r="C58" i="1"/>
  <c r="D58" i="1" s="1"/>
  <c r="C57" i="1"/>
  <c r="D57" i="1" s="1"/>
  <c r="C56" i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E19" i="1"/>
  <c r="C22" i="1"/>
  <c r="E22" i="1" s="1"/>
  <c r="C21" i="1"/>
  <c r="E21" i="1" s="1"/>
  <c r="C20" i="1"/>
  <c r="E20" i="1" s="1"/>
  <c r="C19" i="1"/>
  <c r="C18" i="1"/>
  <c r="E18" i="1" s="1"/>
  <c r="C17" i="1"/>
  <c r="E17" i="1" s="1"/>
  <c r="C16" i="1"/>
  <c r="E16" i="1" s="1"/>
  <c r="C15" i="1"/>
  <c r="E15" i="1" s="1"/>
</calcChain>
</file>

<file path=xl/sharedStrings.xml><?xml version="1.0" encoding="utf-8"?>
<sst xmlns="http://schemas.openxmlformats.org/spreadsheetml/2006/main" count="82" uniqueCount="26">
  <si>
    <t xml:space="preserve"> </t>
  </si>
  <si>
    <t>std1</t>
  </si>
  <si>
    <t>std2</t>
  </si>
  <si>
    <t>std3</t>
  </si>
  <si>
    <t>std4</t>
  </si>
  <si>
    <t>std5</t>
  </si>
  <si>
    <t>std6</t>
  </si>
  <si>
    <t>std7</t>
  </si>
  <si>
    <t>blank</t>
  </si>
  <si>
    <t>abs</t>
  </si>
  <si>
    <t>abs-blank</t>
  </si>
  <si>
    <t>expected</t>
  </si>
  <si>
    <t>result</t>
  </si>
  <si>
    <t>concentratıon (pg/ml)</t>
  </si>
  <si>
    <t>absorbans</t>
  </si>
  <si>
    <t>Numune</t>
  </si>
  <si>
    <t>A-preop</t>
  </si>
  <si>
    <t>A-postop</t>
  </si>
  <si>
    <t>B-preop</t>
  </si>
  <si>
    <t>B-postop</t>
  </si>
  <si>
    <t>C-preop</t>
  </si>
  <si>
    <t>C-postop</t>
  </si>
  <si>
    <t>Not</t>
  </si>
  <si>
    <t>hemolizli</t>
  </si>
  <si>
    <t>yüksek hemolizli</t>
  </si>
  <si>
    <t>Kullanılan cihazlar:Biotek Elx 800 (okuyucu), Biotek Elx50 (yikayici)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</si>
</sst>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AMH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649453193350831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AMH!$C$15:$C$22</c:f>
              <c:numCache>
                <c:formatCode>General</c:formatCode>
                <c:ptCount val="8"/>
                <c:pt idx="0">
                  <c:v>2.286</c:v>
                </c:pt>
                <c:pt idx="1">
                  <c:v>1.4660000000000002</c:v>
                </c:pt>
                <c:pt idx="2">
                  <c:v>0.85699999999999998</c:v>
                </c:pt>
                <c:pt idx="3">
                  <c:v>0.56099999999999994</c:v>
                </c:pt>
                <c:pt idx="4">
                  <c:v>0.25700000000000001</c:v>
                </c:pt>
                <c:pt idx="5">
                  <c:v>0.13100000000000001</c:v>
                </c:pt>
                <c:pt idx="6">
                  <c:v>0.06</c:v>
                </c:pt>
                <c:pt idx="7">
                  <c:v>0</c:v>
                </c:pt>
              </c:numCache>
            </c:numRef>
          </c:xVal>
          <c:yVal>
            <c:numRef>
              <c:f>AMH!$D$15:$D$22</c:f>
              <c:numCache>
                <c:formatCode>General</c:formatCode>
                <c:ptCount val="8"/>
                <c:pt idx="0">
                  <c:v>4000</c:v>
                </c:pt>
                <c:pt idx="1">
                  <c:v>2000</c:v>
                </c:pt>
                <c:pt idx="2">
                  <c:v>1000</c:v>
                </c:pt>
                <c:pt idx="3">
                  <c:v>500</c:v>
                </c:pt>
                <c:pt idx="4">
                  <c:v>250</c:v>
                </c:pt>
                <c:pt idx="5">
                  <c:v>125</c:v>
                </c:pt>
                <c:pt idx="6">
                  <c:v>62.5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D6-47FF-A939-EF9600896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908175"/>
        <c:axId val="887906927"/>
      </c:scatterChart>
      <c:valAx>
        <c:axId val="88790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87906927"/>
        <c:crosses val="autoZero"/>
        <c:crossBetween val="midCat"/>
      </c:valAx>
      <c:valAx>
        <c:axId val="88790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8790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10</xdr:row>
      <xdr:rowOff>95250</xdr:rowOff>
    </xdr:from>
    <xdr:to>
      <xdr:col>14</xdr:col>
      <xdr:colOff>47625</xdr:colOff>
      <xdr:row>24</xdr:row>
      <xdr:rowOff>171450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29</xdr:row>
      <xdr:rowOff>0</xdr:rowOff>
    </xdr:from>
    <xdr:to>
      <xdr:col>15</xdr:col>
      <xdr:colOff>463016</xdr:colOff>
      <xdr:row>81</xdr:row>
      <xdr:rowOff>152400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3525" y="5524500"/>
          <a:ext cx="5339816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81"/>
  <sheetViews>
    <sheetView tabSelected="1" topLeftCell="A66" workbookViewId="0">
      <selection activeCell="D83" sqref="D83"/>
    </sheetView>
  </sheetViews>
  <sheetFormatPr defaultRowHeight="14.5" x14ac:dyDescent="0.35"/>
  <cols>
    <col min="1" max="2" width="11.453125" customWidth="1"/>
    <col min="3" max="3" width="11.81640625" customWidth="1"/>
    <col min="4" max="4" width="11.1796875" customWidth="1"/>
    <col min="5" max="5" width="16" customWidth="1"/>
  </cols>
  <sheetData>
    <row r="2" spans="1:7" x14ac:dyDescent="0.35">
      <c r="A2" s="1">
        <v>2.347</v>
      </c>
      <c r="B2" s="1">
        <v>0.502</v>
      </c>
      <c r="C2" s="1">
        <v>0.94100000000000006</v>
      </c>
      <c r="D2" s="1">
        <v>0.55800000000000005</v>
      </c>
      <c r="E2" s="1">
        <v>1.3460000000000001</v>
      </c>
      <c r="F2" s="1">
        <v>0.45500000000000002</v>
      </c>
      <c r="G2" s="1">
        <v>1.2630000000000001</v>
      </c>
    </row>
    <row r="3" spans="1:7" x14ac:dyDescent="0.35">
      <c r="A3" s="1">
        <v>1.5270000000000001</v>
      </c>
      <c r="B3" s="1">
        <v>0.37</v>
      </c>
      <c r="C3" s="1">
        <v>0.91700000000000004</v>
      </c>
      <c r="D3" s="1">
        <v>0.38</v>
      </c>
      <c r="E3" s="1">
        <v>1.0190000000000001</v>
      </c>
      <c r="F3" s="1">
        <v>0.32400000000000001</v>
      </c>
      <c r="G3" s="1">
        <v>1.5330000000000001</v>
      </c>
    </row>
    <row r="4" spans="1:7" x14ac:dyDescent="0.35">
      <c r="A4" s="1">
        <v>0.91800000000000004</v>
      </c>
      <c r="B4" s="1">
        <v>0.377</v>
      </c>
      <c r="C4" s="1">
        <v>0.65600000000000003</v>
      </c>
      <c r="D4" s="1">
        <v>0.34700000000000003</v>
      </c>
      <c r="E4" s="1">
        <v>1.2</v>
      </c>
      <c r="F4" s="1">
        <v>0.47000000000000003</v>
      </c>
      <c r="G4" s="1">
        <v>1.052</v>
      </c>
    </row>
    <row r="5" spans="1:7" x14ac:dyDescent="0.35">
      <c r="A5" s="1">
        <v>0.622</v>
      </c>
      <c r="B5" s="1">
        <v>0.25</v>
      </c>
      <c r="C5" s="1">
        <v>0.89800000000000002</v>
      </c>
      <c r="D5" s="1">
        <v>0.58899999999999997</v>
      </c>
      <c r="E5" s="1">
        <v>1.1320000000000001</v>
      </c>
      <c r="F5" s="1">
        <v>0.28700000000000003</v>
      </c>
      <c r="G5" s="1">
        <v>0.97199999999999998</v>
      </c>
    </row>
    <row r="6" spans="1:7" x14ac:dyDescent="0.35">
      <c r="A6" s="1">
        <v>0.318</v>
      </c>
      <c r="B6" s="1">
        <v>0.45700000000000002</v>
      </c>
      <c r="C6" s="1">
        <v>0.81200000000000006</v>
      </c>
      <c r="D6" s="1">
        <v>0.54900000000000004</v>
      </c>
      <c r="E6" s="1">
        <v>1.3840000000000001</v>
      </c>
      <c r="F6" s="1">
        <v>0.36</v>
      </c>
      <c r="G6" s="1">
        <v>1.383</v>
      </c>
    </row>
    <row r="7" spans="1:7" x14ac:dyDescent="0.35">
      <c r="A7" s="1">
        <v>0.192</v>
      </c>
      <c r="B7" s="1">
        <v>0.40500000000000003</v>
      </c>
      <c r="C7" s="1">
        <v>1.0620000000000001</v>
      </c>
      <c r="D7" s="1">
        <v>0.45900000000000002</v>
      </c>
      <c r="E7" s="1">
        <v>1.242</v>
      </c>
      <c r="F7" s="1">
        <v>0.496</v>
      </c>
      <c r="G7" s="1">
        <v>1.1300000000000001</v>
      </c>
    </row>
    <row r="8" spans="1:7" x14ac:dyDescent="0.35">
      <c r="A8" s="1">
        <v>0.121</v>
      </c>
      <c r="B8" s="1">
        <v>0.48099999999999998</v>
      </c>
      <c r="C8" s="1">
        <v>0.68</v>
      </c>
      <c r="D8" s="1">
        <v>0.48199999999999998</v>
      </c>
      <c r="E8" s="1">
        <v>1.4040000000000001</v>
      </c>
      <c r="F8" s="1">
        <v>0.38</v>
      </c>
      <c r="G8" s="1">
        <v>1.591</v>
      </c>
    </row>
    <row r="9" spans="1:7" x14ac:dyDescent="0.35">
      <c r="A9" s="1">
        <v>6.0999999999999999E-2</v>
      </c>
      <c r="B9" s="1">
        <v>0.55800000000000005</v>
      </c>
      <c r="C9" s="1">
        <v>0.95900000000000007</v>
      </c>
      <c r="D9" s="1">
        <v>0.47400000000000003</v>
      </c>
      <c r="E9" s="1">
        <v>1.407</v>
      </c>
      <c r="F9" s="1">
        <v>0.443</v>
      </c>
      <c r="G9" s="1">
        <v>1.421</v>
      </c>
    </row>
    <row r="12" spans="1:7" x14ac:dyDescent="0.35">
      <c r="A12" t="s">
        <v>0</v>
      </c>
    </row>
    <row r="14" spans="1:7" x14ac:dyDescent="0.35">
      <c r="B14" s="1" t="s">
        <v>9</v>
      </c>
      <c r="C14" s="1" t="s">
        <v>10</v>
      </c>
      <c r="D14" s="1" t="s">
        <v>11</v>
      </c>
      <c r="E14" s="1" t="s">
        <v>12</v>
      </c>
    </row>
    <row r="15" spans="1:7" x14ac:dyDescent="0.35">
      <c r="A15" t="s">
        <v>1</v>
      </c>
      <c r="B15" s="1">
        <v>2.347</v>
      </c>
      <c r="C15" s="1">
        <f>B15-B22</f>
        <v>2.286</v>
      </c>
      <c r="D15" s="1">
        <v>4000</v>
      </c>
      <c r="E15" s="1">
        <f>(455.15*C15*C15)+(700.24*C15)+(16.223)</f>
        <v>3995.4926894</v>
      </c>
    </row>
    <row r="16" spans="1:7" x14ac:dyDescent="0.35">
      <c r="A16" t="s">
        <v>2</v>
      </c>
      <c r="B16" s="1">
        <v>1.5270000000000001</v>
      </c>
      <c r="C16" s="1">
        <f>B16-B22</f>
        <v>1.4660000000000002</v>
      </c>
      <c r="D16" s="1">
        <v>2000</v>
      </c>
      <c r="E16" s="1">
        <f t="shared" ref="E16:E22" si="0">(455.15*C16*C16)+(700.24*C16)+(16.223)</f>
        <v>2020.9631934000004</v>
      </c>
    </row>
    <row r="17" spans="1:12" x14ac:dyDescent="0.35">
      <c r="A17" t="s">
        <v>3</v>
      </c>
      <c r="B17" s="1">
        <v>0.91800000000000004</v>
      </c>
      <c r="C17" s="1">
        <f>B17-B22</f>
        <v>0.85699999999999998</v>
      </c>
      <c r="D17" s="1">
        <v>1000</v>
      </c>
      <c r="E17" s="1">
        <f t="shared" si="0"/>
        <v>950.61314234999986</v>
      </c>
    </row>
    <row r="18" spans="1:12" x14ac:dyDescent="0.35">
      <c r="A18" t="s">
        <v>4</v>
      </c>
      <c r="B18" s="1">
        <v>0.622</v>
      </c>
      <c r="C18" s="1">
        <f>B18-B22</f>
        <v>0.56099999999999994</v>
      </c>
      <c r="D18" s="1">
        <v>500</v>
      </c>
      <c r="E18" s="1">
        <f t="shared" si="0"/>
        <v>552.30290314999991</v>
      </c>
    </row>
    <row r="19" spans="1:12" x14ac:dyDescent="0.35">
      <c r="A19" t="s">
        <v>5</v>
      </c>
      <c r="B19" s="1">
        <v>0.318</v>
      </c>
      <c r="C19" s="1">
        <f>B19-B22</f>
        <v>0.25700000000000001</v>
      </c>
      <c r="D19" s="1">
        <v>250</v>
      </c>
      <c r="E19" s="1">
        <f t="shared" si="0"/>
        <v>226.24688235000002</v>
      </c>
    </row>
    <row r="20" spans="1:12" x14ac:dyDescent="0.35">
      <c r="A20" t="s">
        <v>6</v>
      </c>
      <c r="B20" s="1">
        <v>0.192</v>
      </c>
      <c r="C20" s="1">
        <f>B20-B22</f>
        <v>0.13100000000000001</v>
      </c>
      <c r="D20" s="1">
        <v>125</v>
      </c>
      <c r="E20" s="1">
        <f t="shared" si="0"/>
        <v>115.76526915000001</v>
      </c>
    </row>
    <row r="21" spans="1:12" x14ac:dyDescent="0.35">
      <c r="A21" t="s">
        <v>7</v>
      </c>
      <c r="B21" s="1">
        <v>0.121</v>
      </c>
      <c r="C21" s="1">
        <f>B21-B22</f>
        <v>0.06</v>
      </c>
      <c r="D21" s="1">
        <v>62.5</v>
      </c>
      <c r="E21" s="1">
        <f t="shared" si="0"/>
        <v>59.87594</v>
      </c>
    </row>
    <row r="22" spans="1:12" x14ac:dyDescent="0.35">
      <c r="A22" t="s">
        <v>8</v>
      </c>
      <c r="B22" s="1">
        <v>6.0999999999999999E-2</v>
      </c>
      <c r="C22" s="1">
        <f>B22-B22</f>
        <v>0</v>
      </c>
      <c r="D22" s="1">
        <v>0</v>
      </c>
      <c r="E22" s="1">
        <f t="shared" si="0"/>
        <v>16.222999999999999</v>
      </c>
    </row>
    <row r="23" spans="1:12" x14ac:dyDescent="0.35">
      <c r="E23" s="1"/>
    </row>
    <row r="24" spans="1:12" x14ac:dyDescent="0.35">
      <c r="E24" s="1"/>
    </row>
    <row r="25" spans="1:12" x14ac:dyDescent="0.35">
      <c r="E25" s="1"/>
    </row>
    <row r="26" spans="1:12" x14ac:dyDescent="0.35">
      <c r="E26" s="1"/>
      <c r="I26" s="2"/>
      <c r="J26" s="2" t="s">
        <v>13</v>
      </c>
      <c r="K26" s="2"/>
      <c r="L26" s="2"/>
    </row>
    <row r="27" spans="1:12" x14ac:dyDescent="0.35">
      <c r="E27" s="1"/>
    </row>
    <row r="28" spans="1:12" x14ac:dyDescent="0.35">
      <c r="E28" s="1"/>
    </row>
    <row r="29" spans="1:12" x14ac:dyDescent="0.35">
      <c r="E29" s="1"/>
    </row>
    <row r="30" spans="1:12" x14ac:dyDescent="0.35">
      <c r="A30" s="3" t="s">
        <v>15</v>
      </c>
      <c r="B30" s="3" t="s">
        <v>14</v>
      </c>
      <c r="C30" s="3" t="s">
        <v>10</v>
      </c>
      <c r="D30" s="3" t="s">
        <v>12</v>
      </c>
      <c r="E30" s="3" t="s">
        <v>22</v>
      </c>
    </row>
    <row r="31" spans="1:12" x14ac:dyDescent="0.35">
      <c r="A31" s="4" t="s">
        <v>16</v>
      </c>
      <c r="B31" s="5">
        <v>0.502</v>
      </c>
      <c r="C31" s="5">
        <f>B31-B22</f>
        <v>0.441</v>
      </c>
      <c r="D31" s="5">
        <f t="shared" ref="D31:D78" si="1">(455.15*C31*C31)+(700.24*C31)+(16.223)</f>
        <v>413.54686714999997</v>
      </c>
      <c r="E31" s="5" t="s">
        <v>23</v>
      </c>
    </row>
    <row r="32" spans="1:12" x14ac:dyDescent="0.35">
      <c r="A32" s="4" t="s">
        <v>16</v>
      </c>
      <c r="B32" s="5">
        <v>0.37</v>
      </c>
      <c r="C32" s="5">
        <f>B32-B22</f>
        <v>0.309</v>
      </c>
      <c r="D32" s="5">
        <f t="shared" si="1"/>
        <v>276.05533715000001</v>
      </c>
      <c r="E32" s="5"/>
    </row>
    <row r="33" spans="1:5" x14ac:dyDescent="0.35">
      <c r="A33" s="4" t="s">
        <v>16</v>
      </c>
      <c r="B33" s="5">
        <v>0.377</v>
      </c>
      <c r="C33" s="5">
        <f>B33-B22</f>
        <v>0.316</v>
      </c>
      <c r="D33" s="5">
        <f t="shared" si="1"/>
        <v>282.94829840000006</v>
      </c>
      <c r="E33" s="5"/>
    </row>
    <row r="34" spans="1:5" x14ac:dyDescent="0.35">
      <c r="A34" s="4" t="s">
        <v>16</v>
      </c>
      <c r="B34" s="5">
        <v>0.25</v>
      </c>
      <c r="C34" s="5">
        <f>B34-B22</f>
        <v>0.189</v>
      </c>
      <c r="D34" s="5">
        <f t="shared" si="1"/>
        <v>164.82677315000001</v>
      </c>
      <c r="E34" s="5" t="s">
        <v>24</v>
      </c>
    </row>
    <row r="35" spans="1:5" x14ac:dyDescent="0.35">
      <c r="A35" s="4" t="s">
        <v>16</v>
      </c>
      <c r="B35" s="5">
        <v>0.45700000000000002</v>
      </c>
      <c r="C35" s="5">
        <f>B35-B22</f>
        <v>0.39600000000000002</v>
      </c>
      <c r="D35" s="5">
        <f t="shared" si="1"/>
        <v>364.89284240000001</v>
      </c>
      <c r="E35" s="5"/>
    </row>
    <row r="36" spans="1:5" x14ac:dyDescent="0.35">
      <c r="A36" s="4" t="s">
        <v>16</v>
      </c>
      <c r="B36" s="5">
        <v>0.40500000000000003</v>
      </c>
      <c r="C36" s="5">
        <f>B36-B22</f>
        <v>0.34400000000000003</v>
      </c>
      <c r="D36" s="5">
        <f t="shared" si="1"/>
        <v>310.96619040000002</v>
      </c>
      <c r="E36" s="5"/>
    </row>
    <row r="37" spans="1:5" x14ac:dyDescent="0.35">
      <c r="A37" s="4" t="s">
        <v>16</v>
      </c>
      <c r="B37" s="5">
        <v>0.48099999999999998</v>
      </c>
      <c r="C37" s="5">
        <f>B37-B22</f>
        <v>0.42</v>
      </c>
      <c r="D37" s="5">
        <f t="shared" si="1"/>
        <v>390.61225999999999</v>
      </c>
      <c r="E37" s="5" t="s">
        <v>23</v>
      </c>
    </row>
    <row r="38" spans="1:5" x14ac:dyDescent="0.35">
      <c r="A38" s="4" t="s">
        <v>16</v>
      </c>
      <c r="B38" s="5">
        <v>0.55800000000000005</v>
      </c>
      <c r="C38" s="5">
        <f>B38-B22</f>
        <v>0.49700000000000005</v>
      </c>
      <c r="D38" s="5">
        <f t="shared" si="1"/>
        <v>476.66842635000006</v>
      </c>
      <c r="E38" s="5"/>
    </row>
    <row r="39" spans="1:5" x14ac:dyDescent="0.35">
      <c r="A39" s="4" t="s">
        <v>17</v>
      </c>
      <c r="B39" s="5">
        <v>0.94100000000000006</v>
      </c>
      <c r="C39" s="5">
        <f>B39-B22</f>
        <v>0.88000000000000012</v>
      </c>
      <c r="D39" s="5">
        <f t="shared" si="1"/>
        <v>984.90236000000004</v>
      </c>
      <c r="E39" s="5"/>
    </row>
    <row r="40" spans="1:5" x14ac:dyDescent="0.35">
      <c r="A40" s="4" t="s">
        <v>17</v>
      </c>
      <c r="B40" s="5">
        <v>0.91700000000000004</v>
      </c>
      <c r="C40" s="5">
        <f>B40-B22</f>
        <v>0.85600000000000009</v>
      </c>
      <c r="D40" s="5">
        <f t="shared" si="1"/>
        <v>949.13323040000012</v>
      </c>
      <c r="E40" s="5"/>
    </row>
    <row r="41" spans="1:5" x14ac:dyDescent="0.35">
      <c r="A41" s="4" t="s">
        <v>17</v>
      </c>
      <c r="B41" s="5">
        <v>0.65600000000000003</v>
      </c>
      <c r="C41" s="5">
        <f>B41-B22</f>
        <v>0.59499999999999997</v>
      </c>
      <c r="D41" s="5">
        <f t="shared" si="1"/>
        <v>594.00027874999989</v>
      </c>
      <c r="E41" s="5" t="s">
        <v>23</v>
      </c>
    </row>
    <row r="42" spans="1:5" x14ac:dyDescent="0.35">
      <c r="A42" s="4" t="s">
        <v>17</v>
      </c>
      <c r="B42" s="5">
        <v>0.89800000000000002</v>
      </c>
      <c r="C42" s="5">
        <f>B42-B22</f>
        <v>0.83699999999999997</v>
      </c>
      <c r="D42" s="5">
        <f t="shared" si="1"/>
        <v>921.18786034999994</v>
      </c>
      <c r="E42" s="5"/>
    </row>
    <row r="43" spans="1:5" x14ac:dyDescent="0.35">
      <c r="A43" s="4" t="s">
        <v>17</v>
      </c>
      <c r="B43" s="5">
        <v>0.81200000000000006</v>
      </c>
      <c r="C43" s="5">
        <f>B43-B22</f>
        <v>0.75100000000000011</v>
      </c>
      <c r="D43" s="5">
        <f t="shared" si="1"/>
        <v>798.80829515000005</v>
      </c>
      <c r="E43" s="5" t="s">
        <v>24</v>
      </c>
    </row>
    <row r="44" spans="1:5" x14ac:dyDescent="0.35">
      <c r="A44" s="4" t="s">
        <v>17</v>
      </c>
      <c r="B44" s="5">
        <v>1.0620000000000001</v>
      </c>
      <c r="C44" s="5">
        <f>B44-B22</f>
        <v>1.0010000000000001</v>
      </c>
      <c r="D44" s="5">
        <f t="shared" si="1"/>
        <v>1173.2239951500001</v>
      </c>
      <c r="E44" s="5"/>
    </row>
    <row r="45" spans="1:5" x14ac:dyDescent="0.35">
      <c r="A45" s="4" t="s">
        <v>17</v>
      </c>
      <c r="B45" s="5">
        <v>0.68</v>
      </c>
      <c r="C45" s="5">
        <f>B45-B22</f>
        <v>0.61899999999999999</v>
      </c>
      <c r="D45" s="5">
        <f t="shared" si="1"/>
        <v>624.06728914999997</v>
      </c>
      <c r="E45" s="5" t="s">
        <v>23</v>
      </c>
    </row>
    <row r="46" spans="1:5" x14ac:dyDescent="0.35">
      <c r="A46" s="4" t="s">
        <v>17</v>
      </c>
      <c r="B46" s="5">
        <v>0.95900000000000007</v>
      </c>
      <c r="C46" s="5">
        <f>B46-B22</f>
        <v>0.89800000000000013</v>
      </c>
      <c r="D46" s="5">
        <f t="shared" si="1"/>
        <v>1012.0733006000002</v>
      </c>
      <c r="E46" s="5" t="s">
        <v>23</v>
      </c>
    </row>
    <row r="47" spans="1:5" x14ac:dyDescent="0.35">
      <c r="A47" s="4" t="s">
        <v>18</v>
      </c>
      <c r="B47" s="5">
        <v>0.55800000000000005</v>
      </c>
      <c r="C47" s="5">
        <f>B47-B22</f>
        <v>0.49700000000000005</v>
      </c>
      <c r="D47" s="5">
        <f t="shared" si="1"/>
        <v>476.66842635000006</v>
      </c>
      <c r="E47" s="5"/>
    </row>
    <row r="48" spans="1:5" x14ac:dyDescent="0.35">
      <c r="A48" s="4" t="s">
        <v>18</v>
      </c>
      <c r="B48" s="5">
        <v>0.38</v>
      </c>
      <c r="C48" s="5">
        <f>B48-B22</f>
        <v>0.31900000000000001</v>
      </c>
      <c r="D48" s="5">
        <f t="shared" si="1"/>
        <v>285.91607915000003</v>
      </c>
      <c r="E48" s="5"/>
    </row>
    <row r="49" spans="1:5" x14ac:dyDescent="0.35">
      <c r="A49" s="4" t="s">
        <v>18</v>
      </c>
      <c r="B49" s="5">
        <v>0.34700000000000003</v>
      </c>
      <c r="C49" s="5">
        <f>B49-B22</f>
        <v>0.28600000000000003</v>
      </c>
      <c r="D49" s="5">
        <f t="shared" si="1"/>
        <v>253.72108940000004</v>
      </c>
      <c r="E49" s="5" t="s">
        <v>23</v>
      </c>
    </row>
    <row r="50" spans="1:5" x14ac:dyDescent="0.35">
      <c r="A50" s="4" t="s">
        <v>18</v>
      </c>
      <c r="B50" s="5">
        <v>0.58899999999999997</v>
      </c>
      <c r="C50" s="5">
        <f>B50-B22</f>
        <v>0.52800000000000002</v>
      </c>
      <c r="D50" s="5">
        <f t="shared" si="1"/>
        <v>512.83825760000002</v>
      </c>
      <c r="E50" s="5"/>
    </row>
    <row r="51" spans="1:5" x14ac:dyDescent="0.35">
      <c r="A51" s="4" t="s">
        <v>18</v>
      </c>
      <c r="B51" s="5">
        <v>0.54900000000000004</v>
      </c>
      <c r="C51" s="5">
        <f>B51-B22</f>
        <v>0.48800000000000004</v>
      </c>
      <c r="D51" s="5">
        <f t="shared" si="1"/>
        <v>466.33136160000004</v>
      </c>
      <c r="E51" s="5"/>
    </row>
    <row r="52" spans="1:5" x14ac:dyDescent="0.35">
      <c r="A52" s="4" t="s">
        <v>18</v>
      </c>
      <c r="B52" s="5">
        <v>0.45900000000000002</v>
      </c>
      <c r="C52" s="5">
        <f>B52-B22</f>
        <v>0.39800000000000002</v>
      </c>
      <c r="D52" s="5">
        <f t="shared" si="1"/>
        <v>367.01610060000007</v>
      </c>
      <c r="E52" s="5"/>
    </row>
    <row r="53" spans="1:5" x14ac:dyDescent="0.35">
      <c r="A53" s="4" t="s">
        <v>18</v>
      </c>
      <c r="B53" s="5">
        <v>0.48199999999999998</v>
      </c>
      <c r="C53" s="5">
        <f>B53-B22</f>
        <v>0.42099999999999999</v>
      </c>
      <c r="D53" s="5">
        <f t="shared" si="1"/>
        <v>391.69528114999997</v>
      </c>
      <c r="E53" s="5"/>
    </row>
    <row r="54" spans="1:5" x14ac:dyDescent="0.35">
      <c r="A54" s="4" t="s">
        <v>18</v>
      </c>
      <c r="B54" s="5">
        <v>0.47400000000000003</v>
      </c>
      <c r="C54" s="5">
        <f>B54-B22</f>
        <v>0.41300000000000003</v>
      </c>
      <c r="D54" s="5">
        <f t="shared" si="1"/>
        <v>383.05660035000011</v>
      </c>
      <c r="E54" s="5"/>
    </row>
    <row r="55" spans="1:5" x14ac:dyDescent="0.35">
      <c r="A55" s="4" t="s">
        <v>19</v>
      </c>
      <c r="B55" s="5">
        <v>1.3460000000000001</v>
      </c>
      <c r="C55" s="5">
        <f>B55-B22</f>
        <v>1.2850000000000001</v>
      </c>
      <c r="D55" s="5">
        <f t="shared" si="1"/>
        <v>1667.58645875</v>
      </c>
      <c r="E55" s="5"/>
    </row>
    <row r="56" spans="1:5" x14ac:dyDescent="0.35">
      <c r="A56" s="4" t="s">
        <v>19</v>
      </c>
      <c r="B56" s="5">
        <v>1.0190000000000001</v>
      </c>
      <c r="C56" s="5">
        <f>B56-B22</f>
        <v>0.95800000000000018</v>
      </c>
      <c r="D56" s="5">
        <f t="shared" si="1"/>
        <v>1104.7732046000001</v>
      </c>
      <c r="E56" s="5"/>
    </row>
    <row r="57" spans="1:5" x14ac:dyDescent="0.35">
      <c r="A57" s="4" t="s">
        <v>19</v>
      </c>
      <c r="B57" s="5">
        <v>1.2</v>
      </c>
      <c r="C57" s="5">
        <f>B57-B22</f>
        <v>1.139</v>
      </c>
      <c r="D57" s="5">
        <f t="shared" si="1"/>
        <v>1404.27201315</v>
      </c>
      <c r="E57" s="5"/>
    </row>
    <row r="58" spans="1:5" x14ac:dyDescent="0.35">
      <c r="A58" s="4" t="s">
        <v>19</v>
      </c>
      <c r="B58" s="5">
        <v>1.1320000000000001</v>
      </c>
      <c r="C58" s="5">
        <f>B58-B22</f>
        <v>1.0710000000000002</v>
      </c>
      <c r="D58" s="5">
        <f t="shared" si="1"/>
        <v>1288.2557511500002</v>
      </c>
      <c r="E58" s="5"/>
    </row>
    <row r="59" spans="1:5" x14ac:dyDescent="0.35">
      <c r="A59" s="4" t="s">
        <v>19</v>
      </c>
      <c r="B59" s="5">
        <v>1.3840000000000001</v>
      </c>
      <c r="C59" s="5">
        <f>B59-B22</f>
        <v>1.3230000000000002</v>
      </c>
      <c r="D59" s="5">
        <f t="shared" si="1"/>
        <v>1739.3027643500002</v>
      </c>
      <c r="E59" s="5"/>
    </row>
    <row r="60" spans="1:5" x14ac:dyDescent="0.35">
      <c r="A60" s="4" t="s">
        <v>19</v>
      </c>
      <c r="B60" s="5">
        <v>1.242</v>
      </c>
      <c r="C60" s="5">
        <f>B60-B22</f>
        <v>1.181</v>
      </c>
      <c r="D60" s="5">
        <f t="shared" si="1"/>
        <v>1478.03190915</v>
      </c>
      <c r="E60" s="5"/>
    </row>
    <row r="61" spans="1:5" x14ac:dyDescent="0.35">
      <c r="A61" s="4" t="s">
        <v>19</v>
      </c>
      <c r="B61" s="5">
        <v>1.4040000000000001</v>
      </c>
      <c r="C61" s="5">
        <f>B61-B22</f>
        <v>1.3430000000000002</v>
      </c>
      <c r="D61" s="5">
        <f t="shared" si="1"/>
        <v>1777.5761623500002</v>
      </c>
      <c r="E61" s="5"/>
    </row>
    <row r="62" spans="1:5" x14ac:dyDescent="0.35">
      <c r="A62" s="4" t="s">
        <v>19</v>
      </c>
      <c r="B62" s="5">
        <v>1.407</v>
      </c>
      <c r="C62" s="5">
        <f>B62-B22</f>
        <v>1.3460000000000001</v>
      </c>
      <c r="D62" s="5">
        <f t="shared" si="1"/>
        <v>1783.3485774000001</v>
      </c>
      <c r="E62" s="5"/>
    </row>
    <row r="63" spans="1:5" x14ac:dyDescent="0.35">
      <c r="A63" s="4" t="s">
        <v>20</v>
      </c>
      <c r="B63" s="5">
        <v>0.45500000000000002</v>
      </c>
      <c r="C63" s="5">
        <f>B63-B22</f>
        <v>0.39400000000000002</v>
      </c>
      <c r="D63" s="5">
        <f t="shared" si="1"/>
        <v>362.77322540000006</v>
      </c>
      <c r="E63" s="5"/>
    </row>
    <row r="64" spans="1:5" x14ac:dyDescent="0.35">
      <c r="A64" s="4" t="s">
        <v>20</v>
      </c>
      <c r="B64" s="5">
        <v>0.32400000000000001</v>
      </c>
      <c r="C64" s="5">
        <f>B64-B22</f>
        <v>0.26300000000000001</v>
      </c>
      <c r="D64" s="5">
        <f t="shared" si="1"/>
        <v>231.86839035000003</v>
      </c>
      <c r="E64" s="5"/>
    </row>
    <row r="65" spans="1:5" x14ac:dyDescent="0.35">
      <c r="A65" s="4" t="s">
        <v>20</v>
      </c>
      <c r="B65" s="5">
        <v>0.47000000000000003</v>
      </c>
      <c r="C65" s="5">
        <f>B65-B22</f>
        <v>0.40900000000000003</v>
      </c>
      <c r="D65" s="5">
        <f t="shared" si="1"/>
        <v>378.75910715000003</v>
      </c>
      <c r="E65" s="5" t="s">
        <v>23</v>
      </c>
    </row>
    <row r="66" spans="1:5" x14ac:dyDescent="0.35">
      <c r="A66" s="4" t="s">
        <v>20</v>
      </c>
      <c r="B66" s="5">
        <v>0.28700000000000003</v>
      </c>
      <c r="C66" s="5">
        <f>B66-B22</f>
        <v>0.22600000000000003</v>
      </c>
      <c r="D66" s="5">
        <f t="shared" si="1"/>
        <v>197.72448140000006</v>
      </c>
      <c r="E66" s="5"/>
    </row>
    <row r="67" spans="1:5" x14ac:dyDescent="0.35">
      <c r="A67" s="4" t="s">
        <v>20</v>
      </c>
      <c r="B67" s="5">
        <v>0.36</v>
      </c>
      <c r="C67" s="5">
        <f>B67-B22</f>
        <v>0.29899999999999999</v>
      </c>
      <c r="D67" s="5">
        <f t="shared" si="1"/>
        <v>266.28562514999999</v>
      </c>
      <c r="E67" s="5" t="s">
        <v>23</v>
      </c>
    </row>
    <row r="68" spans="1:5" x14ac:dyDescent="0.35">
      <c r="A68" s="4" t="s">
        <v>20</v>
      </c>
      <c r="B68" s="5">
        <v>0.496</v>
      </c>
      <c r="C68" s="5">
        <f>B68-B22</f>
        <v>0.435</v>
      </c>
      <c r="D68" s="5">
        <f t="shared" si="1"/>
        <v>406.95315875</v>
      </c>
      <c r="E68" s="5"/>
    </row>
    <row r="69" spans="1:5" x14ac:dyDescent="0.35">
      <c r="A69" s="4" t="s">
        <v>20</v>
      </c>
      <c r="B69" s="5">
        <v>0.38</v>
      </c>
      <c r="C69" s="5">
        <f>B69-B22</f>
        <v>0.31900000000000001</v>
      </c>
      <c r="D69" s="5">
        <f t="shared" si="1"/>
        <v>285.91607915000003</v>
      </c>
      <c r="E69" s="5"/>
    </row>
    <row r="70" spans="1:5" x14ac:dyDescent="0.35">
      <c r="A70" s="4" t="s">
        <v>20</v>
      </c>
      <c r="B70" s="5">
        <v>0.443</v>
      </c>
      <c r="C70" s="5">
        <f>B70-B22</f>
        <v>0.38200000000000001</v>
      </c>
      <c r="D70" s="5">
        <f t="shared" si="1"/>
        <v>350.13198860000006</v>
      </c>
      <c r="E70" s="5" t="s">
        <v>23</v>
      </c>
    </row>
    <row r="71" spans="1:5" x14ac:dyDescent="0.35">
      <c r="A71" s="4" t="s">
        <v>21</v>
      </c>
      <c r="B71" s="5">
        <v>1.2630000000000001</v>
      </c>
      <c r="C71" s="5">
        <f>B71-B22</f>
        <v>1.2020000000000002</v>
      </c>
      <c r="D71" s="5">
        <f t="shared" si="1"/>
        <v>1515.5140206000003</v>
      </c>
      <c r="E71" s="5" t="s">
        <v>23</v>
      </c>
    </row>
    <row r="72" spans="1:5" x14ac:dyDescent="0.35">
      <c r="A72" s="4" t="s">
        <v>21</v>
      </c>
      <c r="B72" s="5">
        <v>1.5330000000000001</v>
      </c>
      <c r="C72" s="5">
        <f>B72-B22</f>
        <v>1.4720000000000002</v>
      </c>
      <c r="D72" s="5">
        <f t="shared" si="1"/>
        <v>2033.1880176000004</v>
      </c>
      <c r="E72" s="5"/>
    </row>
    <row r="73" spans="1:5" x14ac:dyDescent="0.35">
      <c r="A73" s="4" t="s">
        <v>21</v>
      </c>
      <c r="B73" s="5">
        <v>1.052</v>
      </c>
      <c r="C73" s="5">
        <f>B73-B22</f>
        <v>0.9910000000000001</v>
      </c>
      <c r="D73" s="5">
        <f t="shared" si="1"/>
        <v>1157.1550071500001</v>
      </c>
      <c r="E73" s="5"/>
    </row>
    <row r="74" spans="1:5" x14ac:dyDescent="0.35">
      <c r="A74" s="4" t="s">
        <v>21</v>
      </c>
      <c r="B74" s="5">
        <v>0.97199999999999998</v>
      </c>
      <c r="C74" s="5">
        <f>B74-B22</f>
        <v>0.91100000000000003</v>
      </c>
      <c r="D74" s="5">
        <f t="shared" si="1"/>
        <v>1031.88018315</v>
      </c>
      <c r="E74" s="5" t="s">
        <v>23</v>
      </c>
    </row>
    <row r="75" spans="1:5" x14ac:dyDescent="0.35">
      <c r="A75" s="4" t="s">
        <v>21</v>
      </c>
      <c r="B75" s="5">
        <v>1.383</v>
      </c>
      <c r="C75" s="5">
        <f>B75-B22</f>
        <v>1.3220000000000001</v>
      </c>
      <c r="D75" s="5">
        <f t="shared" si="1"/>
        <v>1737.3986526000001</v>
      </c>
      <c r="E75" s="5"/>
    </row>
    <row r="76" spans="1:5" x14ac:dyDescent="0.35">
      <c r="A76" s="4" t="s">
        <v>21</v>
      </c>
      <c r="B76" s="5">
        <v>1.1300000000000001</v>
      </c>
      <c r="C76" s="5">
        <f>B76-B22</f>
        <v>1.0690000000000002</v>
      </c>
      <c r="D76" s="5">
        <f t="shared" si="1"/>
        <v>1284.9072291500001</v>
      </c>
      <c r="E76" s="5"/>
    </row>
    <row r="77" spans="1:5" x14ac:dyDescent="0.35">
      <c r="A77" s="4" t="s">
        <v>21</v>
      </c>
      <c r="B77" s="5">
        <v>1.591</v>
      </c>
      <c r="C77" s="5">
        <f>B77-B22</f>
        <v>1.53</v>
      </c>
      <c r="D77" s="5">
        <f t="shared" si="1"/>
        <v>2153.050835</v>
      </c>
      <c r="E77" s="5"/>
    </row>
    <row r="78" spans="1:5" x14ac:dyDescent="0.35">
      <c r="A78" s="4" t="s">
        <v>21</v>
      </c>
      <c r="B78" s="5">
        <v>1.421</v>
      </c>
      <c r="C78" s="5">
        <f>B78-B22</f>
        <v>1.36</v>
      </c>
      <c r="D78" s="5">
        <f t="shared" si="1"/>
        <v>1810.3948399999999</v>
      </c>
      <c r="E78" s="5" t="s">
        <v>23</v>
      </c>
    </row>
    <row r="81" spans="2:2" x14ac:dyDescent="0.35">
      <c r="B81" t="s">
        <v>25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AMH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2021-04-07T15:56:36Z</dcterms:created>
  <dcterms:modified xsi:type="dcterms:W3CDTF">2021-04-08T13:39:20Z</dcterms:modified>
</cp:coreProperties>
</file>