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 activeTab="1"/>
  </bookViews>
  <sheets>
    <sheet name="TRACP-5b" sheetId="1" r:id="rId1"/>
    <sheet name="CTX-1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E14" i="1"/>
  <c r="E15" i="1"/>
  <c r="E16" i="1"/>
  <c r="E17" i="1"/>
  <c r="E18" i="1"/>
  <c r="E13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<sst xmlns="http://schemas.openxmlformats.org/spreadsheetml/2006/main" count="30" uniqueCount="14">
  <si>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</si>
  <si>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</si>
  <si>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</si>
  <si>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</si>
  <si>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</si>
  <si>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</si>
  <si>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</si>
  <si>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</si>
  <si>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</si>
  <si>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</si>
  <si>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(U/L)</t>
  </si>
  <si>
    <t>Numune</t>
  </si>
  <si>
    <t>absorbans</t>
  </si>
  <si>
    <t>concentratıon 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</si>
</sst>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TRACP-5b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4909230096237964E-2"/>
                  <c:y val="-0.165020049577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'TRACP-5b'!$C$13:$C$18</c:f>
              <c:numCache>
                <c:formatCode>General</c:formatCode>
                <c:ptCount val="6"/>
                <c:pt idx="0">
                  <c:v>2.8520000000000003</c:v>
                </c:pt>
                <c:pt idx="1">
                  <c:v>2.1180000000000003</c:v>
                </c:pt>
                <c:pt idx="2">
                  <c:v>1.294</c:v>
                </c:pt>
                <c:pt idx="3">
                  <c:v>0.68400000000000005</c:v>
                </c:pt>
                <c:pt idx="4">
                  <c:v>0.33099999999999996</c:v>
                </c:pt>
                <c:pt idx="5">
                  <c:v>0</c:v>
                </c:pt>
              </c:numCache>
            </c:numRef>
          </c:xVal>
          <c:yVal>
            <c:numRef>
              <c:f>'TRACP-5b'!$D$13:$D$18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1-4DF3-B774-C7F05EF2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5856"/>
        <c:axId val="7737520"/>
      </c:scatterChart>
      <c:valAx>
        <c:axId val="77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37520"/>
        <c:crosses val="autoZero"/>
        <c:crossBetween val="midCat"/>
      </c:valAx>
      <c:valAx>
        <c:axId val="77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CTX-1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16491688538932"/>
                  <c:y val="-0.24887139107611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[1]Sayfa1!$C$13:$C$18</c:f>
              <c:numCache>
                <c:formatCode>General</c:formatCode>
                <c:ptCount val="6"/>
                <c:pt idx="0">
                  <c:v>2.2730000000000001</c:v>
                </c:pt>
                <c:pt idx="1">
                  <c:v>1.5650000000000002</c:v>
                </c:pt>
                <c:pt idx="2">
                  <c:v>0.82200000000000006</c:v>
                </c:pt>
                <c:pt idx="3">
                  <c:v>0.48800000000000004</c:v>
                </c:pt>
                <c:pt idx="4">
                  <c:v>0.22499999999999998</c:v>
                </c:pt>
                <c:pt idx="5">
                  <c:v>0</c:v>
                </c:pt>
              </c:numCache>
            </c:numRef>
          </c:xVal>
          <c:yVal>
            <c:numRef>
              <c:f>[1]Sayfa1!$D$13:$D$18</c:f>
              <c:numCache>
                <c:formatCode>General</c:formatCode>
                <c:ptCount val="6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3-4DD7-B1B0-0F8A0197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31855"/>
        <c:axId val="1562333103"/>
      </c:scatterChart>
      <c:valAx>
        <c:axId val="156233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62333103"/>
        <c:crosses val="autoZero"/>
        <c:crossBetween val="midCat"/>
      </c:valAx>
      <c:valAx>
        <c:axId val="1562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6233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10</xdr:row>
      <xdr:rowOff>142875</xdr:rowOff>
    </xdr:from>
    <xdr:to>
      <xdr:col>13</xdr:col>
      <xdr:colOff>571500</xdr:colOff>
      <xdr:row>25</xdr:row>
      <xdr:rowOff>28575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581024</xdr:colOff>
      <xdr:row>30</xdr:row>
      <xdr:rowOff>4102</xdr:rowOff>
    </xdr:from>
    <xdr:to>
      <xdr:col>11</xdr:col>
      <xdr:colOff>601283</xdr:colOff>
      <xdr:row>47</xdr:row>
      <xdr:rowOff>114300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24" y="5719102"/>
          <a:ext cx="4287459" cy="3348698"/>
        </a:xfrm>
        <a:prstGeom prst="rect">
          <a:avLst/>
        </a:prstGeom>
      </xdr:spPr>
    </xdr:pic>
    <xdr:clientData/>
  </xdr:twoCellAnchor>
  <xdr:twoCellAnchor editAs="oneCell">
    <xdr:from>
      <xdr:col>11</xdr:col>
      <xdr:colOff>608752</xdr:colOff>
      <xdr:row>30</xdr:row>
      <xdr:rowOff>28575</xdr:rowOff>
    </xdr:from>
    <xdr:to>
      <xdr:col>20</xdr:col>
      <xdr:colOff>142874</xdr:colOff>
      <xdr:row>47</xdr:row>
      <xdr:rowOff>150310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8652" y="5743575"/>
          <a:ext cx="5020522" cy="33602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21</xdr:col>
      <xdr:colOff>304800</xdr:colOff>
      <xdr:row>76</xdr:row>
      <xdr:rowOff>94423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9144000"/>
          <a:ext cx="10058400" cy="5428423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76</xdr:row>
      <xdr:rowOff>104775</xdr:rowOff>
    </xdr:from>
    <xdr:to>
      <xdr:col>19</xdr:col>
      <xdr:colOff>372605</xdr:colOff>
      <xdr:row>117</xdr:row>
      <xdr:rowOff>66675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4582775"/>
          <a:ext cx="8887955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10</xdr:row>
      <xdr:rowOff>142875</xdr:rowOff>
    </xdr:from>
    <xdr:to>
      <xdr:col>14</xdr:col>
      <xdr:colOff>161925</xdr:colOff>
      <xdr:row>25</xdr:row>
      <xdr:rowOff>28575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tep-Burak-ct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2.2730000000000001</v>
          </cell>
          <cell r="D13">
            <v>48</v>
          </cell>
        </row>
        <row r="14">
          <cell r="C14">
            <v>1.5650000000000002</v>
          </cell>
          <cell r="D14">
            <v>24</v>
          </cell>
        </row>
        <row r="15">
          <cell r="C15">
            <v>0.82200000000000006</v>
          </cell>
          <cell r="D15">
            <v>12</v>
          </cell>
        </row>
        <row r="16">
          <cell r="C16">
            <v>0.48800000000000004</v>
          </cell>
          <cell r="D16">
            <v>6</v>
          </cell>
        </row>
        <row r="17">
          <cell r="C17">
            <v>0.22499999999999998</v>
          </cell>
          <cell r="D17">
            <v>3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5"/>
  <sheetViews>
    <sheetView workbookViewId="0">
      <selection activeCell="F78" sqref="F78"/>
    </sheetView>
  </sheetViews>
  <sheetFormatPr defaultRowHeight="15" x14ac:dyDescent="0.25"/>
  <cols>
    <col min="2" max="2" width="10.85546875" customWidth="1"/>
  </cols>
  <sheetData>
    <row r="3" spans="1:12" x14ac:dyDescent="0.25">
      <c r="A3">
        <v>2.9460000000000002</v>
      </c>
      <c r="B3">
        <v>1.105</v>
      </c>
      <c r="C3">
        <v>1.258</v>
      </c>
      <c r="D3">
        <v>1.2430000000000001</v>
      </c>
      <c r="E3">
        <v>1.2270000000000001</v>
      </c>
      <c r="F3">
        <v>1.1539999999999999</v>
      </c>
      <c r="G3">
        <v>1.0669999999999999</v>
      </c>
      <c r="H3">
        <v>1.1080000000000001</v>
      </c>
      <c r="I3">
        <v>1.026</v>
      </c>
      <c r="J3">
        <v>1.008</v>
      </c>
      <c r="K3">
        <v>0.90200000000000002</v>
      </c>
      <c r="L3">
        <v>0.93600000000000005</v>
      </c>
    </row>
    <row r="4" spans="1:12" x14ac:dyDescent="0.25">
      <c r="A4">
        <v>2.2120000000000002</v>
      </c>
      <c r="B4">
        <v>1.258</v>
      </c>
      <c r="C4">
        <v>1.18</v>
      </c>
      <c r="D4">
        <v>1.109</v>
      </c>
      <c r="E4">
        <v>1.087</v>
      </c>
      <c r="F4">
        <v>1.0429999999999999</v>
      </c>
      <c r="G4">
        <v>0.95200000000000007</v>
      </c>
      <c r="H4">
        <v>1.002</v>
      </c>
      <c r="I4">
        <v>0.96399999999999997</v>
      </c>
      <c r="J4">
        <v>0.98</v>
      </c>
      <c r="K4">
        <v>0.94300000000000006</v>
      </c>
      <c r="L4">
        <v>0.85399999999999998</v>
      </c>
    </row>
    <row r="5" spans="1:12" x14ac:dyDescent="0.25">
      <c r="A5">
        <v>1.3880000000000001</v>
      </c>
      <c r="B5">
        <v>1.214</v>
      </c>
      <c r="C5">
        <v>1.177</v>
      </c>
      <c r="D5">
        <v>1.1520000000000001</v>
      </c>
      <c r="E5">
        <v>1.1160000000000001</v>
      </c>
      <c r="F5">
        <v>0.93100000000000005</v>
      </c>
      <c r="G5">
        <v>0.96</v>
      </c>
      <c r="H5">
        <v>1.0569999999999999</v>
      </c>
      <c r="I5">
        <v>0.96399999999999997</v>
      </c>
      <c r="J5">
        <v>0.90700000000000003</v>
      </c>
      <c r="K5">
        <v>0.86499999999999999</v>
      </c>
      <c r="L5">
        <v>0.83399999999999996</v>
      </c>
    </row>
    <row r="6" spans="1:12" x14ac:dyDescent="0.25">
      <c r="A6">
        <v>0.77800000000000002</v>
      </c>
      <c r="B6">
        <v>1.1539999999999999</v>
      </c>
      <c r="C6">
        <v>1.1819999999999999</v>
      </c>
      <c r="D6">
        <v>1.125</v>
      </c>
      <c r="E6">
        <v>1.099</v>
      </c>
      <c r="F6">
        <v>1.0409999999999999</v>
      </c>
      <c r="G6">
        <v>0.98599999999999999</v>
      </c>
      <c r="H6">
        <v>0.97699999999999998</v>
      </c>
      <c r="I6">
        <v>0.94500000000000006</v>
      </c>
      <c r="J6">
        <v>0.88900000000000001</v>
      </c>
      <c r="K6">
        <v>0.84299999999999997</v>
      </c>
      <c r="L6">
        <v>0.79400000000000004</v>
      </c>
    </row>
    <row r="7" spans="1:12" x14ac:dyDescent="0.25">
      <c r="A7">
        <v>0.42499999999999999</v>
      </c>
      <c r="B7">
        <v>1.18</v>
      </c>
      <c r="C7">
        <v>1.077</v>
      </c>
      <c r="D7">
        <v>1.1539999999999999</v>
      </c>
      <c r="E7">
        <v>1.103</v>
      </c>
      <c r="F7">
        <v>1.054</v>
      </c>
      <c r="G7">
        <v>1.0489999999999999</v>
      </c>
      <c r="H7">
        <v>1.0549999999999999</v>
      </c>
      <c r="I7">
        <v>1.0110000000000001</v>
      </c>
      <c r="J7">
        <v>0.93900000000000006</v>
      </c>
      <c r="K7">
        <v>0.82500000000000007</v>
      </c>
      <c r="L7">
        <v>0.82000000000000006</v>
      </c>
    </row>
    <row r="8" spans="1:12" x14ac:dyDescent="0.25">
      <c r="A8">
        <v>9.4E-2</v>
      </c>
      <c r="B8">
        <v>1.244</v>
      </c>
      <c r="C8">
        <v>1.1970000000000001</v>
      </c>
      <c r="D8">
        <v>1.0489999999999999</v>
      </c>
      <c r="E8">
        <v>1.1160000000000001</v>
      </c>
      <c r="F8">
        <v>1.07</v>
      </c>
      <c r="G8">
        <v>0.98299999999999998</v>
      </c>
      <c r="H8">
        <v>1.0309999999999999</v>
      </c>
      <c r="I8">
        <v>0.97299999999999998</v>
      </c>
      <c r="J8">
        <v>0.88100000000000001</v>
      </c>
      <c r="K8">
        <v>0.83399999999999996</v>
      </c>
      <c r="L8">
        <v>1.02</v>
      </c>
    </row>
    <row r="12" spans="1:12" x14ac:dyDescent="0.25">
      <c r="B12" s="1" t="s">
        <v>6</v>
      </c>
      <c r="C12" s="1" t="s">
        <v>7</v>
      </c>
      <c r="D12" s="1" t="s">
        <v>8</v>
      </c>
      <c r="E12" s="1" t="s">
        <v>9</v>
      </c>
    </row>
    <row r="13" spans="1:12" x14ac:dyDescent="0.25">
      <c r="A13" t="s">
        <v>0</v>
      </c>
      <c r="B13" s="1">
        <v>2.9460000000000002</v>
      </c>
      <c r="C13" s="1">
        <f>B13-B18</f>
        <v>2.8520000000000003</v>
      </c>
      <c r="D13" s="1">
        <v>8</v>
      </c>
      <c r="E13" s="1">
        <f>(0.8862*C13*C13)+(0.1152*C13)+(0.247)</f>
        <v>7.7838161248000022</v>
      </c>
    </row>
    <row r="14" spans="1:12" x14ac:dyDescent="0.25">
      <c r="A14" t="s">
        <v>1</v>
      </c>
      <c r="B14" s="1">
        <v>2.2120000000000002</v>
      </c>
      <c r="C14" s="1">
        <f>B14-B18</f>
        <v>2.1180000000000003</v>
      </c>
      <c r="D14" s="1">
        <v>4</v>
      </c>
      <c r="E14" s="1">
        <f t="shared" ref="E14:E18" si="0">(0.8862*C14*C14)+(0.1152*C14)+(0.247)</f>
        <v>4.4664194488000017</v>
      </c>
    </row>
    <row r="15" spans="1:12" x14ac:dyDescent="0.25">
      <c r="A15" t="s">
        <v>2</v>
      </c>
      <c r="B15" s="1">
        <v>1.3880000000000001</v>
      </c>
      <c r="C15" s="1">
        <f>B15-B18</f>
        <v>1.294</v>
      </c>
      <c r="D15" s="1">
        <v>2</v>
      </c>
      <c r="E15" s="1">
        <f t="shared" si="0"/>
        <v>1.8799539832000001</v>
      </c>
    </row>
    <row r="16" spans="1:12" x14ac:dyDescent="0.25">
      <c r="A16" t="s">
        <v>3</v>
      </c>
      <c r="B16" s="1">
        <v>0.77800000000000002</v>
      </c>
      <c r="C16" s="1">
        <f>B16-B18</f>
        <v>0.68400000000000005</v>
      </c>
      <c r="D16" s="1">
        <v>1</v>
      </c>
      <c r="E16" s="1">
        <f t="shared" si="0"/>
        <v>0.74041078720000009</v>
      </c>
    </row>
    <row r="17" spans="1:12" x14ac:dyDescent="0.25">
      <c r="A17" t="s">
        <v>4</v>
      </c>
      <c r="B17" s="1">
        <v>0.42499999999999999</v>
      </c>
      <c r="C17" s="1">
        <f>B17-B18</f>
        <v>0.33099999999999996</v>
      </c>
      <c r="D17" s="1">
        <v>0.5</v>
      </c>
      <c r="E17" s="1">
        <f t="shared" si="0"/>
        <v>0.3822241582</v>
      </c>
    </row>
    <row r="18" spans="1:12" x14ac:dyDescent="0.25">
      <c r="A18" t="s">
        <v>5</v>
      </c>
      <c r="B18" s="1">
        <v>9.4E-2</v>
      </c>
      <c r="C18" s="1">
        <f>B18-B18</f>
        <v>0</v>
      </c>
      <c r="D18" s="1">
        <v>0</v>
      </c>
      <c r="E18" s="1">
        <f t="shared" si="0"/>
        <v>0.247</v>
      </c>
    </row>
    <row r="19" spans="1:12" x14ac:dyDescent="0.25">
      <c r="E19" s="1"/>
    </row>
    <row r="20" spans="1:12" x14ac:dyDescent="0.25">
      <c r="E20" s="1"/>
    </row>
    <row r="21" spans="1:12" x14ac:dyDescent="0.25">
      <c r="E21" s="1"/>
    </row>
    <row r="22" spans="1:12" x14ac:dyDescent="0.25">
      <c r="E22" s="1"/>
    </row>
    <row r="23" spans="1:12" x14ac:dyDescent="0.25">
      <c r="E23" s="1"/>
    </row>
    <row r="24" spans="1:12" x14ac:dyDescent="0.25">
      <c r="E24" s="1"/>
    </row>
    <row r="25" spans="1:12" x14ac:dyDescent="0.25">
      <c r="E25" s="1"/>
    </row>
    <row r="26" spans="1:12" x14ac:dyDescent="0.25">
      <c r="E26" s="1"/>
      <c r="I26" s="2"/>
      <c r="J26" s="2" t="s">
        <v>10</v>
      </c>
      <c r="K26" s="2"/>
      <c r="L26" s="2"/>
    </row>
    <row r="27" spans="1:12" x14ac:dyDescent="0.25">
      <c r="E27" s="1"/>
    </row>
    <row r="28" spans="1:12" x14ac:dyDescent="0.25">
      <c r="E28" s="1"/>
    </row>
    <row r="29" spans="1:12" x14ac:dyDescent="0.25">
      <c r="A29" s="3" t="s">
        <v>11</v>
      </c>
      <c r="B29" s="3" t="s">
        <v>12</v>
      </c>
      <c r="C29" s="3" t="s">
        <v>7</v>
      </c>
      <c r="D29" s="3" t="s">
        <v>9</v>
      </c>
      <c r="E29" s="1"/>
    </row>
    <row r="30" spans="1:12" x14ac:dyDescent="0.25">
      <c r="A30" s="4">
        <v>1</v>
      </c>
      <c r="B30" s="5">
        <v>1.105</v>
      </c>
      <c r="C30" s="5">
        <f>B30-B18</f>
        <v>1.0109999999999999</v>
      </c>
      <c r="D30" s="5">
        <f t="shared" ref="D30:D61" si="1">(0.8862*C30*C30)+(0.1152*C30)+(0.247)</f>
        <v>1.2692708301999995</v>
      </c>
    </row>
    <row r="31" spans="1:12" x14ac:dyDescent="0.25">
      <c r="A31" s="4">
        <v>2</v>
      </c>
      <c r="B31" s="5">
        <v>1.258</v>
      </c>
      <c r="C31" s="5">
        <f>B31-B18</f>
        <v>1.1639999999999999</v>
      </c>
      <c r="D31" s="5">
        <f t="shared" si="1"/>
        <v>1.5818016351999997</v>
      </c>
    </row>
    <row r="32" spans="1:12" x14ac:dyDescent="0.25">
      <c r="A32" s="4">
        <v>3</v>
      </c>
      <c r="B32" s="5">
        <v>1.214</v>
      </c>
      <c r="C32" s="5">
        <f>B32-B18</f>
        <v>1.1199999999999999</v>
      </c>
      <c r="D32" s="5">
        <f t="shared" si="1"/>
        <v>1.4876732799999997</v>
      </c>
    </row>
    <row r="33" spans="1:4" x14ac:dyDescent="0.25">
      <c r="A33" s="4">
        <v>4</v>
      </c>
      <c r="B33" s="5">
        <v>1.1539999999999999</v>
      </c>
      <c r="C33" s="5">
        <f>B33-B18</f>
        <v>1.0599999999999998</v>
      </c>
      <c r="D33" s="5">
        <f t="shared" si="1"/>
        <v>1.3648463199999998</v>
      </c>
    </row>
    <row r="34" spans="1:4" x14ac:dyDescent="0.25">
      <c r="A34" s="4">
        <v>5</v>
      </c>
      <c r="B34" s="5">
        <v>1.18</v>
      </c>
      <c r="C34" s="5">
        <f>B34-B18</f>
        <v>1.0859999999999999</v>
      </c>
      <c r="D34" s="5">
        <f t="shared" si="1"/>
        <v>1.4172879351999996</v>
      </c>
    </row>
    <row r="35" spans="1:4" x14ac:dyDescent="0.25">
      <c r="A35" s="4">
        <v>6</v>
      </c>
      <c r="B35" s="5">
        <v>1.244</v>
      </c>
      <c r="C35" s="5">
        <f>B35-B18</f>
        <v>1.1499999999999999</v>
      </c>
      <c r="D35" s="5">
        <f t="shared" si="1"/>
        <v>1.5514794999999997</v>
      </c>
    </row>
    <row r="36" spans="1:4" x14ac:dyDescent="0.25">
      <c r="A36" s="4">
        <v>7</v>
      </c>
      <c r="B36" s="5">
        <v>1.258</v>
      </c>
      <c r="C36" s="5">
        <f>B36-B18</f>
        <v>1.1639999999999999</v>
      </c>
      <c r="D36" s="5">
        <f t="shared" si="1"/>
        <v>1.5818016351999997</v>
      </c>
    </row>
    <row r="37" spans="1:4" x14ac:dyDescent="0.25">
      <c r="A37" s="4">
        <v>8</v>
      </c>
      <c r="B37" s="5">
        <v>1.18</v>
      </c>
      <c r="C37" s="5">
        <f>B37-B18</f>
        <v>1.0859999999999999</v>
      </c>
      <c r="D37" s="5">
        <f t="shared" si="1"/>
        <v>1.4172879351999996</v>
      </c>
    </row>
    <row r="38" spans="1:4" x14ac:dyDescent="0.25">
      <c r="A38" s="4">
        <v>9</v>
      </c>
      <c r="B38" s="5">
        <v>1.177</v>
      </c>
      <c r="C38" s="5">
        <f>B38-B18</f>
        <v>1.083</v>
      </c>
      <c r="D38" s="5">
        <f t="shared" si="1"/>
        <v>1.4111758318000001</v>
      </c>
    </row>
    <row r="39" spans="1:4" x14ac:dyDescent="0.25">
      <c r="A39" s="4">
        <v>10</v>
      </c>
      <c r="B39" s="5">
        <v>1.1819999999999999</v>
      </c>
      <c r="C39" s="5">
        <f>B39-B18</f>
        <v>1.0879999999999999</v>
      </c>
      <c r="D39" s="5">
        <f t="shared" si="1"/>
        <v>1.4213715327999998</v>
      </c>
    </row>
    <row r="40" spans="1:4" x14ac:dyDescent="0.25">
      <c r="A40" s="4">
        <v>11</v>
      </c>
      <c r="B40" s="5">
        <v>1.077</v>
      </c>
      <c r="C40" s="5">
        <f>B40-B18</f>
        <v>0.98299999999999998</v>
      </c>
      <c r="D40" s="5">
        <f t="shared" si="1"/>
        <v>1.2165669117999998</v>
      </c>
    </row>
    <row r="41" spans="1:4" x14ac:dyDescent="0.25">
      <c r="A41" s="4">
        <v>12</v>
      </c>
      <c r="B41" s="5">
        <v>1.1970000000000001</v>
      </c>
      <c r="C41" s="5">
        <f>B41-B18</f>
        <v>1.103</v>
      </c>
      <c r="D41" s="5">
        <f t="shared" si="1"/>
        <v>1.4522244957999999</v>
      </c>
    </row>
    <row r="42" spans="1:4" x14ac:dyDescent="0.25">
      <c r="A42" s="4">
        <v>13</v>
      </c>
      <c r="B42" s="5">
        <v>1.2430000000000001</v>
      </c>
      <c r="C42" s="5">
        <f>B42-B18</f>
        <v>1.149</v>
      </c>
      <c r="D42" s="5">
        <f t="shared" si="1"/>
        <v>1.5493269262</v>
      </c>
    </row>
    <row r="43" spans="1:4" x14ac:dyDescent="0.25">
      <c r="A43" s="4">
        <v>14</v>
      </c>
      <c r="B43" s="5">
        <v>1.109</v>
      </c>
      <c r="C43" s="5">
        <f>B43-B18</f>
        <v>1.0149999999999999</v>
      </c>
      <c r="D43" s="5">
        <f t="shared" si="1"/>
        <v>1.2769133949999998</v>
      </c>
    </row>
    <row r="44" spans="1:4" x14ac:dyDescent="0.25">
      <c r="A44" s="4">
        <v>15</v>
      </c>
      <c r="B44" s="5">
        <v>1.1520000000000001</v>
      </c>
      <c r="C44" s="5">
        <f>B44-B18</f>
        <v>1.0580000000000001</v>
      </c>
      <c r="D44" s="5">
        <f t="shared" si="1"/>
        <v>1.3608619767999999</v>
      </c>
    </row>
    <row r="45" spans="1:4" x14ac:dyDescent="0.25">
      <c r="A45" s="4">
        <v>16</v>
      </c>
      <c r="B45" s="5">
        <v>1.125</v>
      </c>
      <c r="C45" s="5">
        <f>B45-B18</f>
        <v>1.0309999999999999</v>
      </c>
      <c r="D45" s="5">
        <f t="shared" si="1"/>
        <v>1.3077672381999998</v>
      </c>
    </row>
    <row r="46" spans="1:4" x14ac:dyDescent="0.25">
      <c r="A46" s="4">
        <v>17</v>
      </c>
      <c r="B46" s="5">
        <v>1.1539999999999999</v>
      </c>
      <c r="C46" s="5">
        <f>B46-B18</f>
        <v>1.0599999999999998</v>
      </c>
      <c r="D46" s="5">
        <f t="shared" si="1"/>
        <v>1.3648463199999998</v>
      </c>
    </row>
    <row r="47" spans="1:4" x14ac:dyDescent="0.25">
      <c r="A47" s="4">
        <v>18</v>
      </c>
      <c r="B47" s="5">
        <v>1.0489999999999999</v>
      </c>
      <c r="C47" s="5">
        <f>B47-B18</f>
        <v>0.95499999999999996</v>
      </c>
      <c r="D47" s="5">
        <f t="shared" si="1"/>
        <v>1.1652525549999999</v>
      </c>
    </row>
    <row r="48" spans="1:4" x14ac:dyDescent="0.25">
      <c r="A48" s="4">
        <v>19</v>
      </c>
      <c r="B48" s="5">
        <v>1.2270000000000001</v>
      </c>
      <c r="C48" s="5">
        <f>B48-B18</f>
        <v>1.133</v>
      </c>
      <c r="D48" s="5">
        <f t="shared" si="1"/>
        <v>1.5151267918000002</v>
      </c>
    </row>
    <row r="49" spans="1:4" x14ac:dyDescent="0.25">
      <c r="A49" s="4">
        <v>20</v>
      </c>
      <c r="B49" s="5">
        <v>1.087</v>
      </c>
      <c r="C49" s="5">
        <f>B49-B18</f>
        <v>0.99299999999999999</v>
      </c>
      <c r="D49" s="5">
        <f t="shared" si="1"/>
        <v>1.2352302237999999</v>
      </c>
    </row>
    <row r="50" spans="1:4" x14ac:dyDescent="0.25">
      <c r="A50" s="4">
        <v>21</v>
      </c>
      <c r="B50" s="5">
        <v>1.1160000000000001</v>
      </c>
      <c r="C50" s="5">
        <f>B50-B18</f>
        <v>1.022</v>
      </c>
      <c r="D50" s="5">
        <f t="shared" si="1"/>
        <v>1.2903561207999998</v>
      </c>
    </row>
    <row r="51" spans="1:4" x14ac:dyDescent="0.25">
      <c r="A51" s="4">
        <v>22</v>
      </c>
      <c r="B51" s="5">
        <v>1.099</v>
      </c>
      <c r="C51" s="5">
        <f>B51-B18</f>
        <v>1.0049999999999999</v>
      </c>
      <c r="D51" s="5">
        <f t="shared" si="1"/>
        <v>1.2578601549999995</v>
      </c>
    </row>
    <row r="52" spans="1:4" x14ac:dyDescent="0.25">
      <c r="A52" s="4">
        <v>23</v>
      </c>
      <c r="B52" s="5">
        <v>1.103</v>
      </c>
      <c r="C52" s="5">
        <f>B52-B18</f>
        <v>1.0089999999999999</v>
      </c>
      <c r="D52" s="5">
        <f t="shared" si="1"/>
        <v>1.2654601821999996</v>
      </c>
    </row>
    <row r="53" spans="1:4" x14ac:dyDescent="0.25">
      <c r="A53" s="4">
        <v>24</v>
      </c>
      <c r="B53" s="5">
        <v>1.1160000000000001</v>
      </c>
      <c r="C53" s="5">
        <f>B53-B18</f>
        <v>1.022</v>
      </c>
      <c r="D53" s="5">
        <f t="shared" si="1"/>
        <v>1.2903561207999998</v>
      </c>
    </row>
    <row r="54" spans="1:4" x14ac:dyDescent="0.25">
      <c r="A54" s="4">
        <v>25</v>
      </c>
      <c r="B54" s="5">
        <v>1.1539999999999999</v>
      </c>
      <c r="C54" s="5">
        <f>B54-B18</f>
        <v>1.0599999999999998</v>
      </c>
      <c r="D54" s="5">
        <f t="shared" si="1"/>
        <v>1.3648463199999998</v>
      </c>
    </row>
    <row r="55" spans="1:4" x14ac:dyDescent="0.25">
      <c r="A55" s="4">
        <v>26</v>
      </c>
      <c r="B55" s="5">
        <v>1.0429999999999999</v>
      </c>
      <c r="C55" s="5">
        <f>B55-B18</f>
        <v>0.94899999999999995</v>
      </c>
      <c r="D55" s="5">
        <f t="shared" si="1"/>
        <v>1.1544374062</v>
      </c>
    </row>
    <row r="56" spans="1:4" x14ac:dyDescent="0.25">
      <c r="A56" s="4">
        <v>27</v>
      </c>
      <c r="B56" s="5">
        <v>0.93100000000000005</v>
      </c>
      <c r="C56" s="5">
        <f>B56-B18</f>
        <v>0.83700000000000008</v>
      </c>
      <c r="D56" s="5">
        <f t="shared" si="1"/>
        <v>0.96426664780000004</v>
      </c>
    </row>
    <row r="57" spans="1:4" x14ac:dyDescent="0.25">
      <c r="A57" s="4">
        <v>28</v>
      </c>
      <c r="B57" s="5">
        <v>1.0409999999999999</v>
      </c>
      <c r="C57" s="5">
        <f>B57-B18</f>
        <v>0.94699999999999995</v>
      </c>
      <c r="D57" s="5">
        <f t="shared" si="1"/>
        <v>1.1508465358</v>
      </c>
    </row>
    <row r="58" spans="1:4" x14ac:dyDescent="0.25">
      <c r="A58" s="4">
        <v>29</v>
      </c>
      <c r="B58" s="5">
        <v>1.054</v>
      </c>
      <c r="C58" s="5">
        <f>B58-B18</f>
        <v>0.96000000000000008</v>
      </c>
      <c r="D58" s="5">
        <f t="shared" si="1"/>
        <v>1.1743139200000001</v>
      </c>
    </row>
    <row r="59" spans="1:4" x14ac:dyDescent="0.25">
      <c r="A59" s="4">
        <v>30</v>
      </c>
      <c r="B59" s="5">
        <v>1.07</v>
      </c>
      <c r="C59" s="5">
        <f>B59-B18</f>
        <v>0.97600000000000009</v>
      </c>
      <c r="D59" s="5">
        <f t="shared" si="1"/>
        <v>1.2036080512000003</v>
      </c>
    </row>
    <row r="60" spans="1:4" x14ac:dyDescent="0.25">
      <c r="A60" s="4">
        <v>31</v>
      </c>
      <c r="B60" s="5">
        <v>1.0669999999999999</v>
      </c>
      <c r="C60" s="5">
        <f>B60-B18</f>
        <v>0.97299999999999998</v>
      </c>
      <c r="D60" s="5">
        <f t="shared" si="1"/>
        <v>1.1980808397999998</v>
      </c>
    </row>
    <row r="61" spans="1:4" x14ac:dyDescent="0.25">
      <c r="A61" s="4">
        <v>32</v>
      </c>
      <c r="B61" s="5">
        <v>0.95200000000000007</v>
      </c>
      <c r="C61" s="5">
        <f>B61-B18</f>
        <v>0.8580000000000001</v>
      </c>
      <c r="D61" s="5">
        <f t="shared" si="1"/>
        <v>0.99823013680000006</v>
      </c>
    </row>
    <row r="62" spans="1:4" x14ac:dyDescent="0.25">
      <c r="A62" s="4">
        <v>33</v>
      </c>
      <c r="B62" s="5">
        <v>0.96</v>
      </c>
      <c r="C62" s="5">
        <f>B62-B18</f>
        <v>0.86599999999999999</v>
      </c>
      <c r="D62" s="5">
        <f t="shared" ref="D62:D93" si="2">(0.8862*C62*C62)+(0.1152*C62)+(0.247)</f>
        <v>1.0113742071999998</v>
      </c>
    </row>
    <row r="63" spans="1:4" x14ac:dyDescent="0.25">
      <c r="A63" s="4">
        <v>34</v>
      </c>
      <c r="B63" s="5">
        <v>0.98599999999999999</v>
      </c>
      <c r="C63" s="5">
        <f>B63-B18</f>
        <v>0.89200000000000002</v>
      </c>
      <c r="D63" s="5">
        <f t="shared" si="2"/>
        <v>1.0548758368</v>
      </c>
    </row>
    <row r="64" spans="1:4" x14ac:dyDescent="0.25">
      <c r="A64" s="4">
        <v>35</v>
      </c>
      <c r="B64" s="5">
        <v>1.0489999999999999</v>
      </c>
      <c r="C64" s="5">
        <f>B64-B18</f>
        <v>0.95499999999999996</v>
      </c>
      <c r="D64" s="5">
        <f t="shared" si="2"/>
        <v>1.1652525549999999</v>
      </c>
    </row>
    <row r="65" spans="1:4" x14ac:dyDescent="0.25">
      <c r="A65" s="4">
        <v>36</v>
      </c>
      <c r="B65" s="5">
        <v>0.98299999999999998</v>
      </c>
      <c r="C65" s="5">
        <f>B65-B18</f>
        <v>0.88900000000000001</v>
      </c>
      <c r="D65" s="5">
        <f t="shared" si="2"/>
        <v>1.0497952702</v>
      </c>
    </row>
    <row r="66" spans="1:4" x14ac:dyDescent="0.25">
      <c r="A66" s="4">
        <v>37</v>
      </c>
      <c r="B66" s="5">
        <v>1.1080000000000001</v>
      </c>
      <c r="C66" s="5">
        <f>B66-B18</f>
        <v>1.014</v>
      </c>
      <c r="D66" s="5">
        <f t="shared" si="2"/>
        <v>1.2750000952000002</v>
      </c>
    </row>
    <row r="67" spans="1:4" x14ac:dyDescent="0.25">
      <c r="A67" s="4">
        <v>38</v>
      </c>
      <c r="B67" s="5">
        <v>1.002</v>
      </c>
      <c r="C67" s="5">
        <f>B67-B18</f>
        <v>0.90800000000000003</v>
      </c>
      <c r="D67" s="5">
        <f t="shared" si="2"/>
        <v>1.0822415967999999</v>
      </c>
    </row>
    <row r="68" spans="1:4" x14ac:dyDescent="0.25">
      <c r="A68" s="4">
        <v>39</v>
      </c>
      <c r="B68" s="5">
        <v>1.0569999999999999</v>
      </c>
      <c r="C68" s="5">
        <f>B68-B18</f>
        <v>0.96299999999999997</v>
      </c>
      <c r="D68" s="5">
        <f t="shared" si="2"/>
        <v>1.1797720077999998</v>
      </c>
    </row>
    <row r="69" spans="1:4" x14ac:dyDescent="0.25">
      <c r="A69" s="4">
        <v>40</v>
      </c>
      <c r="B69" s="5">
        <v>0.97699999999999998</v>
      </c>
      <c r="C69" s="5">
        <f>B69-B18</f>
        <v>0.88300000000000001</v>
      </c>
      <c r="D69" s="5">
        <f t="shared" si="2"/>
        <v>1.0396819917999998</v>
      </c>
    </row>
    <row r="70" spans="1:4" x14ac:dyDescent="0.25">
      <c r="A70" s="4">
        <v>41</v>
      </c>
      <c r="B70" s="5">
        <v>1.0549999999999999</v>
      </c>
      <c r="C70" s="5">
        <f>B70-B18</f>
        <v>0.96099999999999997</v>
      </c>
      <c r="D70" s="5">
        <f t="shared" si="2"/>
        <v>1.1761315101999998</v>
      </c>
    </row>
    <row r="71" spans="1:4" x14ac:dyDescent="0.25">
      <c r="A71" s="4">
        <v>42</v>
      </c>
      <c r="B71" s="5">
        <v>1.0309999999999999</v>
      </c>
      <c r="C71" s="5">
        <f>B71-B18</f>
        <v>0.93699999999999994</v>
      </c>
      <c r="D71" s="5">
        <f t="shared" si="2"/>
        <v>1.1329985277999999</v>
      </c>
    </row>
    <row r="72" spans="1:4" x14ac:dyDescent="0.25">
      <c r="A72" s="4">
        <v>43</v>
      </c>
      <c r="B72" s="5">
        <v>1.026</v>
      </c>
      <c r="C72" s="5">
        <f>B72-B18</f>
        <v>0.93200000000000005</v>
      </c>
      <c r="D72" s="5">
        <f t="shared" si="2"/>
        <v>1.1241409888000002</v>
      </c>
    </row>
    <row r="73" spans="1:4" x14ac:dyDescent="0.25">
      <c r="A73" s="4">
        <v>44</v>
      </c>
      <c r="B73" s="5">
        <v>0.96399999999999997</v>
      </c>
      <c r="C73" s="5">
        <f>B73-B18</f>
        <v>0.87</v>
      </c>
      <c r="D73" s="5">
        <f t="shared" si="2"/>
        <v>1.01798878</v>
      </c>
    </row>
    <row r="74" spans="1:4" x14ac:dyDescent="0.25">
      <c r="A74" s="4">
        <v>45</v>
      </c>
      <c r="B74" s="5">
        <v>0.96399999999999997</v>
      </c>
      <c r="C74" s="5">
        <f>B74-B18</f>
        <v>0.87</v>
      </c>
      <c r="D74" s="5">
        <f t="shared" si="2"/>
        <v>1.01798878</v>
      </c>
    </row>
    <row r="75" spans="1:4" x14ac:dyDescent="0.25">
      <c r="A75" s="4">
        <v>46</v>
      </c>
      <c r="B75" s="5">
        <v>0.94500000000000006</v>
      </c>
      <c r="C75" s="5">
        <f>B75-B18</f>
        <v>0.85100000000000009</v>
      </c>
      <c r="D75" s="5">
        <f t="shared" si="2"/>
        <v>0.98682212620000009</v>
      </c>
    </row>
    <row r="76" spans="1:4" x14ac:dyDescent="0.25">
      <c r="A76" s="4">
        <v>47</v>
      </c>
      <c r="B76" s="5">
        <v>1.0110000000000001</v>
      </c>
      <c r="C76" s="5">
        <f>B76-B18</f>
        <v>0.91700000000000015</v>
      </c>
      <c r="D76" s="5">
        <f t="shared" si="2"/>
        <v>1.0978342318000003</v>
      </c>
    </row>
    <row r="77" spans="1:4" x14ac:dyDescent="0.25">
      <c r="A77" s="4">
        <v>48</v>
      </c>
      <c r="B77" s="5">
        <v>0.97299999999999998</v>
      </c>
      <c r="C77" s="5">
        <f>B77-B18</f>
        <v>0.879</v>
      </c>
      <c r="D77" s="5">
        <f t="shared" si="2"/>
        <v>1.0329752542000001</v>
      </c>
    </row>
    <row r="78" spans="1:4" x14ac:dyDescent="0.25">
      <c r="A78" s="4">
        <v>49</v>
      </c>
      <c r="B78" s="5">
        <v>1.008</v>
      </c>
      <c r="C78" s="5">
        <f>B78-B18</f>
        <v>0.91400000000000003</v>
      </c>
      <c r="D78" s="5">
        <f t="shared" si="2"/>
        <v>1.0926207352000001</v>
      </c>
    </row>
    <row r="79" spans="1:4" x14ac:dyDescent="0.25">
      <c r="A79" s="4">
        <v>50</v>
      </c>
      <c r="B79" s="5">
        <v>0.98</v>
      </c>
      <c r="C79" s="5">
        <f>B79-B18</f>
        <v>0.88600000000000001</v>
      </c>
      <c r="D79" s="5">
        <f t="shared" si="2"/>
        <v>1.0447306552</v>
      </c>
    </row>
    <row r="80" spans="1:4" x14ac:dyDescent="0.25">
      <c r="A80" s="4">
        <v>51</v>
      </c>
      <c r="B80" s="5">
        <v>0.90700000000000003</v>
      </c>
      <c r="C80" s="5">
        <f>B80-B18</f>
        <v>0.81300000000000006</v>
      </c>
      <c r="D80" s="5">
        <f t="shared" si="2"/>
        <v>0.92640832780000004</v>
      </c>
    </row>
    <row r="81" spans="1:4" x14ac:dyDescent="0.25">
      <c r="A81" s="4">
        <v>52</v>
      </c>
      <c r="B81" s="5">
        <v>0.88900000000000001</v>
      </c>
      <c r="C81" s="5">
        <f>B81-B18</f>
        <v>0.79500000000000004</v>
      </c>
      <c r="D81" s="5">
        <f t="shared" si="2"/>
        <v>0.89868455500000011</v>
      </c>
    </row>
    <row r="82" spans="1:4" x14ac:dyDescent="0.25">
      <c r="A82" s="4">
        <v>53</v>
      </c>
      <c r="B82" s="5">
        <v>0.93900000000000006</v>
      </c>
      <c r="C82" s="5">
        <f>B82-B18</f>
        <v>0.84500000000000008</v>
      </c>
      <c r="D82" s="5">
        <f t="shared" si="2"/>
        <v>0.97711295500000006</v>
      </c>
    </row>
    <row r="83" spans="1:4" x14ac:dyDescent="0.25">
      <c r="A83" s="4">
        <v>54</v>
      </c>
      <c r="B83" s="5">
        <v>0.88100000000000001</v>
      </c>
      <c r="C83" s="5">
        <f>B83-B18</f>
        <v>0.78700000000000003</v>
      </c>
      <c r="D83" s="5">
        <f t="shared" si="2"/>
        <v>0.88654720780000007</v>
      </c>
    </row>
    <row r="84" spans="1:4" x14ac:dyDescent="0.25">
      <c r="A84" s="4">
        <v>55</v>
      </c>
      <c r="B84" s="5">
        <v>0.90200000000000002</v>
      </c>
      <c r="C84" s="5">
        <f>B84-B18</f>
        <v>0.80800000000000005</v>
      </c>
      <c r="D84" s="5">
        <f t="shared" si="2"/>
        <v>0.91864967680000009</v>
      </c>
    </row>
    <row r="85" spans="1:4" x14ac:dyDescent="0.25">
      <c r="A85" s="4">
        <v>56</v>
      </c>
      <c r="B85" s="5">
        <v>0.94300000000000006</v>
      </c>
      <c r="C85" s="5">
        <f>B85-B18</f>
        <v>0.84900000000000009</v>
      </c>
      <c r="D85" s="5">
        <f t="shared" si="2"/>
        <v>0.98357864620000013</v>
      </c>
    </row>
    <row r="86" spans="1:4" x14ac:dyDescent="0.25">
      <c r="A86" s="4">
        <v>57</v>
      </c>
      <c r="B86" s="5">
        <v>0.86499999999999999</v>
      </c>
      <c r="C86" s="5">
        <f>B86-B18</f>
        <v>0.77100000000000002</v>
      </c>
      <c r="D86" s="5">
        <f t="shared" si="2"/>
        <v>0.86261281420000002</v>
      </c>
    </row>
    <row r="87" spans="1:4" x14ac:dyDescent="0.25">
      <c r="A87" s="4">
        <v>58</v>
      </c>
      <c r="B87" s="5">
        <v>0.84299999999999997</v>
      </c>
      <c r="C87" s="5">
        <f>B87-B18</f>
        <v>0.749</v>
      </c>
      <c r="D87" s="5">
        <f t="shared" si="2"/>
        <v>0.83044388619999998</v>
      </c>
    </row>
    <row r="88" spans="1:4" x14ac:dyDescent="0.25">
      <c r="A88" s="4">
        <v>59</v>
      </c>
      <c r="B88" s="5">
        <v>0.82500000000000007</v>
      </c>
      <c r="C88" s="5">
        <f>B88-B18</f>
        <v>0.73100000000000009</v>
      </c>
      <c r="D88" s="5">
        <f t="shared" si="2"/>
        <v>0.80476191820000009</v>
      </c>
    </row>
    <row r="89" spans="1:4" x14ac:dyDescent="0.25">
      <c r="A89" s="4">
        <v>60</v>
      </c>
      <c r="B89" s="5">
        <v>0.83399999999999996</v>
      </c>
      <c r="C89" s="5">
        <f>B89-B18</f>
        <v>0.74</v>
      </c>
      <c r="D89" s="5">
        <f t="shared" si="2"/>
        <v>0.81753112000000006</v>
      </c>
    </row>
    <row r="90" spans="1:4" x14ac:dyDescent="0.25">
      <c r="A90" s="4">
        <v>61</v>
      </c>
      <c r="B90" s="5">
        <v>0.93600000000000005</v>
      </c>
      <c r="C90" s="5">
        <f>B90-B18</f>
        <v>0.84200000000000008</v>
      </c>
      <c r="D90" s="5">
        <f t="shared" si="2"/>
        <v>0.97228229680000011</v>
      </c>
    </row>
    <row r="91" spans="1:4" x14ac:dyDescent="0.25">
      <c r="A91" s="4">
        <v>62</v>
      </c>
      <c r="B91" s="5">
        <v>0.85399999999999998</v>
      </c>
      <c r="C91" s="5">
        <f>B91-B18</f>
        <v>0.76</v>
      </c>
      <c r="D91" s="5">
        <f t="shared" si="2"/>
        <v>0.84642111999999992</v>
      </c>
    </row>
    <row r="92" spans="1:4" x14ac:dyDescent="0.25">
      <c r="A92" s="4">
        <v>63</v>
      </c>
      <c r="B92" s="5">
        <v>0.83399999999999996</v>
      </c>
      <c r="C92" s="5">
        <f>B92-B18</f>
        <v>0.74</v>
      </c>
      <c r="D92" s="5">
        <f t="shared" si="2"/>
        <v>0.81753112000000006</v>
      </c>
    </row>
    <row r="93" spans="1:4" x14ac:dyDescent="0.25">
      <c r="A93" s="4">
        <v>64</v>
      </c>
      <c r="B93" s="5">
        <v>0.79400000000000004</v>
      </c>
      <c r="C93" s="5">
        <f>B93-B18</f>
        <v>0.70000000000000007</v>
      </c>
      <c r="D93" s="5">
        <f t="shared" si="2"/>
        <v>0.76187800000000006</v>
      </c>
    </row>
    <row r="94" spans="1:4" x14ac:dyDescent="0.25">
      <c r="A94" s="4">
        <v>65</v>
      </c>
      <c r="B94" s="5">
        <v>0.82000000000000006</v>
      </c>
      <c r="C94" s="5">
        <f>B94-B18</f>
        <v>0.72600000000000009</v>
      </c>
      <c r="D94" s="5">
        <f t="shared" ref="D94:D95" si="3">(0.8862*C94*C94)+(0.1152*C94)+(0.247)</f>
        <v>0.79772995120000012</v>
      </c>
    </row>
    <row r="95" spans="1:4" x14ac:dyDescent="0.25">
      <c r="A95" s="4">
        <v>66</v>
      </c>
      <c r="B95" s="5">
        <v>1.02</v>
      </c>
      <c r="C95" s="5">
        <f>B95-B18</f>
        <v>0.92600000000000005</v>
      </c>
      <c r="D95" s="5">
        <f t="shared" si="3"/>
        <v>1.1135704312000001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tabSelected="1" workbookViewId="0">
      <selection activeCell="T12" sqref="T12"/>
    </sheetView>
  </sheetViews>
  <sheetFormatPr defaultRowHeight="15" x14ac:dyDescent="0.25"/>
  <sheetData>
    <row r="2" spans="1:12" x14ac:dyDescent="0.25">
      <c r="A2">
        <v>7.6999999999999999E-2</v>
      </c>
      <c r="B2">
        <v>0.67900000000000005</v>
      </c>
      <c r="C2">
        <v>0.86499999999999999</v>
      </c>
      <c r="D2">
        <v>0.83499999999999996</v>
      </c>
      <c r="E2">
        <v>0.91100000000000003</v>
      </c>
      <c r="F2">
        <v>0.84399999999999997</v>
      </c>
      <c r="G2">
        <v>0.79900000000000004</v>
      </c>
      <c r="H2">
        <v>0.79800000000000004</v>
      </c>
      <c r="I2">
        <v>0.71099999999999997</v>
      </c>
      <c r="J2">
        <v>0.68600000000000005</v>
      </c>
      <c r="K2">
        <v>0.67900000000000005</v>
      </c>
      <c r="L2">
        <v>0.66</v>
      </c>
    </row>
    <row r="3" spans="1:12" x14ac:dyDescent="0.25">
      <c r="A3">
        <v>0.30199999999999999</v>
      </c>
      <c r="B3">
        <v>0.79200000000000004</v>
      </c>
      <c r="C3">
        <v>0.81500000000000006</v>
      </c>
      <c r="D3">
        <v>0.85299999999999998</v>
      </c>
      <c r="E3">
        <v>0.82300000000000006</v>
      </c>
      <c r="F3">
        <v>0.77800000000000002</v>
      </c>
      <c r="G3">
        <v>0.72899999999999998</v>
      </c>
      <c r="H3">
        <v>0.76100000000000001</v>
      </c>
      <c r="I3">
        <v>0.65700000000000003</v>
      </c>
      <c r="J3">
        <v>0.621</v>
      </c>
      <c r="K3">
        <v>0.70100000000000007</v>
      </c>
      <c r="L3">
        <v>0.66400000000000003</v>
      </c>
    </row>
    <row r="4" spans="1:12" x14ac:dyDescent="0.25">
      <c r="A4">
        <v>0.56500000000000006</v>
      </c>
      <c r="B4">
        <v>0.67600000000000005</v>
      </c>
      <c r="C4">
        <v>0.83000000000000007</v>
      </c>
      <c r="D4">
        <v>0.77</v>
      </c>
      <c r="E4">
        <v>0.81</v>
      </c>
      <c r="F4">
        <v>0.73699999999999999</v>
      </c>
      <c r="G4">
        <v>0.66200000000000003</v>
      </c>
      <c r="H4">
        <v>0.74199999999999999</v>
      </c>
      <c r="I4">
        <v>0.63500000000000001</v>
      </c>
      <c r="J4">
        <v>0.63900000000000001</v>
      </c>
      <c r="K4">
        <v>0.66500000000000004</v>
      </c>
      <c r="L4">
        <v>0.69200000000000006</v>
      </c>
    </row>
    <row r="5" spans="1:12" x14ac:dyDescent="0.25">
      <c r="A5">
        <v>0.89900000000000002</v>
      </c>
      <c r="B5">
        <v>0.70100000000000007</v>
      </c>
      <c r="C5">
        <v>0.77200000000000002</v>
      </c>
      <c r="D5">
        <v>0.749</v>
      </c>
      <c r="E5">
        <v>0.76500000000000001</v>
      </c>
      <c r="F5">
        <v>0.72699999999999998</v>
      </c>
      <c r="G5">
        <v>0.73799999999999999</v>
      </c>
      <c r="H5">
        <v>0.69600000000000006</v>
      </c>
      <c r="I5">
        <v>0.63800000000000001</v>
      </c>
      <c r="J5">
        <v>0.622</v>
      </c>
      <c r="K5">
        <v>0.64600000000000002</v>
      </c>
      <c r="L5">
        <v>0.68400000000000005</v>
      </c>
    </row>
    <row r="6" spans="1:12" x14ac:dyDescent="0.25">
      <c r="A6">
        <v>1.6420000000000001</v>
      </c>
      <c r="B6">
        <v>0.71899999999999997</v>
      </c>
      <c r="C6">
        <v>0.77600000000000002</v>
      </c>
      <c r="D6">
        <v>0.77900000000000003</v>
      </c>
      <c r="E6">
        <v>0.81600000000000006</v>
      </c>
      <c r="F6">
        <v>0.77500000000000002</v>
      </c>
      <c r="G6">
        <v>0.75</v>
      </c>
      <c r="H6">
        <v>0.72899999999999998</v>
      </c>
      <c r="I6">
        <v>0.13400000000000001</v>
      </c>
      <c r="J6">
        <v>0.63900000000000001</v>
      </c>
      <c r="K6">
        <v>0.69700000000000006</v>
      </c>
      <c r="L6">
        <v>0.69400000000000006</v>
      </c>
    </row>
    <row r="7" spans="1:12" x14ac:dyDescent="0.25">
      <c r="A7">
        <v>2.35</v>
      </c>
      <c r="B7">
        <v>0.65500000000000003</v>
      </c>
      <c r="C7">
        <v>0.73399999999999999</v>
      </c>
      <c r="D7">
        <v>0.73899999999999999</v>
      </c>
      <c r="E7">
        <v>0.79600000000000004</v>
      </c>
      <c r="F7">
        <v>0.67100000000000004</v>
      </c>
      <c r="G7">
        <v>0.67300000000000004</v>
      </c>
      <c r="H7">
        <v>0.72399999999999998</v>
      </c>
      <c r="I7">
        <v>0.54800000000000004</v>
      </c>
      <c r="J7">
        <v>0.58399999999999996</v>
      </c>
      <c r="K7">
        <v>0.56900000000000006</v>
      </c>
      <c r="L7">
        <v>0.70599999999999996</v>
      </c>
    </row>
    <row r="12" spans="1:12" x14ac:dyDescent="0.25">
      <c r="B12" s="1" t="s">
        <v>6</v>
      </c>
      <c r="C12" s="1" t="s">
        <v>7</v>
      </c>
      <c r="D12" s="1" t="s">
        <v>8</v>
      </c>
      <c r="E12" s="1" t="s">
        <v>9</v>
      </c>
    </row>
    <row r="13" spans="1:12" x14ac:dyDescent="0.25">
      <c r="A13" t="s">
        <v>0</v>
      </c>
      <c r="B13">
        <v>2.35</v>
      </c>
      <c r="C13">
        <f>B13-B18</f>
        <v>2.2730000000000001</v>
      </c>
      <c r="D13">
        <v>48</v>
      </c>
      <c r="E13">
        <f>(6.0421*C13*C13)+(6.6422*C13)+(0.9115)</f>
        <v>47.225905470900003</v>
      </c>
    </row>
    <row r="14" spans="1:12" x14ac:dyDescent="0.25">
      <c r="A14" t="s">
        <v>1</v>
      </c>
      <c r="B14">
        <v>1.6420000000000001</v>
      </c>
      <c r="C14">
        <f>B14-B18</f>
        <v>1.5650000000000002</v>
      </c>
      <c r="D14">
        <v>24</v>
      </c>
      <c r="E14">
        <f t="shared" ref="E14:E77" si="0">(6.0421*C14*C14)+(6.6422*C14)+(0.9115)</f>
        <v>26.105005372500003</v>
      </c>
    </row>
    <row r="15" spans="1:12" x14ac:dyDescent="0.25">
      <c r="A15" t="s">
        <v>2</v>
      </c>
      <c r="B15">
        <v>0.89900000000000002</v>
      </c>
      <c r="C15">
        <f>B15-B18</f>
        <v>0.82200000000000006</v>
      </c>
      <c r="D15">
        <v>12</v>
      </c>
      <c r="E15">
        <f t="shared" si="0"/>
        <v>10.453938696400002</v>
      </c>
    </row>
    <row r="16" spans="1:12" x14ac:dyDescent="0.25">
      <c r="A16" t="s">
        <v>3</v>
      </c>
      <c r="B16">
        <v>0.56500000000000006</v>
      </c>
      <c r="C16">
        <f>B16-B18</f>
        <v>0.48800000000000004</v>
      </c>
      <c r="D16">
        <v>6</v>
      </c>
      <c r="E16">
        <f t="shared" si="0"/>
        <v>5.5917834624000005</v>
      </c>
    </row>
    <row r="17" spans="1:12" x14ac:dyDescent="0.25">
      <c r="A17" t="s">
        <v>4</v>
      </c>
      <c r="B17">
        <v>0.30199999999999999</v>
      </c>
      <c r="C17">
        <f>B17-B18</f>
        <v>0.22499999999999998</v>
      </c>
      <c r="D17">
        <v>3</v>
      </c>
      <c r="E17">
        <f t="shared" si="0"/>
        <v>2.7118763124999998</v>
      </c>
    </row>
    <row r="18" spans="1:12" x14ac:dyDescent="0.25">
      <c r="A18" t="s">
        <v>5</v>
      </c>
      <c r="B18">
        <v>7.6999999999999999E-2</v>
      </c>
      <c r="C18">
        <f>B18-B18</f>
        <v>0</v>
      </c>
      <c r="D18">
        <v>0</v>
      </c>
      <c r="E18">
        <f t="shared" si="0"/>
        <v>0.91149999999999998</v>
      </c>
    </row>
    <row r="26" spans="1:12" x14ac:dyDescent="0.25">
      <c r="J26" s="2" t="s">
        <v>13</v>
      </c>
      <c r="K26" s="2"/>
      <c r="L26" s="2"/>
    </row>
    <row r="30" spans="1:12" x14ac:dyDescent="0.25">
      <c r="A30" s="3" t="s">
        <v>11</v>
      </c>
      <c r="B30" s="3" t="s">
        <v>12</v>
      </c>
      <c r="C30" s="3" t="s">
        <v>7</v>
      </c>
      <c r="D30" s="3" t="s">
        <v>9</v>
      </c>
    </row>
    <row r="31" spans="1:12" x14ac:dyDescent="0.25">
      <c r="A31" s="4">
        <v>1</v>
      </c>
      <c r="B31" s="5">
        <v>0.67900000000000005</v>
      </c>
      <c r="C31" s="5">
        <f>B31-B18</f>
        <v>0.60200000000000009</v>
      </c>
      <c r="D31" s="5">
        <f>(6.0421*C31*C31)+(6.6422*C31)+(0.9115)</f>
        <v>7.0997856084000013</v>
      </c>
    </row>
    <row r="32" spans="1:12" x14ac:dyDescent="0.25">
      <c r="A32" s="4">
        <v>2</v>
      </c>
      <c r="B32" s="5">
        <v>0.79200000000000004</v>
      </c>
      <c r="C32" s="5">
        <f>B32-B18</f>
        <v>0.71500000000000008</v>
      </c>
      <c r="D32" s="5">
        <f>(6.0421*C32*C32)+(6.6422*C32)+(0.9115)</f>
        <v>8.7495455725000006</v>
      </c>
    </row>
    <row r="33" spans="1:4" x14ac:dyDescent="0.25">
      <c r="A33" s="4">
        <v>3</v>
      </c>
      <c r="B33" s="5">
        <v>0.67600000000000005</v>
      </c>
      <c r="C33" s="5">
        <f>B33-B18</f>
        <v>0.59900000000000009</v>
      </c>
      <c r="D33" s="5">
        <f>(6.0421*C33*C33)+(6.6422*C33)+(0.9115)</f>
        <v>7.0580893221000007</v>
      </c>
    </row>
    <row r="34" spans="1:4" x14ac:dyDescent="0.25">
      <c r="A34" s="4">
        <v>4</v>
      </c>
      <c r="B34" s="5">
        <v>0.70100000000000007</v>
      </c>
      <c r="C34" s="5">
        <f>B34-B18</f>
        <v>0.62400000000000011</v>
      </c>
      <c r="D34" s="5">
        <f>(6.0421*C34*C34)+(6.6422*C34)+(0.9115)</f>
        <v>7.4088815296000021</v>
      </c>
    </row>
    <row r="35" spans="1:4" x14ac:dyDescent="0.25">
      <c r="A35" s="4">
        <v>5</v>
      </c>
      <c r="B35" s="5">
        <v>0.71899999999999997</v>
      </c>
      <c r="C35" s="5">
        <f>B35-B18</f>
        <v>0.64200000000000002</v>
      </c>
      <c r="D35" s="5">
        <f>(6.0421*C35*C35)+(6.6422*C35)+(0.9115)</f>
        <v>7.6661285044000005</v>
      </c>
    </row>
    <row r="36" spans="1:4" x14ac:dyDescent="0.25">
      <c r="A36" s="4">
        <v>6</v>
      </c>
      <c r="B36" s="5">
        <v>0.65500000000000003</v>
      </c>
      <c r="C36" s="5">
        <f>B36-B18</f>
        <v>0.57800000000000007</v>
      </c>
      <c r="D36" s="5">
        <f>(6.0421*C36*C36)+(6.6422*C36)+(0.9115)</f>
        <v>6.7692605364000009</v>
      </c>
    </row>
    <row r="37" spans="1:4" x14ac:dyDescent="0.25">
      <c r="A37" s="4">
        <v>7</v>
      </c>
      <c r="B37" s="5">
        <v>0.86499999999999999</v>
      </c>
      <c r="C37" s="5">
        <f>B37-B18</f>
        <v>0.78800000000000003</v>
      </c>
      <c r="D37" s="5">
        <f>(6.0421*C37*C37)+(6.6422*C37)+(0.9115)</f>
        <v>9.8973593424000015</v>
      </c>
    </row>
    <row r="38" spans="1:4" x14ac:dyDescent="0.25">
      <c r="A38" s="4">
        <v>8</v>
      </c>
      <c r="B38" s="5">
        <v>0.81500000000000006</v>
      </c>
      <c r="C38" s="5">
        <f>B38-B18</f>
        <v>0.7380000000000001</v>
      </c>
      <c r="D38" s="5">
        <f>(6.0421*C38*C38)+(6.6422*C38)+(0.9115)</f>
        <v>9.1042371124000017</v>
      </c>
    </row>
    <row r="39" spans="1:4" x14ac:dyDescent="0.25">
      <c r="A39" s="4">
        <v>9</v>
      </c>
      <c r="B39" s="5">
        <v>0.83000000000000007</v>
      </c>
      <c r="C39" s="5">
        <f>B39-B18</f>
        <v>0.75300000000000011</v>
      </c>
      <c r="D39" s="5">
        <f>(6.0421*C39*C39)+(6.6422*C39)+(0.9115)</f>
        <v>9.3390016789000025</v>
      </c>
    </row>
    <row r="40" spans="1:4" x14ac:dyDescent="0.25">
      <c r="A40" s="4">
        <v>10</v>
      </c>
      <c r="B40" s="5">
        <v>0.77200000000000002</v>
      </c>
      <c r="C40" s="5">
        <f>B40-B18</f>
        <v>0.69500000000000006</v>
      </c>
      <c r="D40" s="5">
        <f>(6.0421*C40*C40)+(6.6422*C40)+(0.9115)</f>
        <v>8.4463143525</v>
      </c>
    </row>
    <row r="41" spans="1:4" x14ac:dyDescent="0.25">
      <c r="A41" s="4">
        <v>11</v>
      </c>
      <c r="B41" s="5">
        <v>0.77600000000000002</v>
      </c>
      <c r="C41" s="5">
        <f>B41-B18</f>
        <v>0.69900000000000007</v>
      </c>
      <c r="D41" s="5">
        <f>(6.0421*C41*C41)+(6.6422*C41)+(0.9115)</f>
        <v>8.5065739020999995</v>
      </c>
    </row>
    <row r="42" spans="1:4" x14ac:dyDescent="0.25">
      <c r="A42" s="4">
        <v>12</v>
      </c>
      <c r="B42" s="5">
        <v>0.73399999999999999</v>
      </c>
      <c r="C42" s="5">
        <f>B42-B18</f>
        <v>0.65700000000000003</v>
      </c>
      <c r="D42" s="5">
        <f>(6.0421*C42*C42)+(6.6422*C42)+(0.9115)</f>
        <v>7.8834918228999999</v>
      </c>
    </row>
    <row r="43" spans="1:4" x14ac:dyDescent="0.25">
      <c r="A43" s="4">
        <v>13</v>
      </c>
      <c r="B43" s="5">
        <v>0.83499999999999996</v>
      </c>
      <c r="C43" s="5">
        <f>B43-B18</f>
        <v>0.75800000000000001</v>
      </c>
      <c r="D43" s="5">
        <f>(6.0421*C43*C43)+(6.6422*C43)+(0.9115)</f>
        <v>9.4178607443999987</v>
      </c>
    </row>
    <row r="44" spans="1:4" x14ac:dyDescent="0.25">
      <c r="A44" s="4">
        <v>14</v>
      </c>
      <c r="B44" s="5">
        <v>0.85299999999999998</v>
      </c>
      <c r="C44" s="5">
        <f>B44-B18</f>
        <v>0.77600000000000002</v>
      </c>
      <c r="D44" s="5">
        <f>(6.0421*C44*C44)+(6.6422*C44)+(0.9115)</f>
        <v>9.7042548096000001</v>
      </c>
    </row>
    <row r="45" spans="1:4" x14ac:dyDescent="0.25">
      <c r="A45" s="4">
        <v>15</v>
      </c>
      <c r="B45" s="5">
        <v>0.77</v>
      </c>
      <c r="C45" s="5">
        <f>B45-B18</f>
        <v>0.69300000000000006</v>
      </c>
      <c r="D45" s="5">
        <f>(6.0421*C45*C45)+(6.6422*C45)+(0.9115)</f>
        <v>8.4162570829000014</v>
      </c>
    </row>
    <row r="46" spans="1:4" x14ac:dyDescent="0.25">
      <c r="A46" s="4">
        <v>16</v>
      </c>
      <c r="B46" s="5">
        <v>0.749</v>
      </c>
      <c r="C46" s="5">
        <f>B46-B18</f>
        <v>0.67200000000000004</v>
      </c>
      <c r="D46" s="5">
        <f>(6.0421*C46*C46)+(6.6422*C46)+(0.9115)</f>
        <v>8.1035740864000001</v>
      </c>
    </row>
    <row r="47" spans="1:4" x14ac:dyDescent="0.25">
      <c r="A47" s="4">
        <v>17</v>
      </c>
      <c r="B47" s="5">
        <v>0.77900000000000003</v>
      </c>
      <c r="C47" s="5">
        <f>B47-B18</f>
        <v>0.70200000000000007</v>
      </c>
      <c r="D47" s="5">
        <f>(6.0421*C47*C47)+(6.6422*C47)+(0.9115)</f>
        <v>8.5518954484000016</v>
      </c>
    </row>
    <row r="48" spans="1:4" x14ac:dyDescent="0.25">
      <c r="A48" s="4">
        <v>18</v>
      </c>
      <c r="B48" s="5">
        <v>0.73899999999999999</v>
      </c>
      <c r="C48" s="5">
        <f>B48-B18</f>
        <v>0.66200000000000003</v>
      </c>
      <c r="D48" s="5">
        <f>(6.0421*C48*C48)+(6.6422*C48)+(0.9115)</f>
        <v>7.9565504724</v>
      </c>
    </row>
    <row r="49" spans="1:4" x14ac:dyDescent="0.25">
      <c r="A49" s="4">
        <v>19</v>
      </c>
      <c r="B49" s="5">
        <v>0.91100000000000003</v>
      </c>
      <c r="C49" s="5">
        <f>B49-B18</f>
        <v>0.83400000000000007</v>
      </c>
      <c r="D49" s="5">
        <f>(6.0421*C49*C49)+(6.6422*C49)+(0.9115)</f>
        <v>10.653713707600001</v>
      </c>
    </row>
    <row r="50" spans="1:4" x14ac:dyDescent="0.25">
      <c r="A50" s="4">
        <v>20</v>
      </c>
      <c r="B50" s="5">
        <v>0.82300000000000006</v>
      </c>
      <c r="C50" s="5">
        <f>B50-B18</f>
        <v>0.74600000000000011</v>
      </c>
      <c r="D50" s="5">
        <f>(6.0421*C50*C50)+(6.6422*C50)+(0.9115)</f>
        <v>9.2291065236000023</v>
      </c>
    </row>
    <row r="51" spans="1:4" x14ac:dyDescent="0.25">
      <c r="A51" s="4">
        <v>21</v>
      </c>
      <c r="B51" s="5">
        <v>0.81</v>
      </c>
      <c r="C51" s="5">
        <f>B51-B18</f>
        <v>0.7330000000000001</v>
      </c>
      <c r="D51" s="5">
        <f>(6.0421*C51*C51)+(6.6422*C51)+(0.9115)</f>
        <v>9.0265864669000013</v>
      </c>
    </row>
    <row r="52" spans="1:4" x14ac:dyDescent="0.25">
      <c r="A52" s="4">
        <v>22</v>
      </c>
      <c r="B52" s="5">
        <v>0.76500000000000001</v>
      </c>
      <c r="C52" s="5">
        <f>B52-B18</f>
        <v>0.68800000000000006</v>
      </c>
      <c r="D52" s="5">
        <f>(6.0421*C52*C52)+(6.6422*C52)+(0.9115)</f>
        <v>8.3413253824000009</v>
      </c>
    </row>
    <row r="53" spans="1:4" x14ac:dyDescent="0.25">
      <c r="A53" s="4">
        <v>23</v>
      </c>
      <c r="B53" s="5">
        <v>0.81600000000000006</v>
      </c>
      <c r="C53" s="5">
        <f>B53-B18</f>
        <v>0.7390000000000001</v>
      </c>
      <c r="D53" s="5">
        <f>(6.0421*C53*C53)+(6.6422*C53)+(0.9115)</f>
        <v>9.119803494100001</v>
      </c>
    </row>
    <row r="54" spans="1:4" x14ac:dyDescent="0.25">
      <c r="A54" s="4">
        <v>24</v>
      </c>
      <c r="B54" s="5">
        <v>0.79600000000000004</v>
      </c>
      <c r="C54" s="5">
        <f>B54-B18</f>
        <v>0.71900000000000008</v>
      </c>
      <c r="D54" s="5">
        <f>(6.0421*C54*C54)+(6.6422*C54)+(0.9115)</f>
        <v>8.8107718581000007</v>
      </c>
    </row>
    <row r="55" spans="1:4" x14ac:dyDescent="0.25">
      <c r="A55" s="4">
        <v>25</v>
      </c>
      <c r="B55" s="5">
        <v>0.84399999999999997</v>
      </c>
      <c r="C55" s="5">
        <f>B55-B18</f>
        <v>0.76700000000000002</v>
      </c>
      <c r="D55" s="5">
        <f>(6.0421*C55*C55)+(6.6422*C55)+(0.9115)</f>
        <v>9.5605683669000001</v>
      </c>
    </row>
    <row r="56" spans="1:4" x14ac:dyDescent="0.25">
      <c r="A56" s="4">
        <v>26</v>
      </c>
      <c r="B56" s="5">
        <v>0.77800000000000002</v>
      </c>
      <c r="C56" s="5">
        <f>B56-B18</f>
        <v>0.70100000000000007</v>
      </c>
      <c r="D56" s="5">
        <f>(6.0421*C56*C56)+(6.6422*C56)+(0.9115)</f>
        <v>8.5367761821000006</v>
      </c>
    </row>
    <row r="57" spans="1:4" x14ac:dyDescent="0.25">
      <c r="A57" s="4">
        <v>27</v>
      </c>
      <c r="B57" s="5">
        <v>0.73699999999999999</v>
      </c>
      <c r="C57" s="5">
        <f>B57-B18</f>
        <v>0.66</v>
      </c>
      <c r="D57" s="5">
        <f>(6.0421*C57*C57)+(6.6422*C57)+(0.9115)</f>
        <v>7.92729076</v>
      </c>
    </row>
    <row r="58" spans="1:4" x14ac:dyDescent="0.25">
      <c r="A58" s="4">
        <v>28</v>
      </c>
      <c r="B58" s="5">
        <v>0.72699999999999998</v>
      </c>
      <c r="C58" s="5">
        <f>B58-B18</f>
        <v>0.65</v>
      </c>
      <c r="D58" s="5">
        <f>(6.0421*C58*C58)+(6.6422*C58)+(0.9115)</f>
        <v>7.7817172499999998</v>
      </c>
    </row>
    <row r="59" spans="1:4" x14ac:dyDescent="0.25">
      <c r="A59" s="4">
        <v>29</v>
      </c>
      <c r="B59" s="5">
        <v>0.77500000000000002</v>
      </c>
      <c r="C59" s="5">
        <f>B59-B18</f>
        <v>0.69800000000000006</v>
      </c>
      <c r="D59" s="5">
        <f>(6.0421*C59*C59)+(6.6422*C59)+(0.9115)</f>
        <v>8.4914908883999995</v>
      </c>
    </row>
    <row r="60" spans="1:4" x14ac:dyDescent="0.25">
      <c r="A60" s="4">
        <v>30</v>
      </c>
      <c r="B60" s="5">
        <v>0.67100000000000004</v>
      </c>
      <c r="C60" s="5">
        <f>B60-B18</f>
        <v>0.59400000000000008</v>
      </c>
      <c r="D60" s="5">
        <f>(6.0421*C60*C60)+(6.6422*C60)+(0.9115)</f>
        <v>6.9888371956000013</v>
      </c>
    </row>
    <row r="61" spans="1:4" x14ac:dyDescent="0.25">
      <c r="A61" s="4">
        <v>31</v>
      </c>
      <c r="B61" s="5">
        <v>0.79900000000000004</v>
      </c>
      <c r="C61" s="5">
        <f>B61-B18</f>
        <v>0.72200000000000009</v>
      </c>
      <c r="D61" s="5">
        <f>(6.0421*C61*C61)+(6.6422*C61)+(0.9115)</f>
        <v>8.856818456400001</v>
      </c>
    </row>
    <row r="62" spans="1:4" x14ac:dyDescent="0.25">
      <c r="A62" s="4">
        <v>32</v>
      </c>
      <c r="B62" s="5">
        <v>0.72899999999999998</v>
      </c>
      <c r="C62" s="5">
        <f>B62-B18</f>
        <v>0.65200000000000002</v>
      </c>
      <c r="D62" s="5">
        <f>(6.0421*C62*C62)+(6.6422*C62)+(0.9115)</f>
        <v>7.8107352784000001</v>
      </c>
    </row>
    <row r="63" spans="1:4" x14ac:dyDescent="0.25">
      <c r="A63" s="4">
        <v>33</v>
      </c>
      <c r="B63" s="5">
        <v>0.66200000000000003</v>
      </c>
      <c r="C63" s="5">
        <f>B63-B18</f>
        <v>0.58500000000000008</v>
      </c>
      <c r="D63" s="5">
        <f>(6.0421*C63*C63)+(6.6422*C63)+(0.9115)</f>
        <v>6.864944672500001</v>
      </c>
    </row>
    <row r="64" spans="1:4" x14ac:dyDescent="0.25">
      <c r="A64" s="4">
        <v>34</v>
      </c>
      <c r="B64" s="5">
        <v>0.73799999999999999</v>
      </c>
      <c r="C64" s="5">
        <f>B64-B18</f>
        <v>0.66100000000000003</v>
      </c>
      <c r="D64" s="5">
        <f>(6.0421*C64*C64)+(6.6422*C64)+(0.9115)</f>
        <v>7.9419145741000001</v>
      </c>
    </row>
    <row r="65" spans="1:4" x14ac:dyDescent="0.25">
      <c r="A65" s="4">
        <v>35</v>
      </c>
      <c r="B65" s="5">
        <v>0.75</v>
      </c>
      <c r="C65" s="5">
        <f>B65-B18</f>
        <v>0.67300000000000004</v>
      </c>
      <c r="D65" s="5">
        <f>(6.0421*C65*C65)+(6.6422*C65)+(0.9115)</f>
        <v>8.1183429109000009</v>
      </c>
    </row>
    <row r="66" spans="1:4" x14ac:dyDescent="0.25">
      <c r="A66" s="4">
        <v>36</v>
      </c>
      <c r="B66" s="5">
        <v>0.67300000000000004</v>
      </c>
      <c r="C66" s="5">
        <f>B66-B18</f>
        <v>0.59600000000000009</v>
      </c>
      <c r="D66" s="5">
        <f>(6.0421*C66*C66)+(6.6422*C66)+(0.9115)</f>
        <v>7.0165017936000016</v>
      </c>
    </row>
    <row r="67" spans="1:4" x14ac:dyDescent="0.25">
      <c r="A67" s="4">
        <v>37</v>
      </c>
      <c r="B67" s="5">
        <v>0.79800000000000004</v>
      </c>
      <c r="C67" s="5">
        <f>B67-B18</f>
        <v>0.72100000000000009</v>
      </c>
      <c r="D67" s="5">
        <f>(6.0421*C67*C67)+(6.6422*C67)+(0.9115)</f>
        <v>8.8414575061000011</v>
      </c>
    </row>
    <row r="68" spans="1:4" x14ac:dyDescent="0.25">
      <c r="A68" s="4">
        <v>38</v>
      </c>
      <c r="B68" s="5">
        <v>0.76100000000000001</v>
      </c>
      <c r="C68" s="5">
        <f>B68-B18</f>
        <v>0.68400000000000005</v>
      </c>
      <c r="D68" s="5">
        <f>(6.0421*C68*C68)+(6.6422*C68)+(0.9115)</f>
        <v>8.2815975375999997</v>
      </c>
    </row>
    <row r="69" spans="1:4" x14ac:dyDescent="0.25">
      <c r="A69" s="4">
        <v>39</v>
      </c>
      <c r="B69" s="5">
        <v>0.74199999999999999</v>
      </c>
      <c r="C69" s="5">
        <f>B69-B18</f>
        <v>0.66500000000000004</v>
      </c>
      <c r="D69" s="5">
        <f>(6.0421*C69*C69)+(6.6422*C69)+(0.9115)</f>
        <v>8.0005306725000001</v>
      </c>
    </row>
    <row r="70" spans="1:4" x14ac:dyDescent="0.25">
      <c r="A70" s="4">
        <v>40</v>
      </c>
      <c r="B70" s="5">
        <v>0.69600000000000006</v>
      </c>
      <c r="C70" s="5">
        <f>B70-B18</f>
        <v>0.61900000000000011</v>
      </c>
      <c r="D70" s="5">
        <f>(6.0421*C70*C70)+(6.6422*C70)+(0.9115)</f>
        <v>7.3381188781000013</v>
      </c>
    </row>
    <row r="71" spans="1:4" x14ac:dyDescent="0.25">
      <c r="A71" s="4">
        <v>41</v>
      </c>
      <c r="B71" s="5">
        <v>0.72899999999999998</v>
      </c>
      <c r="C71" s="5">
        <f>B71-B18</f>
        <v>0.65200000000000002</v>
      </c>
      <c r="D71" s="5">
        <f>(6.0421*C71*C71)+(6.6422*C71)+(0.9115)</f>
        <v>7.8107352784000001</v>
      </c>
    </row>
    <row r="72" spans="1:4" x14ac:dyDescent="0.25">
      <c r="A72" s="4">
        <v>42</v>
      </c>
      <c r="B72" s="5">
        <v>0.72399999999999998</v>
      </c>
      <c r="C72" s="5">
        <f>B72-B18</f>
        <v>0.64700000000000002</v>
      </c>
      <c r="D72" s="5">
        <f>(6.0421*C72*C72)+(6.6422*C72)+(0.9115)</f>
        <v>7.7382808388999997</v>
      </c>
    </row>
    <row r="73" spans="1:4" x14ac:dyDescent="0.25">
      <c r="A73" s="4">
        <v>43</v>
      </c>
      <c r="B73" s="5">
        <v>0.71099999999999997</v>
      </c>
      <c r="C73" s="5">
        <f>B73-B18</f>
        <v>0.63400000000000001</v>
      </c>
      <c r="D73" s="5">
        <f>(6.0421*C73*C73)+(6.6422*C73)+(0.9115)</f>
        <v>7.5513131476000002</v>
      </c>
    </row>
    <row r="74" spans="1:4" x14ac:dyDescent="0.25">
      <c r="A74" s="4">
        <v>44</v>
      </c>
      <c r="B74" s="5">
        <v>0.65700000000000003</v>
      </c>
      <c r="C74" s="5">
        <f>B74-B18</f>
        <v>0.58000000000000007</v>
      </c>
      <c r="D74" s="5">
        <f>(6.0421*C74*C74)+(6.6422*C74)+(0.9115)</f>
        <v>6.7965384400000008</v>
      </c>
    </row>
    <row r="75" spans="1:4" x14ac:dyDescent="0.25">
      <c r="A75" s="4">
        <v>45</v>
      </c>
      <c r="B75" s="5">
        <v>0.63500000000000001</v>
      </c>
      <c r="C75" s="5">
        <f>B75-B18</f>
        <v>0.55800000000000005</v>
      </c>
      <c r="D75" s="5">
        <f>(6.0421*C75*C75)+(6.6422*C75)+(0.9115)</f>
        <v>6.4991400244000008</v>
      </c>
    </row>
    <row r="76" spans="1:4" x14ac:dyDescent="0.25">
      <c r="A76" s="4">
        <v>46</v>
      </c>
      <c r="B76" s="5">
        <v>0.63800000000000001</v>
      </c>
      <c r="C76" s="5">
        <f>B76-B18</f>
        <v>0.56100000000000005</v>
      </c>
      <c r="D76" s="5">
        <f>(6.0421*C76*C76)+(6.6422*C76)+(0.9115)</f>
        <v>6.5393499541000004</v>
      </c>
    </row>
    <row r="77" spans="1:4" x14ac:dyDescent="0.25">
      <c r="A77" s="4">
        <v>47</v>
      </c>
      <c r="B77" s="5">
        <v>0.13400000000000001</v>
      </c>
      <c r="C77" s="5">
        <f>B77-B18</f>
        <v>5.7000000000000009E-2</v>
      </c>
      <c r="D77" s="5">
        <f>(6.0421*C77*C77)+(6.6422*C77)+(0.9115)</f>
        <v>1.3097361829</v>
      </c>
    </row>
    <row r="78" spans="1:4" x14ac:dyDescent="0.25">
      <c r="A78" s="4">
        <v>48</v>
      </c>
      <c r="B78" s="5">
        <v>0.54800000000000004</v>
      </c>
      <c r="C78" s="5">
        <f>B78-B18</f>
        <v>0.47100000000000003</v>
      </c>
      <c r="D78" s="5">
        <f>(6.0421*C78*C78)+(6.6422*C78)+(0.9115)</f>
        <v>5.3803617061000004</v>
      </c>
    </row>
    <row r="79" spans="1:4" x14ac:dyDescent="0.25">
      <c r="A79" s="4">
        <v>49</v>
      </c>
      <c r="B79" s="5">
        <v>0.68600000000000005</v>
      </c>
      <c r="C79" s="5">
        <f>B79-B18</f>
        <v>0.6090000000000001</v>
      </c>
      <c r="D79" s="5">
        <f>(6.0421*C79*C79)+(6.6422*C79)+(0.9115)</f>
        <v>7.1974998901000014</v>
      </c>
    </row>
    <row r="80" spans="1:4" x14ac:dyDescent="0.25">
      <c r="A80" s="4">
        <v>50</v>
      </c>
      <c r="B80" s="5">
        <v>0.621</v>
      </c>
      <c r="C80" s="5">
        <f>B80-B18</f>
        <v>0.54400000000000004</v>
      </c>
      <c r="D80" s="5">
        <f>(6.0421*C80*C80)+(6.6422*C80)+(0.9115)</f>
        <v>6.3129317056000005</v>
      </c>
    </row>
    <row r="81" spans="1:4" x14ac:dyDescent="0.25">
      <c r="A81" s="4">
        <v>51</v>
      </c>
      <c r="B81" s="5">
        <v>0.63900000000000001</v>
      </c>
      <c r="C81" s="5">
        <f>B81-B18</f>
        <v>0.56200000000000006</v>
      </c>
      <c r="D81" s="5">
        <f>(6.0421*C81*C81)+(6.6422*C81)+(0.9115)</f>
        <v>6.552777432400001</v>
      </c>
    </row>
    <row r="82" spans="1:4" x14ac:dyDescent="0.25">
      <c r="A82" s="4">
        <v>52</v>
      </c>
      <c r="B82" s="5">
        <v>0.622</v>
      </c>
      <c r="C82" s="5">
        <f>B82-B18</f>
        <v>0.54500000000000004</v>
      </c>
      <c r="D82" s="5">
        <f>(6.0421*C82*C82)+(6.6422*C82)+(0.9115)</f>
        <v>6.3261537525000007</v>
      </c>
    </row>
    <row r="83" spans="1:4" x14ac:dyDescent="0.25">
      <c r="A83" s="4">
        <v>53</v>
      </c>
      <c r="B83" s="5">
        <v>0.63900000000000001</v>
      </c>
      <c r="C83" s="5">
        <f>B83-B18</f>
        <v>0.56200000000000006</v>
      </c>
      <c r="D83" s="5">
        <f>(6.0421*C83*C83)+(6.6422*C83)+(0.9115)</f>
        <v>6.552777432400001</v>
      </c>
    </row>
    <row r="84" spans="1:4" x14ac:dyDescent="0.25">
      <c r="A84" s="4">
        <v>54</v>
      </c>
      <c r="B84" s="5">
        <v>0.58399999999999996</v>
      </c>
      <c r="C84" s="5">
        <f>B84-B18</f>
        <v>0.50700000000000001</v>
      </c>
      <c r="D84" s="5">
        <f>(6.0421*C84*C84)+(6.6422*C84)+(0.9115)</f>
        <v>5.8322111629000002</v>
      </c>
    </row>
    <row r="85" spans="1:4" x14ac:dyDescent="0.25">
      <c r="A85" s="4">
        <v>55</v>
      </c>
      <c r="B85" s="5">
        <v>0.67900000000000005</v>
      </c>
      <c r="C85" s="5">
        <f>B85-B18</f>
        <v>0.60200000000000009</v>
      </c>
      <c r="D85" s="5">
        <f>(6.0421*C85*C85)+(6.6422*C85)+(0.9115)</f>
        <v>7.0997856084000013</v>
      </c>
    </row>
    <row r="86" spans="1:4" x14ac:dyDescent="0.25">
      <c r="A86" s="4">
        <v>56</v>
      </c>
      <c r="B86" s="5">
        <v>0.70100000000000007</v>
      </c>
      <c r="C86" s="5">
        <f>B86-B18</f>
        <v>0.62400000000000011</v>
      </c>
      <c r="D86" s="5">
        <f>(6.0421*C86*C86)+(6.6422*C86)+(0.9115)</f>
        <v>7.4088815296000021</v>
      </c>
    </row>
    <row r="87" spans="1:4" x14ac:dyDescent="0.25">
      <c r="A87" s="4">
        <v>57</v>
      </c>
      <c r="B87" s="5">
        <v>0.66500000000000004</v>
      </c>
      <c r="C87" s="5">
        <f>B87-B18</f>
        <v>0.58800000000000008</v>
      </c>
      <c r="D87" s="5">
        <f>(6.0421*C87*C87)+(6.6422*C87)+(0.9115)</f>
        <v>6.9061334224000017</v>
      </c>
    </row>
    <row r="88" spans="1:4" x14ac:dyDescent="0.25">
      <c r="A88" s="4">
        <v>58</v>
      </c>
      <c r="B88" s="5">
        <v>0.64600000000000002</v>
      </c>
      <c r="C88" s="5">
        <f>B88-B18</f>
        <v>0.56900000000000006</v>
      </c>
      <c r="D88" s="5">
        <f>(6.0421*C88*C88)+(6.6422*C88)+(0.9115)</f>
        <v>6.647108138100001</v>
      </c>
    </row>
    <row r="89" spans="1:4" x14ac:dyDescent="0.25">
      <c r="A89" s="4">
        <v>59</v>
      </c>
      <c r="B89" s="5">
        <v>0.69700000000000006</v>
      </c>
      <c r="C89" s="5">
        <f>B89-B18</f>
        <v>0.62000000000000011</v>
      </c>
      <c r="D89" s="5">
        <f>(6.0421*C89*C89)+(6.6422*C89)+(0.9115)</f>
        <v>7.3522472400000023</v>
      </c>
    </row>
    <row r="90" spans="1:4" x14ac:dyDescent="0.25">
      <c r="A90" s="4">
        <v>60</v>
      </c>
      <c r="B90" s="5">
        <v>0.56900000000000006</v>
      </c>
      <c r="C90" s="5">
        <f>B90-B18</f>
        <v>0.49200000000000005</v>
      </c>
      <c r="D90" s="5">
        <f>(6.0421*C90*C90)+(6.6422*C90)+(0.9115)</f>
        <v>5.6420372944000006</v>
      </c>
    </row>
    <row r="91" spans="1:4" x14ac:dyDescent="0.25">
      <c r="A91" s="4">
        <v>61</v>
      </c>
      <c r="B91" s="5">
        <v>0.66</v>
      </c>
      <c r="C91" s="5">
        <f>B91-B18</f>
        <v>0.58300000000000007</v>
      </c>
      <c r="D91" s="5">
        <f>(6.0421*C91*C91)+(6.6422*C91)+(0.9115)</f>
        <v>6.8375459269000007</v>
      </c>
    </row>
    <row r="92" spans="1:4" x14ac:dyDescent="0.25">
      <c r="A92" s="4">
        <v>62</v>
      </c>
      <c r="B92" s="5">
        <v>0.66400000000000003</v>
      </c>
      <c r="C92" s="5">
        <f>B92-B18</f>
        <v>0.58700000000000008</v>
      </c>
      <c r="D92" s="5">
        <f>(6.0421*C92*C92)+(6.6422*C92)+(0.9115)</f>
        <v>6.8923917549000011</v>
      </c>
    </row>
    <row r="93" spans="1:4" x14ac:dyDescent="0.25">
      <c r="A93" s="4">
        <v>63</v>
      </c>
      <c r="B93" s="5">
        <v>0.69200000000000006</v>
      </c>
      <c r="C93" s="5">
        <f>B93-B18</f>
        <v>0.6150000000000001</v>
      </c>
      <c r="D93" s="5">
        <f>(6.0421*C93*C93)+(6.6422*C93)+(0.9115)</f>
        <v>7.281726272500002</v>
      </c>
    </row>
    <row r="94" spans="1:4" x14ac:dyDescent="0.25">
      <c r="A94" s="4">
        <v>64</v>
      </c>
      <c r="B94" s="5">
        <v>0.68400000000000005</v>
      </c>
      <c r="C94" s="5">
        <f>B94-B18</f>
        <v>0.6070000000000001</v>
      </c>
      <c r="D94" s="5">
        <f>(6.0421*C94*C94)+(6.6422*C94)+(0.9115)</f>
        <v>7.169521102900001</v>
      </c>
    </row>
    <row r="95" spans="1:4" x14ac:dyDescent="0.25">
      <c r="A95" s="4">
        <v>65</v>
      </c>
      <c r="B95" s="5">
        <v>0.69400000000000006</v>
      </c>
      <c r="C95" s="5">
        <f>B95-B18</f>
        <v>0.6170000000000001</v>
      </c>
      <c r="D95" s="5">
        <f>(6.0421*C95*C95)+(6.6422*C95)+(0.9115)</f>
        <v>7.3098984069000013</v>
      </c>
    </row>
    <row r="96" spans="1:4" x14ac:dyDescent="0.25">
      <c r="A96" s="4">
        <v>66</v>
      </c>
      <c r="B96" s="5">
        <v>0.70599999999999996</v>
      </c>
      <c r="C96" s="5">
        <f>B96-B18</f>
        <v>0.629</v>
      </c>
      <c r="D96" s="5">
        <f>(6.0421*C96*C96)+(6.6422*C96)+(0.9115)</f>
        <v>7.4799462860999997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TRACP-5b</vt:lpstr>
      <vt:lpstr>CTX-1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2021-01-28T10:44:30Z</dcterms:created>
  <dcterms:modified xsi:type="dcterms:W3CDTF">2021-01-28T15:04:31Z</dcterms:modified>
</cp:coreProperties>
</file>