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AS-TOS" sheetId="2" r:id="rId1"/>
    <sheet name="MDA" sheetId="3" r:id="rId2"/>
    <sheet name="Materyal-metod" sheetId="6" r:id="rId3"/>
  </sheets>
  <externalReferences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3" l="1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2" i="2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E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E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E77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  <c r="E28" i="3"/>
  <c r="E58" i="3"/>
  <c r="E43" i="3"/>
  <c r="E35" i="3"/>
  <c r="E27" i="3"/>
  <c r="E44" i="3"/>
  <c r="E49" i="3"/>
  <c r="E26" i="3"/>
  <c r="E74" i="3"/>
  <c r="E64" i="3"/>
  <c r="E71" i="3"/>
  <c r="E56" i="3"/>
  <c r="E48" i="3"/>
  <c r="E41" i="3"/>
  <c r="E33" i="3"/>
  <c r="E25" i="3"/>
  <c r="E59" i="3"/>
  <c r="E50" i="3"/>
  <c r="E70" i="3"/>
  <c r="E62" i="3"/>
  <c r="E55" i="3"/>
  <c r="E47" i="3"/>
  <c r="E40" i="3"/>
  <c r="E32" i="3"/>
  <c r="E24" i="3"/>
  <c r="E51" i="3"/>
  <c r="E34" i="3"/>
  <c r="E69" i="3"/>
  <c r="E61" i="3"/>
  <c r="E54" i="3"/>
  <c r="E46" i="3"/>
  <c r="E39" i="3"/>
  <c r="E31" i="3"/>
  <c r="E23" i="3"/>
  <c r="E66" i="3"/>
  <c r="E65" i="3"/>
  <c r="E57" i="3"/>
  <c r="E53" i="3"/>
  <c r="E38" i="3"/>
  <c r="E30" i="3"/>
  <c r="E22" i="3"/>
  <c r="E36" i="3"/>
  <c r="E73" i="3"/>
  <c r="E72" i="3"/>
  <c r="E42" i="3"/>
  <c r="E63" i="3"/>
  <c r="E76" i="3"/>
  <c r="E68" i="3"/>
  <c r="E75" i="3"/>
  <c r="E67" i="3"/>
  <c r="E52" i="3"/>
  <c r="E37" i="3"/>
  <c r="E29" i="3"/>
  <c r="E21" i="3"/>
</calcChain>
</file>

<file path=xl/sharedStrings.xml><?xml version="1.0" encoding="utf-8"?>
<sst xmlns="http://schemas.openxmlformats.org/spreadsheetml/2006/main" count="295" uniqueCount="171">
  <si>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</si>
  <si>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</si>
  <si>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</si>
  <si>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</si>
  <si>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</si>
  <si>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</si>
  <si>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</si>
  <si>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</si>
  <si>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</si>
  <si>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</si>
  <si>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</si>
  <si>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</si>
  <si>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</si>
  <si>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</si>
  <si>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</si>
  <si>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</si>
  <si>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</si>
  <si>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</si>
  <si>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</si>
  <si>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</si>
  <si>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</si>
  <si>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</si>
  <si>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</si>
  <si>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t>MDA: Malondialdehit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</si>
  <si>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</si>
  <si>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</si>
  <si>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</si>
  <si>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</si>
  <si>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</si>
  <si>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</si>
  <si>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</si>
  <si>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</si>
  <si>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</si>
  <si>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</si>
  <si>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</si>
  <si>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</si>
  <si>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</si>
  <si>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</si>
  <si>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result(mmol/L)</t>
  </si>
  <si>
    <t>Otto Scientific</t>
  </si>
  <si>
    <t>Otto1001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</si>
  <si>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</si>
  <si>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</si>
  <si>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</si>
  <si>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</si>
  <si>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</si>
  <si>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</si>
  <si>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</si>
  <si>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</si>
  <si>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</si>
  <si>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</si>
  <si>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</si>
  <si>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</si>
  <si>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</si>
  <si>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</si>
  <si>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</si>
  <si>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</si>
  <si>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</si>
  <si>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</si>
  <si>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</si>
  <si>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</si>
  <si>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</si>
  <si>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</si>
  <si>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</si>
  <si>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</si>
  <si>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</si>
  <si>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</si>
  <si>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</si>
  <si>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</si>
  <si>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</si>
  <si>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</si>
  <si>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</si>
  <si>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</si>
  <si>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</si>
  <si>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</si>
  <si>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</si>
  <si>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</si>
  <si>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</si>
  <si>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</si>
  <si>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</si>
  <si>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NOT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</si>
  <si>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</si>
  <si>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</si>
  <si>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</si>
  <si>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</si>
  <si>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</si>
  <si>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</si>
  <si>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</si>
  <si>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</si>
  <si>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</si>
  <si>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</si>
  <si>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</si>
  <si>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</si>
  <si>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</si>
  <si>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</si>
  <si>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</si>
  <si>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</si>
  <si>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</si>
  <si>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</si>
  <si>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</si>
  <si>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</si>
  <si>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</si>
  <si>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</si>
  <si>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</si>
  <si>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</si>
  <si>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K-26</t>
  </si>
  <si>
    <t>K-27</t>
  </si>
  <si>
    <t>K-28</t>
  </si>
  <si>
    <t>K-29</t>
  </si>
  <si>
    <t>K-30</t>
  </si>
  <si>
    <t>K-31</t>
  </si>
  <si>
    <t>K-32</t>
  </si>
  <si>
    <t>K-34</t>
  </si>
  <si>
    <t>K-35</t>
  </si>
  <si>
    <t>K-38</t>
  </si>
  <si>
    <t>K-39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</si>
  <si>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</si>
  <si>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</si>
  <si>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</si>
  <si>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</si>
  <si>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</si>
  <si>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</si>
  <si>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</si>
  <si>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</si>
  <si>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</si>
  <si>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</si>
  <si>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</si>
  <si>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</si>
  <si>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</si>
  <si>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</si>
  <si>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H-16</t>
  </si>
  <si>
    <t>H-17</t>
  </si>
  <si>
    <t>H-18</t>
  </si>
  <si>
    <t>H-19</t>
  </si>
  <si>
    <t>H-20</t>
  </si>
  <si>
    <t>H-21</t>
  </si>
  <si>
    <t>H-23</t>
  </si>
  <si>
    <t>H-24</t>
  </si>
  <si>
    <t>H-25</t>
  </si>
  <si>
    <t>H-26</t>
  </si>
  <si>
    <t>H-27</t>
  </si>
  <si>
    <t>H-28</t>
  </si>
  <si>
    <t>H-29</t>
  </si>
  <si>
    <t>H-30</t>
  </si>
  <si>
    <t>H-31</t>
  </si>
  <si>
    <t>H-32</t>
  </si>
  <si>
    <t>H-33</t>
  </si>
  <si>
    <t>H-34</t>
  </si>
  <si>
    <t>H-38</t>
  </si>
  <si>
    <t>H-39</t>
  </si>
  <si>
    <t>H-40</t>
  </si>
  <si>
    <t>K-40</t>
  </si>
  <si>
    <t>K-41</t>
  </si>
  <si>
    <t>K-42</t>
  </si>
  <si>
    <t>K-47</t>
  </si>
  <si>
    <t>K-48</t>
  </si>
  <si>
    <t>H-15</t>
  </si>
  <si>
    <t>H-22</t>
  </si>
  <si>
    <t>H-35</t>
  </si>
  <si>
    <t>H-36</t>
  </si>
  <si>
    <t>H-37</t>
  </si>
  <si>
    <t>H-41</t>
  </si>
  <si>
    <t>H-42</t>
  </si>
  <si>
    <t>H-43</t>
  </si>
  <si>
    <t>H-44</t>
  </si>
  <si>
    <t>K-25</t>
  </si>
  <si>
    <t>K-33</t>
  </si>
  <si>
    <t>K-36</t>
  </si>
  <si>
    <t>K-37</t>
  </si>
  <si>
    <t>concentratıon (nmol/L)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</si>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</sst>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C41-B122-6022561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302895</xdr:colOff>
      <xdr:row>0</xdr:row>
      <xdr:rowOff>156210</xdr:rowOff>
    </xdr:from>
    <xdr:to>
      <xdr:col>13</xdr:col>
      <xdr:colOff>607695</xdr:colOff>
      <xdr:row>14</xdr:row>
      <xdr:rowOff>41910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861060</xdr:colOff>
      <xdr:row>56</xdr:row>
      <xdr:rowOff>66420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5860"/>
          <a:ext cx="7772400" cy="9210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I6" sqref="I6"/>
    </sheetView>
  </sheetViews>
  <sheetFormatPr defaultRowHeight="14.4" x14ac:dyDescent="0.3"/>
  <cols>
    <col min="1" max="1" width="23.88671875" customWidth="1"/>
    <col min="2" max="2" width="14.6640625" customWidth="1"/>
    <col min="3" max="3" width="14" customWidth="1"/>
    <col min="4" max="4" width="13.109375" customWidth="1"/>
    <col min="5" max="5" width="16.21875" customWidth="1"/>
    <col min="6" max="6" width="14.21875" customWidth="1"/>
    <col min="7" max="7" width="13.5546875" customWidth="1"/>
    <col min="8" max="8" width="12.109375" customWidth="1"/>
    <col min="9" max="9" width="11.88671875" customWidth="1"/>
    <col min="10" max="11" width="13.33203125" customWidth="1"/>
    <col min="12" max="12" width="16.33203125" customWidth="1"/>
  </cols>
  <sheetData>
    <row r="1" spans="1:5" x14ac:dyDescent="0.3">
      <c r="A1" s="3" t="s">
        <v>12</v>
      </c>
      <c r="B1" s="3" t="s">
        <v>73</v>
      </c>
      <c r="C1" s="3" t="s">
        <v>74</v>
      </c>
      <c r="D1" s="3" t="s">
        <v>75</v>
      </c>
      <c r="E1" s="3" t="s">
        <v>80</v>
      </c>
    </row>
    <row r="2" spans="1:5" x14ac:dyDescent="0.3">
      <c r="A2" s="6" t="s">
        <v>81</v>
      </c>
      <c r="B2" s="2">
        <v>2.04</v>
      </c>
      <c r="C2" s="2">
        <v>4.58</v>
      </c>
      <c r="D2" s="15">
        <f t="shared" ref="D2:D65" si="0">(C2/(B2*1000))*100</f>
        <v>0.22450980392156863</v>
      </c>
      <c r="E2" s="18"/>
    </row>
    <row r="3" spans="1:5" x14ac:dyDescent="0.3">
      <c r="A3" s="6" t="s">
        <v>82</v>
      </c>
      <c r="B3" s="2">
        <v>2.06</v>
      </c>
      <c r="C3" s="2">
        <v>4.91</v>
      </c>
      <c r="D3" s="15">
        <f t="shared" si="0"/>
        <v>0.23834951456310682</v>
      </c>
      <c r="E3" s="18"/>
    </row>
    <row r="4" spans="1:5" x14ac:dyDescent="0.3">
      <c r="A4" s="6" t="s">
        <v>83</v>
      </c>
      <c r="B4" s="2">
        <v>1.84</v>
      </c>
      <c r="C4" s="2">
        <v>5.57</v>
      </c>
      <c r="D4" s="15">
        <f t="shared" si="0"/>
        <v>0.30271739130434783</v>
      </c>
      <c r="E4" s="18"/>
    </row>
    <row r="5" spans="1:5" x14ac:dyDescent="0.3">
      <c r="A5" s="6" t="s">
        <v>84</v>
      </c>
      <c r="B5" s="2">
        <v>1.78</v>
      </c>
      <c r="C5" s="2">
        <v>6.23</v>
      </c>
      <c r="D5" s="15">
        <f t="shared" si="0"/>
        <v>0.35000000000000003</v>
      </c>
      <c r="E5" s="18" t="s">
        <v>170</v>
      </c>
    </row>
    <row r="6" spans="1:5" x14ac:dyDescent="0.3">
      <c r="A6" s="6" t="s">
        <v>85</v>
      </c>
      <c r="B6" s="2">
        <v>1.73</v>
      </c>
      <c r="C6" s="2">
        <v>4.42</v>
      </c>
      <c r="D6" s="15">
        <f t="shared" si="0"/>
        <v>0.25549132947976877</v>
      </c>
      <c r="E6" s="18"/>
    </row>
    <row r="7" spans="1:5" x14ac:dyDescent="0.3">
      <c r="A7" s="6" t="s">
        <v>86</v>
      </c>
      <c r="B7" s="2">
        <v>1.73</v>
      </c>
      <c r="C7" s="2">
        <v>4.4000000000000004</v>
      </c>
      <c r="D7" s="15">
        <f t="shared" si="0"/>
        <v>0.25433526011560692</v>
      </c>
      <c r="E7" s="18"/>
    </row>
    <row r="8" spans="1:5" x14ac:dyDescent="0.3">
      <c r="A8" s="6" t="s">
        <v>87</v>
      </c>
      <c r="B8" s="2">
        <v>1.84</v>
      </c>
      <c r="C8" s="2">
        <v>3.95</v>
      </c>
      <c r="D8" s="15">
        <f t="shared" si="0"/>
        <v>0.21467391304347827</v>
      </c>
      <c r="E8" s="18"/>
    </row>
    <row r="9" spans="1:5" x14ac:dyDescent="0.3">
      <c r="A9" s="6" t="s">
        <v>88</v>
      </c>
      <c r="B9" s="2">
        <v>1.69</v>
      </c>
      <c r="C9" s="2">
        <v>4.07</v>
      </c>
      <c r="D9" s="15">
        <f t="shared" si="0"/>
        <v>0.24082840236686393</v>
      </c>
      <c r="E9" s="18"/>
    </row>
    <row r="10" spans="1:5" x14ac:dyDescent="0.3">
      <c r="A10" s="6" t="s">
        <v>89</v>
      </c>
      <c r="B10" s="2">
        <v>1.66</v>
      </c>
      <c r="C10" s="2">
        <v>4.25</v>
      </c>
      <c r="D10" s="15">
        <f t="shared" si="0"/>
        <v>0.25602409638554219</v>
      </c>
      <c r="E10" s="18" t="s">
        <v>170</v>
      </c>
    </row>
    <row r="11" spans="1:5" x14ac:dyDescent="0.3">
      <c r="A11" s="6" t="s">
        <v>90</v>
      </c>
      <c r="B11" s="2">
        <v>2</v>
      </c>
      <c r="C11" s="2">
        <v>4.07</v>
      </c>
      <c r="D11" s="15">
        <f t="shared" si="0"/>
        <v>0.20350000000000004</v>
      </c>
      <c r="E11" s="18" t="s">
        <v>170</v>
      </c>
    </row>
    <row r="12" spans="1:5" x14ac:dyDescent="0.3">
      <c r="A12" s="6" t="s">
        <v>91</v>
      </c>
      <c r="B12" s="2">
        <v>1.93</v>
      </c>
      <c r="C12" s="2">
        <v>4.47</v>
      </c>
      <c r="D12" s="15">
        <f t="shared" si="0"/>
        <v>0.23160621761658032</v>
      </c>
      <c r="E12" s="18" t="s">
        <v>170</v>
      </c>
    </row>
    <row r="13" spans="1:5" x14ac:dyDescent="0.3">
      <c r="A13" s="6" t="s">
        <v>92</v>
      </c>
      <c r="B13" s="2">
        <v>1.81</v>
      </c>
      <c r="C13" s="2">
        <v>6.34</v>
      </c>
      <c r="D13" s="15">
        <f t="shared" si="0"/>
        <v>0.35027624309392263</v>
      </c>
      <c r="E13" s="18" t="s">
        <v>170</v>
      </c>
    </row>
    <row r="14" spans="1:5" x14ac:dyDescent="0.3">
      <c r="A14" s="6" t="s">
        <v>93</v>
      </c>
      <c r="B14" s="2">
        <v>2.09</v>
      </c>
      <c r="C14" s="2">
        <v>5.39</v>
      </c>
      <c r="D14" s="15">
        <f t="shared" si="0"/>
        <v>0.25789473684210529</v>
      </c>
      <c r="E14" s="18" t="s">
        <v>170</v>
      </c>
    </row>
    <row r="15" spans="1:5" x14ac:dyDescent="0.3">
      <c r="A15" s="6" t="s">
        <v>94</v>
      </c>
      <c r="B15" s="2">
        <v>1.8</v>
      </c>
      <c r="C15" s="2">
        <v>4.1399999999999997</v>
      </c>
      <c r="D15" s="15">
        <f t="shared" si="0"/>
        <v>0.22999999999999998</v>
      </c>
      <c r="E15" s="18"/>
    </row>
    <row r="16" spans="1:5" x14ac:dyDescent="0.3">
      <c r="A16" s="6" t="s">
        <v>95</v>
      </c>
      <c r="B16" s="2">
        <v>1.96</v>
      </c>
      <c r="C16" s="2">
        <v>5.66</v>
      </c>
      <c r="D16" s="15">
        <f t="shared" si="0"/>
        <v>0.28877551020408165</v>
      </c>
      <c r="E16" s="18"/>
    </row>
    <row r="17" spans="1:5" x14ac:dyDescent="0.3">
      <c r="A17" s="6" t="s">
        <v>96</v>
      </c>
      <c r="B17" s="2">
        <v>1.97</v>
      </c>
      <c r="C17" s="2">
        <v>5.36</v>
      </c>
      <c r="D17" s="15">
        <f t="shared" si="0"/>
        <v>0.27208121827411169</v>
      </c>
      <c r="E17" s="18" t="s">
        <v>170</v>
      </c>
    </row>
    <row r="18" spans="1:5" x14ac:dyDescent="0.3">
      <c r="A18" s="6" t="s">
        <v>97</v>
      </c>
      <c r="B18" s="2">
        <v>1.94</v>
      </c>
      <c r="C18" s="2">
        <v>6.26</v>
      </c>
      <c r="D18" s="15">
        <f t="shared" si="0"/>
        <v>0.32268041237113398</v>
      </c>
      <c r="E18" s="18"/>
    </row>
    <row r="19" spans="1:5" x14ac:dyDescent="0.3">
      <c r="A19" s="6" t="s">
        <v>98</v>
      </c>
      <c r="B19" s="2">
        <v>1.73</v>
      </c>
      <c r="C19" s="2">
        <v>4.88</v>
      </c>
      <c r="D19" s="15">
        <f t="shared" si="0"/>
        <v>0.2820809248554913</v>
      </c>
      <c r="E19" s="18" t="s">
        <v>170</v>
      </c>
    </row>
    <row r="20" spans="1:5" x14ac:dyDescent="0.3">
      <c r="A20" s="6" t="s">
        <v>99</v>
      </c>
      <c r="B20" s="2">
        <v>1.75</v>
      </c>
      <c r="C20" s="2">
        <v>5.08</v>
      </c>
      <c r="D20" s="15">
        <f t="shared" si="0"/>
        <v>0.29028571428571426</v>
      </c>
      <c r="E20" s="18"/>
    </row>
    <row r="21" spans="1:5" x14ac:dyDescent="0.3">
      <c r="A21" s="6" t="s">
        <v>100</v>
      </c>
      <c r="B21" s="2">
        <v>1.93</v>
      </c>
      <c r="C21" s="2">
        <v>5.46</v>
      </c>
      <c r="D21" s="15">
        <f t="shared" si="0"/>
        <v>0.28290155440414505</v>
      </c>
      <c r="E21" s="18"/>
    </row>
    <row r="22" spans="1:5" x14ac:dyDescent="0.3">
      <c r="A22" s="6" t="s">
        <v>101</v>
      </c>
      <c r="B22" s="2">
        <v>1.8</v>
      </c>
      <c r="C22" s="2">
        <v>3.36</v>
      </c>
      <c r="D22" s="15">
        <f t="shared" si="0"/>
        <v>0.18666666666666668</v>
      </c>
      <c r="E22" s="18"/>
    </row>
    <row r="23" spans="1:5" x14ac:dyDescent="0.3">
      <c r="A23" s="6" t="s">
        <v>102</v>
      </c>
      <c r="B23" s="2">
        <v>1.79</v>
      </c>
      <c r="C23" s="2">
        <v>3.94</v>
      </c>
      <c r="D23" s="15">
        <f t="shared" si="0"/>
        <v>0.22011173184357541</v>
      </c>
      <c r="E23" s="18"/>
    </row>
    <row r="24" spans="1:5" x14ac:dyDescent="0.3">
      <c r="A24" s="6" t="s">
        <v>103</v>
      </c>
      <c r="B24" s="2">
        <v>2.12</v>
      </c>
      <c r="C24" s="2">
        <v>4.25</v>
      </c>
      <c r="D24" s="15">
        <f t="shared" si="0"/>
        <v>0.20047169811320756</v>
      </c>
      <c r="E24" s="18" t="s">
        <v>170</v>
      </c>
    </row>
    <row r="25" spans="1:5" x14ac:dyDescent="0.3">
      <c r="A25" s="6" t="s">
        <v>104</v>
      </c>
      <c r="B25" s="2">
        <v>2.4900000000000002</v>
      </c>
      <c r="C25" s="2">
        <v>4.03</v>
      </c>
      <c r="D25" s="15">
        <f t="shared" si="0"/>
        <v>0.16184738955823294</v>
      </c>
      <c r="E25" s="18"/>
    </row>
    <row r="26" spans="1:5" x14ac:dyDescent="0.3">
      <c r="A26" s="6" t="s">
        <v>165</v>
      </c>
      <c r="B26" s="2">
        <v>1.94</v>
      </c>
      <c r="C26" s="2">
        <v>9.09</v>
      </c>
      <c r="D26" s="15">
        <f t="shared" si="0"/>
        <v>0.46855670103092784</v>
      </c>
      <c r="E26" s="18" t="s">
        <v>170</v>
      </c>
    </row>
    <row r="27" spans="1:5" x14ac:dyDescent="0.3">
      <c r="A27" s="6" t="s">
        <v>105</v>
      </c>
      <c r="B27" s="2">
        <v>1.82</v>
      </c>
      <c r="C27" s="2">
        <v>3.75</v>
      </c>
      <c r="D27" s="15">
        <f t="shared" si="0"/>
        <v>0.20604395604395606</v>
      </c>
      <c r="E27" s="18"/>
    </row>
    <row r="28" spans="1:5" x14ac:dyDescent="0.3">
      <c r="A28" s="6" t="s">
        <v>106</v>
      </c>
      <c r="B28" s="2">
        <v>1.76</v>
      </c>
      <c r="C28" s="2">
        <v>5.08</v>
      </c>
      <c r="D28" s="15">
        <f t="shared" si="0"/>
        <v>0.28863636363636364</v>
      </c>
      <c r="E28" s="18"/>
    </row>
    <row r="29" spans="1:5" x14ac:dyDescent="0.3">
      <c r="A29" s="6" t="s">
        <v>107</v>
      </c>
      <c r="B29" s="2">
        <v>1.58</v>
      </c>
      <c r="C29" s="2">
        <v>9.52</v>
      </c>
      <c r="D29" s="15">
        <f t="shared" si="0"/>
        <v>0.60253164556962024</v>
      </c>
      <c r="E29" s="18" t="s">
        <v>170</v>
      </c>
    </row>
    <row r="30" spans="1:5" x14ac:dyDescent="0.3">
      <c r="A30" s="6" t="s">
        <v>108</v>
      </c>
      <c r="B30" s="2">
        <v>2.02</v>
      </c>
      <c r="C30" s="2">
        <v>4.1100000000000003</v>
      </c>
      <c r="D30" s="15">
        <f t="shared" si="0"/>
        <v>0.20346534653465348</v>
      </c>
      <c r="E30" s="18"/>
    </row>
    <row r="31" spans="1:5" x14ac:dyDescent="0.3">
      <c r="A31" s="6" t="s">
        <v>109</v>
      </c>
      <c r="B31" s="2">
        <v>1.72</v>
      </c>
      <c r="C31" s="2">
        <v>4.9800000000000004</v>
      </c>
      <c r="D31" s="15">
        <f t="shared" si="0"/>
        <v>0.28953488372093028</v>
      </c>
      <c r="E31" s="18"/>
    </row>
    <row r="32" spans="1:5" x14ac:dyDescent="0.3">
      <c r="A32" s="6" t="s">
        <v>110</v>
      </c>
      <c r="B32" s="2">
        <v>1.87</v>
      </c>
      <c r="C32" s="2">
        <v>5.58</v>
      </c>
      <c r="D32" s="15">
        <f t="shared" si="0"/>
        <v>0.29839572192513369</v>
      </c>
      <c r="E32" s="18" t="s">
        <v>170</v>
      </c>
    </row>
    <row r="33" spans="1:5" x14ac:dyDescent="0.3">
      <c r="A33" s="6" t="s">
        <v>111</v>
      </c>
      <c r="B33" s="2">
        <v>2.14</v>
      </c>
      <c r="C33" s="2">
        <v>6.57</v>
      </c>
      <c r="D33" s="15">
        <f t="shared" si="0"/>
        <v>0.30700934579439254</v>
      </c>
      <c r="E33" s="18"/>
    </row>
    <row r="34" spans="1:5" x14ac:dyDescent="0.3">
      <c r="A34" s="6" t="s">
        <v>166</v>
      </c>
      <c r="B34" s="2">
        <v>1.99</v>
      </c>
      <c r="C34" s="2">
        <v>4.22</v>
      </c>
      <c r="D34" s="15">
        <f t="shared" si="0"/>
        <v>0.21206030150753766</v>
      </c>
      <c r="E34" s="18"/>
    </row>
    <row r="35" spans="1:5" x14ac:dyDescent="0.3">
      <c r="A35" s="6" t="s">
        <v>112</v>
      </c>
      <c r="B35" s="2">
        <v>1.83</v>
      </c>
      <c r="C35" s="2">
        <v>3.13</v>
      </c>
      <c r="D35" s="15">
        <f t="shared" si="0"/>
        <v>0.17103825136612022</v>
      </c>
      <c r="E35" s="18"/>
    </row>
    <row r="36" spans="1:5" x14ac:dyDescent="0.3">
      <c r="A36" s="6" t="s">
        <v>113</v>
      </c>
      <c r="B36" s="2">
        <v>1.82</v>
      </c>
      <c r="C36" s="2">
        <v>6.02</v>
      </c>
      <c r="D36" s="15">
        <f t="shared" si="0"/>
        <v>0.33076923076923076</v>
      </c>
      <c r="E36" s="18"/>
    </row>
    <row r="37" spans="1:5" x14ac:dyDescent="0.3">
      <c r="A37" s="6" t="s">
        <v>167</v>
      </c>
      <c r="B37" s="2">
        <v>1.73</v>
      </c>
      <c r="C37" s="2">
        <v>3.18</v>
      </c>
      <c r="D37" s="15">
        <f t="shared" si="0"/>
        <v>0.1838150289017341</v>
      </c>
      <c r="E37" s="18"/>
    </row>
    <row r="38" spans="1:5" x14ac:dyDescent="0.3">
      <c r="A38" s="6" t="s">
        <v>168</v>
      </c>
      <c r="B38" s="2">
        <v>2.1</v>
      </c>
      <c r="C38" s="2">
        <v>4.1900000000000004</v>
      </c>
      <c r="D38" s="15">
        <f t="shared" si="0"/>
        <v>0.19952380952380955</v>
      </c>
      <c r="E38" s="18"/>
    </row>
    <row r="39" spans="1:5" x14ac:dyDescent="0.3">
      <c r="A39" s="6" t="s">
        <v>114</v>
      </c>
      <c r="B39" s="2">
        <v>2.0299999999999998</v>
      </c>
      <c r="C39" s="2">
        <v>6.4</v>
      </c>
      <c r="D39" s="15">
        <f t="shared" si="0"/>
        <v>0.31527093596059119</v>
      </c>
      <c r="E39" s="18"/>
    </row>
    <row r="40" spans="1:5" x14ac:dyDescent="0.3">
      <c r="A40" s="6" t="s">
        <v>115</v>
      </c>
      <c r="B40" s="2">
        <v>1.83</v>
      </c>
      <c r="C40" s="2">
        <v>6.47</v>
      </c>
      <c r="D40" s="15">
        <f t="shared" si="0"/>
        <v>0.35355191256830598</v>
      </c>
      <c r="E40" s="18" t="s">
        <v>170</v>
      </c>
    </row>
    <row r="41" spans="1:5" x14ac:dyDescent="0.3">
      <c r="A41" s="6" t="s">
        <v>151</v>
      </c>
      <c r="B41" s="2">
        <v>1.77</v>
      </c>
      <c r="C41" s="2">
        <v>8.7100000000000009</v>
      </c>
      <c r="D41" s="15">
        <f t="shared" si="0"/>
        <v>0.49209039548022604</v>
      </c>
      <c r="E41" s="18" t="s">
        <v>170</v>
      </c>
    </row>
    <row r="42" spans="1:5" x14ac:dyDescent="0.3">
      <c r="A42" s="6" t="s">
        <v>152</v>
      </c>
      <c r="B42" s="2">
        <v>1.79</v>
      </c>
      <c r="C42" s="2">
        <v>9.24</v>
      </c>
      <c r="D42" s="15">
        <f t="shared" si="0"/>
        <v>0.51620111731843576</v>
      </c>
      <c r="E42" s="18" t="s">
        <v>170</v>
      </c>
    </row>
    <row r="43" spans="1:5" x14ac:dyDescent="0.3">
      <c r="A43" s="6" t="s">
        <v>153</v>
      </c>
      <c r="B43" s="2">
        <v>1.84</v>
      </c>
      <c r="C43" s="2">
        <v>5.18</v>
      </c>
      <c r="D43" s="15">
        <f t="shared" si="0"/>
        <v>0.28152173913043477</v>
      </c>
      <c r="E43" s="18" t="s">
        <v>170</v>
      </c>
    </row>
    <row r="44" spans="1:5" x14ac:dyDescent="0.3">
      <c r="A44" s="6" t="s">
        <v>154</v>
      </c>
      <c r="B44" s="2">
        <v>2.2799999999999998</v>
      </c>
      <c r="C44" s="2">
        <v>4.47</v>
      </c>
      <c r="D44" s="15">
        <f t="shared" si="0"/>
        <v>0.19605263157894737</v>
      </c>
      <c r="E44" s="18"/>
    </row>
    <row r="45" spans="1:5" x14ac:dyDescent="0.3">
      <c r="A45" s="6" t="s">
        <v>155</v>
      </c>
      <c r="B45" s="2">
        <v>2.21</v>
      </c>
      <c r="C45" s="2">
        <v>3.72</v>
      </c>
      <c r="D45" s="15">
        <f t="shared" si="0"/>
        <v>0.16832579185520363</v>
      </c>
      <c r="E45" s="18"/>
    </row>
    <row r="46" spans="1:5" x14ac:dyDescent="0.3">
      <c r="A46" s="6" t="s">
        <v>116</v>
      </c>
      <c r="B46" s="2">
        <v>2.02</v>
      </c>
      <c r="C46" s="2">
        <v>4.18</v>
      </c>
      <c r="D46" s="15">
        <f t="shared" si="0"/>
        <v>0.20693069306930689</v>
      </c>
      <c r="E46" s="18"/>
    </row>
    <row r="47" spans="1:5" x14ac:dyDescent="0.3">
      <c r="A47" s="6" t="s">
        <v>117</v>
      </c>
      <c r="B47" s="2">
        <v>1.69</v>
      </c>
      <c r="C47" s="2">
        <v>5.16</v>
      </c>
      <c r="D47" s="15">
        <f t="shared" si="0"/>
        <v>0.30532544378698223</v>
      </c>
      <c r="E47" s="18" t="s">
        <v>170</v>
      </c>
    </row>
    <row r="48" spans="1:5" x14ac:dyDescent="0.3">
      <c r="A48" s="6" t="s">
        <v>118</v>
      </c>
      <c r="B48" s="2">
        <v>2.0299999999999998</v>
      </c>
      <c r="C48" s="2">
        <v>5.6</v>
      </c>
      <c r="D48" s="15">
        <f t="shared" si="0"/>
        <v>0.27586206896551724</v>
      </c>
      <c r="E48" s="18"/>
    </row>
    <row r="49" spans="1:5" x14ac:dyDescent="0.3">
      <c r="A49" s="6" t="s">
        <v>119</v>
      </c>
      <c r="B49" s="2">
        <v>2.0699999999999998</v>
      </c>
      <c r="C49" s="2">
        <v>10.8</v>
      </c>
      <c r="D49" s="15">
        <f t="shared" si="0"/>
        <v>0.52173913043478271</v>
      </c>
      <c r="E49" s="18"/>
    </row>
    <row r="50" spans="1:5" x14ac:dyDescent="0.3">
      <c r="A50" s="6" t="s">
        <v>120</v>
      </c>
      <c r="B50" s="2">
        <v>1.77</v>
      </c>
      <c r="C50" s="2">
        <v>4.17</v>
      </c>
      <c r="D50" s="15">
        <f t="shared" si="0"/>
        <v>0.23559322033898303</v>
      </c>
      <c r="E50" s="18"/>
    </row>
    <row r="51" spans="1:5" x14ac:dyDescent="0.3">
      <c r="A51" s="6" t="s">
        <v>121</v>
      </c>
      <c r="B51" s="2">
        <v>1.74</v>
      </c>
      <c r="C51" s="2">
        <v>6.22</v>
      </c>
      <c r="D51" s="15">
        <f t="shared" si="0"/>
        <v>0.35747126436781612</v>
      </c>
      <c r="E51" s="18" t="s">
        <v>170</v>
      </c>
    </row>
    <row r="52" spans="1:5" x14ac:dyDescent="0.3">
      <c r="A52" s="6" t="s">
        <v>122</v>
      </c>
      <c r="B52" s="2">
        <v>2.1</v>
      </c>
      <c r="C52" s="2">
        <v>3.66</v>
      </c>
      <c r="D52" s="15">
        <f t="shared" si="0"/>
        <v>0.17428571428571429</v>
      </c>
      <c r="E52" s="18"/>
    </row>
    <row r="53" spans="1:5" x14ac:dyDescent="0.3">
      <c r="A53" s="6" t="s">
        <v>123</v>
      </c>
      <c r="B53" s="2">
        <v>1.89</v>
      </c>
      <c r="C53" s="2">
        <v>4.5599999999999996</v>
      </c>
      <c r="D53" s="15">
        <f t="shared" si="0"/>
        <v>0.24126984126984125</v>
      </c>
      <c r="E53" s="18" t="s">
        <v>170</v>
      </c>
    </row>
    <row r="54" spans="1:5" x14ac:dyDescent="0.3">
      <c r="A54" s="6" t="s">
        <v>124</v>
      </c>
      <c r="B54" s="2">
        <v>2.54</v>
      </c>
      <c r="C54" s="2">
        <v>3.63</v>
      </c>
      <c r="D54" s="15">
        <f t="shared" si="0"/>
        <v>0.14291338582677166</v>
      </c>
      <c r="E54" s="18"/>
    </row>
    <row r="55" spans="1:5" x14ac:dyDescent="0.3">
      <c r="A55" s="6" t="s">
        <v>125</v>
      </c>
      <c r="B55" s="2">
        <v>1.81</v>
      </c>
      <c r="C55" s="2">
        <v>4.62</v>
      </c>
      <c r="D55" s="15">
        <f t="shared" si="0"/>
        <v>0.25524861878453042</v>
      </c>
      <c r="E55" s="18"/>
    </row>
    <row r="56" spans="1:5" x14ac:dyDescent="0.3">
      <c r="A56" s="6" t="s">
        <v>126</v>
      </c>
      <c r="B56" s="2">
        <v>2</v>
      </c>
      <c r="C56" s="2">
        <v>4.3899999999999997</v>
      </c>
      <c r="D56" s="15">
        <f t="shared" si="0"/>
        <v>0.2195</v>
      </c>
      <c r="E56" s="18" t="s">
        <v>170</v>
      </c>
    </row>
    <row r="57" spans="1:5" x14ac:dyDescent="0.3">
      <c r="A57" s="6" t="s">
        <v>127</v>
      </c>
      <c r="B57" s="2">
        <v>1.78</v>
      </c>
      <c r="C57" s="2">
        <v>5.45</v>
      </c>
      <c r="D57" s="15">
        <f t="shared" si="0"/>
        <v>0.3061797752808989</v>
      </c>
      <c r="E57" s="18" t="s">
        <v>170</v>
      </c>
    </row>
    <row r="58" spans="1:5" x14ac:dyDescent="0.3">
      <c r="A58" s="6" t="s">
        <v>128</v>
      </c>
      <c r="B58" s="2">
        <v>2.0699999999999998</v>
      </c>
      <c r="C58" s="2">
        <v>5.83</v>
      </c>
      <c r="D58" s="15">
        <f t="shared" si="0"/>
        <v>0.28164251207729468</v>
      </c>
      <c r="E58" s="18" t="s">
        <v>170</v>
      </c>
    </row>
    <row r="59" spans="1:5" x14ac:dyDescent="0.3">
      <c r="A59" s="6" t="s">
        <v>129</v>
      </c>
      <c r="B59" s="2">
        <v>1.65</v>
      </c>
      <c r="C59" s="2">
        <v>1.85</v>
      </c>
      <c r="D59" s="15">
        <f t="shared" si="0"/>
        <v>0.11212121212121212</v>
      </c>
      <c r="E59" s="18"/>
    </row>
    <row r="60" spans="1:5" x14ac:dyDescent="0.3">
      <c r="A60" s="6" t="s">
        <v>156</v>
      </c>
      <c r="B60" s="2">
        <v>2.2200000000000002</v>
      </c>
      <c r="C60" s="2">
        <v>8.99</v>
      </c>
      <c r="D60" s="15">
        <f t="shared" si="0"/>
        <v>0.40495495495495493</v>
      </c>
      <c r="E60" s="18"/>
    </row>
    <row r="61" spans="1:5" x14ac:dyDescent="0.3">
      <c r="A61" s="6" t="s">
        <v>130</v>
      </c>
      <c r="B61" s="2">
        <v>2.0499999999999998</v>
      </c>
      <c r="C61" s="2">
        <v>3.57</v>
      </c>
      <c r="D61" s="15">
        <f t="shared" si="0"/>
        <v>0.17414634146341462</v>
      </c>
      <c r="E61" s="18"/>
    </row>
    <row r="62" spans="1:5" x14ac:dyDescent="0.3">
      <c r="A62" s="6" t="s">
        <v>131</v>
      </c>
      <c r="B62" s="2">
        <v>1.74</v>
      </c>
      <c r="C62" s="2">
        <v>3.65</v>
      </c>
      <c r="D62" s="15">
        <f t="shared" si="0"/>
        <v>0.20977011494252873</v>
      </c>
      <c r="E62" s="18"/>
    </row>
    <row r="63" spans="1:5" x14ac:dyDescent="0.3">
      <c r="A63" s="6" t="s">
        <v>132</v>
      </c>
      <c r="B63" s="2">
        <v>1.55</v>
      </c>
      <c r="C63" s="2">
        <v>2.56</v>
      </c>
      <c r="D63" s="15">
        <f t="shared" si="0"/>
        <v>0.16516129032258065</v>
      </c>
      <c r="E63" s="18"/>
    </row>
    <row r="64" spans="1:5" x14ac:dyDescent="0.3">
      <c r="A64" s="6" t="s">
        <v>133</v>
      </c>
      <c r="B64" s="2">
        <v>2.09</v>
      </c>
      <c r="C64" s="2">
        <v>3.42</v>
      </c>
      <c r="D64" s="15">
        <f t="shared" si="0"/>
        <v>0.16363636363636364</v>
      </c>
      <c r="E64" s="18"/>
    </row>
    <row r="65" spans="1:5" x14ac:dyDescent="0.3">
      <c r="A65" s="6" t="s">
        <v>134</v>
      </c>
      <c r="B65" s="2">
        <v>1.95</v>
      </c>
      <c r="C65" s="2">
        <v>5.04</v>
      </c>
      <c r="D65" s="15">
        <f t="shared" si="0"/>
        <v>0.25846153846153846</v>
      </c>
      <c r="E65" s="18"/>
    </row>
    <row r="66" spans="1:5" x14ac:dyDescent="0.3">
      <c r="A66" s="6" t="s">
        <v>135</v>
      </c>
      <c r="B66" s="2">
        <v>2.2799999999999998</v>
      </c>
      <c r="C66" s="2">
        <v>5.39</v>
      </c>
      <c r="D66" s="15">
        <f t="shared" ref="D66:D89" si="1">(C66/(B66*1000))*100</f>
        <v>0.23640350877192981</v>
      </c>
      <c r="E66" s="18"/>
    </row>
    <row r="67" spans="1:5" x14ac:dyDescent="0.3">
      <c r="A67" s="6" t="s">
        <v>157</v>
      </c>
      <c r="B67" s="2">
        <v>1.99</v>
      </c>
      <c r="C67" s="2">
        <v>10.4</v>
      </c>
      <c r="D67" s="15">
        <f t="shared" si="1"/>
        <v>0.5226130653266331</v>
      </c>
      <c r="E67" s="18" t="s">
        <v>170</v>
      </c>
    </row>
    <row r="68" spans="1:5" x14ac:dyDescent="0.3">
      <c r="A68" s="6" t="s">
        <v>136</v>
      </c>
      <c r="B68" s="2">
        <v>2.12</v>
      </c>
      <c r="C68" s="2">
        <v>6.4</v>
      </c>
      <c r="D68" s="15">
        <f t="shared" si="1"/>
        <v>0.30188679245283023</v>
      </c>
      <c r="E68" s="18"/>
    </row>
    <row r="69" spans="1:5" x14ac:dyDescent="0.3">
      <c r="A69" s="6" t="s">
        <v>137</v>
      </c>
      <c r="B69" s="2">
        <v>1.78</v>
      </c>
      <c r="C69" s="2">
        <v>4.08</v>
      </c>
      <c r="D69" s="15">
        <f t="shared" si="1"/>
        <v>0.2292134831460674</v>
      </c>
      <c r="E69" s="18"/>
    </row>
    <row r="70" spans="1:5" x14ac:dyDescent="0.3">
      <c r="A70" s="6" t="s">
        <v>138</v>
      </c>
      <c r="B70" s="2">
        <v>2.0499999999999998</v>
      </c>
      <c r="C70" s="2">
        <v>6.41</v>
      </c>
      <c r="D70" s="15">
        <f t="shared" si="1"/>
        <v>0.31268292682926829</v>
      </c>
      <c r="E70" s="18"/>
    </row>
    <row r="71" spans="1:5" x14ac:dyDescent="0.3">
      <c r="A71" s="6" t="s">
        <v>139</v>
      </c>
      <c r="B71" s="2">
        <v>1.82</v>
      </c>
      <c r="C71" s="2">
        <v>4.24</v>
      </c>
      <c r="D71" s="15">
        <f t="shared" si="1"/>
        <v>0.232967032967033</v>
      </c>
      <c r="E71" s="18"/>
    </row>
    <row r="72" spans="1:5" x14ac:dyDescent="0.3">
      <c r="A72" s="6" t="s">
        <v>140</v>
      </c>
      <c r="B72" s="2">
        <v>1.8</v>
      </c>
      <c r="C72" s="2">
        <v>12.03</v>
      </c>
      <c r="D72" s="15">
        <f t="shared" si="1"/>
        <v>0.66833333333333322</v>
      </c>
      <c r="E72" s="18" t="s">
        <v>170</v>
      </c>
    </row>
    <row r="73" spans="1:5" x14ac:dyDescent="0.3">
      <c r="A73" s="6" t="s">
        <v>141</v>
      </c>
      <c r="B73" s="2">
        <v>1.69</v>
      </c>
      <c r="C73" s="2">
        <v>4.41</v>
      </c>
      <c r="D73" s="15">
        <f t="shared" si="1"/>
        <v>0.26094674556213016</v>
      </c>
      <c r="E73" s="18"/>
    </row>
    <row r="74" spans="1:5" x14ac:dyDescent="0.3">
      <c r="A74" s="6" t="s">
        <v>142</v>
      </c>
      <c r="B74" s="2">
        <v>1.5</v>
      </c>
      <c r="C74" s="2">
        <v>7.22</v>
      </c>
      <c r="D74" s="15">
        <f t="shared" si="1"/>
        <v>0.48133333333333334</v>
      </c>
      <c r="E74" s="18" t="s">
        <v>170</v>
      </c>
    </row>
    <row r="75" spans="1:5" x14ac:dyDescent="0.3">
      <c r="A75" s="6" t="s">
        <v>143</v>
      </c>
      <c r="B75" s="2">
        <v>2.12</v>
      </c>
      <c r="C75" s="2">
        <v>3.73</v>
      </c>
      <c r="D75" s="15">
        <f t="shared" si="1"/>
        <v>0.17594339622641508</v>
      </c>
      <c r="E75" s="18"/>
    </row>
    <row r="76" spans="1:5" x14ac:dyDescent="0.3">
      <c r="A76" s="6" t="s">
        <v>144</v>
      </c>
      <c r="B76" s="2">
        <v>2.04</v>
      </c>
      <c r="C76" s="2">
        <v>6.47</v>
      </c>
      <c r="D76" s="15">
        <f t="shared" si="1"/>
        <v>0.31715686274509802</v>
      </c>
      <c r="E76" s="18"/>
    </row>
    <row r="77" spans="1:5" x14ac:dyDescent="0.3">
      <c r="A77" s="6" t="s">
        <v>145</v>
      </c>
      <c r="B77" s="2">
        <v>2</v>
      </c>
      <c r="C77" s="2">
        <v>8.18</v>
      </c>
      <c r="D77" s="15">
        <f t="shared" si="1"/>
        <v>0.40899999999999997</v>
      </c>
      <c r="E77" s="18" t="s">
        <v>170</v>
      </c>
    </row>
    <row r="78" spans="1:5" x14ac:dyDescent="0.3">
      <c r="A78" s="6" t="s">
        <v>146</v>
      </c>
      <c r="B78" s="2">
        <v>1.86</v>
      </c>
      <c r="C78" s="2">
        <v>4.4000000000000004</v>
      </c>
      <c r="D78" s="15">
        <f t="shared" si="1"/>
        <v>0.23655913978494625</v>
      </c>
      <c r="E78" s="18"/>
    </row>
    <row r="79" spans="1:5" x14ac:dyDescent="0.3">
      <c r="A79" s="6" t="s">
        <v>147</v>
      </c>
      <c r="B79" s="2">
        <v>1.82</v>
      </c>
      <c r="C79" s="2">
        <v>5.29</v>
      </c>
      <c r="D79" s="15">
        <f t="shared" si="1"/>
        <v>0.29065934065934068</v>
      </c>
      <c r="E79" s="18" t="s">
        <v>170</v>
      </c>
    </row>
    <row r="80" spans="1:5" x14ac:dyDescent="0.3">
      <c r="A80" s="6" t="s">
        <v>158</v>
      </c>
      <c r="B80" s="2">
        <v>1.52</v>
      </c>
      <c r="C80" s="2">
        <v>4.3099999999999996</v>
      </c>
      <c r="D80" s="15">
        <f t="shared" si="1"/>
        <v>0.28355263157894733</v>
      </c>
      <c r="E80" s="18"/>
    </row>
    <row r="81" spans="1:5" x14ac:dyDescent="0.3">
      <c r="A81" s="6" t="s">
        <v>159</v>
      </c>
      <c r="B81" s="2">
        <v>1.68</v>
      </c>
      <c r="C81" s="2">
        <v>5.49</v>
      </c>
      <c r="D81" s="15">
        <f t="shared" si="1"/>
        <v>0.32678571428571429</v>
      </c>
      <c r="E81" s="18"/>
    </row>
    <row r="82" spans="1:5" x14ac:dyDescent="0.3">
      <c r="A82" s="6" t="s">
        <v>160</v>
      </c>
      <c r="B82" s="2">
        <v>2.02</v>
      </c>
      <c r="C82" s="2">
        <v>4.0999999999999996</v>
      </c>
      <c r="D82" s="15">
        <f t="shared" si="1"/>
        <v>0.20297029702970293</v>
      </c>
      <c r="E82" s="18"/>
    </row>
    <row r="83" spans="1:5" x14ac:dyDescent="0.3">
      <c r="A83" s="6" t="s">
        <v>148</v>
      </c>
      <c r="B83" s="2">
        <v>2.2400000000000002</v>
      </c>
      <c r="C83" s="2">
        <v>4.82</v>
      </c>
      <c r="D83" s="15">
        <f t="shared" si="1"/>
        <v>0.21517857142857147</v>
      </c>
      <c r="E83" s="18"/>
    </row>
    <row r="84" spans="1:5" x14ac:dyDescent="0.3">
      <c r="A84" s="6" t="s">
        <v>149</v>
      </c>
      <c r="B84" s="2">
        <v>1.75</v>
      </c>
      <c r="C84" s="2">
        <v>3.5</v>
      </c>
      <c r="D84" s="15">
        <f t="shared" si="1"/>
        <v>0.2</v>
      </c>
      <c r="E84" s="18"/>
    </row>
    <row r="85" spans="1:5" x14ac:dyDescent="0.3">
      <c r="A85" s="6" t="s">
        <v>150</v>
      </c>
      <c r="B85" s="2">
        <v>1.98</v>
      </c>
      <c r="C85" s="2">
        <v>3.94</v>
      </c>
      <c r="D85" s="15">
        <f t="shared" si="1"/>
        <v>0.19898989898989899</v>
      </c>
      <c r="E85" s="18"/>
    </row>
    <row r="86" spans="1:5" x14ac:dyDescent="0.3">
      <c r="A86" s="6" t="s">
        <v>161</v>
      </c>
      <c r="B86" s="2">
        <v>1.92</v>
      </c>
      <c r="C86" s="2">
        <v>4.3099999999999996</v>
      </c>
      <c r="D86" s="15">
        <f t="shared" si="1"/>
        <v>0.22447916666666667</v>
      </c>
      <c r="E86" s="18"/>
    </row>
    <row r="87" spans="1:5" x14ac:dyDescent="0.3">
      <c r="A87" s="6" t="s">
        <v>162</v>
      </c>
      <c r="B87" s="2">
        <v>1.6</v>
      </c>
      <c r="C87" s="2">
        <v>2.95</v>
      </c>
      <c r="D87" s="15">
        <f t="shared" si="1"/>
        <v>0.18437500000000001</v>
      </c>
      <c r="E87" s="18"/>
    </row>
    <row r="88" spans="1:5" x14ac:dyDescent="0.3">
      <c r="A88" s="6" t="s">
        <v>163</v>
      </c>
      <c r="B88" s="2">
        <v>1.72</v>
      </c>
      <c r="C88" s="2">
        <v>5.85</v>
      </c>
      <c r="D88" s="15">
        <f t="shared" si="1"/>
        <v>0.34011627906976744</v>
      </c>
      <c r="E88" s="18"/>
    </row>
    <row r="89" spans="1:5" x14ac:dyDescent="0.3">
      <c r="A89" s="6" t="s">
        <v>164</v>
      </c>
      <c r="B89" s="2">
        <v>1.79</v>
      </c>
      <c r="C89" s="2">
        <v>8.44</v>
      </c>
      <c r="D89" s="15">
        <f t="shared" si="1"/>
        <v>0.47150837988826816</v>
      </c>
      <c r="E8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8"/>
  <sheetViews>
    <sheetView workbookViewId="0">
      <selection activeCell="T6" sqref="T6"/>
    </sheetView>
  </sheetViews>
  <sheetFormatPr defaultRowHeight="14.4" x14ac:dyDescent="0.3"/>
  <cols>
    <col min="1" max="1" width="17.88671875" customWidth="1"/>
    <col min="2" max="2" width="11.6640625" customWidth="1"/>
    <col min="3" max="3" width="10.109375" customWidth="1"/>
    <col min="4" max="4" width="10.21875" customWidth="1"/>
    <col min="5" max="5" width="15.88671875" customWidth="1"/>
  </cols>
  <sheetData>
    <row r="2" spans="1:12" x14ac:dyDescent="0.3">
      <c r="B2" s="3" t="s">
        <v>11</v>
      </c>
      <c r="C2" s="3" t="s">
        <v>0</v>
      </c>
      <c r="D2" s="3" t="s">
        <v>1</v>
      </c>
      <c r="E2" s="3" t="s">
        <v>2</v>
      </c>
    </row>
    <row r="3" spans="1:12" x14ac:dyDescent="0.3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3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3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3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3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3">
      <c r="A8" t="s">
        <v>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3">
      <c r="A9" t="s">
        <v>9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3">
      <c r="J15" s="5" t="s">
        <v>169</v>
      </c>
      <c r="K15" s="5"/>
      <c r="L15" s="5"/>
    </row>
    <row r="20" spans="1:5" x14ac:dyDescent="0.3">
      <c r="A20" s="3" t="s">
        <v>10</v>
      </c>
      <c r="B20" s="3" t="s">
        <v>11</v>
      </c>
      <c r="C20" s="3" t="s">
        <v>9</v>
      </c>
      <c r="D20" s="3" t="s">
        <v>0</v>
      </c>
      <c r="E20" s="3" t="s">
        <v>38</v>
      </c>
    </row>
    <row r="21" spans="1:5" x14ac:dyDescent="0.3">
      <c r="A21" s="6" t="s">
        <v>81</v>
      </c>
      <c r="B21" s="1">
        <v>0.97299999999999998</v>
      </c>
      <c r="C21" s="1">
        <v>0.03</v>
      </c>
      <c r="D21" s="1">
        <f t="shared" ref="D21:D52" si="1">(B21-C21)</f>
        <v>0.94299999999999995</v>
      </c>
      <c r="E21" s="4">
        <f t="shared" ref="E21:E52" si="2">(11.04*D21*D21)+(11.948*D21)+(1.5134)</f>
        <v>22.597672959999997</v>
      </c>
    </row>
    <row r="22" spans="1:5" x14ac:dyDescent="0.3">
      <c r="A22" s="6" t="s">
        <v>82</v>
      </c>
      <c r="B22" s="1">
        <v>1.657</v>
      </c>
      <c r="C22" s="1">
        <v>0.03</v>
      </c>
      <c r="D22" s="1">
        <f t="shared" si="1"/>
        <v>1.627</v>
      </c>
      <c r="E22" s="4">
        <f t="shared" si="2"/>
        <v>50.177100160000002</v>
      </c>
    </row>
    <row r="23" spans="1:5" x14ac:dyDescent="0.3">
      <c r="A23" s="6" t="s">
        <v>83</v>
      </c>
      <c r="B23" s="1">
        <v>0.64500000000000002</v>
      </c>
      <c r="C23" s="1">
        <v>0.03</v>
      </c>
      <c r="D23" s="1">
        <f t="shared" si="1"/>
        <v>0.61499999999999999</v>
      </c>
      <c r="E23" s="4">
        <f t="shared" si="2"/>
        <v>13.037024000000001</v>
      </c>
    </row>
    <row r="24" spans="1:5" x14ac:dyDescent="0.3">
      <c r="A24" s="6" t="s">
        <v>84</v>
      </c>
      <c r="B24" s="1">
        <v>0.67400000000000004</v>
      </c>
      <c r="C24" s="1">
        <v>0.03</v>
      </c>
      <c r="D24" s="1">
        <f t="shared" si="1"/>
        <v>0.64400000000000002</v>
      </c>
      <c r="E24" s="4">
        <f t="shared" si="2"/>
        <v>13.786597440000001</v>
      </c>
    </row>
    <row r="25" spans="1:5" x14ac:dyDescent="0.3">
      <c r="A25" s="6" t="s">
        <v>85</v>
      </c>
      <c r="B25" s="1">
        <v>0.39300000000000002</v>
      </c>
      <c r="C25" s="1">
        <v>0.03</v>
      </c>
      <c r="D25" s="1">
        <f t="shared" si="1"/>
        <v>0.36299999999999999</v>
      </c>
      <c r="E25" s="4">
        <f t="shared" si="2"/>
        <v>7.3052537600000003</v>
      </c>
    </row>
    <row r="26" spans="1:5" x14ac:dyDescent="0.3">
      <c r="A26" s="6" t="s">
        <v>86</v>
      </c>
      <c r="B26" s="1">
        <v>0.45400000000000001</v>
      </c>
      <c r="C26" s="1">
        <v>0.03</v>
      </c>
      <c r="D26" s="1">
        <f t="shared" si="1"/>
        <v>0.42400000000000004</v>
      </c>
      <c r="E26" s="4">
        <f t="shared" si="2"/>
        <v>8.5640790400000011</v>
      </c>
    </row>
    <row r="27" spans="1:5" x14ac:dyDescent="0.3">
      <c r="A27" s="6" t="s">
        <v>87</v>
      </c>
      <c r="B27" s="1">
        <v>0.29499999999999998</v>
      </c>
      <c r="C27" s="1">
        <v>0.03</v>
      </c>
      <c r="D27" s="1">
        <f t="shared" si="1"/>
        <v>0.26500000000000001</v>
      </c>
      <c r="E27" s="4">
        <f t="shared" si="2"/>
        <v>5.4549040000000009</v>
      </c>
    </row>
    <row r="28" spans="1:5" x14ac:dyDescent="0.3">
      <c r="A28" s="6" t="s">
        <v>88</v>
      </c>
      <c r="B28" s="1">
        <v>0.38100000000000001</v>
      </c>
      <c r="C28" s="1">
        <v>0.03</v>
      </c>
      <c r="D28" s="1">
        <f t="shared" si="1"/>
        <v>0.35099999999999998</v>
      </c>
      <c r="E28" s="4">
        <f t="shared" si="2"/>
        <v>7.0672870400000001</v>
      </c>
    </row>
    <row r="29" spans="1:5" x14ac:dyDescent="0.3">
      <c r="A29" s="6" t="s">
        <v>89</v>
      </c>
      <c r="B29" s="1">
        <v>0.88300000000000001</v>
      </c>
      <c r="C29" s="1">
        <v>0.03</v>
      </c>
      <c r="D29" s="1">
        <f t="shared" si="1"/>
        <v>0.85299999999999998</v>
      </c>
      <c r="E29" s="4">
        <f t="shared" si="2"/>
        <v>19.73784736</v>
      </c>
    </row>
    <row r="30" spans="1:5" x14ac:dyDescent="0.3">
      <c r="A30" s="6" t="s">
        <v>90</v>
      </c>
      <c r="B30" s="1">
        <v>0.92400000000000004</v>
      </c>
      <c r="C30" s="1">
        <v>0.03</v>
      </c>
      <c r="D30" s="1">
        <f t="shared" si="1"/>
        <v>0.89400000000000002</v>
      </c>
      <c r="E30" s="4">
        <f t="shared" si="2"/>
        <v>21.018477440000002</v>
      </c>
    </row>
    <row r="31" spans="1:5" x14ac:dyDescent="0.3">
      <c r="A31" s="6" t="s">
        <v>91</v>
      </c>
      <c r="B31" s="1">
        <v>1.028</v>
      </c>
      <c r="C31" s="1">
        <v>0.03</v>
      </c>
      <c r="D31" s="1">
        <f t="shared" si="1"/>
        <v>0.998</v>
      </c>
      <c r="E31" s="4">
        <f t="shared" si="2"/>
        <v>24.43338816</v>
      </c>
    </row>
    <row r="32" spans="1:5" x14ac:dyDescent="0.3">
      <c r="A32" s="6" t="s">
        <v>92</v>
      </c>
      <c r="B32" s="1">
        <v>1.3169999999999999</v>
      </c>
      <c r="C32" s="1">
        <v>0.03</v>
      </c>
      <c r="D32" s="1">
        <f t="shared" si="1"/>
        <v>1.2869999999999999</v>
      </c>
      <c r="E32" s="4">
        <f t="shared" si="2"/>
        <v>35.176789759999991</v>
      </c>
    </row>
    <row r="33" spans="1:5" x14ac:dyDescent="0.3">
      <c r="A33" s="6" t="s">
        <v>93</v>
      </c>
      <c r="B33" s="1">
        <v>1.052</v>
      </c>
      <c r="C33" s="1">
        <v>0.03</v>
      </c>
      <c r="D33" s="1">
        <f t="shared" si="1"/>
        <v>1.022</v>
      </c>
      <c r="E33" s="4">
        <f t="shared" si="2"/>
        <v>25.255359360000003</v>
      </c>
    </row>
    <row r="34" spans="1:5" x14ac:dyDescent="0.3">
      <c r="A34" s="6" t="s">
        <v>94</v>
      </c>
      <c r="B34" s="1">
        <v>1.4730000000000001</v>
      </c>
      <c r="C34" s="1">
        <v>0.03</v>
      </c>
      <c r="D34" s="1">
        <f t="shared" si="1"/>
        <v>1.4430000000000001</v>
      </c>
      <c r="E34" s="4">
        <f t="shared" si="2"/>
        <v>41.742392959999997</v>
      </c>
    </row>
    <row r="35" spans="1:5" x14ac:dyDescent="0.3">
      <c r="A35" s="6" t="s">
        <v>95</v>
      </c>
      <c r="B35" s="1">
        <v>1.7509999999999999</v>
      </c>
      <c r="C35" s="1">
        <v>0.03</v>
      </c>
      <c r="D35" s="1">
        <f t="shared" si="1"/>
        <v>1.7209999999999999</v>
      </c>
      <c r="E35" s="4">
        <f t="shared" si="2"/>
        <v>54.774632639999986</v>
      </c>
    </row>
    <row r="36" spans="1:5" x14ac:dyDescent="0.3">
      <c r="A36" s="6" t="s">
        <v>96</v>
      </c>
      <c r="B36" s="1">
        <v>1.157</v>
      </c>
      <c r="C36" s="1">
        <v>0.03</v>
      </c>
      <c r="D36" s="1">
        <f t="shared" si="1"/>
        <v>1.127</v>
      </c>
      <c r="E36" s="4">
        <f t="shared" si="2"/>
        <v>29.001020159999999</v>
      </c>
    </row>
    <row r="37" spans="1:5" x14ac:dyDescent="0.3">
      <c r="A37" s="6" t="s">
        <v>97</v>
      </c>
      <c r="B37" s="1">
        <v>1.839</v>
      </c>
      <c r="C37" s="1">
        <v>0.03</v>
      </c>
      <c r="D37" s="1">
        <f t="shared" si="1"/>
        <v>1.8089999999999999</v>
      </c>
      <c r="E37" s="4">
        <f t="shared" si="2"/>
        <v>59.255522239999991</v>
      </c>
    </row>
    <row r="38" spans="1:5" x14ac:dyDescent="0.3">
      <c r="A38" s="6" t="s">
        <v>98</v>
      </c>
      <c r="B38" s="1">
        <v>1.1220000000000001</v>
      </c>
      <c r="C38" s="1">
        <v>0.03</v>
      </c>
      <c r="D38" s="1">
        <f t="shared" si="1"/>
        <v>1.0920000000000001</v>
      </c>
      <c r="E38" s="4">
        <f t="shared" si="2"/>
        <v>27.725418560000005</v>
      </c>
    </row>
    <row r="39" spans="1:5" x14ac:dyDescent="0.3">
      <c r="A39" s="6" t="s">
        <v>99</v>
      </c>
      <c r="B39" s="1">
        <v>0.73599999999999999</v>
      </c>
      <c r="C39" s="1">
        <v>0.03</v>
      </c>
      <c r="D39" s="1">
        <f t="shared" si="1"/>
        <v>0.70599999999999996</v>
      </c>
      <c r="E39" s="4">
        <f t="shared" si="2"/>
        <v>15.451421440000001</v>
      </c>
    </row>
    <row r="40" spans="1:5" x14ac:dyDescent="0.3">
      <c r="A40" s="6" t="s">
        <v>100</v>
      </c>
      <c r="B40" s="1">
        <v>0.55800000000000005</v>
      </c>
      <c r="C40" s="1">
        <v>0.03</v>
      </c>
      <c r="D40" s="1">
        <f t="shared" si="1"/>
        <v>0.52800000000000002</v>
      </c>
      <c r="E40" s="4">
        <f t="shared" si="2"/>
        <v>10.899719360000001</v>
      </c>
    </row>
    <row r="41" spans="1:5" x14ac:dyDescent="0.3">
      <c r="A41" s="6" t="s">
        <v>101</v>
      </c>
      <c r="B41" s="1">
        <v>0.42699999999999999</v>
      </c>
      <c r="C41" s="1">
        <v>0.03</v>
      </c>
      <c r="D41" s="1">
        <f t="shared" si="1"/>
        <v>0.39700000000000002</v>
      </c>
      <c r="E41" s="4">
        <f t="shared" si="2"/>
        <v>7.9967593600000004</v>
      </c>
    </row>
    <row r="42" spans="1:5" x14ac:dyDescent="0.3">
      <c r="A42" s="6" t="s">
        <v>102</v>
      </c>
      <c r="B42" s="1">
        <v>0.23100000000000001</v>
      </c>
      <c r="C42" s="1">
        <v>0.03</v>
      </c>
      <c r="D42" s="1">
        <f t="shared" si="1"/>
        <v>0.20100000000000001</v>
      </c>
      <c r="E42" s="4">
        <f t="shared" si="2"/>
        <v>4.3609750400000005</v>
      </c>
    </row>
    <row r="43" spans="1:5" x14ac:dyDescent="0.3">
      <c r="A43" s="6" t="s">
        <v>103</v>
      </c>
      <c r="B43" s="1">
        <v>0.44900000000000001</v>
      </c>
      <c r="C43" s="1">
        <v>0.03</v>
      </c>
      <c r="D43" s="1">
        <f t="shared" si="1"/>
        <v>0.41900000000000004</v>
      </c>
      <c r="E43" s="4">
        <f t="shared" si="2"/>
        <v>8.4578054400000013</v>
      </c>
    </row>
    <row r="44" spans="1:5" x14ac:dyDescent="0.3">
      <c r="A44" s="6" t="s">
        <v>104</v>
      </c>
      <c r="B44" s="1">
        <v>0.64500000000000002</v>
      </c>
      <c r="C44" s="1">
        <v>0.03</v>
      </c>
      <c r="D44" s="1">
        <f t="shared" si="1"/>
        <v>0.61499999999999999</v>
      </c>
      <c r="E44" s="4">
        <f t="shared" si="2"/>
        <v>13.037024000000001</v>
      </c>
    </row>
    <row r="45" spans="1:5" x14ac:dyDescent="0.3">
      <c r="A45" s="6" t="s">
        <v>165</v>
      </c>
      <c r="B45" s="1">
        <v>0.78900000000000003</v>
      </c>
      <c r="C45" s="1">
        <v>0.03</v>
      </c>
      <c r="D45" s="1">
        <f t="shared" si="1"/>
        <v>0.75900000000000001</v>
      </c>
      <c r="E45" s="4">
        <f t="shared" si="2"/>
        <v>16.941866240000003</v>
      </c>
    </row>
    <row r="46" spans="1:5" x14ac:dyDescent="0.3">
      <c r="A46" s="6" t="s">
        <v>105</v>
      </c>
      <c r="B46" s="1">
        <v>1.3839999999999999</v>
      </c>
      <c r="C46" s="1">
        <v>0.03</v>
      </c>
      <c r="D46" s="1">
        <f t="shared" si="1"/>
        <v>1.3539999999999999</v>
      </c>
      <c r="E46" s="4">
        <f t="shared" si="2"/>
        <v>37.930800639999994</v>
      </c>
    </row>
    <row r="47" spans="1:5" x14ac:dyDescent="0.3">
      <c r="A47" s="6" t="s">
        <v>106</v>
      </c>
      <c r="B47" s="1">
        <v>1.105</v>
      </c>
      <c r="C47" s="1">
        <v>0.03</v>
      </c>
      <c r="D47" s="1">
        <f t="shared" si="1"/>
        <v>1.075</v>
      </c>
      <c r="E47" s="4">
        <f t="shared" si="2"/>
        <v>27.115599999999997</v>
      </c>
    </row>
    <row r="48" spans="1:5" x14ac:dyDescent="0.3">
      <c r="A48" s="6" t="s">
        <v>107</v>
      </c>
      <c r="B48" s="1">
        <v>1.601</v>
      </c>
      <c r="C48" s="1">
        <v>0.03</v>
      </c>
      <c r="D48" s="1">
        <f t="shared" si="1"/>
        <v>1.571</v>
      </c>
      <c r="E48" s="4">
        <f t="shared" si="2"/>
        <v>47.530880639999992</v>
      </c>
    </row>
    <row r="49" spans="1:5" x14ac:dyDescent="0.3">
      <c r="A49" s="6" t="s">
        <v>108</v>
      </c>
      <c r="B49" s="1">
        <v>1.831</v>
      </c>
      <c r="C49" s="1">
        <v>0.03</v>
      </c>
      <c r="D49" s="1">
        <f t="shared" si="1"/>
        <v>1.8009999999999999</v>
      </c>
      <c r="E49" s="4">
        <f t="shared" si="2"/>
        <v>58.841103039999986</v>
      </c>
    </row>
    <row r="50" spans="1:5" x14ac:dyDescent="0.3">
      <c r="A50" s="6" t="s">
        <v>109</v>
      </c>
      <c r="B50" s="1">
        <v>1.333</v>
      </c>
      <c r="C50" s="1">
        <v>0.03</v>
      </c>
      <c r="D50" s="1">
        <f t="shared" si="1"/>
        <v>1.3029999999999999</v>
      </c>
      <c r="E50" s="4">
        <f t="shared" si="2"/>
        <v>35.825455359999999</v>
      </c>
    </row>
    <row r="51" spans="1:5" x14ac:dyDescent="0.3">
      <c r="A51" s="6" t="s">
        <v>110</v>
      </c>
      <c r="B51" s="1">
        <v>1.4590000000000001</v>
      </c>
      <c r="C51" s="1">
        <v>0.03</v>
      </c>
      <c r="D51" s="1">
        <f t="shared" si="1"/>
        <v>1.429</v>
      </c>
      <c r="E51" s="4">
        <f t="shared" si="2"/>
        <v>41.131224639999999</v>
      </c>
    </row>
    <row r="52" spans="1:5" x14ac:dyDescent="0.3">
      <c r="A52" s="6" t="s">
        <v>111</v>
      </c>
      <c r="B52" s="1">
        <v>1.069</v>
      </c>
      <c r="C52" s="1">
        <v>0.03</v>
      </c>
      <c r="D52" s="1">
        <f t="shared" si="1"/>
        <v>1.0389999999999999</v>
      </c>
      <c r="E52" s="4">
        <f t="shared" si="2"/>
        <v>25.845283839999997</v>
      </c>
    </row>
    <row r="53" spans="1:5" x14ac:dyDescent="0.3">
      <c r="A53" s="6" t="s">
        <v>166</v>
      </c>
      <c r="B53" s="1">
        <v>0.52</v>
      </c>
      <c r="C53" s="1">
        <v>0.03</v>
      </c>
      <c r="D53" s="1">
        <f t="shared" ref="D53:D68" si="3">(B54-C53)</f>
        <v>0.47799999999999998</v>
      </c>
      <c r="E53" s="4">
        <f t="shared" ref="E53:E84" si="4">(11.04*D53*D53)+(11.948*D53)+(1.5134)</f>
        <v>9.7470073600000013</v>
      </c>
    </row>
    <row r="54" spans="1:5" x14ac:dyDescent="0.3">
      <c r="A54" s="6" t="s">
        <v>112</v>
      </c>
      <c r="B54" s="1">
        <v>0.50800000000000001</v>
      </c>
      <c r="C54" s="1">
        <v>0.03</v>
      </c>
      <c r="D54" s="1">
        <f t="shared" si="3"/>
        <v>0.36899999999999999</v>
      </c>
      <c r="E54" s="4">
        <f t="shared" si="4"/>
        <v>7.4254294400000003</v>
      </c>
    </row>
    <row r="55" spans="1:5" x14ac:dyDescent="0.3">
      <c r="A55" s="6" t="s">
        <v>113</v>
      </c>
      <c r="B55" s="1">
        <v>0.39900000000000002</v>
      </c>
      <c r="C55" s="1">
        <v>0.03</v>
      </c>
      <c r="D55" s="1">
        <f t="shared" si="3"/>
        <v>0.24300000000000002</v>
      </c>
      <c r="E55" s="4">
        <f t="shared" si="4"/>
        <v>5.0686649600000004</v>
      </c>
    </row>
    <row r="56" spans="1:5" x14ac:dyDescent="0.3">
      <c r="A56" s="6" t="s">
        <v>167</v>
      </c>
      <c r="B56" s="1">
        <v>0.27300000000000002</v>
      </c>
      <c r="C56" s="1">
        <v>0.03</v>
      </c>
      <c r="D56" s="1">
        <f t="shared" si="3"/>
        <v>0.621</v>
      </c>
      <c r="E56" s="4">
        <f t="shared" si="4"/>
        <v>13.190584640000001</v>
      </c>
    </row>
    <row r="57" spans="1:5" x14ac:dyDescent="0.3">
      <c r="A57" s="6" t="s">
        <v>168</v>
      </c>
      <c r="B57" s="1">
        <v>0.65100000000000002</v>
      </c>
      <c r="C57" s="1">
        <v>0.03</v>
      </c>
      <c r="D57" s="1">
        <f t="shared" si="3"/>
        <v>0.41200000000000003</v>
      </c>
      <c r="E57" s="4">
        <f t="shared" si="4"/>
        <v>8.3099497600000003</v>
      </c>
    </row>
    <row r="58" spans="1:5" x14ac:dyDescent="0.3">
      <c r="A58" s="6" t="s">
        <v>114</v>
      </c>
      <c r="B58" s="1">
        <v>0.442</v>
      </c>
      <c r="C58" s="1">
        <v>0.03</v>
      </c>
      <c r="D58" s="1">
        <f t="shared" si="3"/>
        <v>1.323</v>
      </c>
      <c r="E58" s="4">
        <f t="shared" si="4"/>
        <v>36.644236159999991</v>
      </c>
    </row>
    <row r="59" spans="1:5" x14ac:dyDescent="0.3">
      <c r="A59" s="6" t="s">
        <v>115</v>
      </c>
      <c r="B59" s="1">
        <v>1.353</v>
      </c>
      <c r="C59" s="1">
        <v>0.03</v>
      </c>
      <c r="D59" s="1">
        <f t="shared" si="3"/>
        <v>1.1239999999999999</v>
      </c>
      <c r="E59" s="4">
        <f t="shared" si="4"/>
        <v>28.890623039999998</v>
      </c>
    </row>
    <row r="60" spans="1:5" x14ac:dyDescent="0.3">
      <c r="A60" s="6" t="s">
        <v>151</v>
      </c>
      <c r="B60" s="1">
        <v>1.1539999999999999</v>
      </c>
      <c r="C60" s="1">
        <v>0.03</v>
      </c>
      <c r="D60" s="1">
        <f t="shared" si="3"/>
        <v>1.2529999999999999</v>
      </c>
      <c r="E60" s="4">
        <f t="shared" si="4"/>
        <v>33.817143359999996</v>
      </c>
    </row>
    <row r="61" spans="1:5" x14ac:dyDescent="0.3">
      <c r="A61" s="6" t="s">
        <v>152</v>
      </c>
      <c r="B61" s="1">
        <v>1.2829999999999999</v>
      </c>
      <c r="C61" s="1">
        <v>0.03</v>
      </c>
      <c r="D61" s="1">
        <f t="shared" si="3"/>
        <v>1.3069999999999999</v>
      </c>
      <c r="E61" s="4">
        <f t="shared" si="4"/>
        <v>35.988504959999993</v>
      </c>
    </row>
    <row r="62" spans="1:5" x14ac:dyDescent="0.3">
      <c r="A62" s="6" t="s">
        <v>153</v>
      </c>
      <c r="B62" s="1">
        <v>1.337</v>
      </c>
      <c r="C62" s="1">
        <v>0.03</v>
      </c>
      <c r="D62" s="1">
        <f t="shared" si="3"/>
        <v>1.796</v>
      </c>
      <c r="E62" s="4">
        <f t="shared" si="4"/>
        <v>58.582808640000003</v>
      </c>
    </row>
    <row r="63" spans="1:5" x14ac:dyDescent="0.3">
      <c r="A63" s="6" t="s">
        <v>154</v>
      </c>
      <c r="B63" s="1">
        <v>1.8260000000000001</v>
      </c>
      <c r="C63" s="1">
        <v>0.03</v>
      </c>
      <c r="D63" s="1">
        <f t="shared" si="3"/>
        <v>1.9789999999999999</v>
      </c>
      <c r="E63" s="4">
        <f t="shared" si="4"/>
        <v>68.396000639999997</v>
      </c>
    </row>
    <row r="64" spans="1:5" x14ac:dyDescent="0.3">
      <c r="A64" s="6" t="s">
        <v>155</v>
      </c>
      <c r="B64" s="1">
        <v>2.0089999999999999</v>
      </c>
      <c r="C64" s="1">
        <v>0.03</v>
      </c>
      <c r="D64" s="1">
        <f t="shared" si="3"/>
        <v>0.29300000000000004</v>
      </c>
      <c r="E64" s="4">
        <f t="shared" si="4"/>
        <v>5.961936960000001</v>
      </c>
    </row>
    <row r="65" spans="1:5" x14ac:dyDescent="0.3">
      <c r="A65" s="6" t="s">
        <v>116</v>
      </c>
      <c r="B65" s="1">
        <v>0.32300000000000001</v>
      </c>
      <c r="C65" s="1">
        <v>0.03</v>
      </c>
      <c r="D65" s="1">
        <f t="shared" si="3"/>
        <v>1.3559999999999999</v>
      </c>
      <c r="E65" s="4">
        <f t="shared" si="4"/>
        <v>38.014533439999987</v>
      </c>
    </row>
    <row r="66" spans="1:5" x14ac:dyDescent="0.3">
      <c r="A66" s="6" t="s">
        <v>117</v>
      </c>
      <c r="B66" s="1">
        <v>1.3859999999999999</v>
      </c>
      <c r="C66" s="1">
        <v>0.03</v>
      </c>
      <c r="D66" s="1">
        <f t="shared" si="3"/>
        <v>1.0429999999999999</v>
      </c>
      <c r="E66" s="4">
        <f t="shared" si="4"/>
        <v>25.985016959999999</v>
      </c>
    </row>
    <row r="67" spans="1:5" x14ac:dyDescent="0.3">
      <c r="A67" s="6" t="s">
        <v>118</v>
      </c>
      <c r="B67" s="1">
        <v>1.073</v>
      </c>
      <c r="C67" s="1">
        <v>0.03</v>
      </c>
      <c r="D67" s="1">
        <f t="shared" si="3"/>
        <v>0.88700000000000001</v>
      </c>
      <c r="E67" s="4">
        <f t="shared" si="4"/>
        <v>20.797205760000001</v>
      </c>
    </row>
    <row r="68" spans="1:5" x14ac:dyDescent="0.3">
      <c r="A68" s="6" t="s">
        <v>119</v>
      </c>
      <c r="B68" s="1">
        <v>0.91700000000000004</v>
      </c>
      <c r="C68" s="1">
        <v>0.03</v>
      </c>
      <c r="D68" s="1">
        <f t="shared" si="3"/>
        <v>1.3499999999999999</v>
      </c>
      <c r="E68" s="4">
        <f t="shared" si="4"/>
        <v>37.76359999999999</v>
      </c>
    </row>
    <row r="69" spans="1:5" x14ac:dyDescent="0.3">
      <c r="A69" s="6" t="s">
        <v>120</v>
      </c>
      <c r="B69" s="1">
        <v>1.38</v>
      </c>
      <c r="C69" s="1">
        <v>0.03</v>
      </c>
      <c r="D69" s="1">
        <f t="shared" ref="D69:D75" si="5">(B71-C69)</f>
        <v>0.28000000000000003</v>
      </c>
      <c r="E69" s="4">
        <f t="shared" si="4"/>
        <v>5.7243760000000004</v>
      </c>
    </row>
    <row r="70" spans="1:5" x14ac:dyDescent="0.3">
      <c r="A70" s="6" t="s">
        <v>121</v>
      </c>
      <c r="B70" s="1">
        <v>1.5649999999999999</v>
      </c>
      <c r="C70" s="1">
        <v>0.03</v>
      </c>
      <c r="D70" s="1">
        <f t="shared" si="5"/>
        <v>0.58099999999999996</v>
      </c>
      <c r="E70" s="4">
        <f t="shared" si="4"/>
        <v>12.18186144</v>
      </c>
    </row>
    <row r="71" spans="1:5" x14ac:dyDescent="0.3">
      <c r="A71" s="6" t="s">
        <v>122</v>
      </c>
      <c r="B71" s="1">
        <v>0.31</v>
      </c>
      <c r="C71" s="1">
        <v>0.03</v>
      </c>
      <c r="D71" s="1">
        <f t="shared" si="5"/>
        <v>0.29400000000000004</v>
      </c>
      <c r="E71" s="4">
        <f t="shared" si="4"/>
        <v>5.9803654400000008</v>
      </c>
    </row>
    <row r="72" spans="1:5" x14ac:dyDescent="0.3">
      <c r="A72" s="6" t="s">
        <v>123</v>
      </c>
      <c r="B72" s="1">
        <v>0.61099999999999999</v>
      </c>
      <c r="C72" s="1">
        <v>0.03</v>
      </c>
      <c r="D72" s="1">
        <f t="shared" si="5"/>
        <v>1.234</v>
      </c>
      <c r="E72" s="4">
        <f t="shared" si="4"/>
        <v>33.068458239999998</v>
      </c>
    </row>
    <row r="73" spans="1:5" x14ac:dyDescent="0.3">
      <c r="A73" s="6" t="s">
        <v>124</v>
      </c>
      <c r="B73" s="1">
        <v>0.32400000000000001</v>
      </c>
      <c r="C73" s="1">
        <v>0.03</v>
      </c>
      <c r="D73" s="1">
        <f t="shared" si="5"/>
        <v>1.0549999999999999</v>
      </c>
      <c r="E73" s="4">
        <f t="shared" si="4"/>
        <v>26.406336</v>
      </c>
    </row>
    <row r="74" spans="1:5" x14ac:dyDescent="0.3">
      <c r="A74" s="6" t="s">
        <v>125</v>
      </c>
      <c r="B74" s="1">
        <v>1.264</v>
      </c>
      <c r="C74" s="1">
        <v>0.03</v>
      </c>
      <c r="D74" s="1">
        <f t="shared" si="5"/>
        <v>1.8089999999999999</v>
      </c>
      <c r="E74" s="4">
        <f t="shared" si="4"/>
        <v>59.255522239999991</v>
      </c>
    </row>
    <row r="75" spans="1:5" x14ac:dyDescent="0.3">
      <c r="A75" s="6" t="s">
        <v>126</v>
      </c>
      <c r="B75" s="1">
        <v>1.085</v>
      </c>
      <c r="C75" s="1">
        <v>0.03</v>
      </c>
      <c r="D75" s="1">
        <f t="shared" si="5"/>
        <v>1.6679999999999999</v>
      </c>
      <c r="E75" s="4">
        <f t="shared" si="4"/>
        <v>52.15841695999999</v>
      </c>
    </row>
    <row r="76" spans="1:5" x14ac:dyDescent="0.3">
      <c r="A76" s="6" t="s">
        <v>127</v>
      </c>
      <c r="B76" s="1">
        <v>1.839</v>
      </c>
      <c r="C76" s="1">
        <v>0.03</v>
      </c>
      <c r="D76" s="1">
        <f t="shared" ref="D76:D90" si="6">B76-C76</f>
        <v>1.8089999999999999</v>
      </c>
      <c r="E76" s="4">
        <f t="shared" si="4"/>
        <v>59.255522239999991</v>
      </c>
    </row>
    <row r="77" spans="1:5" x14ac:dyDescent="0.3">
      <c r="A77" s="6" t="s">
        <v>128</v>
      </c>
      <c r="B77" s="1">
        <v>1.698</v>
      </c>
      <c r="C77" s="1">
        <v>0.03</v>
      </c>
      <c r="D77" s="1">
        <f t="shared" si="6"/>
        <v>1.6679999999999999</v>
      </c>
      <c r="E77" s="4">
        <f t="shared" si="4"/>
        <v>52.15841695999999</v>
      </c>
    </row>
    <row r="78" spans="1:5" x14ac:dyDescent="0.3">
      <c r="A78" s="6" t="s">
        <v>129</v>
      </c>
      <c r="B78" s="17">
        <v>1.577</v>
      </c>
      <c r="C78" s="1">
        <v>0.03</v>
      </c>
      <c r="D78" s="1">
        <f t="shared" si="6"/>
        <v>1.5469999999999999</v>
      </c>
      <c r="E78" s="4">
        <f t="shared" si="4"/>
        <v>46.417983359999994</v>
      </c>
    </row>
    <row r="79" spans="1:5" x14ac:dyDescent="0.3">
      <c r="A79" s="6" t="s">
        <v>156</v>
      </c>
      <c r="B79" s="17">
        <v>1.3680000000000001</v>
      </c>
      <c r="C79" s="1">
        <v>0.03</v>
      </c>
      <c r="D79" s="1">
        <f t="shared" si="6"/>
        <v>1.3380000000000001</v>
      </c>
      <c r="E79" s="4">
        <f t="shared" si="4"/>
        <v>37.264117759999998</v>
      </c>
    </row>
    <row r="80" spans="1:5" x14ac:dyDescent="0.3">
      <c r="A80" s="6" t="s">
        <v>130</v>
      </c>
      <c r="B80" s="17">
        <v>1.639</v>
      </c>
      <c r="C80" s="1">
        <v>0.03</v>
      </c>
      <c r="D80" s="1">
        <f t="shared" si="6"/>
        <v>1.609</v>
      </c>
      <c r="E80" s="4">
        <f t="shared" si="4"/>
        <v>49.31897824</v>
      </c>
    </row>
    <row r="81" spans="1:5" x14ac:dyDescent="0.3">
      <c r="A81" s="6" t="s">
        <v>131</v>
      </c>
      <c r="B81" s="17">
        <v>1.2050000000000001</v>
      </c>
      <c r="C81" s="1">
        <v>0.03</v>
      </c>
      <c r="D81" s="1">
        <f t="shared" si="6"/>
        <v>1.175</v>
      </c>
      <c r="E81" s="4">
        <f t="shared" si="4"/>
        <v>30.794400000000003</v>
      </c>
    </row>
    <row r="82" spans="1:5" x14ac:dyDescent="0.3">
      <c r="A82" s="6" t="s">
        <v>132</v>
      </c>
      <c r="B82" s="17">
        <v>1.8380000000000001</v>
      </c>
      <c r="C82" s="1">
        <v>0.03</v>
      </c>
      <c r="D82" s="1">
        <f t="shared" si="6"/>
        <v>1.8080000000000001</v>
      </c>
      <c r="E82" s="4">
        <f t="shared" si="4"/>
        <v>59.203642559999999</v>
      </c>
    </row>
    <row r="83" spans="1:5" x14ac:dyDescent="0.3">
      <c r="A83" s="6" t="s">
        <v>133</v>
      </c>
      <c r="B83" s="17">
        <v>0.71</v>
      </c>
      <c r="C83" s="1">
        <v>0.03</v>
      </c>
      <c r="D83" s="1">
        <f t="shared" si="6"/>
        <v>0.67999999999999994</v>
      </c>
      <c r="E83" s="4">
        <f t="shared" si="4"/>
        <v>14.742935999999998</v>
      </c>
    </row>
    <row r="84" spans="1:5" x14ac:dyDescent="0.3">
      <c r="A84" s="6" t="s">
        <v>134</v>
      </c>
      <c r="B84" s="17">
        <v>1.4870000000000001</v>
      </c>
      <c r="C84" s="1">
        <v>0.03</v>
      </c>
      <c r="D84" s="1">
        <f t="shared" si="6"/>
        <v>1.4570000000000001</v>
      </c>
      <c r="E84" s="4">
        <f t="shared" si="4"/>
        <v>42.357888960000004</v>
      </c>
    </row>
    <row r="85" spans="1:5" x14ac:dyDescent="0.3">
      <c r="A85" s="6" t="s">
        <v>135</v>
      </c>
      <c r="B85" s="17">
        <v>1.071</v>
      </c>
      <c r="C85" s="1">
        <v>0.03</v>
      </c>
      <c r="D85" s="1">
        <f t="shared" si="6"/>
        <v>1.0409999999999999</v>
      </c>
      <c r="E85" s="4">
        <f t="shared" ref="E85:E90" si="7">(11.04*D85*D85)+(11.948*D85)+(1.5134)</f>
        <v>25.915106239999997</v>
      </c>
    </row>
    <row r="86" spans="1:5" x14ac:dyDescent="0.3">
      <c r="A86" s="6" t="s">
        <v>157</v>
      </c>
      <c r="B86" s="17">
        <v>1.6519999999999999</v>
      </c>
      <c r="C86" s="1">
        <v>0.03</v>
      </c>
      <c r="D86" s="1">
        <f t="shared" si="6"/>
        <v>1.6219999999999999</v>
      </c>
      <c r="E86" s="4">
        <f t="shared" si="7"/>
        <v>49.938015359999987</v>
      </c>
    </row>
    <row r="87" spans="1:5" x14ac:dyDescent="0.3">
      <c r="A87" s="6" t="s">
        <v>136</v>
      </c>
      <c r="B87" s="17">
        <v>0.91400000000000003</v>
      </c>
      <c r="C87" s="1">
        <v>0.03</v>
      </c>
      <c r="D87" s="1">
        <f t="shared" si="6"/>
        <v>0.88400000000000001</v>
      </c>
      <c r="E87" s="4">
        <f t="shared" si="7"/>
        <v>20.702706240000001</v>
      </c>
    </row>
    <row r="88" spans="1:5" x14ac:dyDescent="0.3">
      <c r="A88" s="6" t="s">
        <v>137</v>
      </c>
      <c r="B88" s="17">
        <v>0.68600000000000005</v>
      </c>
      <c r="C88" s="1">
        <v>0.03</v>
      </c>
      <c r="D88" s="1">
        <f t="shared" si="6"/>
        <v>0.65600000000000003</v>
      </c>
      <c r="E88" s="4">
        <f t="shared" si="7"/>
        <v>14.102197440000001</v>
      </c>
    </row>
    <row r="89" spans="1:5" x14ac:dyDescent="0.3">
      <c r="A89" s="6" t="s">
        <v>138</v>
      </c>
      <c r="B89" s="17">
        <v>0.97899999999999998</v>
      </c>
      <c r="C89" s="1">
        <v>0.03</v>
      </c>
      <c r="D89" s="1">
        <f t="shared" si="6"/>
        <v>0.94899999999999995</v>
      </c>
      <c r="E89" s="4">
        <f t="shared" si="7"/>
        <v>22.794687039999996</v>
      </c>
    </row>
    <row r="90" spans="1:5" x14ac:dyDescent="0.3">
      <c r="A90" s="6" t="s">
        <v>139</v>
      </c>
      <c r="B90" s="17">
        <v>1.4470000000000001</v>
      </c>
      <c r="C90" s="1">
        <v>0.03</v>
      </c>
      <c r="D90" s="1">
        <f t="shared" si="6"/>
        <v>1.417</v>
      </c>
      <c r="E90" s="4">
        <f t="shared" si="7"/>
        <v>40.610810559999997</v>
      </c>
    </row>
    <row r="91" spans="1:5" x14ac:dyDescent="0.3">
      <c r="A91" s="6" t="s">
        <v>140</v>
      </c>
      <c r="B91" s="17">
        <v>1.853</v>
      </c>
      <c r="C91" s="1">
        <v>0.03</v>
      </c>
      <c r="D91" s="1">
        <f t="shared" ref="D91:D108" si="8">B91-C91</f>
        <v>1.823</v>
      </c>
      <c r="E91" s="4">
        <f t="shared" ref="E91:E108" si="9">(11.04*D91*D91)+(11.948*D91)+(1.5134)</f>
        <v>59.984156159999991</v>
      </c>
    </row>
    <row r="92" spans="1:5" x14ac:dyDescent="0.3">
      <c r="A92" s="6" t="s">
        <v>141</v>
      </c>
      <c r="B92" s="17">
        <v>0.88100000000000001</v>
      </c>
      <c r="C92" s="1">
        <v>0.03</v>
      </c>
      <c r="D92" s="1">
        <f t="shared" si="8"/>
        <v>0.85099999999999998</v>
      </c>
      <c r="E92" s="4">
        <f t="shared" si="9"/>
        <v>19.67632704</v>
      </c>
    </row>
    <row r="93" spans="1:5" x14ac:dyDescent="0.3">
      <c r="A93" s="6" t="s">
        <v>142</v>
      </c>
      <c r="B93" s="17">
        <v>1.085</v>
      </c>
      <c r="C93" s="1">
        <v>0.03</v>
      </c>
      <c r="D93" s="1">
        <f t="shared" si="8"/>
        <v>1.0549999999999999</v>
      </c>
      <c r="E93" s="4">
        <f t="shared" si="9"/>
        <v>26.406336</v>
      </c>
    </row>
    <row r="94" spans="1:5" x14ac:dyDescent="0.3">
      <c r="A94" s="6" t="s">
        <v>143</v>
      </c>
      <c r="B94" s="17">
        <v>1.651</v>
      </c>
      <c r="C94" s="1">
        <v>0.03</v>
      </c>
      <c r="D94" s="1">
        <f t="shared" si="8"/>
        <v>1.621</v>
      </c>
      <c r="E94" s="4">
        <f t="shared" si="9"/>
        <v>49.890264639999998</v>
      </c>
    </row>
    <row r="95" spans="1:5" x14ac:dyDescent="0.3">
      <c r="A95" s="6" t="s">
        <v>144</v>
      </c>
      <c r="B95" s="17">
        <v>1.575</v>
      </c>
      <c r="C95" s="1">
        <v>0.03</v>
      </c>
      <c r="D95" s="1">
        <f t="shared" si="8"/>
        <v>1.5449999999999999</v>
      </c>
      <c r="E95" s="4">
        <f t="shared" si="9"/>
        <v>46.325815999999996</v>
      </c>
    </row>
    <row r="96" spans="1:5" x14ac:dyDescent="0.3">
      <c r="A96" s="6" t="s">
        <v>145</v>
      </c>
      <c r="B96" s="17">
        <v>0.38900000000000001</v>
      </c>
      <c r="C96" s="1">
        <v>0.03</v>
      </c>
      <c r="D96" s="1">
        <f t="shared" si="8"/>
        <v>0.35899999999999999</v>
      </c>
      <c r="E96" s="4">
        <f t="shared" si="9"/>
        <v>7.2255782399999999</v>
      </c>
    </row>
    <row r="97" spans="1:5" x14ac:dyDescent="0.3">
      <c r="A97" s="6" t="s">
        <v>146</v>
      </c>
      <c r="B97" s="17">
        <v>1.91</v>
      </c>
      <c r="C97" s="1">
        <v>0.03</v>
      </c>
      <c r="D97" s="1">
        <f t="shared" si="8"/>
        <v>1.88</v>
      </c>
      <c r="E97" s="4">
        <f t="shared" si="9"/>
        <v>62.995415999999985</v>
      </c>
    </row>
    <row r="98" spans="1:5" x14ac:dyDescent="0.3">
      <c r="A98" s="6" t="s">
        <v>147</v>
      </c>
      <c r="B98" s="17">
        <v>1.169</v>
      </c>
      <c r="C98" s="1">
        <v>0.03</v>
      </c>
      <c r="D98" s="1">
        <f t="shared" si="8"/>
        <v>1.139</v>
      </c>
      <c r="E98" s="4">
        <f t="shared" si="9"/>
        <v>29.444595840000002</v>
      </c>
    </row>
    <row r="99" spans="1:5" x14ac:dyDescent="0.3">
      <c r="A99" s="6" t="s">
        <v>158</v>
      </c>
      <c r="B99" s="17">
        <v>1.0920000000000001</v>
      </c>
      <c r="C99" s="1">
        <v>0.03</v>
      </c>
      <c r="D99" s="1">
        <f t="shared" si="8"/>
        <v>1.0620000000000001</v>
      </c>
      <c r="E99" s="4">
        <f t="shared" si="9"/>
        <v>26.653573760000004</v>
      </c>
    </row>
    <row r="100" spans="1:5" x14ac:dyDescent="0.3">
      <c r="A100" s="6" t="s">
        <v>159</v>
      </c>
      <c r="B100" s="17">
        <v>0.41699999999999998</v>
      </c>
      <c r="C100" s="1">
        <v>0.03</v>
      </c>
      <c r="D100" s="1">
        <f t="shared" si="8"/>
        <v>0.38700000000000001</v>
      </c>
      <c r="E100" s="4">
        <f t="shared" si="9"/>
        <v>7.7907257599999999</v>
      </c>
    </row>
    <row r="101" spans="1:5" x14ac:dyDescent="0.3">
      <c r="A101" s="6" t="s">
        <v>160</v>
      </c>
      <c r="B101" s="17">
        <v>0.88</v>
      </c>
      <c r="C101" s="1">
        <v>0.03</v>
      </c>
      <c r="D101" s="1">
        <f t="shared" si="8"/>
        <v>0.85</v>
      </c>
      <c r="E101" s="4">
        <f t="shared" si="9"/>
        <v>19.645599999999998</v>
      </c>
    </row>
    <row r="102" spans="1:5" x14ac:dyDescent="0.3">
      <c r="A102" s="6" t="s">
        <v>148</v>
      </c>
      <c r="B102" s="17">
        <v>1.4139999999999999</v>
      </c>
      <c r="C102" s="1">
        <v>0.03</v>
      </c>
      <c r="D102" s="1">
        <f t="shared" si="8"/>
        <v>1.3839999999999999</v>
      </c>
      <c r="E102" s="4">
        <f t="shared" si="9"/>
        <v>39.196066239999986</v>
      </c>
    </row>
    <row r="103" spans="1:5" x14ac:dyDescent="0.3">
      <c r="A103" s="6" t="s">
        <v>149</v>
      </c>
      <c r="B103" s="17">
        <v>0.45700000000000002</v>
      </c>
      <c r="C103" s="1">
        <v>0.03</v>
      </c>
      <c r="D103" s="1">
        <f t="shared" si="8"/>
        <v>0.42700000000000005</v>
      </c>
      <c r="E103" s="4">
        <f t="shared" si="9"/>
        <v>8.6281081600000018</v>
      </c>
    </row>
    <row r="104" spans="1:5" x14ac:dyDescent="0.3">
      <c r="A104" s="6" t="s">
        <v>150</v>
      </c>
      <c r="B104" s="17">
        <v>0.61499999999999999</v>
      </c>
      <c r="C104" s="1">
        <v>0.03</v>
      </c>
      <c r="D104" s="1">
        <f t="shared" si="8"/>
        <v>0.58499999999999996</v>
      </c>
      <c r="E104" s="4">
        <f t="shared" si="9"/>
        <v>12.281144000000001</v>
      </c>
    </row>
    <row r="105" spans="1:5" x14ac:dyDescent="0.3">
      <c r="A105" s="6" t="s">
        <v>161</v>
      </c>
      <c r="B105" s="17">
        <v>1.4750000000000001</v>
      </c>
      <c r="C105" s="1">
        <v>0.03</v>
      </c>
      <c r="D105" s="1">
        <f t="shared" si="8"/>
        <v>1.4450000000000001</v>
      </c>
      <c r="E105" s="4">
        <f t="shared" si="9"/>
        <v>41.830055999999999</v>
      </c>
    </row>
    <row r="106" spans="1:5" x14ac:dyDescent="0.3">
      <c r="A106" s="6" t="s">
        <v>162</v>
      </c>
      <c r="B106" s="17">
        <v>1.2010000000000001</v>
      </c>
      <c r="C106" s="1">
        <v>0.03</v>
      </c>
      <c r="D106" s="1">
        <f t="shared" si="8"/>
        <v>1.171</v>
      </c>
      <c r="E106" s="4">
        <f t="shared" si="9"/>
        <v>30.643008640000001</v>
      </c>
    </row>
    <row r="107" spans="1:5" x14ac:dyDescent="0.3">
      <c r="A107" s="6" t="s">
        <v>163</v>
      </c>
      <c r="B107" s="17">
        <v>1.0189999999999999</v>
      </c>
      <c r="C107" s="1">
        <v>0.03</v>
      </c>
      <c r="D107" s="1">
        <f t="shared" si="8"/>
        <v>0.98899999999999988</v>
      </c>
      <c r="E107" s="4">
        <f t="shared" si="9"/>
        <v>24.128427839999997</v>
      </c>
    </row>
    <row r="108" spans="1:5" x14ac:dyDescent="0.3">
      <c r="A108" s="6" t="s">
        <v>164</v>
      </c>
      <c r="B108" s="17">
        <v>2.0840000000000001</v>
      </c>
      <c r="C108" s="1">
        <v>0.03</v>
      </c>
      <c r="D108" s="1">
        <f t="shared" si="8"/>
        <v>2.0540000000000003</v>
      </c>
      <c r="E108" s="4">
        <f t="shared" si="9"/>
        <v>72.63142464000002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G6" sqref="G6"/>
    </sheetView>
  </sheetViews>
  <sheetFormatPr defaultRowHeight="14.4" x14ac:dyDescent="0.3"/>
  <cols>
    <col min="1" max="1" width="30.6640625" customWidth="1"/>
    <col min="2" max="2" width="16.21875" customWidth="1"/>
    <col min="3" max="3" width="21.109375" customWidth="1"/>
    <col min="4" max="4" width="16.88671875" customWidth="1"/>
    <col min="5" max="5" width="15.88671875" customWidth="1"/>
    <col min="6" max="6" width="25.44140625" customWidth="1"/>
    <col min="7" max="7" width="73.21875" customWidth="1"/>
  </cols>
  <sheetData>
    <row r="1" spans="1:6" ht="15.6" thickTop="1" thickBot="1" x14ac:dyDescent="0.35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21</v>
      </c>
    </row>
    <row r="2" spans="1:6" ht="15.6" thickTop="1" thickBot="1" x14ac:dyDescent="0.35">
      <c r="A2" s="9" t="s">
        <v>76</v>
      </c>
      <c r="B2" s="9" t="s">
        <v>18</v>
      </c>
      <c r="C2" s="14" t="s">
        <v>19</v>
      </c>
      <c r="D2" s="14" t="s">
        <v>77</v>
      </c>
      <c r="E2" s="14" t="s">
        <v>20</v>
      </c>
      <c r="F2" s="14" t="s">
        <v>22</v>
      </c>
    </row>
    <row r="3" spans="1:6" ht="15.6" thickTop="1" thickBot="1" x14ac:dyDescent="0.35">
      <c r="A3" s="9" t="s">
        <v>78</v>
      </c>
      <c r="B3" s="9" t="s">
        <v>18</v>
      </c>
      <c r="C3" s="14" t="s">
        <v>19</v>
      </c>
      <c r="D3" s="14" t="s">
        <v>79</v>
      </c>
      <c r="E3" s="14" t="s">
        <v>20</v>
      </c>
      <c r="F3" s="14" t="s">
        <v>22</v>
      </c>
    </row>
    <row r="4" spans="1:6" ht="15.6" thickTop="1" thickBot="1" x14ac:dyDescent="0.35">
      <c r="A4" s="11" t="s">
        <v>23</v>
      </c>
      <c r="B4" s="9" t="s">
        <v>18</v>
      </c>
      <c r="C4" s="10" t="s">
        <v>39</v>
      </c>
      <c r="D4" s="10" t="s">
        <v>40</v>
      </c>
      <c r="E4" s="10" t="s">
        <v>20</v>
      </c>
      <c r="F4" s="10" t="s">
        <v>24</v>
      </c>
    </row>
    <row r="5" spans="1:6" ht="15" thickTop="1" x14ac:dyDescent="0.3"/>
    <row r="20" spans="3:3" x14ac:dyDescent="0.3">
      <c r="C20" s="16"/>
    </row>
    <row r="21" spans="3:3" x14ac:dyDescent="0.3">
      <c r="C21" s="16"/>
    </row>
    <row r="22" spans="3:3" x14ac:dyDescent="0.3">
      <c r="C22" s="16"/>
    </row>
    <row r="23" spans="3:3" x14ac:dyDescent="0.3">
      <c r="C23" s="16"/>
    </row>
    <row r="59" spans="1:4" ht="15.6" x14ac:dyDescent="0.3">
      <c r="A59" s="13" t="s">
        <v>25</v>
      </c>
      <c r="B59" s="12"/>
      <c r="C59" s="12"/>
      <c r="D59" s="12"/>
    </row>
    <row r="60" spans="1:4" ht="15.6" x14ac:dyDescent="0.3">
      <c r="A60" s="12" t="s">
        <v>26</v>
      </c>
      <c r="B60" s="12"/>
      <c r="C60" s="12"/>
      <c r="D60" s="12"/>
    </row>
    <row r="61" spans="1:4" ht="15.6" x14ac:dyDescent="0.3">
      <c r="A61" s="12" t="s">
        <v>27</v>
      </c>
      <c r="B61" s="12"/>
      <c r="C61" s="12"/>
      <c r="D61" s="12"/>
    </row>
    <row r="62" spans="1:4" ht="15.6" x14ac:dyDescent="0.3">
      <c r="A62" s="12" t="s">
        <v>28</v>
      </c>
      <c r="B62" s="12"/>
      <c r="C62" s="12"/>
      <c r="D62" s="12"/>
    </row>
    <row r="63" spans="1:4" ht="15.6" x14ac:dyDescent="0.3">
      <c r="A63" s="12" t="s">
        <v>29</v>
      </c>
      <c r="B63" s="12"/>
      <c r="C63" s="12"/>
      <c r="D63" s="12"/>
    </row>
    <row r="64" spans="1:4" ht="15.6" x14ac:dyDescent="0.3">
      <c r="A64" s="12" t="s">
        <v>30</v>
      </c>
      <c r="B64" s="12"/>
      <c r="C64" s="12"/>
      <c r="D64" s="12"/>
    </row>
    <row r="65" spans="1:4" ht="15.6" x14ac:dyDescent="0.3">
      <c r="A65" s="12" t="s">
        <v>31</v>
      </c>
      <c r="B65" s="12"/>
      <c r="C65" s="12"/>
      <c r="D65" s="12"/>
    </row>
    <row r="66" spans="1:4" ht="15.6" x14ac:dyDescent="0.3">
      <c r="A66" s="12" t="s">
        <v>32</v>
      </c>
      <c r="B66" s="12"/>
      <c r="C66" s="12"/>
      <c r="D66" s="12"/>
    </row>
    <row r="67" spans="1:4" ht="15.6" x14ac:dyDescent="0.3">
      <c r="A67" s="12" t="s">
        <v>33</v>
      </c>
      <c r="B67" s="12"/>
      <c r="C67" s="12"/>
      <c r="D67" s="12"/>
    </row>
    <row r="68" spans="1:4" ht="15.6" x14ac:dyDescent="0.3">
      <c r="A68" s="12" t="s">
        <v>34</v>
      </c>
      <c r="B68" s="12"/>
      <c r="C68" s="12"/>
      <c r="D68" s="12"/>
    </row>
    <row r="69" spans="1:4" ht="15.6" x14ac:dyDescent="0.3">
      <c r="A69" s="12" t="s">
        <v>35</v>
      </c>
      <c r="B69" s="12"/>
      <c r="C69" s="12"/>
    </row>
    <row r="70" spans="1:4" ht="15.6" x14ac:dyDescent="0.3">
      <c r="A70" s="12" t="s">
        <v>36</v>
      </c>
      <c r="B70" s="12"/>
      <c r="C70" s="12"/>
    </row>
    <row r="71" spans="1:4" ht="15.6" x14ac:dyDescent="0.3">
      <c r="A71" s="12" t="s">
        <v>37</v>
      </c>
      <c r="B71" s="12"/>
      <c r="C71" s="12"/>
    </row>
    <row r="73" spans="1:4" ht="15.6" x14ac:dyDescent="0.3">
      <c r="A73" s="13" t="s">
        <v>41</v>
      </c>
      <c r="B73" s="12"/>
      <c r="C73" s="12"/>
      <c r="D73" s="12"/>
    </row>
    <row r="74" spans="1:4" ht="15.6" x14ac:dyDescent="0.3">
      <c r="A74" s="12" t="s">
        <v>42</v>
      </c>
      <c r="B74" s="12"/>
      <c r="C74" s="12"/>
      <c r="D74" s="12"/>
    </row>
    <row r="75" spans="1:4" ht="15.6" x14ac:dyDescent="0.3">
      <c r="A75" s="12" t="s">
        <v>43</v>
      </c>
      <c r="B75" s="12"/>
      <c r="C75" s="12"/>
      <c r="D75" s="12"/>
    </row>
    <row r="76" spans="1:4" ht="15.6" x14ac:dyDescent="0.3">
      <c r="A76" s="12" t="s">
        <v>44</v>
      </c>
      <c r="B76" s="12"/>
      <c r="C76" s="12"/>
      <c r="D76" s="12"/>
    </row>
    <row r="77" spans="1:4" ht="15.6" x14ac:dyDescent="0.3">
      <c r="A77" s="12" t="s">
        <v>45</v>
      </c>
      <c r="B77" s="12"/>
      <c r="C77" s="12"/>
      <c r="D77" s="12"/>
    </row>
    <row r="78" spans="1:4" ht="15.6" x14ac:dyDescent="0.3">
      <c r="A78" s="12" t="s">
        <v>46</v>
      </c>
      <c r="B78" s="12"/>
      <c r="C78" s="12"/>
      <c r="D78" s="12"/>
    </row>
    <row r="79" spans="1:4" ht="15.6" x14ac:dyDescent="0.3">
      <c r="A79" s="12" t="s">
        <v>47</v>
      </c>
      <c r="B79" s="12"/>
      <c r="C79" s="12"/>
      <c r="D79" s="12"/>
    </row>
    <row r="80" spans="1:4" ht="15.6" x14ac:dyDescent="0.3">
      <c r="A80" s="12" t="s">
        <v>48</v>
      </c>
      <c r="B80" s="12"/>
      <c r="C80" s="12"/>
      <c r="D80" s="12"/>
    </row>
    <row r="81" spans="1:4" ht="15.6" x14ac:dyDescent="0.3">
      <c r="A81" s="12" t="s">
        <v>49</v>
      </c>
      <c r="B81" s="12"/>
      <c r="C81" s="12"/>
      <c r="D81" s="12"/>
    </row>
    <row r="82" spans="1:4" ht="15.6" x14ac:dyDescent="0.3">
      <c r="A82" s="12"/>
      <c r="B82" s="12"/>
      <c r="C82" s="12"/>
      <c r="D82" s="12"/>
    </row>
    <row r="83" spans="1:4" ht="15.6" x14ac:dyDescent="0.3">
      <c r="A83" s="13" t="s">
        <v>50</v>
      </c>
      <c r="B83" s="12"/>
      <c r="C83" s="12"/>
      <c r="D83" s="12"/>
    </row>
    <row r="84" spans="1:4" ht="15.6" x14ac:dyDescent="0.3">
      <c r="A84" s="12" t="s">
        <v>51</v>
      </c>
      <c r="B84" s="12"/>
      <c r="C84" s="12"/>
      <c r="D84" s="12"/>
    </row>
    <row r="85" spans="1:4" ht="15.6" x14ac:dyDescent="0.3">
      <c r="A85" s="12" t="s">
        <v>52</v>
      </c>
      <c r="B85" s="12"/>
      <c r="C85" s="12"/>
      <c r="D85" s="12"/>
    </row>
    <row r="86" spans="1:4" ht="15.6" x14ac:dyDescent="0.3">
      <c r="A86" s="12" t="s">
        <v>53</v>
      </c>
      <c r="B86" s="12"/>
      <c r="C86" s="12"/>
      <c r="D86" s="12"/>
    </row>
    <row r="87" spans="1:4" ht="15.6" x14ac:dyDescent="0.3">
      <c r="A87" s="12" t="s">
        <v>54</v>
      </c>
      <c r="B87" s="12"/>
      <c r="C87" s="12"/>
      <c r="D87" s="12"/>
    </row>
    <row r="88" spans="1:4" ht="15.6" x14ac:dyDescent="0.3">
      <c r="A88" s="12" t="s">
        <v>55</v>
      </c>
      <c r="B88" s="12"/>
      <c r="C88" s="12"/>
      <c r="D88" s="12"/>
    </row>
    <row r="89" spans="1:4" ht="15.6" x14ac:dyDescent="0.3">
      <c r="A89" s="12" t="s">
        <v>56</v>
      </c>
      <c r="B89" s="12"/>
      <c r="C89" s="12"/>
      <c r="D89" s="12"/>
    </row>
    <row r="90" spans="1:4" ht="15.6" x14ac:dyDescent="0.3">
      <c r="A90" s="12" t="s">
        <v>57</v>
      </c>
      <c r="B90" s="12"/>
      <c r="C90" s="12"/>
      <c r="D90" s="12"/>
    </row>
    <row r="91" spans="1:4" ht="15.6" x14ac:dyDescent="0.3">
      <c r="A91" s="12" t="s">
        <v>58</v>
      </c>
      <c r="B91" s="12"/>
      <c r="C91" s="12"/>
      <c r="D91" s="12"/>
    </row>
    <row r="92" spans="1:4" ht="15.6" x14ac:dyDescent="0.3">
      <c r="A92" s="12" t="s">
        <v>59</v>
      </c>
      <c r="B92" s="12"/>
      <c r="C92" s="12"/>
      <c r="D92" s="12"/>
    </row>
    <row r="93" spans="1:4" ht="15.6" x14ac:dyDescent="0.3">
      <c r="A93" s="12" t="s">
        <v>60</v>
      </c>
      <c r="B93" s="12"/>
      <c r="C93" s="12"/>
      <c r="D93" s="12"/>
    </row>
    <row r="94" spans="1:4" ht="15.6" x14ac:dyDescent="0.3">
      <c r="A94" s="12" t="s">
        <v>49</v>
      </c>
      <c r="B94" s="12"/>
      <c r="C94" s="12"/>
      <c r="D94" s="12"/>
    </row>
    <row r="95" spans="1:4" ht="15.6" x14ac:dyDescent="0.3">
      <c r="A95" s="12"/>
      <c r="B95" s="12"/>
      <c r="C95" s="12"/>
      <c r="D95" s="12"/>
    </row>
    <row r="96" spans="1:4" ht="15.6" x14ac:dyDescent="0.3">
      <c r="A96" s="13" t="s">
        <v>61</v>
      </c>
      <c r="B96" s="12"/>
      <c r="C96" s="12"/>
      <c r="D96" s="12"/>
    </row>
    <row r="97" spans="1:4" ht="15.6" x14ac:dyDescent="0.3">
      <c r="A97" s="12" t="s">
        <v>62</v>
      </c>
      <c r="B97" s="12"/>
      <c r="C97" s="12"/>
      <c r="D97" s="12"/>
    </row>
    <row r="98" spans="1:4" ht="15.6" x14ac:dyDescent="0.3">
      <c r="A98" s="12" t="s">
        <v>63</v>
      </c>
      <c r="B98" s="12"/>
      <c r="C98" s="12"/>
      <c r="D98" s="12"/>
    </row>
    <row r="99" spans="1:4" ht="15.6" x14ac:dyDescent="0.3">
      <c r="A99" s="12" t="s">
        <v>64</v>
      </c>
      <c r="B99" s="12"/>
      <c r="C99" s="12"/>
      <c r="D99" s="12"/>
    </row>
    <row r="100" spans="1:4" ht="15.6" x14ac:dyDescent="0.3">
      <c r="A100" s="12" t="s">
        <v>65</v>
      </c>
      <c r="B100" s="12"/>
      <c r="C100" s="12"/>
      <c r="D100" s="12"/>
    </row>
    <row r="101" spans="1:4" ht="15.6" x14ac:dyDescent="0.3">
      <c r="A101" s="12" t="s">
        <v>66</v>
      </c>
      <c r="B101" s="12"/>
      <c r="C101" s="12"/>
      <c r="D101" s="12"/>
    </row>
    <row r="102" spans="1:4" ht="15.6" x14ac:dyDescent="0.3">
      <c r="A102" s="12" t="s">
        <v>67</v>
      </c>
      <c r="B102" s="12"/>
      <c r="C102" s="12"/>
      <c r="D102" s="12"/>
    </row>
    <row r="103" spans="1:4" ht="15.6" x14ac:dyDescent="0.3">
      <c r="A103" s="12" t="s">
        <v>68</v>
      </c>
      <c r="B103" s="12"/>
      <c r="C103" s="12"/>
      <c r="D103" s="12"/>
    </row>
    <row r="104" spans="1:4" ht="15.6" x14ac:dyDescent="0.3">
      <c r="A104" s="12" t="s">
        <v>69</v>
      </c>
      <c r="B104" s="12"/>
      <c r="C104" s="12"/>
      <c r="D104" s="12"/>
    </row>
    <row r="105" spans="1:4" ht="15.6" x14ac:dyDescent="0.3">
      <c r="A105" s="12" t="s">
        <v>70</v>
      </c>
      <c r="B105" s="12"/>
      <c r="C105" s="12"/>
      <c r="D105" s="12"/>
    </row>
    <row r="106" spans="1:4" ht="15.6" x14ac:dyDescent="0.3">
      <c r="A106" s="12" t="s">
        <v>71</v>
      </c>
      <c r="B106" s="12"/>
      <c r="C106" s="12"/>
      <c r="D106" s="12"/>
    </row>
    <row r="107" spans="1:4" ht="15.6" x14ac:dyDescent="0.3">
      <c r="A107" s="12" t="s">
        <v>72</v>
      </c>
      <c r="B107" s="12"/>
      <c r="C107" s="12"/>
      <c r="D107" s="12"/>
    </row>
    <row r="155" spans="9:9" ht="15.6" x14ac:dyDescent="0.3">
      <c r="I155" s="12"/>
    </row>
    <row r="156" spans="9:9" ht="15.6" x14ac:dyDescent="0.3">
      <c r="I156" s="12"/>
    </row>
    <row r="157" spans="9:9" ht="15.6" x14ac:dyDescent="0.3">
      <c r="I157" s="12"/>
    </row>
    <row r="158" spans="9:9" ht="15.6" x14ac:dyDescent="0.3">
      <c r="I158" s="12"/>
    </row>
    <row r="159" spans="9:9" ht="15.6" x14ac:dyDescent="0.3">
      <c r="I159" s="12"/>
    </row>
    <row r="160" spans="9:9" ht="15.6" x14ac:dyDescent="0.3">
      <c r="I160" s="12"/>
    </row>
    <row r="161" spans="9:9" ht="15.6" x14ac:dyDescent="0.3">
      <c r="I161" s="12"/>
    </row>
    <row r="162" spans="9:9" ht="15.6" x14ac:dyDescent="0.3">
      <c r="I162" s="12"/>
    </row>
    <row r="163" spans="9:9" ht="15.6" x14ac:dyDescent="0.3">
      <c r="I16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2021-11-11T11:26:29Z</dcterms:created>
  <dcterms:modified xsi:type="dcterms:W3CDTF">2022-06-14T14:58:07Z</dcterms:modified>
</cp:coreProperties>
</file>