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Diagen Ltd\04.03.2022\"/>
    </mc:Choice>
  </mc:AlternateContent>
  <xr:revisionPtr revIDLastSave="0" documentId="13_ncr:1_{FE1D1CA2-E11B-4545-B7BC-91521BDED5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yokimya" sheetId="1" r:id="rId1"/>
    <sheet name="Materyal-metod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</calcChain>
</file>

<file path=xl/sharedStrings.xml><?xml version="1.0" encoding="utf-8"?>
<sst xmlns="http://schemas.openxmlformats.org/spreadsheetml/2006/main" count="169" uniqueCount="117">
  <si>
    <t>Numune Adı</t>
  </si>
  <si>
    <t>OSI</t>
  </si>
  <si>
    <t>TAS(mmol/L)</t>
  </si>
  <si>
    <t>TOS (µmol/L)</t>
  </si>
  <si>
    <t>HDL (mg/dl)</t>
  </si>
  <si>
    <t>CRP (mg/L)</t>
  </si>
  <si>
    <t>GLU (mg/dl)</t>
  </si>
  <si>
    <t>CHOL (mg/dl)</t>
  </si>
  <si>
    <t>TG (mg/dl)</t>
  </si>
  <si>
    <t>LDL (mg/dl)</t>
  </si>
  <si>
    <t>KİT ADI</t>
  </si>
  <si>
    <t>TÜR</t>
  </si>
  <si>
    <t>MARKA</t>
  </si>
  <si>
    <t>CAT. NO</t>
  </si>
  <si>
    <t>Yöntem</t>
  </si>
  <si>
    <t>Kullanılan Cihaz</t>
  </si>
  <si>
    <t>TG: Triglycerides</t>
  </si>
  <si>
    <t>Universal</t>
  </si>
  <si>
    <t>REL ASSAY</t>
  </si>
  <si>
    <t>Kolorimetrik</t>
  </si>
  <si>
    <t>MINDRAY BS-400</t>
  </si>
  <si>
    <t>LDL: LDL Cholesterol</t>
  </si>
  <si>
    <t>HDL: HDL Cholesterol</t>
  </si>
  <si>
    <t>CHOL: Total Cholesterol</t>
  </si>
  <si>
    <t>GLU: Glucose</t>
  </si>
  <si>
    <t>CRP: C- Reactive Protein</t>
  </si>
  <si>
    <t>MINDRAY-BS400</t>
  </si>
  <si>
    <t>TAS(Total Antioxidant Status)</t>
  </si>
  <si>
    <t>RL0017</t>
  </si>
  <si>
    <t>TOS(Total Oxidant Status)</t>
  </si>
  <si>
    <t>RL0024</t>
  </si>
  <si>
    <t>Otto Scientific</t>
  </si>
  <si>
    <t>NOT</t>
  </si>
  <si>
    <t>lipemi</t>
  </si>
  <si>
    <t>hemolizli</t>
  </si>
  <si>
    <t>yüksek hemolizli</t>
  </si>
  <si>
    <t>OttoBC142</t>
  </si>
  <si>
    <t>OttoBC144</t>
  </si>
  <si>
    <t>OttoBC145</t>
  </si>
  <si>
    <t>OttoBC155</t>
  </si>
  <si>
    <t>OttoBC135</t>
  </si>
  <si>
    <t>OttoBC138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</si>
  <si>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</si>
  <si>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</si>
  <si>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</si>
  <si>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</si>
  <si>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</si>
  <si>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</si>
  <si>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</si>
  <si>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</si>
  <si>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</si>
  <si>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</si>
  <si>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</si>
  <si>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</si>
  <si>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</si>
  <si>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</si>
  <si>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</si>
  <si>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</si>
  <si>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</si>
  <si>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</si>
  <si>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</si>
  <si>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</si>
  <si>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</si>
  <si>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</si>
  <si>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</si>
  <si>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</si>
  <si>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</si>
  <si>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</si>
  <si>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</si>
  <si>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</si>
  <si>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</si>
  <si>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</si>
  <si>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</si>
  <si>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</si>
  <si>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Cholesterol ester + H2O Cholesterol + fatty acids</t>
  </si>
  <si>
    <t>Cholesterol esters are ceaved by the action of choesterol esterase to yield free</t>
  </si>
  <si>
    <t>choesterol and fatty acids Cholesterol oxidase Cholesterol + O2 Cholesten-3-on + H2O2</t>
  </si>
  <si>
    <t>Peroxidase</t>
  </si>
  <si>
    <t>2H2O2 + Phenol + 4-Aminoantipyrine Quinoneimine dye + 4 H2O</t>
  </si>
  <si>
    <t xml:space="preserve">Cholesterol is converted by oxygen with the aid of cholesterol oxidase to A4- Cholestenone and hydrogen peroxide. </t>
  </si>
  <si>
    <t xml:space="preserve">Hydrogen peroxide created forms a red dyestuff by reacting with 4-aminoantipyrine and phenol under the catalytic action of peroxidase. </t>
  </si>
  <si>
    <t>The color intensity is directly proportional to the concentration of cholesterol and can be determined photometrically.</t>
  </si>
  <si>
    <r>
      <rPr>
        <b/>
        <sz val="12"/>
        <color theme="1"/>
        <rFont val="Times New Roman"/>
        <family val="1"/>
        <charset val="162"/>
      </rPr>
      <t xml:space="preserve">HDL Cholesterol  </t>
    </r>
    <r>
      <rPr>
        <sz val="12"/>
        <color theme="1"/>
        <rFont val="Times New Roman"/>
        <family val="1"/>
        <charset val="162"/>
      </rPr>
      <t xml:space="preserve">           mg/dl</t>
    </r>
  </si>
  <si>
    <t>Enzymatic colorimetric test</t>
  </si>
  <si>
    <t>• Sample and addition of R1</t>
  </si>
  <si>
    <t>• Addition of R2 and start of reaction</t>
  </si>
  <si>
    <t>In the first step LDL, VLDL and Chylomicrons are eliminated and transformed to</t>
  </si>
  <si>
    <t>non reactive compounds and specific condition for the reaction. By the second</t>
  </si>
  <si>
    <t>reagent only the HDL-Cholesterol is subject to color reaction</t>
  </si>
  <si>
    <t>Cholesterol Esterase</t>
  </si>
  <si>
    <t>Cholesterol ester + H2O Cholesterol + fatty acid</t>
  </si>
  <si>
    <t>Cholesterol Oxidase</t>
  </si>
  <si>
    <t>Cholesterol + O2 Cholesten-3-on + H2O2</t>
  </si>
  <si>
    <t>H2O2 + phenol + 4-aminoantipyrine quinoneimine dye+4 H2O</t>
  </si>
  <si>
    <r>
      <rPr>
        <b/>
        <sz val="12"/>
        <color theme="1"/>
        <rFont val="Times New Roman"/>
        <family val="1"/>
        <charset val="162"/>
      </rPr>
      <t xml:space="preserve">LDL Cholesterol </t>
    </r>
    <r>
      <rPr>
        <sz val="12"/>
        <color theme="1"/>
        <rFont val="Times New Roman"/>
        <family val="1"/>
        <charset val="162"/>
      </rPr>
      <t xml:space="preserve">       mg/dl</t>
    </r>
  </si>
  <si>
    <t>İlk adımda, HDL, VLDL ve Şilomikronlar elimine edilir ve reaksiyon için özel koşulda reaktif olmayan bileşiklere dönüştürülür. İkinci reaktif sadece LDL-kolesterol renk reaksiyonudur.</t>
  </si>
  <si>
    <t>Kolesterol esteraz</t>
  </si>
  <si>
    <t>Kolesterol ester + H2O kolesterol + yağ asidi</t>
  </si>
  <si>
    <t>Kolesterol Oksidaz</t>
  </si>
  <si>
    <t>Kolesterol + O2 kolesten-3-on + H2O2</t>
  </si>
  <si>
    <t>peroksidaz</t>
  </si>
  <si>
    <t>H2O2 + fenol + 4- aminoantipirin kinon boyası +4 H2O</t>
  </si>
  <si>
    <r>
      <rPr>
        <b/>
        <sz val="12"/>
        <color theme="1"/>
        <rFont val="Times New Roman"/>
        <family val="1"/>
        <charset val="162"/>
      </rPr>
      <t xml:space="preserve">Triglycerides </t>
    </r>
    <r>
      <rPr>
        <sz val="12"/>
        <color theme="1"/>
        <rFont val="Times New Roman"/>
        <family val="1"/>
        <charset val="162"/>
      </rPr>
      <t xml:space="preserve">      mg/dl</t>
    </r>
  </si>
  <si>
    <t>Triglycerides in the sample originates, by means of the coupled reactions described below, acoloured complex that can be measured by spectrophotometry.</t>
  </si>
  <si>
    <t>Triglycerides + H2O lipase Glycerol + Fatty acids</t>
  </si>
  <si>
    <t>Glycerol + ATP glycerol kinase Glycerol – 3 – P + ADP</t>
  </si>
  <si>
    <t>Glycerol – 3 –P + O2 G-3-P-oxidase Dihidroxyacetone – P +H2O2</t>
  </si>
  <si>
    <t>2 H2O2 + 4 – Aminoantipyrine + 4 – Chlorophenol G-3-P-oxidas Quinoneimine + 4 H2O</t>
  </si>
  <si>
    <r>
      <rPr>
        <b/>
        <sz val="12"/>
        <color theme="1"/>
        <rFont val="Times New Roman"/>
        <family val="1"/>
        <charset val="162"/>
      </rPr>
      <t>Glucose</t>
    </r>
    <r>
      <rPr>
        <sz val="12"/>
        <color theme="1"/>
        <rFont val="Times New Roman"/>
        <family val="1"/>
        <charset val="162"/>
      </rPr>
      <t xml:space="preserve">       mg/dl</t>
    </r>
  </si>
  <si>
    <t>Enzymatic colorimetric test on basis of Trinder – Reaction:</t>
  </si>
  <si>
    <t>Glucose oxidase Glucose + O2 Gluconic acid + H2O2</t>
  </si>
  <si>
    <t>2H2O2 + Phenol + 4–Aminoantipyrine Red Quinoneimine + 4H2O</t>
  </si>
  <si>
    <r>
      <rPr>
        <b/>
        <sz val="12"/>
        <color theme="1"/>
        <rFont val="Times New Roman"/>
        <family val="1"/>
        <charset val="162"/>
      </rPr>
      <t>CRP (C-Reactive Protein)</t>
    </r>
    <r>
      <rPr>
        <sz val="12"/>
        <color theme="1"/>
        <rFont val="Times New Roman"/>
        <family val="1"/>
        <charset val="162"/>
      </rPr>
      <t xml:space="preserve">           mg/L</t>
    </r>
  </si>
  <si>
    <t>Immunoturbidimetric assay</t>
  </si>
  <si>
    <t xml:space="preserve">Anti-CRP antibodies react with antigen in the sample to form an ntigen/antibody complex. Following agglutination, this is measured turbidimetrically. </t>
  </si>
  <si>
    <t>Addition of PEG allows the reaction to progress rapidly to the end point,increases sensitivity, and reduces the risk of samples containing excess antigen producing false negative results.</t>
  </si>
  <si>
    <r>
      <rPr>
        <b/>
        <sz val="12"/>
        <color theme="1"/>
        <rFont val="Times New Roman"/>
        <family val="1"/>
        <charset val="162"/>
      </rPr>
      <t xml:space="preserve">Cholesterol Total </t>
    </r>
    <r>
      <rPr>
        <sz val="12"/>
        <color theme="1"/>
        <rFont val="Times New Roman"/>
        <family val="1"/>
        <charset val="162"/>
      </rPr>
      <t xml:space="preserve">      mg/dl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</si>
</sst>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175260</xdr:rowOff>
    </xdr:from>
    <xdr:to>
      <xdr:col>4</xdr:col>
      <xdr:colOff>1015654</xdr:colOff>
      <xdr:row>44</xdr:row>
      <xdr:rowOff>30480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48840"/>
          <a:ext cx="6616354" cy="6073140"/>
        </a:xfrm>
        <a:prstGeom prst="rect">
          <a:avLst/>
        </a:prstGeom>
      </xdr:spPr>
    </xdr:pic>
    <xdr:clientData/>
  </xdr:twoCellAnchor>
  <xdr:twoCellAnchor editAs="oneCell">
    <xdr:from>
      <xdr:col>4</xdr:col>
      <xdr:colOff>1013040</xdr:colOff>
      <xdr:row>10</xdr:row>
      <xdr:rowOff>175260</xdr:rowOff>
    </xdr:from>
    <xdr:to>
      <xdr:col>11</xdr:col>
      <xdr:colOff>234214</xdr:colOff>
      <xdr:row>45</xdr:row>
      <xdr:rowOff>30479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3740" y="2148840"/>
          <a:ext cx="7260274" cy="62560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2"/>
  <sheetViews>
    <sheetView tabSelected="1" workbookViewId="0">
      <selection activeCell="E7" sqref="E7"/>
    </sheetView>
  </sheetViews>
  <sheetFormatPr defaultRowHeight="15" x14ac:dyDescent="0.25"/>
  <cols>
    <col min="1" max="1" width="16.5703125" customWidth="1"/>
    <col min="2" max="2" width="15.28515625" style="1" customWidth="1"/>
    <col min="3" max="3" width="13.85546875" style="1" customWidth="1"/>
    <col min="4" max="4" width="8.7109375" style="1"/>
    <col min="5" max="5" width="12.85546875" style="1" customWidth="1"/>
    <col min="6" max="6" width="12.5703125" style="1" customWidth="1"/>
    <col min="7" max="7" width="15" style="1" customWidth="1"/>
    <col min="8" max="8" width="14.140625" style="1" customWidth="1"/>
    <col min="9" max="9" width="14.5703125" style="1" customWidth="1"/>
    <col min="10" max="10" width="14.42578125" style="1" customWidth="1"/>
    <col min="11" max="11" width="18.140625" style="1" customWidth="1"/>
  </cols>
  <sheetData>
    <row r="1" spans="1:11" x14ac:dyDescent="0.25">
      <c r="A1" s="2" t="s">
        <v>0</v>
      </c>
      <c r="B1" s="2" t="s">
        <v>2</v>
      </c>
      <c r="C1" s="2" t="s">
        <v>3</v>
      </c>
      <c r="D1" s="2" t="s">
        <v>1</v>
      </c>
      <c r="E1" s="2" t="s">
        <v>5</v>
      </c>
      <c r="F1" s="2" t="s">
        <v>9</v>
      </c>
      <c r="G1" s="2" t="s">
        <v>7</v>
      </c>
      <c r="H1" s="2" t="s">
        <v>6</v>
      </c>
      <c r="I1" s="2" t="s">
        <v>8</v>
      </c>
      <c r="J1" s="2" t="s">
        <v>4</v>
      </c>
      <c r="K1" s="2" t="s">
        <v>32</v>
      </c>
    </row>
    <row r="2" spans="1:11" x14ac:dyDescent="0.25">
      <c r="A2" s="13">
        <v>1</v>
      </c>
      <c r="B2" s="3">
        <v>1.71</v>
      </c>
      <c r="C2" s="3">
        <v>4.93</v>
      </c>
      <c r="D2" s="4">
        <f t="shared" ref="D2:D65" si="0">(C2/(B2*1000))*100</f>
        <v>0.28830409356725145</v>
      </c>
      <c r="E2" s="3">
        <v>1.8</v>
      </c>
      <c r="F2" s="3">
        <v>85.4</v>
      </c>
      <c r="G2" s="3">
        <v>216</v>
      </c>
      <c r="H2" s="3">
        <v>122</v>
      </c>
      <c r="I2" s="3">
        <v>153</v>
      </c>
      <c r="J2" s="3">
        <v>49</v>
      </c>
      <c r="K2" s="10" t="s">
        <v>33</v>
      </c>
    </row>
    <row r="3" spans="1:11" x14ac:dyDescent="0.25">
      <c r="A3" s="13">
        <v>2</v>
      </c>
      <c r="B3" s="3">
        <v>1.45</v>
      </c>
      <c r="C3" s="3">
        <v>6.12</v>
      </c>
      <c r="D3" s="4">
        <f t="shared" si="0"/>
        <v>0.42206896551724143</v>
      </c>
      <c r="E3" s="3">
        <v>0.66</v>
      </c>
      <c r="F3" s="3">
        <v>53.3</v>
      </c>
      <c r="G3" s="3">
        <v>171</v>
      </c>
      <c r="H3" s="3">
        <v>109</v>
      </c>
      <c r="I3" s="3">
        <v>51</v>
      </c>
      <c r="J3" s="3">
        <v>60</v>
      </c>
      <c r="K3" s="10"/>
    </row>
    <row r="4" spans="1:11" x14ac:dyDescent="0.25">
      <c r="A4" s="13">
        <v>3</v>
      </c>
      <c r="B4" s="3">
        <v>1.48</v>
      </c>
      <c r="C4" s="3">
        <v>7.17</v>
      </c>
      <c r="D4" s="4">
        <f t="shared" si="0"/>
        <v>0.48445945945945945</v>
      </c>
      <c r="E4" s="3">
        <v>0.73</v>
      </c>
      <c r="F4" s="3">
        <v>56.8</v>
      </c>
      <c r="G4" s="3">
        <v>166</v>
      </c>
      <c r="H4" s="3">
        <v>104</v>
      </c>
      <c r="I4" s="3">
        <v>87</v>
      </c>
      <c r="J4" s="3">
        <v>48</v>
      </c>
      <c r="K4" s="10"/>
    </row>
    <row r="5" spans="1:11" x14ac:dyDescent="0.25">
      <c r="A5" s="13">
        <v>5</v>
      </c>
      <c r="B5" s="3">
        <v>1.42</v>
      </c>
      <c r="C5" s="3">
        <v>3.7</v>
      </c>
      <c r="D5" s="4">
        <f t="shared" si="0"/>
        <v>0.26056338028169013</v>
      </c>
      <c r="E5" s="3">
        <v>3.18</v>
      </c>
      <c r="F5" s="3">
        <v>69</v>
      </c>
      <c r="G5" s="3">
        <v>200</v>
      </c>
      <c r="H5" s="3">
        <v>102</v>
      </c>
      <c r="I5" s="3">
        <v>63</v>
      </c>
      <c r="J5" s="3">
        <v>61</v>
      </c>
      <c r="K5" s="10"/>
    </row>
    <row r="6" spans="1:11" x14ac:dyDescent="0.25">
      <c r="A6" s="13">
        <v>7</v>
      </c>
      <c r="B6" s="3">
        <v>1.72</v>
      </c>
      <c r="C6" s="3">
        <v>6.2</v>
      </c>
      <c r="D6" s="4">
        <f t="shared" si="0"/>
        <v>0.3604651162790698</v>
      </c>
      <c r="E6" s="3">
        <v>1.39</v>
      </c>
      <c r="F6" s="3">
        <v>97.8</v>
      </c>
      <c r="G6" s="3">
        <v>212</v>
      </c>
      <c r="H6" s="3">
        <v>127</v>
      </c>
      <c r="I6" s="3">
        <v>165</v>
      </c>
      <c r="J6" s="3">
        <v>36</v>
      </c>
      <c r="K6" s="10"/>
    </row>
    <row r="7" spans="1:11" x14ac:dyDescent="0.25">
      <c r="A7" s="13">
        <v>8</v>
      </c>
      <c r="B7" s="3">
        <v>1.45</v>
      </c>
      <c r="C7" s="3">
        <v>6.16</v>
      </c>
      <c r="D7" s="4">
        <f t="shared" si="0"/>
        <v>0.42482758620689659</v>
      </c>
      <c r="E7" s="3">
        <v>1.56</v>
      </c>
      <c r="F7" s="3">
        <v>72.2</v>
      </c>
      <c r="G7" s="3">
        <v>176</v>
      </c>
      <c r="H7" s="3">
        <v>121</v>
      </c>
      <c r="I7" s="3">
        <v>108</v>
      </c>
      <c r="J7" s="3">
        <v>38</v>
      </c>
      <c r="K7" s="10"/>
    </row>
    <row r="8" spans="1:11" x14ac:dyDescent="0.25">
      <c r="A8" s="13">
        <v>9</v>
      </c>
      <c r="B8" s="3">
        <v>1.56</v>
      </c>
      <c r="C8" s="3">
        <v>3.95</v>
      </c>
      <c r="D8" s="4">
        <f t="shared" si="0"/>
        <v>0.25320512820512819</v>
      </c>
      <c r="E8" s="3">
        <v>1.48</v>
      </c>
      <c r="F8" s="3">
        <v>71.900000000000006</v>
      </c>
      <c r="G8" s="3">
        <v>180</v>
      </c>
      <c r="H8" s="3">
        <v>123</v>
      </c>
      <c r="I8" s="3">
        <v>185</v>
      </c>
      <c r="J8" s="3">
        <v>36</v>
      </c>
      <c r="K8" s="10" t="s">
        <v>33</v>
      </c>
    </row>
    <row r="9" spans="1:11" x14ac:dyDescent="0.25">
      <c r="A9" s="13">
        <v>10</v>
      </c>
      <c r="B9" s="3">
        <v>1.58</v>
      </c>
      <c r="C9" s="3">
        <v>5.82</v>
      </c>
      <c r="D9" s="4">
        <f t="shared" si="0"/>
        <v>0.36835443037974686</v>
      </c>
      <c r="E9" s="3">
        <v>1.1000000000000001</v>
      </c>
      <c r="F9" s="3">
        <v>95.7</v>
      </c>
      <c r="G9" s="3">
        <v>191</v>
      </c>
      <c r="H9" s="3">
        <v>121</v>
      </c>
      <c r="I9" s="3">
        <v>104</v>
      </c>
      <c r="J9" s="3">
        <v>31</v>
      </c>
      <c r="K9" s="10" t="s">
        <v>33</v>
      </c>
    </row>
    <row r="10" spans="1:11" x14ac:dyDescent="0.25">
      <c r="A10" s="13">
        <v>13</v>
      </c>
      <c r="B10" s="3">
        <v>1.33</v>
      </c>
      <c r="C10" s="3">
        <v>4.1500000000000004</v>
      </c>
      <c r="D10" s="4">
        <f t="shared" si="0"/>
        <v>0.31203007518796994</v>
      </c>
      <c r="E10" s="3">
        <v>1.53</v>
      </c>
      <c r="F10" s="3">
        <v>47.4</v>
      </c>
      <c r="G10" s="3">
        <v>168</v>
      </c>
      <c r="H10" s="3">
        <v>111</v>
      </c>
      <c r="I10" s="3">
        <v>101</v>
      </c>
      <c r="J10" s="3">
        <v>67</v>
      </c>
      <c r="K10" s="10"/>
    </row>
    <row r="11" spans="1:11" x14ac:dyDescent="0.25">
      <c r="A11" s="13">
        <v>14</v>
      </c>
      <c r="B11" s="3">
        <v>1.6</v>
      </c>
      <c r="C11" s="3">
        <v>8.5399999999999991</v>
      </c>
      <c r="D11" s="4">
        <f t="shared" si="0"/>
        <v>0.53374999999999995</v>
      </c>
      <c r="E11" s="3">
        <v>1.77</v>
      </c>
      <c r="F11" s="3">
        <v>54.5</v>
      </c>
      <c r="G11" s="3">
        <v>157</v>
      </c>
      <c r="H11" s="3">
        <v>111</v>
      </c>
      <c r="I11" s="3">
        <v>94</v>
      </c>
      <c r="J11" s="3">
        <v>40</v>
      </c>
      <c r="K11" s="10"/>
    </row>
    <row r="12" spans="1:11" x14ac:dyDescent="0.25">
      <c r="A12" s="13">
        <v>16</v>
      </c>
      <c r="B12" s="3">
        <v>1.46</v>
      </c>
      <c r="C12" s="3">
        <v>12.4</v>
      </c>
      <c r="D12" s="4">
        <f t="shared" si="0"/>
        <v>0.84931506849315075</v>
      </c>
      <c r="E12" s="3">
        <v>0.55000000000000004</v>
      </c>
      <c r="F12" s="3">
        <v>58.1</v>
      </c>
      <c r="G12" s="3">
        <v>152</v>
      </c>
      <c r="H12" s="3">
        <v>107</v>
      </c>
      <c r="I12" s="3">
        <v>85</v>
      </c>
      <c r="J12" s="3">
        <v>35</v>
      </c>
      <c r="K12" s="10" t="s">
        <v>34</v>
      </c>
    </row>
    <row r="13" spans="1:11" x14ac:dyDescent="0.25">
      <c r="A13" s="13">
        <v>17</v>
      </c>
      <c r="B13" s="3">
        <v>1.45</v>
      </c>
      <c r="C13" s="3">
        <v>7.54</v>
      </c>
      <c r="D13" s="4">
        <f t="shared" si="0"/>
        <v>0.52</v>
      </c>
      <c r="E13" s="3">
        <v>0.53</v>
      </c>
      <c r="F13" s="3">
        <v>88.1</v>
      </c>
      <c r="G13" s="3">
        <v>197</v>
      </c>
      <c r="H13" s="3">
        <v>119</v>
      </c>
      <c r="I13" s="3">
        <v>156</v>
      </c>
      <c r="J13" s="3">
        <v>38</v>
      </c>
      <c r="K13" s="10" t="s">
        <v>33</v>
      </c>
    </row>
    <row r="14" spans="1:11" x14ac:dyDescent="0.25">
      <c r="A14" s="13">
        <v>18</v>
      </c>
      <c r="B14" s="3">
        <v>1.64</v>
      </c>
      <c r="C14" s="3">
        <v>7.5</v>
      </c>
      <c r="D14" s="4">
        <f t="shared" si="0"/>
        <v>0.45731707317073167</v>
      </c>
      <c r="E14" s="3">
        <v>1.25</v>
      </c>
      <c r="F14" s="3">
        <v>86</v>
      </c>
      <c r="G14" s="3">
        <v>200</v>
      </c>
      <c r="H14" s="3">
        <v>120</v>
      </c>
      <c r="I14" s="3">
        <v>184</v>
      </c>
      <c r="J14" s="3">
        <v>37</v>
      </c>
      <c r="K14" s="10" t="s">
        <v>33</v>
      </c>
    </row>
    <row r="15" spans="1:11" x14ac:dyDescent="0.25">
      <c r="A15" s="13">
        <v>19</v>
      </c>
      <c r="B15" s="3">
        <v>1.46</v>
      </c>
      <c r="C15" s="3">
        <v>8.51</v>
      </c>
      <c r="D15" s="4">
        <f t="shared" si="0"/>
        <v>0.58287671232876714</v>
      </c>
      <c r="E15" s="3">
        <v>1.35</v>
      </c>
      <c r="F15" s="3">
        <v>79</v>
      </c>
      <c r="G15" s="3">
        <v>199</v>
      </c>
      <c r="H15" s="3">
        <v>132</v>
      </c>
      <c r="I15" s="3">
        <v>228</v>
      </c>
      <c r="J15" s="3">
        <v>36</v>
      </c>
      <c r="K15" s="10" t="s">
        <v>33</v>
      </c>
    </row>
    <row r="16" spans="1:11" x14ac:dyDescent="0.25">
      <c r="A16" s="13">
        <v>20</v>
      </c>
      <c r="B16" s="3">
        <v>1.48</v>
      </c>
      <c r="C16" s="3">
        <v>5.27</v>
      </c>
      <c r="D16" s="4">
        <f t="shared" si="0"/>
        <v>0.35608108108108105</v>
      </c>
      <c r="E16" s="3">
        <v>0.55000000000000004</v>
      </c>
      <c r="F16" s="3">
        <v>83.6</v>
      </c>
      <c r="G16" s="3">
        <v>184</v>
      </c>
      <c r="H16" s="3">
        <v>119</v>
      </c>
      <c r="I16" s="3">
        <v>108</v>
      </c>
      <c r="J16" s="3">
        <v>35</v>
      </c>
      <c r="K16" s="10"/>
    </row>
    <row r="17" spans="1:11" x14ac:dyDescent="0.25">
      <c r="A17" s="13">
        <v>25</v>
      </c>
      <c r="B17" s="3">
        <v>1.67</v>
      </c>
      <c r="C17" s="3">
        <v>8.18</v>
      </c>
      <c r="D17" s="4">
        <f t="shared" si="0"/>
        <v>0.48982035928143708</v>
      </c>
      <c r="E17" s="3">
        <v>3.25</v>
      </c>
      <c r="F17" s="3">
        <v>79.5</v>
      </c>
      <c r="G17" s="3">
        <v>193</v>
      </c>
      <c r="H17" s="3">
        <v>127</v>
      </c>
      <c r="I17" s="3">
        <v>126</v>
      </c>
      <c r="J17" s="3">
        <v>42</v>
      </c>
      <c r="K17" s="10"/>
    </row>
    <row r="18" spans="1:11" x14ac:dyDescent="0.25">
      <c r="A18" s="13">
        <v>27</v>
      </c>
      <c r="B18" s="3">
        <v>1.68</v>
      </c>
      <c r="C18" s="3">
        <v>4.84</v>
      </c>
      <c r="D18" s="4">
        <f t="shared" si="0"/>
        <v>0.28809523809523807</v>
      </c>
      <c r="E18" s="3">
        <v>0.85</v>
      </c>
      <c r="F18" s="3">
        <v>75.3</v>
      </c>
      <c r="G18" s="3">
        <v>183</v>
      </c>
      <c r="H18" s="3">
        <v>109</v>
      </c>
      <c r="I18" s="3">
        <v>105</v>
      </c>
      <c r="J18" s="3">
        <v>45</v>
      </c>
      <c r="K18" s="10"/>
    </row>
    <row r="19" spans="1:11" x14ac:dyDescent="0.25">
      <c r="A19" s="13">
        <v>28</v>
      </c>
      <c r="B19" s="3">
        <v>1.49</v>
      </c>
      <c r="C19" s="3">
        <v>9.5399999999999991</v>
      </c>
      <c r="D19" s="4">
        <f t="shared" si="0"/>
        <v>0.64026845637583885</v>
      </c>
      <c r="E19" s="3">
        <v>0.86</v>
      </c>
      <c r="F19" s="3">
        <v>83.7</v>
      </c>
      <c r="G19" s="3">
        <v>199</v>
      </c>
      <c r="H19" s="3">
        <v>115</v>
      </c>
      <c r="I19" s="3">
        <v>97</v>
      </c>
      <c r="J19" s="3">
        <v>45</v>
      </c>
      <c r="K19" s="10" t="s">
        <v>34</v>
      </c>
    </row>
    <row r="20" spans="1:11" x14ac:dyDescent="0.25">
      <c r="A20" s="13">
        <v>29</v>
      </c>
      <c r="B20" s="3">
        <v>1.35</v>
      </c>
      <c r="C20" s="3">
        <v>5.53</v>
      </c>
      <c r="D20" s="4">
        <f t="shared" si="0"/>
        <v>0.40962962962962968</v>
      </c>
      <c r="E20" s="3">
        <v>2.02</v>
      </c>
      <c r="F20" s="3">
        <v>136.6</v>
      </c>
      <c r="G20" s="3">
        <v>290</v>
      </c>
      <c r="H20" s="3">
        <v>119</v>
      </c>
      <c r="I20" s="3">
        <v>171</v>
      </c>
      <c r="J20" s="3">
        <v>39</v>
      </c>
      <c r="K20" s="10"/>
    </row>
    <row r="21" spans="1:11" x14ac:dyDescent="0.25">
      <c r="A21" s="13">
        <v>30</v>
      </c>
      <c r="B21" s="3">
        <v>1.35</v>
      </c>
      <c r="C21" s="3">
        <v>4.2</v>
      </c>
      <c r="D21" s="4">
        <f t="shared" si="0"/>
        <v>0.31111111111111112</v>
      </c>
      <c r="E21" s="3">
        <v>2.6</v>
      </c>
      <c r="F21" s="3">
        <v>73.3</v>
      </c>
      <c r="G21" s="3">
        <v>210</v>
      </c>
      <c r="H21" s="3">
        <v>128</v>
      </c>
      <c r="I21" s="3">
        <v>81</v>
      </c>
      <c r="J21" s="3">
        <v>65</v>
      </c>
      <c r="K21" s="10"/>
    </row>
    <row r="22" spans="1:11" x14ac:dyDescent="0.25">
      <c r="A22" s="13">
        <v>31</v>
      </c>
      <c r="B22" s="3">
        <v>1.63</v>
      </c>
      <c r="C22" s="3">
        <v>3.92</v>
      </c>
      <c r="D22" s="4">
        <f t="shared" si="0"/>
        <v>0.24049079754601227</v>
      </c>
      <c r="E22" s="3">
        <v>5.15</v>
      </c>
      <c r="F22" s="3">
        <v>78.400000000000006</v>
      </c>
      <c r="G22" s="3">
        <v>212</v>
      </c>
      <c r="H22" s="3">
        <v>125</v>
      </c>
      <c r="I22" s="3">
        <v>100</v>
      </c>
      <c r="J22" s="3">
        <v>53</v>
      </c>
      <c r="K22" s="10"/>
    </row>
    <row r="23" spans="1:11" x14ac:dyDescent="0.25">
      <c r="A23" s="13">
        <v>32</v>
      </c>
      <c r="B23" s="3">
        <v>1.41</v>
      </c>
      <c r="C23" s="3">
        <v>4.9800000000000004</v>
      </c>
      <c r="D23" s="4">
        <f t="shared" si="0"/>
        <v>0.35319148936170219</v>
      </c>
      <c r="E23" s="3">
        <v>2.4</v>
      </c>
      <c r="F23" s="3">
        <v>76.400000000000006</v>
      </c>
      <c r="G23" s="3">
        <v>187</v>
      </c>
      <c r="H23" s="3">
        <v>102</v>
      </c>
      <c r="I23" s="3">
        <v>88</v>
      </c>
      <c r="J23" s="3">
        <v>44</v>
      </c>
      <c r="K23" s="10"/>
    </row>
    <row r="24" spans="1:11" x14ac:dyDescent="0.25">
      <c r="A24" s="13">
        <v>33</v>
      </c>
      <c r="B24" s="3">
        <v>1.69</v>
      </c>
      <c r="C24" s="3">
        <v>5.04</v>
      </c>
      <c r="D24" s="4">
        <f t="shared" si="0"/>
        <v>0.29822485207100591</v>
      </c>
      <c r="E24" s="3">
        <v>0.98</v>
      </c>
      <c r="F24" s="3">
        <v>86.2</v>
      </c>
      <c r="G24" s="3">
        <v>223</v>
      </c>
      <c r="H24" s="3">
        <v>115</v>
      </c>
      <c r="I24" s="3">
        <v>88</v>
      </c>
      <c r="J24" s="3">
        <v>56</v>
      </c>
      <c r="K24" s="10"/>
    </row>
    <row r="25" spans="1:11" x14ac:dyDescent="0.25">
      <c r="A25" s="13">
        <v>35</v>
      </c>
      <c r="B25" s="3">
        <v>1.53</v>
      </c>
      <c r="C25" s="3">
        <v>4.5599999999999996</v>
      </c>
      <c r="D25" s="4">
        <f t="shared" si="0"/>
        <v>0.29803921568627445</v>
      </c>
      <c r="E25" s="3">
        <v>3.82</v>
      </c>
      <c r="F25" s="3">
        <v>72.8</v>
      </c>
      <c r="G25" s="3">
        <v>215</v>
      </c>
      <c r="H25" s="3">
        <v>109</v>
      </c>
      <c r="I25" s="3">
        <v>92</v>
      </c>
      <c r="J25" s="3">
        <v>73</v>
      </c>
      <c r="K25" s="10"/>
    </row>
    <row r="26" spans="1:11" x14ac:dyDescent="0.25">
      <c r="A26" s="13">
        <v>36</v>
      </c>
      <c r="B26" s="3">
        <v>1.45</v>
      </c>
      <c r="C26" s="3">
        <v>4.53</v>
      </c>
      <c r="D26" s="4">
        <f t="shared" si="0"/>
        <v>0.3124137931034483</v>
      </c>
      <c r="E26" s="3">
        <v>0.81</v>
      </c>
      <c r="F26" s="3">
        <v>110</v>
      </c>
      <c r="G26" s="3">
        <v>259</v>
      </c>
      <c r="H26" s="3">
        <v>121</v>
      </c>
      <c r="I26" s="3">
        <v>178</v>
      </c>
      <c r="J26" s="3">
        <v>46</v>
      </c>
      <c r="K26" s="10"/>
    </row>
    <row r="27" spans="1:11" x14ac:dyDescent="0.25">
      <c r="A27" s="13">
        <v>37</v>
      </c>
      <c r="B27" s="3">
        <v>1.67</v>
      </c>
      <c r="C27" s="3">
        <v>4.9000000000000004</v>
      </c>
      <c r="D27" s="4">
        <f t="shared" si="0"/>
        <v>0.29341317365269459</v>
      </c>
      <c r="E27" s="3">
        <v>1.1599999999999999</v>
      </c>
      <c r="F27" s="3">
        <v>89.3</v>
      </c>
      <c r="G27" s="3">
        <v>228</v>
      </c>
      <c r="H27" s="3">
        <v>84</v>
      </c>
      <c r="I27" s="3">
        <v>120</v>
      </c>
      <c r="J27" s="3">
        <v>65</v>
      </c>
      <c r="K27" s="10"/>
    </row>
    <row r="28" spans="1:11" x14ac:dyDescent="0.25">
      <c r="A28" s="13">
        <v>38</v>
      </c>
      <c r="B28" s="3">
        <v>1.53</v>
      </c>
      <c r="C28" s="3">
        <v>6.59</v>
      </c>
      <c r="D28" s="4">
        <f t="shared" si="0"/>
        <v>0.43071895424836598</v>
      </c>
      <c r="E28" s="3">
        <v>0.36</v>
      </c>
      <c r="F28" s="3">
        <v>108.4</v>
      </c>
      <c r="G28" s="3">
        <v>233</v>
      </c>
      <c r="H28" s="3">
        <v>114</v>
      </c>
      <c r="I28" s="3">
        <v>114</v>
      </c>
      <c r="J28" s="3">
        <v>43</v>
      </c>
      <c r="K28" s="10" t="s">
        <v>34</v>
      </c>
    </row>
    <row r="29" spans="1:11" x14ac:dyDescent="0.25">
      <c r="A29" s="13">
        <v>39</v>
      </c>
      <c r="B29" s="3">
        <v>1.34</v>
      </c>
      <c r="C29" s="3">
        <v>5.09</v>
      </c>
      <c r="D29" s="4">
        <f t="shared" si="0"/>
        <v>0.37985074626865672</v>
      </c>
      <c r="E29" s="3">
        <v>1.85</v>
      </c>
      <c r="F29" s="3">
        <v>76.099999999999994</v>
      </c>
      <c r="G29" s="3">
        <v>180</v>
      </c>
      <c r="H29" s="3">
        <v>106</v>
      </c>
      <c r="I29" s="3">
        <v>113</v>
      </c>
      <c r="J29" s="3">
        <v>39</v>
      </c>
      <c r="K29" s="10"/>
    </row>
    <row r="30" spans="1:11" x14ac:dyDescent="0.25">
      <c r="A30" s="13">
        <v>40</v>
      </c>
      <c r="B30" s="3">
        <v>1.58</v>
      </c>
      <c r="C30" s="3">
        <v>8.77</v>
      </c>
      <c r="D30" s="4">
        <f t="shared" si="0"/>
        <v>0.55506329113924047</v>
      </c>
      <c r="E30" s="3">
        <v>7.08</v>
      </c>
      <c r="F30" s="3">
        <v>86.6</v>
      </c>
      <c r="G30" s="3">
        <v>205</v>
      </c>
      <c r="H30" s="3">
        <v>108</v>
      </c>
      <c r="I30" s="3">
        <v>69</v>
      </c>
      <c r="J30" s="3">
        <v>51</v>
      </c>
      <c r="K30" s="10"/>
    </row>
    <row r="31" spans="1:11" x14ac:dyDescent="0.25">
      <c r="A31" s="13">
        <v>41</v>
      </c>
      <c r="B31" s="3">
        <v>1.59</v>
      </c>
      <c r="C31" s="3">
        <v>7.94</v>
      </c>
      <c r="D31" s="4">
        <f t="shared" si="0"/>
        <v>0.49937106918238994</v>
      </c>
      <c r="E31" s="3">
        <v>3.56</v>
      </c>
      <c r="F31" s="3">
        <v>65.3</v>
      </c>
      <c r="G31" s="3">
        <v>162</v>
      </c>
      <c r="H31" s="3">
        <v>129</v>
      </c>
      <c r="I31" s="3">
        <v>73</v>
      </c>
      <c r="J31" s="3">
        <v>39</v>
      </c>
      <c r="K31" s="10"/>
    </row>
    <row r="32" spans="1:11" x14ac:dyDescent="0.25">
      <c r="A32" s="13">
        <v>42</v>
      </c>
      <c r="B32" s="3">
        <v>1.66</v>
      </c>
      <c r="C32" s="3">
        <v>3.99</v>
      </c>
      <c r="D32" s="4">
        <f t="shared" si="0"/>
        <v>0.24036144578313254</v>
      </c>
      <c r="E32" s="3">
        <v>1.34</v>
      </c>
      <c r="F32" s="3">
        <v>87.5</v>
      </c>
      <c r="G32" s="3">
        <v>205</v>
      </c>
      <c r="H32" s="3">
        <v>112</v>
      </c>
      <c r="I32" s="3">
        <v>141</v>
      </c>
      <c r="J32" s="3">
        <v>37</v>
      </c>
      <c r="K32" s="10"/>
    </row>
    <row r="33" spans="1:11" x14ac:dyDescent="0.25">
      <c r="A33" s="13">
        <v>43</v>
      </c>
      <c r="B33" s="3">
        <v>1.66</v>
      </c>
      <c r="C33" s="3">
        <v>6.54</v>
      </c>
      <c r="D33" s="4">
        <f t="shared" si="0"/>
        <v>0.39397590361445778</v>
      </c>
      <c r="E33" s="3">
        <v>2.6</v>
      </c>
      <c r="F33" s="3">
        <v>107.5</v>
      </c>
      <c r="G33" s="3">
        <v>256</v>
      </c>
      <c r="H33" s="3">
        <v>148</v>
      </c>
      <c r="I33" s="3">
        <v>325</v>
      </c>
      <c r="J33" s="3">
        <v>40</v>
      </c>
      <c r="K33" s="10" t="s">
        <v>33</v>
      </c>
    </row>
    <row r="34" spans="1:11" x14ac:dyDescent="0.25">
      <c r="A34" s="13">
        <v>44</v>
      </c>
      <c r="B34" s="3">
        <v>1.44</v>
      </c>
      <c r="C34" s="3">
        <v>4.41</v>
      </c>
      <c r="D34" s="4">
        <f t="shared" si="0"/>
        <v>0.30625000000000002</v>
      </c>
      <c r="E34" s="3">
        <v>0.85</v>
      </c>
      <c r="F34" s="3">
        <v>52.1</v>
      </c>
      <c r="G34" s="3">
        <v>150</v>
      </c>
      <c r="H34" s="3">
        <v>118</v>
      </c>
      <c r="I34" s="3">
        <v>68</v>
      </c>
      <c r="J34" s="3">
        <v>51</v>
      </c>
      <c r="K34" s="10"/>
    </row>
    <row r="35" spans="1:11" x14ac:dyDescent="0.25">
      <c r="A35" s="13">
        <v>50</v>
      </c>
      <c r="B35" s="3">
        <v>2.0699999999999998</v>
      </c>
      <c r="C35" s="3">
        <v>5.27</v>
      </c>
      <c r="D35" s="4">
        <f t="shared" si="0"/>
        <v>0.25458937198067633</v>
      </c>
      <c r="E35" s="3">
        <v>0.38</v>
      </c>
      <c r="F35" s="3">
        <v>51.3</v>
      </c>
      <c r="G35" s="3">
        <v>171</v>
      </c>
      <c r="H35" s="3">
        <v>110</v>
      </c>
      <c r="I35" s="3">
        <v>106</v>
      </c>
      <c r="J35" s="3">
        <v>57</v>
      </c>
      <c r="K35" s="10"/>
    </row>
    <row r="36" spans="1:11" x14ac:dyDescent="0.25">
      <c r="A36" s="13">
        <v>51</v>
      </c>
      <c r="B36" s="3">
        <v>1.64</v>
      </c>
      <c r="C36" s="3">
        <v>10.1</v>
      </c>
      <c r="D36" s="4">
        <f t="shared" si="0"/>
        <v>0.61585365853658536</v>
      </c>
      <c r="E36" s="3">
        <v>0.33</v>
      </c>
      <c r="F36" s="3">
        <v>55.2</v>
      </c>
      <c r="G36" s="3">
        <v>171</v>
      </c>
      <c r="H36" s="3">
        <v>110</v>
      </c>
      <c r="I36" s="3">
        <v>100</v>
      </c>
      <c r="J36" s="3">
        <v>60</v>
      </c>
      <c r="K36" s="10" t="s">
        <v>34</v>
      </c>
    </row>
    <row r="37" spans="1:11" x14ac:dyDescent="0.25">
      <c r="A37" s="13">
        <v>52</v>
      </c>
      <c r="B37" s="3">
        <v>1.44</v>
      </c>
      <c r="C37" s="3">
        <v>5.62</v>
      </c>
      <c r="D37" s="4">
        <f t="shared" si="0"/>
        <v>0.39027777777777778</v>
      </c>
      <c r="E37" s="3">
        <v>0.47</v>
      </c>
      <c r="F37" s="3">
        <v>67.5</v>
      </c>
      <c r="G37" s="3">
        <v>202</v>
      </c>
      <c r="H37" s="3">
        <v>99</v>
      </c>
      <c r="I37" s="3">
        <v>95</v>
      </c>
      <c r="J37" s="3">
        <v>67</v>
      </c>
      <c r="K37" s="10"/>
    </row>
    <row r="38" spans="1:11" x14ac:dyDescent="0.25">
      <c r="A38" s="13">
        <v>53</v>
      </c>
      <c r="B38" s="3">
        <v>1.39</v>
      </c>
      <c r="C38" s="3">
        <v>4.3099999999999996</v>
      </c>
      <c r="D38" s="4">
        <f t="shared" si="0"/>
        <v>0.31007194244604314</v>
      </c>
      <c r="E38" s="3">
        <v>0.41</v>
      </c>
      <c r="F38" s="3">
        <v>74.2</v>
      </c>
      <c r="G38" s="3">
        <v>194</v>
      </c>
      <c r="H38" s="3">
        <v>112</v>
      </c>
      <c r="I38" s="3">
        <v>63</v>
      </c>
      <c r="J38" s="3">
        <v>50</v>
      </c>
      <c r="K38" s="10"/>
    </row>
    <row r="39" spans="1:11" x14ac:dyDescent="0.25">
      <c r="A39" s="13">
        <v>55</v>
      </c>
      <c r="B39" s="3">
        <v>1.45</v>
      </c>
      <c r="C39" s="3">
        <v>4.38</v>
      </c>
      <c r="D39" s="4">
        <f t="shared" si="0"/>
        <v>0.30206896551724138</v>
      </c>
      <c r="E39" s="3">
        <v>1.1599999999999999</v>
      </c>
      <c r="F39" s="3">
        <v>86.5</v>
      </c>
      <c r="G39" s="3">
        <v>210</v>
      </c>
      <c r="H39" s="3">
        <v>108</v>
      </c>
      <c r="I39" s="3">
        <v>143</v>
      </c>
      <c r="J39" s="3">
        <v>52</v>
      </c>
      <c r="K39" s="10"/>
    </row>
    <row r="40" spans="1:11" x14ac:dyDescent="0.25">
      <c r="A40" s="13">
        <v>56</v>
      </c>
      <c r="B40" s="3">
        <v>1.45</v>
      </c>
      <c r="C40" s="3">
        <v>8.2200000000000006</v>
      </c>
      <c r="D40" s="4">
        <f t="shared" si="0"/>
        <v>0.566896551724138</v>
      </c>
      <c r="E40" s="3">
        <v>0.49</v>
      </c>
      <c r="F40" s="5">
        <v>55.4</v>
      </c>
      <c r="G40" s="3">
        <v>162</v>
      </c>
      <c r="H40" s="3">
        <v>121</v>
      </c>
      <c r="I40" s="3">
        <v>77</v>
      </c>
      <c r="J40" s="3">
        <v>55</v>
      </c>
      <c r="K40" s="10"/>
    </row>
    <row r="41" spans="1:11" x14ac:dyDescent="0.25">
      <c r="A41" s="13">
        <v>57</v>
      </c>
      <c r="B41" s="3">
        <v>1.24</v>
      </c>
      <c r="C41" s="3">
        <v>4.91</v>
      </c>
      <c r="D41" s="4">
        <f t="shared" si="0"/>
        <v>0.3959677419354839</v>
      </c>
      <c r="E41" s="3">
        <v>1.76</v>
      </c>
      <c r="F41" s="3">
        <v>53.8</v>
      </c>
      <c r="G41" s="3">
        <v>148</v>
      </c>
      <c r="H41" s="3">
        <v>106</v>
      </c>
      <c r="I41" s="3">
        <v>106</v>
      </c>
      <c r="J41" s="3">
        <v>40</v>
      </c>
      <c r="K41" s="10"/>
    </row>
    <row r="42" spans="1:11" x14ac:dyDescent="0.25">
      <c r="A42" s="13">
        <v>58</v>
      </c>
      <c r="B42" s="3">
        <v>1.43</v>
      </c>
      <c r="C42" s="3">
        <v>4.37</v>
      </c>
      <c r="D42" s="4">
        <f t="shared" si="0"/>
        <v>0.30559440559440559</v>
      </c>
      <c r="E42" s="3">
        <v>0.62</v>
      </c>
      <c r="F42" s="3">
        <v>75.8</v>
      </c>
      <c r="G42" s="3">
        <v>199</v>
      </c>
      <c r="H42" s="3">
        <v>106</v>
      </c>
      <c r="I42" s="3">
        <v>92.5</v>
      </c>
      <c r="J42" s="3">
        <v>46</v>
      </c>
      <c r="K42" s="10"/>
    </row>
    <row r="43" spans="1:11" x14ac:dyDescent="0.25">
      <c r="A43" s="13">
        <v>61</v>
      </c>
      <c r="B43" s="3">
        <v>1.4</v>
      </c>
      <c r="C43" s="3">
        <v>5.79</v>
      </c>
      <c r="D43" s="4">
        <f t="shared" si="0"/>
        <v>0.41357142857142859</v>
      </c>
      <c r="E43" s="3">
        <v>1.49</v>
      </c>
      <c r="F43" s="3">
        <v>59.5</v>
      </c>
      <c r="G43" s="3">
        <v>165</v>
      </c>
      <c r="H43" s="3">
        <v>110</v>
      </c>
      <c r="I43" s="3">
        <v>80</v>
      </c>
      <c r="J43" s="3">
        <v>61</v>
      </c>
      <c r="K43" s="10"/>
    </row>
    <row r="44" spans="1:11" x14ac:dyDescent="0.25">
      <c r="A44" s="13">
        <v>76</v>
      </c>
      <c r="B44" s="3">
        <v>1.54</v>
      </c>
      <c r="C44" s="3">
        <v>8.7899999999999991</v>
      </c>
      <c r="D44" s="4">
        <f t="shared" si="0"/>
        <v>0.57077922077922072</v>
      </c>
      <c r="E44" s="3">
        <v>2.92</v>
      </c>
      <c r="F44" s="3">
        <v>50.1</v>
      </c>
      <c r="G44" s="3">
        <v>185</v>
      </c>
      <c r="H44" s="3">
        <v>116</v>
      </c>
      <c r="I44" s="3">
        <v>101</v>
      </c>
      <c r="J44" s="3">
        <v>70</v>
      </c>
      <c r="K44" s="10" t="s">
        <v>34</v>
      </c>
    </row>
    <row r="45" spans="1:11" x14ac:dyDescent="0.25">
      <c r="A45" s="13">
        <v>79</v>
      </c>
      <c r="B45" s="3">
        <v>1.71</v>
      </c>
      <c r="C45" s="3">
        <v>4.6100000000000003</v>
      </c>
      <c r="D45" s="4">
        <f t="shared" si="0"/>
        <v>0.26959064327485383</v>
      </c>
      <c r="E45" s="3">
        <v>2.14</v>
      </c>
      <c r="F45" s="3">
        <v>92.4</v>
      </c>
      <c r="G45" s="3">
        <v>247</v>
      </c>
      <c r="H45" s="3">
        <v>108</v>
      </c>
      <c r="I45" s="3">
        <v>68</v>
      </c>
      <c r="J45" s="3">
        <v>74</v>
      </c>
      <c r="K45" s="10"/>
    </row>
    <row r="46" spans="1:11" x14ac:dyDescent="0.25">
      <c r="A46" s="13">
        <v>90</v>
      </c>
      <c r="B46" s="3">
        <v>1.46</v>
      </c>
      <c r="C46" s="3">
        <v>8.01</v>
      </c>
      <c r="D46" s="4">
        <f t="shared" si="0"/>
        <v>0.54863013698630136</v>
      </c>
      <c r="E46" s="3">
        <v>2</v>
      </c>
      <c r="F46" s="3">
        <v>52.4</v>
      </c>
      <c r="G46" s="3">
        <v>143</v>
      </c>
      <c r="H46" s="3">
        <v>104</v>
      </c>
      <c r="I46" s="3">
        <v>54</v>
      </c>
      <c r="J46" s="3">
        <v>47</v>
      </c>
      <c r="K46" s="10" t="s">
        <v>34</v>
      </c>
    </row>
    <row r="47" spans="1:11" x14ac:dyDescent="0.25">
      <c r="A47" s="13">
        <v>91</v>
      </c>
      <c r="B47" s="3">
        <v>1.89</v>
      </c>
      <c r="C47" s="3">
        <v>5.08</v>
      </c>
      <c r="D47" s="4">
        <f t="shared" si="0"/>
        <v>0.26878306878306879</v>
      </c>
      <c r="E47" s="3">
        <v>3.1</v>
      </c>
      <c r="F47" s="3">
        <v>112.9</v>
      </c>
      <c r="G47" s="3">
        <v>250</v>
      </c>
      <c r="H47" s="3">
        <v>136</v>
      </c>
      <c r="I47" s="3">
        <v>93</v>
      </c>
      <c r="J47" s="3">
        <v>55</v>
      </c>
      <c r="K47" s="10"/>
    </row>
    <row r="48" spans="1:11" x14ac:dyDescent="0.25">
      <c r="A48" s="13">
        <v>92</v>
      </c>
      <c r="B48" s="3">
        <v>1.74</v>
      </c>
      <c r="C48" s="3">
        <v>4.7699999999999996</v>
      </c>
      <c r="D48" s="4">
        <f t="shared" si="0"/>
        <v>0.27413793103448275</v>
      </c>
      <c r="E48" s="3">
        <v>4.67</v>
      </c>
      <c r="F48" s="3">
        <v>87</v>
      </c>
      <c r="G48" s="3">
        <v>220</v>
      </c>
      <c r="H48" s="3">
        <v>95</v>
      </c>
      <c r="I48" s="3">
        <v>60</v>
      </c>
      <c r="J48" s="3">
        <v>59</v>
      </c>
      <c r="K48" s="10"/>
    </row>
    <row r="49" spans="1:11" x14ac:dyDescent="0.25">
      <c r="A49" s="13">
        <v>93</v>
      </c>
      <c r="B49" s="3">
        <v>1.56</v>
      </c>
      <c r="C49" s="3">
        <v>6.34</v>
      </c>
      <c r="D49" s="4">
        <f t="shared" si="0"/>
        <v>0.40641025641025641</v>
      </c>
      <c r="E49" s="3">
        <v>0.45</v>
      </c>
      <c r="F49" s="3">
        <v>52.2</v>
      </c>
      <c r="G49" s="3">
        <v>146</v>
      </c>
      <c r="H49" s="3">
        <v>109</v>
      </c>
      <c r="I49" s="3">
        <v>76</v>
      </c>
      <c r="J49" s="3">
        <v>44</v>
      </c>
      <c r="K49" s="10"/>
    </row>
    <row r="50" spans="1:11" x14ac:dyDescent="0.25">
      <c r="A50" s="13">
        <v>94</v>
      </c>
      <c r="B50" s="3">
        <v>1.4</v>
      </c>
      <c r="C50" s="3">
        <v>5.83</v>
      </c>
      <c r="D50" s="4">
        <f t="shared" si="0"/>
        <v>0.41642857142857143</v>
      </c>
      <c r="E50" s="3">
        <v>1.38</v>
      </c>
      <c r="F50" s="3">
        <v>86.3</v>
      </c>
      <c r="G50" s="3">
        <v>188</v>
      </c>
      <c r="H50" s="3">
        <v>103</v>
      </c>
      <c r="I50" s="3">
        <v>100</v>
      </c>
      <c r="J50" s="3">
        <v>34</v>
      </c>
      <c r="K50" s="10"/>
    </row>
    <row r="51" spans="1:11" x14ac:dyDescent="0.25">
      <c r="A51" s="13">
        <v>95</v>
      </c>
      <c r="B51" s="3">
        <v>1.24</v>
      </c>
      <c r="C51" s="3">
        <v>4.3499999999999996</v>
      </c>
      <c r="D51" s="4">
        <f t="shared" si="0"/>
        <v>0.35080645161290319</v>
      </c>
      <c r="E51" s="3">
        <v>0.57999999999999996</v>
      </c>
      <c r="F51" s="5">
        <v>84.2</v>
      </c>
      <c r="G51" s="3">
        <v>228</v>
      </c>
      <c r="H51" s="3">
        <v>106</v>
      </c>
      <c r="I51" s="3">
        <v>41</v>
      </c>
      <c r="J51" s="3">
        <v>74</v>
      </c>
      <c r="K51" s="10"/>
    </row>
    <row r="52" spans="1:11" x14ac:dyDescent="0.25">
      <c r="A52" s="13">
        <v>96</v>
      </c>
      <c r="B52" s="3">
        <v>1.5</v>
      </c>
      <c r="C52" s="3">
        <v>5.01</v>
      </c>
      <c r="D52" s="4">
        <f t="shared" si="0"/>
        <v>0.33399999999999996</v>
      </c>
      <c r="E52" s="3">
        <v>3.14</v>
      </c>
      <c r="F52" s="3">
        <v>62.6</v>
      </c>
      <c r="G52" s="3">
        <v>154</v>
      </c>
      <c r="H52" s="3">
        <v>120</v>
      </c>
      <c r="I52" s="3">
        <v>84</v>
      </c>
      <c r="J52" s="3">
        <v>33</v>
      </c>
      <c r="K52" s="10"/>
    </row>
    <row r="53" spans="1:11" x14ac:dyDescent="0.25">
      <c r="A53" s="13">
        <v>97</v>
      </c>
      <c r="B53" s="3">
        <v>1.41</v>
      </c>
      <c r="C53" s="3">
        <v>4.4000000000000004</v>
      </c>
      <c r="D53" s="4">
        <f t="shared" si="0"/>
        <v>0.31205673758865249</v>
      </c>
      <c r="E53" s="3">
        <v>1.87</v>
      </c>
      <c r="F53" s="3">
        <v>58.3</v>
      </c>
      <c r="G53" s="3">
        <v>161</v>
      </c>
      <c r="H53" s="3">
        <v>136</v>
      </c>
      <c r="I53" s="3">
        <v>142</v>
      </c>
      <c r="J53" s="3">
        <v>45</v>
      </c>
      <c r="K53" s="10" t="s">
        <v>33</v>
      </c>
    </row>
    <row r="54" spans="1:11" x14ac:dyDescent="0.25">
      <c r="A54" s="13">
        <v>98</v>
      </c>
      <c r="B54" s="3">
        <v>1.27</v>
      </c>
      <c r="C54" s="3">
        <v>5.16</v>
      </c>
      <c r="D54" s="4">
        <f t="shared" si="0"/>
        <v>0.40629921259842522</v>
      </c>
      <c r="E54" s="3">
        <v>0.81</v>
      </c>
      <c r="F54" s="3">
        <v>65.8</v>
      </c>
      <c r="G54" s="3">
        <v>176</v>
      </c>
      <c r="H54" s="3">
        <v>117</v>
      </c>
      <c r="I54" s="3">
        <v>85</v>
      </c>
      <c r="J54" s="3">
        <v>50</v>
      </c>
      <c r="K54" s="10"/>
    </row>
    <row r="55" spans="1:11" x14ac:dyDescent="0.25">
      <c r="A55" s="13">
        <v>200</v>
      </c>
      <c r="B55" s="3">
        <v>1.63</v>
      </c>
      <c r="C55" s="3">
        <v>6.6</v>
      </c>
      <c r="D55" s="4">
        <f t="shared" si="0"/>
        <v>0.40490797546012269</v>
      </c>
      <c r="E55" s="3">
        <v>1.37</v>
      </c>
      <c r="F55" s="3">
        <v>109.9</v>
      </c>
      <c r="G55" s="3">
        <v>214</v>
      </c>
      <c r="H55" s="3">
        <v>124</v>
      </c>
      <c r="I55" s="3">
        <v>111</v>
      </c>
      <c r="J55" s="3">
        <v>43</v>
      </c>
      <c r="K55" s="10" t="s">
        <v>33</v>
      </c>
    </row>
    <row r="56" spans="1:11" x14ac:dyDescent="0.25">
      <c r="A56" s="13">
        <v>201</v>
      </c>
      <c r="B56" s="3">
        <v>1.41</v>
      </c>
      <c r="C56" s="3">
        <v>4.99</v>
      </c>
      <c r="D56" s="4">
        <f t="shared" si="0"/>
        <v>0.35390070921985817</v>
      </c>
      <c r="E56" s="3">
        <v>1.34</v>
      </c>
      <c r="F56" s="3">
        <v>43.2</v>
      </c>
      <c r="G56" s="3">
        <v>157</v>
      </c>
      <c r="H56" s="3">
        <v>127</v>
      </c>
      <c r="I56" s="3">
        <v>114</v>
      </c>
      <c r="J56" s="3">
        <v>62</v>
      </c>
      <c r="K56" s="10"/>
    </row>
    <row r="57" spans="1:11" x14ac:dyDescent="0.25">
      <c r="A57" s="13">
        <v>202</v>
      </c>
      <c r="B57" s="3">
        <v>1.58</v>
      </c>
      <c r="C57" s="3">
        <v>5.81</v>
      </c>
      <c r="D57" s="4">
        <f t="shared" si="0"/>
        <v>0.36772151898734173</v>
      </c>
      <c r="E57" s="3">
        <v>2.67</v>
      </c>
      <c r="F57" s="3">
        <v>83</v>
      </c>
      <c r="G57" s="3">
        <v>218</v>
      </c>
      <c r="H57" s="3">
        <v>106</v>
      </c>
      <c r="I57" s="3">
        <v>51</v>
      </c>
      <c r="J57" s="3">
        <v>57</v>
      </c>
      <c r="K57" s="10"/>
    </row>
    <row r="58" spans="1:11" x14ac:dyDescent="0.25">
      <c r="A58" s="13">
        <v>203</v>
      </c>
      <c r="B58" s="3">
        <v>1.46</v>
      </c>
      <c r="C58" s="3">
        <v>8.9700000000000006</v>
      </c>
      <c r="D58" s="4">
        <f t="shared" si="0"/>
        <v>0.61438356164383567</v>
      </c>
      <c r="E58" s="3">
        <v>2.68</v>
      </c>
      <c r="F58" s="3">
        <v>54.1</v>
      </c>
      <c r="G58" s="3">
        <v>197</v>
      </c>
      <c r="H58" s="3">
        <v>116</v>
      </c>
      <c r="I58" s="3">
        <v>78</v>
      </c>
      <c r="J58" s="3">
        <v>35</v>
      </c>
      <c r="K58" s="10" t="s">
        <v>34</v>
      </c>
    </row>
    <row r="59" spans="1:11" x14ac:dyDescent="0.25">
      <c r="A59" s="13">
        <v>204</v>
      </c>
      <c r="B59" s="3">
        <v>1.28</v>
      </c>
      <c r="C59" s="3">
        <v>6.04</v>
      </c>
      <c r="D59" s="4">
        <f t="shared" si="0"/>
        <v>0.47187499999999999</v>
      </c>
      <c r="E59" s="3">
        <v>3.78</v>
      </c>
      <c r="F59" s="3">
        <v>67.8</v>
      </c>
      <c r="G59" s="3">
        <v>182</v>
      </c>
      <c r="H59" s="3">
        <v>130</v>
      </c>
      <c r="I59" s="3">
        <v>82</v>
      </c>
      <c r="J59" s="3">
        <v>62</v>
      </c>
      <c r="K59" s="10"/>
    </row>
    <row r="60" spans="1:11" x14ac:dyDescent="0.25">
      <c r="A60" s="13">
        <v>205</v>
      </c>
      <c r="B60" s="3">
        <v>1.31</v>
      </c>
      <c r="C60" s="3">
        <v>4.92</v>
      </c>
      <c r="D60" s="4">
        <f t="shared" si="0"/>
        <v>0.37557251908396944</v>
      </c>
      <c r="E60" s="3">
        <v>0.8</v>
      </c>
      <c r="F60" s="3">
        <v>47.9</v>
      </c>
      <c r="G60" s="3">
        <v>131</v>
      </c>
      <c r="H60" s="3">
        <v>120</v>
      </c>
      <c r="I60" s="3">
        <v>51</v>
      </c>
      <c r="J60" s="3">
        <v>47</v>
      </c>
      <c r="K60" s="10"/>
    </row>
    <row r="61" spans="1:11" x14ac:dyDescent="0.25">
      <c r="A61" s="13">
        <v>206</v>
      </c>
      <c r="B61" s="3">
        <v>1.36</v>
      </c>
      <c r="C61" s="3">
        <v>10.4</v>
      </c>
      <c r="D61" s="4">
        <f t="shared" si="0"/>
        <v>0.76470588235294124</v>
      </c>
      <c r="E61" s="3">
        <v>3.09</v>
      </c>
      <c r="F61" s="3">
        <v>67.3</v>
      </c>
      <c r="G61" s="3">
        <v>171</v>
      </c>
      <c r="H61" s="3">
        <v>105</v>
      </c>
      <c r="I61" s="3">
        <v>79</v>
      </c>
      <c r="J61" s="3">
        <v>47</v>
      </c>
      <c r="K61" s="10" t="s">
        <v>34</v>
      </c>
    </row>
    <row r="62" spans="1:11" x14ac:dyDescent="0.25">
      <c r="A62" s="13">
        <v>207</v>
      </c>
      <c r="B62" s="3">
        <v>1.4</v>
      </c>
      <c r="C62" s="3">
        <v>4.8099999999999996</v>
      </c>
      <c r="D62" s="4">
        <f t="shared" si="0"/>
        <v>0.34357142857142853</v>
      </c>
      <c r="E62" s="3">
        <v>0.51</v>
      </c>
      <c r="F62" s="3">
        <v>38</v>
      </c>
      <c r="G62" s="3">
        <v>195</v>
      </c>
      <c r="H62" s="3">
        <v>123</v>
      </c>
      <c r="I62" s="3">
        <v>59</v>
      </c>
      <c r="J62" s="3">
        <v>44</v>
      </c>
      <c r="K62" s="10"/>
    </row>
    <row r="63" spans="1:11" x14ac:dyDescent="0.25">
      <c r="A63" s="13">
        <v>208</v>
      </c>
      <c r="B63" s="3">
        <v>1.36</v>
      </c>
      <c r="C63" s="3">
        <v>5.04</v>
      </c>
      <c r="D63" s="4">
        <f t="shared" si="0"/>
        <v>0.37058823529411766</v>
      </c>
      <c r="E63" s="3">
        <v>0.95</v>
      </c>
      <c r="F63" s="3">
        <v>69.3</v>
      </c>
      <c r="G63" s="3">
        <v>164</v>
      </c>
      <c r="H63" s="3">
        <v>125</v>
      </c>
      <c r="I63" s="3">
        <v>66</v>
      </c>
      <c r="J63" s="3">
        <v>51</v>
      </c>
      <c r="K63" s="10"/>
    </row>
    <row r="64" spans="1:11" x14ac:dyDescent="0.25">
      <c r="A64" s="13">
        <v>210</v>
      </c>
      <c r="B64" s="3">
        <v>1.42</v>
      </c>
      <c r="C64" s="3">
        <v>9.19</v>
      </c>
      <c r="D64" s="4">
        <f t="shared" si="0"/>
        <v>0.64718309859154932</v>
      </c>
      <c r="E64" s="3">
        <v>1.59</v>
      </c>
      <c r="F64" s="3">
        <v>90.2</v>
      </c>
      <c r="G64" s="3">
        <v>188</v>
      </c>
      <c r="H64" s="3">
        <v>130</v>
      </c>
      <c r="I64" s="3">
        <v>222</v>
      </c>
      <c r="J64" s="3">
        <v>34</v>
      </c>
      <c r="K64" s="10" t="s">
        <v>33</v>
      </c>
    </row>
    <row r="65" spans="1:11" x14ac:dyDescent="0.25">
      <c r="A65" s="13">
        <v>211</v>
      </c>
      <c r="B65" s="3">
        <v>1.59</v>
      </c>
      <c r="C65" s="3">
        <v>5.79</v>
      </c>
      <c r="D65" s="4">
        <f t="shared" si="0"/>
        <v>0.36415094339622645</v>
      </c>
      <c r="E65" s="3">
        <v>6.96</v>
      </c>
      <c r="F65" s="3">
        <v>85.9</v>
      </c>
      <c r="G65" s="3">
        <v>375</v>
      </c>
      <c r="H65" s="3">
        <v>113</v>
      </c>
      <c r="I65" s="3">
        <v>61</v>
      </c>
      <c r="J65" s="3">
        <v>69</v>
      </c>
      <c r="K65" s="10"/>
    </row>
    <row r="66" spans="1:11" x14ac:dyDescent="0.25">
      <c r="A66" s="13">
        <v>212</v>
      </c>
      <c r="B66" s="3">
        <v>1.52</v>
      </c>
      <c r="C66" s="3">
        <v>6.74</v>
      </c>
      <c r="D66" s="4">
        <f t="shared" ref="D66:D82" si="1">(C66/(B66*1000))*100</f>
        <v>0.44342105263157894</v>
      </c>
      <c r="E66" s="3">
        <v>0.72</v>
      </c>
      <c r="F66" s="3">
        <v>76.400000000000006</v>
      </c>
      <c r="G66" s="3">
        <v>174</v>
      </c>
      <c r="H66" s="3">
        <v>123</v>
      </c>
      <c r="I66" s="3">
        <v>66</v>
      </c>
      <c r="J66" s="3">
        <v>45</v>
      </c>
      <c r="K66" s="10"/>
    </row>
    <row r="67" spans="1:11" x14ac:dyDescent="0.25">
      <c r="A67" s="13">
        <v>213</v>
      </c>
      <c r="B67" s="3">
        <v>1.51</v>
      </c>
      <c r="C67" s="3">
        <v>5.7</v>
      </c>
      <c r="D67" s="4">
        <f t="shared" si="1"/>
        <v>0.37748344370860931</v>
      </c>
      <c r="E67" s="3">
        <v>0.84</v>
      </c>
      <c r="F67" s="3">
        <v>78.900000000000006</v>
      </c>
      <c r="G67" s="3">
        <v>174</v>
      </c>
      <c r="H67" s="3">
        <v>114</v>
      </c>
      <c r="I67" s="3">
        <v>93</v>
      </c>
      <c r="J67" s="3">
        <v>36</v>
      </c>
      <c r="K67" s="10"/>
    </row>
    <row r="68" spans="1:11" x14ac:dyDescent="0.25">
      <c r="A68" s="13">
        <v>214</v>
      </c>
      <c r="B68" s="3">
        <v>1.49</v>
      </c>
      <c r="C68" s="3">
        <v>5.32</v>
      </c>
      <c r="D68" s="4">
        <f t="shared" si="1"/>
        <v>0.35704697986577183</v>
      </c>
      <c r="E68" s="3">
        <v>1.26</v>
      </c>
      <c r="F68" s="3">
        <v>59.3</v>
      </c>
      <c r="G68" s="3">
        <v>154</v>
      </c>
      <c r="H68" s="3">
        <v>131</v>
      </c>
      <c r="I68" s="3">
        <v>43</v>
      </c>
      <c r="J68" s="3">
        <v>44</v>
      </c>
      <c r="K68" s="10"/>
    </row>
    <row r="69" spans="1:11" x14ac:dyDescent="0.25">
      <c r="A69" s="13">
        <v>215</v>
      </c>
      <c r="B69" s="3">
        <v>1.42</v>
      </c>
      <c r="C69" s="3">
        <v>11.4</v>
      </c>
      <c r="D69" s="4">
        <f t="shared" si="1"/>
        <v>0.80281690140845074</v>
      </c>
      <c r="E69" s="3">
        <v>0.37</v>
      </c>
      <c r="F69" s="3">
        <v>87.9</v>
      </c>
      <c r="G69" s="3">
        <v>194</v>
      </c>
      <c r="H69" s="3">
        <v>128</v>
      </c>
      <c r="I69" s="3">
        <v>127</v>
      </c>
      <c r="J69" s="3">
        <v>41</v>
      </c>
      <c r="K69" s="10" t="s">
        <v>34</v>
      </c>
    </row>
    <row r="70" spans="1:11" x14ac:dyDescent="0.25">
      <c r="A70" s="13">
        <v>216</v>
      </c>
      <c r="B70" s="3">
        <v>1.24</v>
      </c>
      <c r="C70" s="3">
        <v>8.39</v>
      </c>
      <c r="D70" s="4">
        <f t="shared" si="1"/>
        <v>0.67661290322580647</v>
      </c>
      <c r="E70" s="3">
        <v>1.21</v>
      </c>
      <c r="F70" s="3">
        <v>67.8</v>
      </c>
      <c r="G70" s="3">
        <v>160</v>
      </c>
      <c r="H70" s="3">
        <v>135</v>
      </c>
      <c r="I70" s="3">
        <v>58</v>
      </c>
      <c r="J70" s="3">
        <v>49</v>
      </c>
      <c r="K70" s="10" t="s">
        <v>34</v>
      </c>
    </row>
    <row r="71" spans="1:11" x14ac:dyDescent="0.25">
      <c r="A71" s="13">
        <v>217</v>
      </c>
      <c r="B71" s="3">
        <v>1.59</v>
      </c>
      <c r="C71" s="3">
        <v>5.18</v>
      </c>
      <c r="D71" s="4">
        <f t="shared" si="1"/>
        <v>0.32578616352201256</v>
      </c>
      <c r="E71" s="3">
        <v>2.86</v>
      </c>
      <c r="F71" s="3">
        <v>74.400000000000006</v>
      </c>
      <c r="G71" s="3">
        <v>169</v>
      </c>
      <c r="H71" s="3">
        <v>131</v>
      </c>
      <c r="I71" s="3">
        <v>99</v>
      </c>
      <c r="J71" s="3">
        <v>43</v>
      </c>
      <c r="K71" s="10"/>
    </row>
    <row r="72" spans="1:11" x14ac:dyDescent="0.25">
      <c r="A72" s="13">
        <v>218</v>
      </c>
      <c r="B72" s="3">
        <v>1.54</v>
      </c>
      <c r="C72" s="3">
        <v>13.9</v>
      </c>
      <c r="D72" s="4">
        <f t="shared" si="1"/>
        <v>0.90259740259740262</v>
      </c>
      <c r="E72" s="3">
        <v>2.23</v>
      </c>
      <c r="F72" s="3">
        <v>117.3</v>
      </c>
      <c r="G72" s="3">
        <v>239</v>
      </c>
      <c r="H72" s="3">
        <v>124</v>
      </c>
      <c r="I72" s="3">
        <v>86</v>
      </c>
      <c r="J72" s="3">
        <v>49</v>
      </c>
      <c r="K72" s="10" t="s">
        <v>35</v>
      </c>
    </row>
    <row r="73" spans="1:11" x14ac:dyDescent="0.25">
      <c r="A73" s="13">
        <v>219</v>
      </c>
      <c r="B73" s="3">
        <v>1.54</v>
      </c>
      <c r="C73" s="3">
        <v>6.06</v>
      </c>
      <c r="D73" s="4">
        <f t="shared" si="1"/>
        <v>0.39350649350649347</v>
      </c>
      <c r="E73" s="3">
        <v>1.39</v>
      </c>
      <c r="F73" s="3">
        <v>97</v>
      </c>
      <c r="G73" s="3">
        <v>209</v>
      </c>
      <c r="H73" s="3">
        <v>157</v>
      </c>
      <c r="I73" s="3">
        <v>79</v>
      </c>
      <c r="J73" s="3">
        <v>54</v>
      </c>
      <c r="K73" s="10"/>
    </row>
    <row r="74" spans="1:11" x14ac:dyDescent="0.25">
      <c r="A74" s="13">
        <v>220</v>
      </c>
      <c r="B74" s="3">
        <v>1.37</v>
      </c>
      <c r="C74" s="3">
        <v>9.8000000000000007</v>
      </c>
      <c r="D74" s="4">
        <f t="shared" si="1"/>
        <v>0.71532846715328469</v>
      </c>
      <c r="E74" s="3">
        <v>1.84</v>
      </c>
      <c r="F74" s="3">
        <v>79.8</v>
      </c>
      <c r="G74" s="3">
        <v>158</v>
      </c>
      <c r="H74" s="3">
        <v>120</v>
      </c>
      <c r="I74" s="3">
        <v>91</v>
      </c>
      <c r="J74" s="3">
        <v>34</v>
      </c>
      <c r="K74" s="10" t="s">
        <v>34</v>
      </c>
    </row>
    <row r="75" spans="1:11" x14ac:dyDescent="0.25">
      <c r="A75" s="13">
        <v>221</v>
      </c>
      <c r="B75" s="3">
        <v>1.6</v>
      </c>
      <c r="C75" s="3">
        <v>5.94</v>
      </c>
      <c r="D75" s="4">
        <f t="shared" si="1"/>
        <v>0.37125000000000002</v>
      </c>
      <c r="E75" s="3">
        <v>1.05</v>
      </c>
      <c r="F75" s="3">
        <v>93.3</v>
      </c>
      <c r="G75" s="3">
        <v>210</v>
      </c>
      <c r="H75" s="3">
        <v>138</v>
      </c>
      <c r="I75" s="3">
        <v>126</v>
      </c>
      <c r="J75" s="3">
        <v>58</v>
      </c>
      <c r="K75" s="10"/>
    </row>
    <row r="76" spans="1:11" x14ac:dyDescent="0.25">
      <c r="A76" s="13">
        <v>222</v>
      </c>
      <c r="B76" s="3">
        <v>1.71</v>
      </c>
      <c r="C76" s="3">
        <v>5.41</v>
      </c>
      <c r="D76" s="4">
        <f t="shared" si="1"/>
        <v>0.31637426900584797</v>
      </c>
      <c r="E76" s="3">
        <v>1.78</v>
      </c>
      <c r="F76" s="3">
        <v>107</v>
      </c>
      <c r="G76" s="3">
        <v>229</v>
      </c>
      <c r="H76" s="3">
        <v>134</v>
      </c>
      <c r="I76" s="3">
        <v>76</v>
      </c>
      <c r="J76" s="3">
        <v>58</v>
      </c>
      <c r="K76" s="10"/>
    </row>
    <row r="77" spans="1:11" x14ac:dyDescent="0.25">
      <c r="A77" s="13">
        <v>223</v>
      </c>
      <c r="B77" s="3">
        <v>1.34</v>
      </c>
      <c r="C77" s="3">
        <v>8.24</v>
      </c>
      <c r="D77" s="4">
        <f t="shared" si="1"/>
        <v>0.61492537313432838</v>
      </c>
      <c r="E77" s="3">
        <v>3.32</v>
      </c>
      <c r="F77" s="3">
        <v>109</v>
      </c>
      <c r="G77" s="3">
        <v>230</v>
      </c>
      <c r="H77" s="3">
        <v>123</v>
      </c>
      <c r="I77" s="3">
        <v>127</v>
      </c>
      <c r="J77" s="3">
        <v>43</v>
      </c>
      <c r="K77" s="10" t="s">
        <v>34</v>
      </c>
    </row>
    <row r="78" spans="1:11" x14ac:dyDescent="0.25">
      <c r="A78" s="13">
        <v>224</v>
      </c>
      <c r="B78" s="3">
        <v>1.57</v>
      </c>
      <c r="C78" s="3">
        <v>6.73</v>
      </c>
      <c r="D78" s="4">
        <f t="shared" si="1"/>
        <v>0.42866242038216557</v>
      </c>
      <c r="E78" s="3">
        <v>1.98</v>
      </c>
      <c r="F78" s="3">
        <v>87.4</v>
      </c>
      <c r="G78" s="3">
        <v>211</v>
      </c>
      <c r="H78" s="3">
        <v>117</v>
      </c>
      <c r="I78" s="3">
        <v>78</v>
      </c>
      <c r="J78" s="3">
        <v>57</v>
      </c>
      <c r="K78" s="10"/>
    </row>
    <row r="79" spans="1:11" x14ac:dyDescent="0.25">
      <c r="A79" s="13">
        <v>225</v>
      </c>
      <c r="B79" s="3">
        <v>1.76</v>
      </c>
      <c r="C79" s="3">
        <v>15.03</v>
      </c>
      <c r="D79" s="4">
        <f t="shared" si="1"/>
        <v>0.85397727272727275</v>
      </c>
      <c r="E79" s="3">
        <v>0.85</v>
      </c>
      <c r="F79" s="3">
        <v>100.5</v>
      </c>
      <c r="G79" s="3">
        <v>226</v>
      </c>
      <c r="H79" s="3">
        <v>107</v>
      </c>
      <c r="I79" s="3">
        <v>111</v>
      </c>
      <c r="J79" s="3">
        <v>58</v>
      </c>
      <c r="K79" s="10" t="s">
        <v>34</v>
      </c>
    </row>
    <row r="80" spans="1:11" x14ac:dyDescent="0.25">
      <c r="A80" s="13">
        <v>226</v>
      </c>
      <c r="B80" s="3">
        <v>1.56</v>
      </c>
      <c r="C80" s="3">
        <v>14.8</v>
      </c>
      <c r="D80" s="4">
        <f t="shared" si="1"/>
        <v>0.94871794871794879</v>
      </c>
      <c r="E80" s="3">
        <v>1.27</v>
      </c>
      <c r="F80" s="3">
        <v>111</v>
      </c>
      <c r="G80" s="3">
        <v>248</v>
      </c>
      <c r="H80" s="3">
        <v>115</v>
      </c>
      <c r="I80" s="3">
        <v>59</v>
      </c>
      <c r="J80" s="3">
        <v>64</v>
      </c>
      <c r="K80" s="10" t="s">
        <v>34</v>
      </c>
    </row>
    <row r="81" spans="1:11" x14ac:dyDescent="0.25">
      <c r="A81" s="13">
        <v>227</v>
      </c>
      <c r="B81" s="3">
        <v>1.84</v>
      </c>
      <c r="C81" s="3">
        <v>5.15</v>
      </c>
      <c r="D81" s="4">
        <f t="shared" si="1"/>
        <v>0.27989130434782611</v>
      </c>
      <c r="E81" s="3">
        <v>0.71</v>
      </c>
      <c r="F81" s="3">
        <v>82.3</v>
      </c>
      <c r="G81" s="3">
        <v>210</v>
      </c>
      <c r="H81" s="3">
        <v>127</v>
      </c>
      <c r="I81" s="3">
        <v>142</v>
      </c>
      <c r="J81" s="3">
        <v>54</v>
      </c>
      <c r="K81" s="10"/>
    </row>
    <row r="82" spans="1:11" x14ac:dyDescent="0.25">
      <c r="A82" s="13">
        <v>229</v>
      </c>
      <c r="B82" s="3">
        <v>1.81</v>
      </c>
      <c r="C82" s="3">
        <v>5.78</v>
      </c>
      <c r="D82" s="4">
        <f t="shared" si="1"/>
        <v>0.31933701657458563</v>
      </c>
      <c r="E82" s="3">
        <v>1.29</v>
      </c>
      <c r="F82" s="3">
        <v>70.7</v>
      </c>
      <c r="G82" s="3">
        <v>182</v>
      </c>
      <c r="H82" s="3">
        <v>117</v>
      </c>
      <c r="I82" s="3">
        <v>99</v>
      </c>
      <c r="J82" s="3">
        <v>53</v>
      </c>
      <c r="K82" s="10" t="s">
        <v>33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4"/>
  <sheetViews>
    <sheetView topLeftCell="A26" workbookViewId="0">
      <selection activeCell="A84" sqref="A84:XFD86"/>
    </sheetView>
  </sheetViews>
  <sheetFormatPr defaultRowHeight="15" x14ac:dyDescent="0.25"/>
  <cols>
    <col min="1" max="1" width="27.7109375" customWidth="1"/>
    <col min="2" max="2" width="19.7109375" customWidth="1"/>
    <col min="3" max="3" width="19.28515625" customWidth="1"/>
    <col min="4" max="4" width="15" customWidth="1"/>
    <col min="5" max="5" width="19.28515625" customWidth="1"/>
    <col min="6" max="6" width="24.140625" customWidth="1"/>
    <col min="7" max="7" width="38.28515625" customWidth="1"/>
  </cols>
  <sheetData>
    <row r="1" spans="1:6" ht="16.5" thickTop="1" thickBot="1" x14ac:dyDescent="0.3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</row>
    <row r="2" spans="1:6" ht="16.5" thickTop="1" thickBot="1" x14ac:dyDescent="0.3">
      <c r="A2" s="7" t="s">
        <v>16</v>
      </c>
      <c r="B2" s="8" t="s">
        <v>17</v>
      </c>
      <c r="C2" s="9" t="s">
        <v>31</v>
      </c>
      <c r="D2" s="9" t="s">
        <v>39</v>
      </c>
      <c r="E2" s="9" t="s">
        <v>19</v>
      </c>
      <c r="F2" s="9" t="s">
        <v>20</v>
      </c>
    </row>
    <row r="3" spans="1:6" ht="16.5" thickTop="1" thickBot="1" x14ac:dyDescent="0.3">
      <c r="A3" s="7" t="s">
        <v>21</v>
      </c>
      <c r="B3" s="8" t="s">
        <v>17</v>
      </c>
      <c r="C3" s="9" t="s">
        <v>31</v>
      </c>
      <c r="D3" s="9" t="s">
        <v>38</v>
      </c>
      <c r="E3" s="9" t="s">
        <v>19</v>
      </c>
      <c r="F3" s="9" t="s">
        <v>20</v>
      </c>
    </row>
    <row r="4" spans="1:6" ht="16.5" thickTop="1" thickBot="1" x14ac:dyDescent="0.3">
      <c r="A4" s="7" t="s">
        <v>22</v>
      </c>
      <c r="B4" s="8" t="s">
        <v>17</v>
      </c>
      <c r="C4" s="9" t="s">
        <v>31</v>
      </c>
      <c r="D4" s="9" t="s">
        <v>37</v>
      </c>
      <c r="E4" s="9" t="s">
        <v>19</v>
      </c>
      <c r="F4" s="9" t="s">
        <v>20</v>
      </c>
    </row>
    <row r="5" spans="1:6" ht="16.5" thickTop="1" thickBot="1" x14ac:dyDescent="0.3">
      <c r="A5" s="7" t="s">
        <v>23</v>
      </c>
      <c r="B5" s="8" t="s">
        <v>17</v>
      </c>
      <c r="C5" s="9" t="s">
        <v>31</v>
      </c>
      <c r="D5" s="9" t="s">
        <v>40</v>
      </c>
      <c r="E5" s="9" t="s">
        <v>19</v>
      </c>
      <c r="F5" s="9" t="s">
        <v>20</v>
      </c>
    </row>
    <row r="6" spans="1:6" ht="16.5" thickTop="1" thickBot="1" x14ac:dyDescent="0.3">
      <c r="A6" s="7" t="s">
        <v>24</v>
      </c>
      <c r="B6" s="8" t="s">
        <v>17</v>
      </c>
      <c r="C6" s="9" t="s">
        <v>31</v>
      </c>
      <c r="D6" s="9" t="s">
        <v>36</v>
      </c>
      <c r="E6" s="9" t="s">
        <v>19</v>
      </c>
      <c r="F6" s="9" t="s">
        <v>20</v>
      </c>
    </row>
    <row r="7" spans="1:6" ht="16.5" thickTop="1" thickBot="1" x14ac:dyDescent="0.3">
      <c r="A7" s="7" t="s">
        <v>25</v>
      </c>
      <c r="B7" s="8" t="s">
        <v>17</v>
      </c>
      <c r="C7" s="9" t="s">
        <v>31</v>
      </c>
      <c r="D7" s="9" t="s">
        <v>41</v>
      </c>
      <c r="E7" s="9" t="s">
        <v>19</v>
      </c>
      <c r="F7" s="9" t="s">
        <v>26</v>
      </c>
    </row>
    <row r="8" spans="1:6" ht="16.5" thickTop="1" thickBot="1" x14ac:dyDescent="0.3">
      <c r="A8" s="8" t="s">
        <v>27</v>
      </c>
      <c r="B8" s="8" t="s">
        <v>17</v>
      </c>
      <c r="C8" s="9" t="s">
        <v>18</v>
      </c>
      <c r="D8" s="9" t="s">
        <v>28</v>
      </c>
      <c r="E8" s="9" t="s">
        <v>19</v>
      </c>
      <c r="F8" s="9" t="s">
        <v>26</v>
      </c>
    </row>
    <row r="9" spans="1:6" ht="16.5" thickTop="1" thickBot="1" x14ac:dyDescent="0.3">
      <c r="A9" s="8" t="s">
        <v>29</v>
      </c>
      <c r="B9" s="8" t="s">
        <v>17</v>
      </c>
      <c r="C9" s="9" t="s">
        <v>18</v>
      </c>
      <c r="D9" s="9" t="s">
        <v>30</v>
      </c>
      <c r="E9" s="9" t="s">
        <v>19</v>
      </c>
      <c r="F9" s="9" t="s">
        <v>26</v>
      </c>
    </row>
    <row r="10" spans="1:6" ht="15.75" thickTop="1" x14ac:dyDescent="0.25"/>
    <row r="49" spans="1:4" ht="15.75" x14ac:dyDescent="0.25">
      <c r="A49" s="11" t="s">
        <v>42</v>
      </c>
      <c r="B49" s="12"/>
      <c r="C49" s="12"/>
      <c r="D49" s="12"/>
    </row>
    <row r="50" spans="1:4" ht="15.75" x14ac:dyDescent="0.25">
      <c r="A50" s="12" t="s">
        <v>43</v>
      </c>
      <c r="B50" s="12"/>
      <c r="C50" s="12"/>
      <c r="D50" s="12"/>
    </row>
    <row r="51" spans="1:4" ht="15.75" x14ac:dyDescent="0.25">
      <c r="A51" s="12" t="s">
        <v>44</v>
      </c>
      <c r="B51" s="12"/>
      <c r="C51" s="12"/>
      <c r="D51" s="12"/>
    </row>
    <row r="52" spans="1:4" ht="15.75" x14ac:dyDescent="0.25">
      <c r="A52" s="12" t="s">
        <v>45</v>
      </c>
      <c r="B52" s="12"/>
      <c r="C52" s="12"/>
      <c r="D52" s="12"/>
    </row>
    <row r="53" spans="1:4" ht="15.75" x14ac:dyDescent="0.25">
      <c r="A53" s="12" t="s">
        <v>46</v>
      </c>
      <c r="B53" s="12"/>
      <c r="C53" s="12"/>
      <c r="D53" s="12"/>
    </row>
    <row r="54" spans="1:4" ht="15.75" x14ac:dyDescent="0.25">
      <c r="A54" s="12" t="s">
        <v>47</v>
      </c>
      <c r="B54" s="12"/>
      <c r="C54" s="12"/>
      <c r="D54" s="12"/>
    </row>
    <row r="55" spans="1:4" ht="15.75" x14ac:dyDescent="0.25">
      <c r="A55" s="12" t="s">
        <v>48</v>
      </c>
      <c r="B55" s="12"/>
      <c r="C55" s="12"/>
      <c r="D55" s="12"/>
    </row>
    <row r="56" spans="1:4" ht="15.75" x14ac:dyDescent="0.25">
      <c r="A56" s="12" t="s">
        <v>49</v>
      </c>
      <c r="B56" s="12"/>
      <c r="C56" s="12"/>
      <c r="D56" s="12"/>
    </row>
    <row r="57" spans="1:4" ht="15.75" x14ac:dyDescent="0.25">
      <c r="A57" s="12" t="s">
        <v>50</v>
      </c>
      <c r="B57" s="12"/>
      <c r="C57" s="12"/>
      <c r="D57" s="12"/>
    </row>
    <row r="58" spans="1:4" ht="15.75" x14ac:dyDescent="0.25">
      <c r="A58" s="12"/>
      <c r="B58" s="12"/>
      <c r="C58" s="12"/>
      <c r="D58" s="12"/>
    </row>
    <row r="59" spans="1:4" ht="15.75" x14ac:dyDescent="0.25">
      <c r="A59" s="11" t="s">
        <v>51</v>
      </c>
      <c r="B59" s="12"/>
      <c r="C59" s="12"/>
      <c r="D59" s="12"/>
    </row>
    <row r="60" spans="1:4" ht="15.75" x14ac:dyDescent="0.25">
      <c r="A60" s="12" t="s">
        <v>52</v>
      </c>
      <c r="B60" s="12"/>
      <c r="C60" s="12"/>
      <c r="D60" s="12"/>
    </row>
    <row r="61" spans="1:4" ht="15.75" x14ac:dyDescent="0.25">
      <c r="A61" s="12" t="s">
        <v>53</v>
      </c>
      <c r="B61" s="12"/>
      <c r="C61" s="12"/>
      <c r="D61" s="12"/>
    </row>
    <row r="62" spans="1:4" ht="15.75" x14ac:dyDescent="0.25">
      <c r="A62" s="12" t="s">
        <v>54</v>
      </c>
      <c r="B62" s="12"/>
      <c r="C62" s="12"/>
      <c r="D62" s="12"/>
    </row>
    <row r="63" spans="1:4" ht="15.75" x14ac:dyDescent="0.25">
      <c r="A63" s="12" t="s">
        <v>55</v>
      </c>
      <c r="B63" s="12"/>
      <c r="C63" s="12"/>
      <c r="D63" s="12"/>
    </row>
    <row r="64" spans="1:4" ht="15.75" x14ac:dyDescent="0.25">
      <c r="A64" s="12" t="s">
        <v>56</v>
      </c>
      <c r="B64" s="12"/>
      <c r="C64" s="12"/>
      <c r="D64" s="12"/>
    </row>
    <row r="65" spans="1:4" ht="15.75" x14ac:dyDescent="0.25">
      <c r="A65" s="12" t="s">
        <v>57</v>
      </c>
      <c r="B65" s="12"/>
      <c r="C65" s="12"/>
      <c r="D65" s="12"/>
    </row>
    <row r="66" spans="1:4" ht="15.75" x14ac:dyDescent="0.25">
      <c r="A66" s="12" t="s">
        <v>58</v>
      </c>
      <c r="B66" s="12"/>
      <c r="C66" s="12"/>
      <c r="D66" s="12"/>
    </row>
    <row r="67" spans="1:4" ht="15.75" x14ac:dyDescent="0.25">
      <c r="A67" s="12" t="s">
        <v>59</v>
      </c>
      <c r="B67" s="12"/>
      <c r="C67" s="12"/>
      <c r="D67" s="12"/>
    </row>
    <row r="68" spans="1:4" ht="15.75" x14ac:dyDescent="0.25">
      <c r="A68" s="12" t="s">
        <v>60</v>
      </c>
      <c r="B68" s="12"/>
      <c r="C68" s="12"/>
      <c r="D68" s="12"/>
    </row>
    <row r="69" spans="1:4" ht="15.75" x14ac:dyDescent="0.25">
      <c r="A69" s="12" t="s">
        <v>61</v>
      </c>
      <c r="B69" s="12"/>
      <c r="C69" s="12"/>
      <c r="D69" s="12"/>
    </row>
    <row r="70" spans="1:4" ht="15.75" x14ac:dyDescent="0.25">
      <c r="A70" s="12" t="s">
        <v>50</v>
      </c>
      <c r="B70" s="12"/>
      <c r="C70" s="12"/>
      <c r="D70" s="12"/>
    </row>
    <row r="71" spans="1:4" ht="15.75" x14ac:dyDescent="0.25">
      <c r="A71" s="12"/>
      <c r="B71" s="12"/>
      <c r="C71" s="12"/>
      <c r="D71" s="12"/>
    </row>
    <row r="72" spans="1:4" ht="15.75" x14ac:dyDescent="0.25">
      <c r="A72" s="11" t="s">
        <v>62</v>
      </c>
      <c r="B72" s="12"/>
      <c r="C72" s="12"/>
      <c r="D72" s="12"/>
    </row>
    <row r="73" spans="1:4" ht="15.75" x14ac:dyDescent="0.25">
      <c r="A73" s="12" t="s">
        <v>63</v>
      </c>
      <c r="B73" s="12"/>
      <c r="C73" s="12"/>
      <c r="D73" s="12"/>
    </row>
    <row r="74" spans="1:4" ht="15.75" x14ac:dyDescent="0.25">
      <c r="A74" s="12" t="s">
        <v>64</v>
      </c>
      <c r="B74" s="12"/>
      <c r="C74" s="12"/>
      <c r="D74" s="12"/>
    </row>
    <row r="75" spans="1:4" ht="15.75" x14ac:dyDescent="0.25">
      <c r="A75" s="12" t="s">
        <v>65</v>
      </c>
      <c r="B75" s="12"/>
      <c r="C75" s="12"/>
      <c r="D75" s="12"/>
    </row>
    <row r="76" spans="1:4" ht="15.75" x14ac:dyDescent="0.25">
      <c r="A76" s="12" t="s">
        <v>66</v>
      </c>
      <c r="B76" s="12"/>
      <c r="C76" s="12"/>
      <c r="D76" s="12"/>
    </row>
    <row r="77" spans="1:4" ht="15.75" x14ac:dyDescent="0.25">
      <c r="A77" s="12" t="s">
        <v>67</v>
      </c>
      <c r="B77" s="12"/>
      <c r="C77" s="12"/>
      <c r="D77" s="12"/>
    </row>
    <row r="78" spans="1:4" ht="15.75" x14ac:dyDescent="0.25">
      <c r="A78" s="12" t="s">
        <v>68</v>
      </c>
      <c r="B78" s="12"/>
      <c r="C78" s="12"/>
      <c r="D78" s="12"/>
    </row>
    <row r="79" spans="1:4" ht="15.75" x14ac:dyDescent="0.25">
      <c r="A79" s="12" t="s">
        <v>69</v>
      </c>
      <c r="B79" s="12"/>
      <c r="C79" s="12"/>
      <c r="D79" s="12"/>
    </row>
    <row r="80" spans="1:4" ht="15.75" x14ac:dyDescent="0.25">
      <c r="A80" s="12" t="s">
        <v>70</v>
      </c>
      <c r="B80" s="12"/>
      <c r="C80" s="12"/>
      <c r="D80" s="12"/>
    </row>
    <row r="81" spans="1:10" ht="15.75" x14ac:dyDescent="0.25">
      <c r="A81" s="12" t="s">
        <v>71</v>
      </c>
      <c r="B81" s="12"/>
      <c r="C81" s="12"/>
      <c r="D81" s="12"/>
    </row>
    <row r="82" spans="1:10" ht="15.75" x14ac:dyDescent="0.25">
      <c r="A82" s="12" t="s">
        <v>72</v>
      </c>
      <c r="B82" s="12"/>
      <c r="C82" s="12"/>
      <c r="D82" s="12"/>
    </row>
    <row r="83" spans="1:10" ht="15.75" x14ac:dyDescent="0.25">
      <c r="A83" s="12" t="s">
        <v>73</v>
      </c>
      <c r="B83" s="12"/>
      <c r="C83" s="12"/>
      <c r="D83" s="12"/>
    </row>
    <row r="85" spans="1:10" ht="15.75" x14ac:dyDescent="0.25">
      <c r="A85" s="12" t="s">
        <v>116</v>
      </c>
      <c r="B85" s="12"/>
      <c r="C85" s="12"/>
      <c r="D85" s="12"/>
    </row>
    <row r="86" spans="1:10" ht="15.75" x14ac:dyDescent="0.25">
      <c r="A86" s="12" t="s">
        <v>74</v>
      </c>
      <c r="B86" s="12"/>
      <c r="C86" s="12"/>
      <c r="D86" s="12"/>
      <c r="E86" s="12"/>
      <c r="F86" s="12"/>
    </row>
    <row r="87" spans="1:10" ht="15.75" x14ac:dyDescent="0.25">
      <c r="A87" s="12" t="s">
        <v>75</v>
      </c>
      <c r="B87" s="12"/>
      <c r="C87" s="12"/>
      <c r="D87" s="12"/>
      <c r="E87" s="12"/>
      <c r="F87" s="12"/>
    </row>
    <row r="88" spans="1:10" ht="15.75" x14ac:dyDescent="0.25">
      <c r="A88" s="12" t="s">
        <v>76</v>
      </c>
      <c r="B88" s="12"/>
      <c r="C88" s="12"/>
      <c r="D88" s="12"/>
      <c r="E88" s="12"/>
      <c r="F88" s="12"/>
    </row>
    <row r="89" spans="1:10" ht="15.75" x14ac:dyDescent="0.25">
      <c r="A89" s="12" t="s">
        <v>77</v>
      </c>
      <c r="B89" s="12"/>
      <c r="C89" s="12"/>
      <c r="D89" s="12"/>
      <c r="E89" s="12"/>
      <c r="F89" s="12"/>
      <c r="G89" s="12"/>
      <c r="H89" s="12"/>
      <c r="I89" s="12"/>
      <c r="J89" s="12"/>
    </row>
    <row r="90" spans="1:10" ht="15.75" x14ac:dyDescent="0.25">
      <c r="A90" s="12" t="s">
        <v>78</v>
      </c>
      <c r="B90" s="12"/>
      <c r="C90" s="12"/>
      <c r="D90" s="12"/>
      <c r="E90" s="12"/>
      <c r="F90" s="12"/>
      <c r="G90" s="12"/>
      <c r="H90" s="12"/>
      <c r="I90" s="12"/>
      <c r="J90" s="12"/>
    </row>
    <row r="91" spans="1:10" ht="15.75" x14ac:dyDescent="0.25">
      <c r="A91" s="12" t="s">
        <v>79</v>
      </c>
      <c r="B91" s="12"/>
      <c r="C91" s="12"/>
      <c r="D91" s="12"/>
      <c r="E91" s="12"/>
      <c r="F91" s="12"/>
      <c r="G91" s="12"/>
      <c r="H91" s="12"/>
      <c r="I91" s="12"/>
      <c r="J91" s="12"/>
    </row>
    <row r="92" spans="1:10" ht="15.75" x14ac:dyDescent="0.25">
      <c r="A92" s="12" t="s">
        <v>80</v>
      </c>
      <c r="B92" s="12"/>
      <c r="C92" s="12"/>
      <c r="D92" s="12"/>
      <c r="E92" s="12"/>
      <c r="F92" s="12"/>
      <c r="G92" s="12"/>
      <c r="H92" s="12"/>
      <c r="I92" s="12"/>
      <c r="J92" s="12"/>
    </row>
    <row r="93" spans="1:10" ht="15.75" x14ac:dyDescent="0.25">
      <c r="A93" s="12" t="s">
        <v>81</v>
      </c>
      <c r="B93" s="12"/>
      <c r="C93" s="12"/>
      <c r="D93" s="12"/>
      <c r="E93" s="12"/>
      <c r="F93" s="12"/>
      <c r="G93" s="12"/>
      <c r="H93" s="12"/>
      <c r="I93" s="12"/>
      <c r="J93" s="12"/>
    </row>
    <row r="94" spans="1:10" ht="15.75" x14ac:dyDescent="0.25">
      <c r="E94" s="12"/>
      <c r="F94" s="12"/>
      <c r="G94" s="12"/>
      <c r="H94" s="12"/>
      <c r="I94" s="12"/>
      <c r="J94" s="12"/>
    </row>
    <row r="95" spans="1:10" ht="15.75" x14ac:dyDescent="0.25">
      <c r="A95" s="12" t="s">
        <v>82</v>
      </c>
      <c r="B95" s="12"/>
      <c r="C95" s="12"/>
      <c r="D95" s="12"/>
      <c r="E95" s="12"/>
      <c r="F95" s="12"/>
      <c r="G95" s="12"/>
      <c r="H95" s="12"/>
      <c r="I95" s="12"/>
      <c r="J95" s="12"/>
    </row>
    <row r="96" spans="1:10" ht="15.75" x14ac:dyDescent="0.25">
      <c r="A96" s="12" t="s">
        <v>83</v>
      </c>
      <c r="B96" s="12"/>
      <c r="C96" s="12"/>
      <c r="D96" s="12"/>
      <c r="G96" s="12"/>
      <c r="H96" s="12"/>
      <c r="I96" s="12"/>
      <c r="J96" s="12"/>
    </row>
    <row r="97" spans="1:10" ht="15.75" x14ac:dyDescent="0.25">
      <c r="A97" s="12" t="s">
        <v>84</v>
      </c>
      <c r="B97" s="12"/>
      <c r="C97" s="12"/>
      <c r="D97" s="12"/>
      <c r="E97" s="12"/>
      <c r="F97" s="12"/>
      <c r="G97" s="12"/>
      <c r="H97" s="12"/>
      <c r="I97" s="12"/>
      <c r="J97" s="12"/>
    </row>
    <row r="98" spans="1:10" ht="15.75" x14ac:dyDescent="0.25">
      <c r="A98" s="12" t="s">
        <v>85</v>
      </c>
      <c r="B98" s="12"/>
      <c r="C98" s="12"/>
      <c r="D98" s="12"/>
      <c r="E98" s="12"/>
      <c r="F98" s="12"/>
      <c r="G98" s="12"/>
      <c r="H98" s="12"/>
      <c r="I98" s="12"/>
      <c r="J98" s="12"/>
    </row>
    <row r="99" spans="1:10" ht="15.75" x14ac:dyDescent="0.25">
      <c r="A99" s="12" t="s">
        <v>86</v>
      </c>
      <c r="B99" s="12"/>
      <c r="C99" s="12"/>
      <c r="D99" s="12"/>
      <c r="E99" s="12"/>
      <c r="F99" s="12"/>
      <c r="H99" s="12"/>
      <c r="I99" s="12"/>
      <c r="J99" s="12"/>
    </row>
    <row r="100" spans="1:10" ht="15.75" x14ac:dyDescent="0.25">
      <c r="A100" s="12" t="s">
        <v>87</v>
      </c>
      <c r="B100" s="12"/>
      <c r="C100" s="12"/>
      <c r="D100" s="12"/>
      <c r="E100" s="12"/>
      <c r="F100" s="12"/>
      <c r="G100" s="12"/>
      <c r="H100" s="12"/>
      <c r="I100" s="12"/>
      <c r="J100" s="12"/>
    </row>
    <row r="101" spans="1:10" ht="15.75" x14ac:dyDescent="0.25">
      <c r="A101" s="12" t="s">
        <v>88</v>
      </c>
      <c r="B101" s="12"/>
      <c r="C101" s="12"/>
      <c r="D101" s="12"/>
      <c r="E101" s="12"/>
      <c r="F101" s="12"/>
      <c r="G101" s="12"/>
      <c r="H101" s="12"/>
      <c r="I101" s="12"/>
      <c r="J101" s="12"/>
    </row>
    <row r="102" spans="1:10" ht="15.75" x14ac:dyDescent="0.25">
      <c r="A102" s="12" t="s">
        <v>89</v>
      </c>
      <c r="B102" s="12"/>
      <c r="C102" s="12"/>
      <c r="D102" s="12"/>
      <c r="E102" s="12"/>
      <c r="F102" s="12"/>
      <c r="G102" s="12"/>
      <c r="H102" s="12"/>
      <c r="I102" s="12"/>
      <c r="J102" s="12"/>
    </row>
    <row r="103" spans="1:10" ht="15.75" x14ac:dyDescent="0.25">
      <c r="A103" s="12" t="s">
        <v>90</v>
      </c>
      <c r="B103" s="12"/>
      <c r="C103" s="12"/>
      <c r="D103" s="12"/>
      <c r="E103" s="12"/>
      <c r="F103" s="12"/>
      <c r="G103" s="12"/>
      <c r="H103" s="12"/>
      <c r="I103" s="12"/>
      <c r="J103" s="12"/>
    </row>
    <row r="104" spans="1:10" ht="15.75" x14ac:dyDescent="0.25">
      <c r="A104" s="12" t="s">
        <v>91</v>
      </c>
      <c r="B104" s="12"/>
      <c r="C104" s="12"/>
      <c r="D104" s="12"/>
      <c r="E104" s="12"/>
      <c r="F104" s="12"/>
      <c r="G104" s="12"/>
      <c r="H104" s="12"/>
      <c r="I104" s="12"/>
      <c r="J104" s="12"/>
    </row>
    <row r="105" spans="1:10" ht="15.75" x14ac:dyDescent="0.25">
      <c r="A105" s="12" t="s">
        <v>92</v>
      </c>
      <c r="B105" s="12"/>
      <c r="C105" s="12"/>
      <c r="D105" s="12"/>
      <c r="E105" s="12"/>
      <c r="F105" s="12"/>
      <c r="G105" s="12"/>
      <c r="H105" s="12"/>
      <c r="I105" s="12"/>
      <c r="J105" s="12"/>
    </row>
    <row r="106" spans="1:10" ht="15.75" x14ac:dyDescent="0.25">
      <c r="A106" s="12" t="s">
        <v>77</v>
      </c>
      <c r="B106" s="12"/>
      <c r="C106" s="12"/>
      <c r="D106" s="12"/>
      <c r="E106" s="12"/>
      <c r="F106" s="12"/>
      <c r="G106" s="12"/>
      <c r="H106" s="12"/>
      <c r="I106" s="12"/>
      <c r="J106" s="12"/>
    </row>
    <row r="107" spans="1:10" ht="15.75" x14ac:dyDescent="0.25">
      <c r="A107" s="12" t="s">
        <v>93</v>
      </c>
      <c r="B107" s="12"/>
      <c r="C107" s="12"/>
      <c r="D107" s="12"/>
      <c r="E107" s="12"/>
      <c r="F107" s="12"/>
      <c r="G107" s="12"/>
      <c r="H107" s="12"/>
      <c r="I107" s="12"/>
      <c r="J107" s="12"/>
    </row>
    <row r="108" spans="1:10" ht="15.75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</row>
    <row r="109" spans="1:10" ht="15.75" x14ac:dyDescent="0.25">
      <c r="A109" s="12" t="s">
        <v>94</v>
      </c>
      <c r="B109" s="12"/>
      <c r="C109" s="12"/>
      <c r="D109" s="12"/>
      <c r="E109" s="12"/>
      <c r="F109" s="12"/>
      <c r="G109" s="12"/>
      <c r="H109" s="12"/>
      <c r="I109" s="12"/>
      <c r="J109" s="12"/>
    </row>
    <row r="110" spans="1:10" ht="15.75" x14ac:dyDescent="0.25">
      <c r="A110" s="12" t="s">
        <v>95</v>
      </c>
      <c r="B110" s="12"/>
      <c r="C110" s="12"/>
      <c r="D110" s="12"/>
      <c r="E110" s="12"/>
      <c r="F110" s="12"/>
      <c r="G110" s="12"/>
      <c r="H110" s="12"/>
      <c r="I110" s="12"/>
      <c r="J110" s="12"/>
    </row>
    <row r="111" spans="1:10" ht="15.75" x14ac:dyDescent="0.25">
      <c r="A111" s="12" t="s">
        <v>96</v>
      </c>
      <c r="B111" s="12"/>
      <c r="C111" s="12"/>
      <c r="D111" s="12"/>
      <c r="E111" s="12"/>
      <c r="F111" s="12"/>
      <c r="G111" s="12"/>
      <c r="H111" s="12"/>
      <c r="I111" s="12"/>
      <c r="J111" s="12"/>
    </row>
    <row r="112" spans="1:10" ht="15.75" x14ac:dyDescent="0.25">
      <c r="A112" s="12" t="s">
        <v>97</v>
      </c>
      <c r="B112" s="12"/>
      <c r="C112" s="12"/>
      <c r="D112" s="12"/>
      <c r="E112" s="12"/>
      <c r="F112" s="12"/>
      <c r="G112" s="12"/>
      <c r="H112" s="12"/>
      <c r="I112" s="12"/>
      <c r="J112" s="12"/>
    </row>
    <row r="113" spans="1:10" ht="15.75" x14ac:dyDescent="0.25">
      <c r="A113" s="12" t="s">
        <v>98</v>
      </c>
      <c r="B113" s="12"/>
      <c r="C113" s="12"/>
      <c r="D113" s="12"/>
      <c r="E113" s="12"/>
      <c r="F113" s="12"/>
      <c r="G113" s="12"/>
      <c r="H113" s="12"/>
      <c r="I113" s="12"/>
      <c r="J113" s="12"/>
    </row>
    <row r="114" spans="1:10" ht="15.75" x14ac:dyDescent="0.25">
      <c r="A114" s="12" t="s">
        <v>99</v>
      </c>
      <c r="B114" s="12"/>
      <c r="C114" s="12"/>
      <c r="D114" s="12"/>
      <c r="E114" s="12"/>
      <c r="F114" s="12"/>
      <c r="G114" s="12"/>
      <c r="H114" s="12"/>
      <c r="I114" s="12"/>
      <c r="J114" s="12"/>
    </row>
    <row r="115" spans="1:10" ht="15.75" x14ac:dyDescent="0.25">
      <c r="A115" s="12" t="s">
        <v>100</v>
      </c>
      <c r="B115" s="12"/>
      <c r="C115" s="12"/>
      <c r="D115" s="12"/>
      <c r="E115" s="12"/>
      <c r="F115" s="12"/>
      <c r="G115" s="12"/>
    </row>
    <row r="116" spans="1:10" ht="15.75" x14ac:dyDescent="0.25">
      <c r="A116" s="12" t="s">
        <v>101</v>
      </c>
      <c r="B116" s="12"/>
      <c r="C116" s="12"/>
      <c r="D116" s="12"/>
      <c r="E116" s="12"/>
      <c r="F116" s="12"/>
      <c r="G116" s="12"/>
    </row>
    <row r="117" spans="1:10" ht="15.75" x14ac:dyDescent="0.25">
      <c r="E117" s="12"/>
      <c r="F117" s="12"/>
      <c r="G117" s="12"/>
    </row>
    <row r="118" spans="1:10" ht="15.75" x14ac:dyDescent="0.25">
      <c r="A118" s="12" t="s">
        <v>102</v>
      </c>
      <c r="B118" s="12"/>
      <c r="C118" s="12"/>
      <c r="D118" s="12"/>
      <c r="E118" s="12"/>
      <c r="F118" s="12"/>
      <c r="G118" s="12"/>
    </row>
    <row r="119" spans="1:10" ht="15.75" x14ac:dyDescent="0.25">
      <c r="A119" s="12" t="s">
        <v>103</v>
      </c>
      <c r="B119" s="12"/>
      <c r="C119" s="12"/>
      <c r="D119" s="12"/>
      <c r="G119" s="12"/>
    </row>
    <row r="120" spans="1:10" ht="15.75" x14ac:dyDescent="0.25">
      <c r="A120" s="12" t="s">
        <v>104</v>
      </c>
      <c r="B120" s="12"/>
      <c r="C120" s="12"/>
      <c r="D120" s="12"/>
      <c r="E120" s="12"/>
      <c r="F120" s="12"/>
      <c r="G120" s="12"/>
    </row>
    <row r="121" spans="1:10" ht="15.75" x14ac:dyDescent="0.25">
      <c r="A121" s="12" t="s">
        <v>105</v>
      </c>
      <c r="B121" s="12"/>
      <c r="C121" s="12"/>
      <c r="D121" s="12"/>
      <c r="E121" s="12"/>
      <c r="F121" s="12"/>
      <c r="G121" s="12"/>
    </row>
    <row r="122" spans="1:10" ht="15.75" x14ac:dyDescent="0.25">
      <c r="A122" s="12" t="s">
        <v>106</v>
      </c>
      <c r="B122" s="12"/>
      <c r="C122" s="12"/>
      <c r="D122" s="12"/>
      <c r="E122" s="12"/>
      <c r="F122" s="12"/>
    </row>
    <row r="123" spans="1:10" ht="15.75" x14ac:dyDescent="0.25">
      <c r="A123" s="12" t="s">
        <v>107</v>
      </c>
      <c r="B123" s="12"/>
      <c r="C123" s="12"/>
      <c r="D123" s="12"/>
      <c r="E123" s="12"/>
      <c r="F123" s="12"/>
      <c r="G123" s="12"/>
    </row>
    <row r="125" spans="1:10" ht="15.75" x14ac:dyDescent="0.25">
      <c r="A125" s="12" t="s">
        <v>108</v>
      </c>
      <c r="B125" s="12"/>
      <c r="C125" s="12"/>
    </row>
    <row r="126" spans="1:10" ht="15.75" x14ac:dyDescent="0.25">
      <c r="A126" s="12" t="s">
        <v>109</v>
      </c>
      <c r="B126" s="12"/>
      <c r="C126" s="12"/>
    </row>
    <row r="127" spans="1:10" ht="15.75" x14ac:dyDescent="0.25">
      <c r="A127" s="12" t="s">
        <v>110</v>
      </c>
      <c r="B127" s="12"/>
      <c r="C127" s="12"/>
    </row>
    <row r="128" spans="1:10" ht="15.75" x14ac:dyDescent="0.25">
      <c r="A128" s="12" t="s">
        <v>77</v>
      </c>
      <c r="B128" s="12"/>
      <c r="C128" s="12"/>
    </row>
    <row r="129" spans="1:3" ht="15.75" x14ac:dyDescent="0.25">
      <c r="A129" s="12" t="s">
        <v>111</v>
      </c>
      <c r="B129" s="12"/>
      <c r="C129" s="12"/>
    </row>
    <row r="131" spans="1:3" ht="15.75" x14ac:dyDescent="0.25">
      <c r="A131" s="12" t="s">
        <v>112</v>
      </c>
    </row>
    <row r="132" spans="1:3" ht="15.75" x14ac:dyDescent="0.25">
      <c r="A132" s="12" t="s">
        <v>113</v>
      </c>
    </row>
    <row r="133" spans="1:3" ht="15.75" x14ac:dyDescent="0.25">
      <c r="A133" s="12" t="s">
        <v>114</v>
      </c>
    </row>
    <row r="134" spans="1:3" ht="15.75" x14ac:dyDescent="0.25">
      <c r="A134" s="12" t="s">
        <v>115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Biyokimya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2022-03-04T09:45:32Z</dcterms:modified>
</cp:coreProperties>
</file>