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Google Drive\2023\LAB\Webe yüklenenler\Ekin Baysal Ankara Üni\20230223\"/>
    </mc:Choice>
  </mc:AlternateContent>
  <xr:revisionPtr revIDLastSave="0" documentId="13_ncr:1_{7DF3500D-7768-4150-B471-A62C9BC5CB3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RT" sheetId="1" r:id="rId1"/>
    <sheet name="Materyal-metod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25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D19" i="1"/>
  <c r="D20" i="1"/>
  <c r="D21" i="1"/>
  <c r="D22" i="1"/>
  <c r="D23" i="1"/>
  <c r="D18" i="1"/>
</calcChain>
</file>

<file path=xl/sharedStrings.xml><?xml version="1.0" encoding="utf-8"?>
<sst xmlns="http://schemas.openxmlformats.org/spreadsheetml/2006/main" count="124" uniqueCount="124">
  <si>
    <t xml:space="preserve"> </t>
  </si>
  <si>
    <t>abs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</si>
  <si>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</si>
  <si>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</si>
  <si>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</si>
  <si>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</si>
  <si>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</si>
  <si>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</si>
  <si>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</si>
  <si>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</si>
  <si>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std7</t>
  </si>
  <si>
    <t>blank</t>
  </si>
  <si>
    <t>Numune</t>
  </si>
  <si>
    <t>absorbans</t>
  </si>
  <si>
    <t>result(ng/ml)</t>
  </si>
  <si>
    <t>concentration (ng/ml)</t>
  </si>
  <si>
    <t>Sample-1</t>
  </si>
  <si>
    <t>Sample-2</t>
  </si>
  <si>
    <t>Sample-3</t>
  </si>
  <si>
    <t>Sample-4</t>
  </si>
  <si>
    <t>Sample-5</t>
  </si>
  <si>
    <t>Sample-6</t>
  </si>
  <si>
    <t>Sample-7</t>
  </si>
  <si>
    <t>Sample-8</t>
  </si>
  <si>
    <t>Sample-9</t>
  </si>
  <si>
    <t>Sample-10</t>
  </si>
  <si>
    <t>Sample-11</t>
  </si>
  <si>
    <t>Sample-12</t>
  </si>
  <si>
    <t>Sample-13</t>
  </si>
  <si>
    <t>Sample-14</t>
  </si>
  <si>
    <t>Sample-15</t>
  </si>
  <si>
    <t>Sample-16</t>
  </si>
  <si>
    <t>Sample-17</t>
  </si>
  <si>
    <t>Sample-18</t>
  </si>
  <si>
    <t>Sample-19</t>
  </si>
  <si>
    <t>Sample-20</t>
  </si>
  <si>
    <t>Sample-21</t>
  </si>
  <si>
    <t>Sample-22</t>
  </si>
  <si>
    <t>Sample-23</t>
  </si>
  <si>
    <t>Sample-24</t>
  </si>
  <si>
    <t>Sample-25</t>
  </si>
  <si>
    <t>Sample-26</t>
  </si>
  <si>
    <t>Sample-27</t>
  </si>
  <si>
    <t>Sample-28</t>
  </si>
  <si>
    <t>Sample-29</t>
  </si>
  <si>
    <t>Sample-30</t>
  </si>
  <si>
    <t>Sample-31</t>
  </si>
  <si>
    <t>Sample-32</t>
  </si>
  <si>
    <t>Sample-33</t>
  </si>
  <si>
    <t>Sample-34</t>
  </si>
  <si>
    <t>Sample-35</t>
  </si>
  <si>
    <t>Sample-36</t>
  </si>
  <si>
    <t>Sample-37</t>
  </si>
  <si>
    <t>Sample-38</t>
  </si>
  <si>
    <t>Sample-39</t>
  </si>
  <si>
    <t>Sample-40</t>
  </si>
  <si>
    <t>Sample-41</t>
  </si>
  <si>
    <t>Sample-42</t>
  </si>
  <si>
    <t>Sample-43</t>
  </si>
  <si>
    <t>Sample-44</t>
  </si>
  <si>
    <t>Sample-45</t>
  </si>
  <si>
    <t>Sample-46</t>
  </si>
  <si>
    <t>Sample-47</t>
  </si>
  <si>
    <t>Sample-48</t>
  </si>
  <si>
    <t>Sample-49</t>
  </si>
  <si>
    <t>Sample-50</t>
  </si>
  <si>
    <t>Sample-51</t>
  </si>
  <si>
    <t>Sample-52</t>
  </si>
  <si>
    <t>Sample-53</t>
  </si>
  <si>
    <t>Sample-54</t>
  </si>
  <si>
    <t>Sample-55</t>
  </si>
  <si>
    <t>Sample-56</t>
  </si>
  <si>
    <t>Sample-57</t>
  </si>
  <si>
    <t>Sample-58</t>
  </si>
  <si>
    <t>Sample-59</t>
  </si>
  <si>
    <t>Sample-60</t>
  </si>
  <si>
    <t>Sample-61</t>
  </si>
  <si>
    <t>Sample-62</t>
  </si>
  <si>
    <t>Sample-63</t>
  </si>
  <si>
    <t>Sample-64</t>
  </si>
  <si>
    <t>Sample-65</t>
  </si>
  <si>
    <t>Sample-66</t>
  </si>
  <si>
    <t>Sample-67</t>
  </si>
  <si>
    <t>Sample-68</t>
  </si>
  <si>
    <t>Sample-69</t>
  </si>
  <si>
    <t>Sample-70</t>
  </si>
  <si>
    <t>Sample-71</t>
  </si>
  <si>
    <t>Sample-72</t>
  </si>
  <si>
    <t>Sample-73</t>
  </si>
  <si>
    <t>Sample-74</t>
  </si>
  <si>
    <t>Sample-75</t>
  </si>
  <si>
    <t>Sample-76</t>
  </si>
  <si>
    <t>Sample-77</t>
  </si>
  <si>
    <t>Sample-78</t>
  </si>
  <si>
    <t>Sample-79</t>
  </si>
  <si>
    <t>Sample-80</t>
  </si>
  <si>
    <t>Sample-81</t>
  </si>
  <si>
    <t>Sample-82</t>
  </si>
  <si>
    <t>Sample-83</t>
  </si>
  <si>
    <t>Sample-84</t>
  </si>
  <si>
    <t>Sample-85</t>
  </si>
  <si>
    <t>Sample-86</t>
  </si>
  <si>
    <t>Sample-87</t>
  </si>
  <si>
    <t>Sample-88</t>
  </si>
  <si>
    <t>KİT ADI</t>
  </si>
  <si>
    <t>TÜR</t>
  </si>
  <si>
    <t>MARKA</t>
  </si>
  <si>
    <t>Numune Türü</t>
  </si>
  <si>
    <t>CAT. NO</t>
  </si>
  <si>
    <t>Yöntem</t>
  </si>
  <si>
    <t>Kullanılan Cihaz</t>
  </si>
  <si>
    <t>Elabscience</t>
  </si>
  <si>
    <t>Serum</t>
  </si>
  <si>
    <t>Rat</t>
  </si>
  <si>
    <t>ELİSA</t>
  </si>
  <si>
    <t>Mıcroplate reader: BIO-TEK EL X 800-Aotu strıp washer:BIO TEK EL X 50</t>
  </si>
  <si>
    <t>E-OSEL-R0002</t>
  </si>
  <si>
    <t>CORT(Corticosterone)</t>
  </si>
  <si>
    <t>Excess conjugate and unbound sample or standard are washed from the plate, and Avidin conjugated to Horseradish Peroxidase (HRP) are added to each microplate well and incubated.</t>
  </si>
  <si>
    <t>Then a TMB substrate solution is added to each well. The enzyme-substrate reaction is terminated by the addition of stop solution and the color change is measured spectrophotometrically at a wavelength of 450 nm ± 2 nm.</t>
  </si>
  <si>
    <t xml:space="preserve">This ELISA kit uses the Competitive-ELISA principle. The micro ELISA plate provided in this kit has been pre-coated with Rat CORT. </t>
  </si>
  <si>
    <t>During the reaction, Rat CORT in the sample or standard competes with a fixed amount of Rat CORT on the solid phase supporter for sites on the Biotinylated Detection Ab specific to Rat CORT.</t>
  </si>
  <si>
    <t>The concentration of Rat CORT in the samples is then determined by comparing the OD of the samples to the standard curve.</t>
  </si>
  <si>
    <t>CORT Test Principle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</si>
</sst>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/>
    <xf numFmtId="0" fontId="1" fillId="4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7.8944444444444498E-2"/>
                  <c:y val="-0.404791119860017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CORT!$B$18:$B$25</c:f>
              <c:numCache>
                <c:formatCode>General</c:formatCode>
                <c:ptCount val="8"/>
                <c:pt idx="0">
                  <c:v>6.3E-2</c:v>
                </c:pt>
                <c:pt idx="1">
                  <c:v>0.59199999999999997</c:v>
                </c:pt>
                <c:pt idx="2">
                  <c:v>0.99399999999999999</c:v>
                </c:pt>
                <c:pt idx="3">
                  <c:v>1.3140000000000001</c:v>
                </c:pt>
                <c:pt idx="4">
                  <c:v>1.6040000000000001</c:v>
                </c:pt>
                <c:pt idx="5">
                  <c:v>1.802</c:v>
                </c:pt>
                <c:pt idx="7">
                  <c:v>2.3439999999999999</c:v>
                </c:pt>
              </c:numCache>
            </c:numRef>
          </c:xVal>
          <c:yVal>
            <c:numRef>
              <c:f>CORT!$C$18:$C$25</c:f>
              <c:numCache>
                <c:formatCode>General</c:formatCode>
                <c:ptCount val="8"/>
                <c:pt idx="0">
                  <c:v>300</c:v>
                </c:pt>
                <c:pt idx="1">
                  <c:v>150</c:v>
                </c:pt>
                <c:pt idx="2">
                  <c:v>75</c:v>
                </c:pt>
                <c:pt idx="3">
                  <c:v>37.5</c:v>
                </c:pt>
                <c:pt idx="4">
                  <c:v>18.75</c:v>
                </c:pt>
                <c:pt idx="5">
                  <c:v>9.3800000000000008</c:v>
                </c:pt>
                <c:pt idx="6">
                  <c:v>4.6900000000000004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E-4331-828F-BF4CBB3C3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64808"/>
        <c:axId val="511665464"/>
      </c:scatterChart>
      <c:valAx>
        <c:axId val="51166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1665464"/>
        <c:crosses val="autoZero"/>
        <c:crossBetween val="midCat"/>
      </c:valAx>
      <c:valAx>
        <c:axId val="51166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166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11</xdr:row>
      <xdr:rowOff>34290</xdr:rowOff>
    </xdr:from>
    <xdr:to>
      <xdr:col>13</xdr:col>
      <xdr:colOff>586740</xdr:colOff>
      <xdr:row>26</xdr:row>
      <xdr:rowOff>34290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</xdr:col>
      <xdr:colOff>2392680</xdr:colOff>
      <xdr:row>33</xdr:row>
      <xdr:rowOff>174988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6740"/>
          <a:ext cx="10058400" cy="56613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6</xdr:col>
      <xdr:colOff>106680</xdr:colOff>
      <xdr:row>87</xdr:row>
      <xdr:rowOff>143466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56020"/>
          <a:ext cx="7772400" cy="9836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21"/>
  <sheetViews>
    <sheetView workbookViewId="0">
      <selection activeCell="O5" sqref="O5"/>
    </sheetView>
  </sheetViews>
  <sheetFormatPr defaultRowHeight="15" x14ac:dyDescent="0.25"/>
  <cols>
    <col min="1" max="1" width="17" customWidth="1"/>
    <col min="2" max="2" width="13.5703125" customWidth="1"/>
    <col min="3" max="3" width="20.42578125" customWidth="1"/>
    <col min="4" max="4" width="11" customWidth="1"/>
  </cols>
  <sheetData>
    <row r="2" spans="1:12" x14ac:dyDescent="0.25">
      <c r="A2" s="3">
        <v>6.3E-2</v>
      </c>
      <c r="B2" s="2">
        <v>5.8000000000000003E-2</v>
      </c>
      <c r="C2" s="2">
        <v>5.5E-2</v>
      </c>
      <c r="D2" s="2">
        <v>0.16</v>
      </c>
      <c r="E2" s="2">
        <v>7.1000000000000008E-2</v>
      </c>
      <c r="F2" s="2">
        <v>7.6999999999999999E-2</v>
      </c>
      <c r="G2" s="2">
        <v>5.7000000000000002E-2</v>
      </c>
      <c r="H2" s="2">
        <v>7.1000000000000008E-2</v>
      </c>
      <c r="I2" s="2">
        <v>6.8000000000000005E-2</v>
      </c>
      <c r="J2" s="2">
        <v>6.4000000000000001E-2</v>
      </c>
      <c r="K2" s="2">
        <v>7.2000000000000008E-2</v>
      </c>
      <c r="L2" s="2">
        <v>7.5999999999999998E-2</v>
      </c>
    </row>
    <row r="3" spans="1:12" x14ac:dyDescent="0.25">
      <c r="A3" s="3">
        <v>0.59199999999999997</v>
      </c>
      <c r="B3" s="2">
        <v>6.0999999999999999E-2</v>
      </c>
      <c r="C3" s="2">
        <v>6.8000000000000005E-2</v>
      </c>
      <c r="D3" s="2">
        <v>6.0999999999999999E-2</v>
      </c>
      <c r="E3" s="2">
        <v>6.9000000000000006E-2</v>
      </c>
      <c r="F3" s="2">
        <v>6.2E-2</v>
      </c>
      <c r="G3" s="2">
        <v>6.9000000000000006E-2</v>
      </c>
      <c r="H3" s="2">
        <v>0.06</v>
      </c>
      <c r="I3" s="2">
        <v>0.154</v>
      </c>
      <c r="J3" s="2">
        <v>6.6000000000000003E-2</v>
      </c>
      <c r="K3" s="2">
        <v>6.3E-2</v>
      </c>
      <c r="L3" s="2">
        <v>8.5000000000000006E-2</v>
      </c>
    </row>
    <row r="4" spans="1:12" x14ac:dyDescent="0.25">
      <c r="A4" s="3">
        <v>0.99399999999999999</v>
      </c>
      <c r="B4" s="2">
        <v>7.2000000000000008E-2</v>
      </c>
      <c r="C4" s="2">
        <v>7.6999999999999999E-2</v>
      </c>
      <c r="D4" s="2">
        <v>6.4000000000000001E-2</v>
      </c>
      <c r="E4" s="2">
        <v>0.09</v>
      </c>
      <c r="F4" s="2">
        <v>9.5000000000000001E-2</v>
      </c>
      <c r="G4" s="2">
        <v>9.5000000000000001E-2</v>
      </c>
      <c r="H4" s="2">
        <v>6.2E-2</v>
      </c>
      <c r="I4" s="2">
        <v>0.121</v>
      </c>
      <c r="J4" s="2">
        <v>6.2E-2</v>
      </c>
      <c r="K4" s="2">
        <v>6.6000000000000003E-2</v>
      </c>
      <c r="L4" s="2">
        <v>7.1000000000000008E-2</v>
      </c>
    </row>
    <row r="5" spans="1:12" x14ac:dyDescent="0.25">
      <c r="A5" s="3">
        <v>1.3140000000000001</v>
      </c>
      <c r="B5" s="2">
        <v>6.2E-2</v>
      </c>
      <c r="C5" s="2">
        <v>7.6999999999999999E-2</v>
      </c>
      <c r="D5" s="2">
        <v>6.5000000000000002E-2</v>
      </c>
      <c r="E5" s="2">
        <v>7.0000000000000007E-2</v>
      </c>
      <c r="F5" s="2">
        <v>6.7000000000000004E-2</v>
      </c>
      <c r="G5" s="2">
        <v>7.2999999999999995E-2</v>
      </c>
      <c r="H5" s="2">
        <v>6.8000000000000005E-2</v>
      </c>
      <c r="I5" s="2">
        <v>8.8999999999999996E-2</v>
      </c>
      <c r="J5" s="2">
        <v>7.3999999999999996E-2</v>
      </c>
      <c r="K5" s="2">
        <v>8.4000000000000005E-2</v>
      </c>
      <c r="L5" s="2">
        <v>0.10200000000000001</v>
      </c>
    </row>
    <row r="6" spans="1:12" x14ac:dyDescent="0.25">
      <c r="A6" s="3">
        <v>1.6040000000000001</v>
      </c>
      <c r="B6" s="2">
        <v>0.08</v>
      </c>
      <c r="C6" s="2">
        <v>8.4000000000000005E-2</v>
      </c>
      <c r="D6" s="2">
        <v>8.1000000000000003E-2</v>
      </c>
      <c r="E6" s="2">
        <v>0.14200000000000002</v>
      </c>
      <c r="F6" s="2">
        <v>0.121</v>
      </c>
      <c r="G6" s="2">
        <v>7.5999999999999998E-2</v>
      </c>
      <c r="H6" s="2">
        <v>7.1000000000000008E-2</v>
      </c>
      <c r="I6" s="2">
        <v>6.9000000000000006E-2</v>
      </c>
      <c r="J6" s="2">
        <v>0.106</v>
      </c>
      <c r="K6" s="2">
        <v>6.7000000000000004E-2</v>
      </c>
      <c r="L6" s="2">
        <v>7.5999999999999998E-2</v>
      </c>
    </row>
    <row r="7" spans="1:12" x14ac:dyDescent="0.25">
      <c r="A7" s="3">
        <v>1.802</v>
      </c>
      <c r="B7" s="2">
        <v>0.14899999999999999</v>
      </c>
      <c r="C7" s="2">
        <v>8.7000000000000008E-2</v>
      </c>
      <c r="D7" s="2">
        <v>0.121</v>
      </c>
      <c r="E7" s="2">
        <v>7.0000000000000007E-2</v>
      </c>
      <c r="F7" s="2">
        <v>0.20100000000000001</v>
      </c>
      <c r="G7" s="2">
        <v>0.09</v>
      </c>
      <c r="H7" s="2">
        <v>9.2999999999999999E-2</v>
      </c>
      <c r="I7" s="2">
        <v>7.3999999999999996E-2</v>
      </c>
      <c r="J7" s="2">
        <v>8.2000000000000003E-2</v>
      </c>
      <c r="K7" s="2">
        <v>6.9000000000000006E-2</v>
      </c>
      <c r="L7" s="2">
        <v>6.6000000000000003E-2</v>
      </c>
    </row>
    <row r="8" spans="1:12" x14ac:dyDescent="0.25">
      <c r="A8" s="3">
        <v>2.1429999999999998</v>
      </c>
      <c r="B8" s="2">
        <v>6.5000000000000002E-2</v>
      </c>
      <c r="C8" s="2">
        <v>0.08</v>
      </c>
      <c r="D8" s="2">
        <v>7.3999999999999996E-2</v>
      </c>
      <c r="E8" s="2">
        <v>7.3999999999999996E-2</v>
      </c>
      <c r="F8" s="2">
        <v>6.5000000000000002E-2</v>
      </c>
      <c r="G8" s="2">
        <v>0.155</v>
      </c>
      <c r="H8" s="2">
        <v>7.1000000000000008E-2</v>
      </c>
      <c r="I8" s="2">
        <v>7.4999999999999997E-2</v>
      </c>
      <c r="J8" s="2">
        <v>0.10200000000000001</v>
      </c>
      <c r="K8" s="2">
        <v>7.1000000000000008E-2</v>
      </c>
      <c r="L8" s="2">
        <v>7.6999999999999999E-2</v>
      </c>
    </row>
    <row r="9" spans="1:12" x14ac:dyDescent="0.25">
      <c r="A9" s="4">
        <v>2.3439999999999999</v>
      </c>
      <c r="B9" s="2">
        <v>6.2E-2</v>
      </c>
      <c r="C9" s="2">
        <v>0.13900000000000001</v>
      </c>
      <c r="D9" s="2">
        <v>6.9000000000000006E-2</v>
      </c>
      <c r="E9" s="2">
        <v>6.8000000000000005E-2</v>
      </c>
      <c r="F9" s="2">
        <v>6.5000000000000002E-2</v>
      </c>
      <c r="G9" s="2">
        <v>0.08</v>
      </c>
      <c r="H9" s="2">
        <v>0.08</v>
      </c>
      <c r="I9" s="2">
        <v>0.09</v>
      </c>
      <c r="J9" s="2">
        <v>6.3E-2</v>
      </c>
      <c r="K9" s="2">
        <v>6.0999999999999999E-2</v>
      </c>
      <c r="L9" s="2">
        <v>7.1000000000000008E-2</v>
      </c>
    </row>
    <row r="12" spans="1:12" x14ac:dyDescent="0.25">
      <c r="A12" t="s">
        <v>0</v>
      </c>
    </row>
    <row r="17" spans="1:11" x14ac:dyDescent="0.25">
      <c r="B17" s="5" t="s">
        <v>1</v>
      </c>
      <c r="C17" s="5" t="s">
        <v>2</v>
      </c>
      <c r="D17" s="5" t="s">
        <v>3</v>
      </c>
    </row>
    <row r="18" spans="1:11" x14ac:dyDescent="0.25">
      <c r="A18" t="s">
        <v>4</v>
      </c>
      <c r="B18" s="3">
        <v>6.3E-2</v>
      </c>
      <c r="C18" s="1">
        <v>300</v>
      </c>
      <c r="D18" s="6">
        <f>(76.449*B18*B18)-(310.83*B18)+(314.18)</f>
        <v>294.901136081</v>
      </c>
    </row>
    <row r="19" spans="1:11" x14ac:dyDescent="0.25">
      <c r="A19" t="s">
        <v>5</v>
      </c>
      <c r="B19" s="3">
        <v>0.59199999999999997</v>
      </c>
      <c r="C19" s="1">
        <v>150</v>
      </c>
      <c r="D19" s="6">
        <f t="shared" ref="D19:D25" si="0">(76.449*B19*B19)-(310.83*B19)+(314.18)</f>
        <v>156.96126233600003</v>
      </c>
    </row>
    <row r="20" spans="1:11" x14ac:dyDescent="0.25">
      <c r="A20" t="s">
        <v>6</v>
      </c>
      <c r="B20" s="3">
        <v>0.99399999999999999</v>
      </c>
      <c r="C20" s="1">
        <v>75</v>
      </c>
      <c r="D20" s="6">
        <f t="shared" si="0"/>
        <v>80.749344164000036</v>
      </c>
    </row>
    <row r="21" spans="1:11" x14ac:dyDescent="0.25">
      <c r="A21" t="s">
        <v>7</v>
      </c>
      <c r="B21" s="3">
        <v>1.3140000000000001</v>
      </c>
      <c r="C21" s="1">
        <v>37.5</v>
      </c>
      <c r="D21" s="6">
        <f t="shared" si="0"/>
        <v>37.745917603999999</v>
      </c>
    </row>
    <row r="22" spans="1:11" x14ac:dyDescent="0.25">
      <c r="A22" t="s">
        <v>8</v>
      </c>
      <c r="B22" s="3">
        <v>1.6040000000000001</v>
      </c>
      <c r="C22" s="1">
        <v>18.75</v>
      </c>
      <c r="D22" s="6">
        <f t="shared" si="0"/>
        <v>12.297890384000027</v>
      </c>
    </row>
    <row r="23" spans="1:11" x14ac:dyDescent="0.25">
      <c r="A23" t="s">
        <v>9</v>
      </c>
      <c r="B23" s="3">
        <v>1.802</v>
      </c>
      <c r="C23" s="1">
        <v>9.3800000000000008</v>
      </c>
      <c r="D23" s="6">
        <f t="shared" si="0"/>
        <v>2.3098385960000769</v>
      </c>
    </row>
    <row r="24" spans="1:11" x14ac:dyDescent="0.25">
      <c r="A24" t="s">
        <v>10</v>
      </c>
      <c r="B24" s="3"/>
      <c r="C24" s="1">
        <v>4.6900000000000004</v>
      </c>
      <c r="D24" s="6">
        <f t="shared" si="0"/>
        <v>314.18</v>
      </c>
    </row>
    <row r="25" spans="1:11" x14ac:dyDescent="0.25">
      <c r="A25" t="s">
        <v>11</v>
      </c>
      <c r="B25" s="4">
        <v>2.3439999999999999</v>
      </c>
      <c r="C25" s="1">
        <v>0</v>
      </c>
      <c r="D25" s="6">
        <f t="shared" si="0"/>
        <v>5.6309728639999435</v>
      </c>
    </row>
    <row r="27" spans="1:11" x14ac:dyDescent="0.25">
      <c r="J27" s="9" t="s">
        <v>15</v>
      </c>
      <c r="K27" s="9"/>
    </row>
    <row r="33" spans="1:3" x14ac:dyDescent="0.25">
      <c r="A33" s="7" t="s">
        <v>12</v>
      </c>
      <c r="B33" s="2" t="s">
        <v>13</v>
      </c>
      <c r="C33" s="8" t="s">
        <v>14</v>
      </c>
    </row>
    <row r="34" spans="1:3" x14ac:dyDescent="0.25">
      <c r="A34" s="7" t="s">
        <v>16</v>
      </c>
      <c r="B34" s="2">
        <v>5.8000000000000003E-2</v>
      </c>
      <c r="C34" s="6">
        <f t="shared" ref="C34:C65" si="1">(76.449*B34*B34)-(310.83*B34)+(314.18)</f>
        <v>296.40903443600001</v>
      </c>
    </row>
    <row r="35" spans="1:3" x14ac:dyDescent="0.25">
      <c r="A35" s="7" t="s">
        <v>17</v>
      </c>
      <c r="B35" s="2">
        <v>6.0999999999999999E-2</v>
      </c>
      <c r="C35" s="6">
        <f t="shared" si="1"/>
        <v>295.503836729</v>
      </c>
    </row>
    <row r="36" spans="1:3" x14ac:dyDescent="0.25">
      <c r="A36" s="7" t="s">
        <v>18</v>
      </c>
      <c r="B36" s="2">
        <v>7.2000000000000008E-2</v>
      </c>
      <c r="C36" s="6">
        <f t="shared" si="1"/>
        <v>292.19655161600002</v>
      </c>
    </row>
    <row r="37" spans="1:3" x14ac:dyDescent="0.25">
      <c r="A37" s="7" t="s">
        <v>19</v>
      </c>
      <c r="B37" s="2">
        <v>6.2E-2</v>
      </c>
      <c r="C37" s="6">
        <f t="shared" si="1"/>
        <v>295.202409956</v>
      </c>
    </row>
    <row r="38" spans="1:3" x14ac:dyDescent="0.25">
      <c r="A38" s="7" t="s">
        <v>20</v>
      </c>
      <c r="B38" s="2">
        <v>0.08</v>
      </c>
      <c r="C38" s="6">
        <f t="shared" si="1"/>
        <v>289.8028736</v>
      </c>
    </row>
    <row r="39" spans="1:3" x14ac:dyDescent="0.25">
      <c r="A39" s="7" t="s">
        <v>21</v>
      </c>
      <c r="B39" s="2">
        <v>0.14899999999999999</v>
      </c>
      <c r="C39" s="6">
        <f t="shared" si="1"/>
        <v>269.563574249</v>
      </c>
    </row>
    <row r="40" spans="1:3" x14ac:dyDescent="0.25">
      <c r="A40" s="7" t="s">
        <v>22</v>
      </c>
      <c r="B40" s="2">
        <v>6.5000000000000002E-2</v>
      </c>
      <c r="C40" s="6">
        <f t="shared" si="1"/>
        <v>294.29904702499999</v>
      </c>
    </row>
    <row r="41" spans="1:3" x14ac:dyDescent="0.25">
      <c r="A41" s="7" t="s">
        <v>23</v>
      </c>
      <c r="B41" s="2">
        <v>6.2E-2</v>
      </c>
      <c r="C41" s="6">
        <f t="shared" si="1"/>
        <v>295.202409956</v>
      </c>
    </row>
    <row r="42" spans="1:3" x14ac:dyDescent="0.25">
      <c r="A42" s="7" t="s">
        <v>24</v>
      </c>
      <c r="B42" s="2">
        <v>5.5E-2</v>
      </c>
      <c r="C42" s="6">
        <f t="shared" si="1"/>
        <v>297.31560822500001</v>
      </c>
    </row>
    <row r="43" spans="1:3" x14ac:dyDescent="0.25">
      <c r="A43" s="7" t="s">
        <v>25</v>
      </c>
      <c r="B43" s="2">
        <v>6.8000000000000005E-2</v>
      </c>
      <c r="C43" s="6">
        <f t="shared" si="1"/>
        <v>293.39706017600002</v>
      </c>
    </row>
    <row r="44" spans="1:3" x14ac:dyDescent="0.25">
      <c r="A44" s="7" t="s">
        <v>26</v>
      </c>
      <c r="B44" s="2">
        <v>7.6999999999999999E-2</v>
      </c>
      <c r="C44" s="6">
        <f t="shared" si="1"/>
        <v>290.69935612099999</v>
      </c>
    </row>
    <row r="45" spans="1:3" x14ac:dyDescent="0.25">
      <c r="A45" s="7" t="s">
        <v>27</v>
      </c>
      <c r="B45" s="2">
        <v>7.6999999999999999E-2</v>
      </c>
      <c r="C45" s="6">
        <f t="shared" si="1"/>
        <v>290.69935612099999</v>
      </c>
    </row>
    <row r="46" spans="1:3" x14ac:dyDescent="0.25">
      <c r="A46" s="7" t="s">
        <v>28</v>
      </c>
      <c r="B46" s="2">
        <v>8.4000000000000005E-2</v>
      </c>
      <c r="C46" s="6">
        <f t="shared" si="1"/>
        <v>288.60970414400003</v>
      </c>
    </row>
    <row r="47" spans="1:3" x14ac:dyDescent="0.25">
      <c r="A47" s="7" t="s">
        <v>29</v>
      </c>
      <c r="B47" s="2">
        <v>8.7000000000000008E-2</v>
      </c>
      <c r="C47" s="6">
        <f t="shared" si="1"/>
        <v>287.71643248100003</v>
      </c>
    </row>
    <row r="48" spans="1:3" x14ac:dyDescent="0.25">
      <c r="A48" s="7" t="s">
        <v>30</v>
      </c>
      <c r="B48" s="2">
        <v>0.08</v>
      </c>
      <c r="C48" s="6">
        <f t="shared" si="1"/>
        <v>289.8028736</v>
      </c>
    </row>
    <row r="49" spans="1:3" x14ac:dyDescent="0.25">
      <c r="A49" s="7" t="s">
        <v>31</v>
      </c>
      <c r="B49" s="2">
        <v>0.13900000000000001</v>
      </c>
      <c r="C49" s="6">
        <f t="shared" si="1"/>
        <v>272.45170112900001</v>
      </c>
    </row>
    <row r="50" spans="1:3" x14ac:dyDescent="0.25">
      <c r="A50" s="7" t="s">
        <v>32</v>
      </c>
      <c r="B50" s="2">
        <v>0.16</v>
      </c>
      <c r="C50" s="6">
        <f t="shared" si="1"/>
        <v>266.40429440000003</v>
      </c>
    </row>
    <row r="51" spans="1:3" x14ac:dyDescent="0.25">
      <c r="A51" s="7" t="s">
        <v>33</v>
      </c>
      <c r="B51" s="2">
        <v>6.0999999999999999E-2</v>
      </c>
      <c r="C51" s="6">
        <f t="shared" si="1"/>
        <v>295.503836729</v>
      </c>
    </row>
    <row r="52" spans="1:3" x14ac:dyDescent="0.25">
      <c r="A52" s="7" t="s">
        <v>34</v>
      </c>
      <c r="B52" s="2">
        <v>6.4000000000000001E-2</v>
      </c>
      <c r="C52" s="6">
        <f t="shared" si="1"/>
        <v>294.60001510400002</v>
      </c>
    </row>
    <row r="53" spans="1:3" x14ac:dyDescent="0.25">
      <c r="A53" s="7" t="s">
        <v>35</v>
      </c>
      <c r="B53" s="2">
        <v>6.5000000000000002E-2</v>
      </c>
      <c r="C53" s="6">
        <f t="shared" si="1"/>
        <v>294.29904702499999</v>
      </c>
    </row>
    <row r="54" spans="1:3" x14ac:dyDescent="0.25">
      <c r="A54" s="7" t="s">
        <v>36</v>
      </c>
      <c r="B54" s="2">
        <v>8.1000000000000003E-2</v>
      </c>
      <c r="C54" s="6">
        <f t="shared" si="1"/>
        <v>289.50435188900002</v>
      </c>
    </row>
    <row r="55" spans="1:3" x14ac:dyDescent="0.25">
      <c r="A55" s="7" t="s">
        <v>37</v>
      </c>
      <c r="B55" s="2">
        <v>0.121</v>
      </c>
      <c r="C55" s="6">
        <f t="shared" si="1"/>
        <v>277.68885980900001</v>
      </c>
    </row>
    <row r="56" spans="1:3" x14ac:dyDescent="0.25">
      <c r="A56" s="7" t="s">
        <v>38</v>
      </c>
      <c r="B56" s="2">
        <v>7.3999999999999996E-2</v>
      </c>
      <c r="C56" s="6">
        <f t="shared" si="1"/>
        <v>291.59721472400003</v>
      </c>
    </row>
    <row r="57" spans="1:3" x14ac:dyDescent="0.25">
      <c r="A57" s="7" t="s">
        <v>39</v>
      </c>
      <c r="B57" s="2">
        <v>6.9000000000000006E-2</v>
      </c>
      <c r="C57" s="6">
        <f t="shared" si="1"/>
        <v>293.09670368900004</v>
      </c>
    </row>
    <row r="58" spans="1:3" x14ac:dyDescent="0.25">
      <c r="A58" s="7" t="s">
        <v>40</v>
      </c>
      <c r="B58" s="2">
        <v>7.1000000000000008E-2</v>
      </c>
      <c r="C58" s="6">
        <f t="shared" si="1"/>
        <v>292.49644940899998</v>
      </c>
    </row>
    <row r="59" spans="1:3" x14ac:dyDescent="0.25">
      <c r="A59" s="7" t="s">
        <v>41</v>
      </c>
      <c r="B59" s="2">
        <v>6.9000000000000006E-2</v>
      </c>
      <c r="C59" s="6">
        <f t="shared" si="1"/>
        <v>293.09670368900004</v>
      </c>
    </row>
    <row r="60" spans="1:3" x14ac:dyDescent="0.25">
      <c r="A60" s="7" t="s">
        <v>42</v>
      </c>
      <c r="B60" s="2">
        <v>0.09</v>
      </c>
      <c r="C60" s="6">
        <f t="shared" si="1"/>
        <v>286.8245369</v>
      </c>
    </row>
    <row r="61" spans="1:3" x14ac:dyDescent="0.25">
      <c r="A61" s="7" t="s">
        <v>43</v>
      </c>
      <c r="B61" s="2">
        <v>7.0000000000000007E-2</v>
      </c>
      <c r="C61" s="6">
        <f t="shared" si="1"/>
        <v>292.7965001</v>
      </c>
    </row>
    <row r="62" spans="1:3" x14ac:dyDescent="0.25">
      <c r="A62" s="7" t="s">
        <v>44</v>
      </c>
      <c r="B62" s="2">
        <v>0.14200000000000002</v>
      </c>
      <c r="C62" s="6">
        <f t="shared" si="1"/>
        <v>271.583657636</v>
      </c>
    </row>
    <row r="63" spans="1:3" x14ac:dyDescent="0.25">
      <c r="A63" s="7" t="s">
        <v>45</v>
      </c>
      <c r="B63" s="2">
        <v>7.0000000000000007E-2</v>
      </c>
      <c r="C63" s="6">
        <f t="shared" si="1"/>
        <v>292.7965001</v>
      </c>
    </row>
    <row r="64" spans="1:3" x14ac:dyDescent="0.25">
      <c r="A64" s="7" t="s">
        <v>46</v>
      </c>
      <c r="B64" s="2">
        <v>7.3999999999999996E-2</v>
      </c>
      <c r="C64" s="6">
        <f t="shared" si="1"/>
        <v>291.59721472400003</v>
      </c>
    </row>
    <row r="65" spans="1:3" x14ac:dyDescent="0.25">
      <c r="A65" s="7" t="s">
        <v>47</v>
      </c>
      <c r="B65" s="2">
        <v>6.8000000000000005E-2</v>
      </c>
      <c r="C65" s="6">
        <f t="shared" si="1"/>
        <v>293.39706017600002</v>
      </c>
    </row>
    <row r="66" spans="1:3" x14ac:dyDescent="0.25">
      <c r="A66" s="7" t="s">
        <v>48</v>
      </c>
      <c r="B66" s="2">
        <v>7.6999999999999999E-2</v>
      </c>
      <c r="C66" s="6">
        <f t="shared" ref="C66:C97" si="2">(76.449*B66*B66)-(310.83*B66)+(314.18)</f>
        <v>290.69935612099999</v>
      </c>
    </row>
    <row r="67" spans="1:3" x14ac:dyDescent="0.25">
      <c r="A67" s="7" t="s">
        <v>49</v>
      </c>
      <c r="B67" s="2">
        <v>6.2E-2</v>
      </c>
      <c r="C67" s="6">
        <f t="shared" si="2"/>
        <v>295.202409956</v>
      </c>
    </row>
    <row r="68" spans="1:3" x14ac:dyDescent="0.25">
      <c r="A68" s="7" t="s">
        <v>50</v>
      </c>
      <c r="B68" s="2">
        <v>9.5000000000000001E-2</v>
      </c>
      <c r="C68" s="6">
        <f t="shared" si="2"/>
        <v>285.34110222499999</v>
      </c>
    </row>
    <row r="69" spans="1:3" x14ac:dyDescent="0.25">
      <c r="A69" s="7" t="s">
        <v>51</v>
      </c>
      <c r="B69" s="2">
        <v>6.7000000000000004E-2</v>
      </c>
      <c r="C69" s="6">
        <f t="shared" si="2"/>
        <v>293.69756956100002</v>
      </c>
    </row>
    <row r="70" spans="1:3" x14ac:dyDescent="0.25">
      <c r="A70" s="7" t="s">
        <v>52</v>
      </c>
      <c r="B70" s="2">
        <v>0.121</v>
      </c>
      <c r="C70" s="6">
        <f t="shared" si="2"/>
        <v>277.68885980900001</v>
      </c>
    </row>
    <row r="71" spans="1:3" x14ac:dyDescent="0.25">
      <c r="A71" s="7" t="s">
        <v>53</v>
      </c>
      <c r="B71" s="2">
        <v>0.20100000000000001</v>
      </c>
      <c r="C71" s="6">
        <f t="shared" si="2"/>
        <v>254.791786049</v>
      </c>
    </row>
    <row r="72" spans="1:3" x14ac:dyDescent="0.25">
      <c r="A72" s="7" t="s">
        <v>54</v>
      </c>
      <c r="B72" s="2">
        <v>6.5000000000000002E-2</v>
      </c>
      <c r="C72" s="6">
        <f t="shared" si="2"/>
        <v>294.29904702499999</v>
      </c>
    </row>
    <row r="73" spans="1:3" x14ac:dyDescent="0.25">
      <c r="A73" s="7" t="s">
        <v>55</v>
      </c>
      <c r="B73" s="2">
        <v>6.5000000000000002E-2</v>
      </c>
      <c r="C73" s="6">
        <f t="shared" si="2"/>
        <v>294.29904702499999</v>
      </c>
    </row>
    <row r="74" spans="1:3" x14ac:dyDescent="0.25">
      <c r="A74" s="7" t="s">
        <v>56</v>
      </c>
      <c r="B74" s="2">
        <v>5.7000000000000002E-2</v>
      </c>
      <c r="C74" s="6">
        <f t="shared" si="2"/>
        <v>296.711072801</v>
      </c>
    </row>
    <row r="75" spans="1:3" x14ac:dyDescent="0.25">
      <c r="A75" s="7" t="s">
        <v>57</v>
      </c>
      <c r="B75" s="2">
        <v>6.9000000000000006E-2</v>
      </c>
      <c r="C75" s="6">
        <f t="shared" si="2"/>
        <v>293.09670368900004</v>
      </c>
    </row>
    <row r="76" spans="1:3" x14ac:dyDescent="0.25">
      <c r="A76" s="7" t="s">
        <v>58</v>
      </c>
      <c r="B76" s="2">
        <v>9.5000000000000001E-2</v>
      </c>
      <c r="C76" s="6">
        <f t="shared" si="2"/>
        <v>285.34110222499999</v>
      </c>
    </row>
    <row r="77" spans="1:3" x14ac:dyDescent="0.25">
      <c r="A77" s="7" t="s">
        <v>59</v>
      </c>
      <c r="B77" s="2">
        <v>7.2999999999999995E-2</v>
      </c>
      <c r="C77" s="6">
        <f t="shared" si="2"/>
        <v>291.89680672100002</v>
      </c>
    </row>
    <row r="78" spans="1:3" x14ac:dyDescent="0.25">
      <c r="A78" s="7" t="s">
        <v>60</v>
      </c>
      <c r="B78" s="2">
        <v>7.5999999999999998E-2</v>
      </c>
      <c r="C78" s="6">
        <f t="shared" si="2"/>
        <v>290.99848942400001</v>
      </c>
    </row>
    <row r="79" spans="1:3" x14ac:dyDescent="0.25">
      <c r="A79" s="7" t="s">
        <v>61</v>
      </c>
      <c r="B79" s="2">
        <v>0.09</v>
      </c>
      <c r="C79" s="6">
        <f t="shared" si="2"/>
        <v>286.8245369</v>
      </c>
    </row>
    <row r="80" spans="1:3" x14ac:dyDescent="0.25">
      <c r="A80" s="7" t="s">
        <v>62</v>
      </c>
      <c r="B80" s="2">
        <v>0.155</v>
      </c>
      <c r="C80" s="6">
        <f t="shared" si="2"/>
        <v>267.83803722499999</v>
      </c>
    </row>
    <row r="81" spans="1:3" x14ac:dyDescent="0.25">
      <c r="A81" s="7" t="s">
        <v>63</v>
      </c>
      <c r="B81" s="2">
        <v>0.08</v>
      </c>
      <c r="C81" s="6">
        <f t="shared" si="2"/>
        <v>289.8028736</v>
      </c>
    </row>
    <row r="82" spans="1:3" x14ac:dyDescent="0.25">
      <c r="A82" s="7" t="s">
        <v>64</v>
      </c>
      <c r="B82" s="2">
        <v>7.1000000000000008E-2</v>
      </c>
      <c r="C82" s="6">
        <f t="shared" si="2"/>
        <v>292.49644940899998</v>
      </c>
    </row>
    <row r="83" spans="1:3" x14ac:dyDescent="0.25">
      <c r="A83" s="7" t="s">
        <v>65</v>
      </c>
      <c r="B83" s="2">
        <v>0.06</v>
      </c>
      <c r="C83" s="6">
        <f t="shared" si="2"/>
        <v>295.80541640000001</v>
      </c>
    </row>
    <row r="84" spans="1:3" x14ac:dyDescent="0.25">
      <c r="A84" s="7" t="s">
        <v>66</v>
      </c>
      <c r="B84" s="2">
        <v>6.2E-2</v>
      </c>
      <c r="C84" s="6">
        <f t="shared" si="2"/>
        <v>295.202409956</v>
      </c>
    </row>
    <row r="85" spans="1:3" x14ac:dyDescent="0.25">
      <c r="A85" s="7" t="s">
        <v>67</v>
      </c>
      <c r="B85" s="2">
        <v>6.8000000000000005E-2</v>
      </c>
      <c r="C85" s="6">
        <f t="shared" si="2"/>
        <v>293.39706017600002</v>
      </c>
    </row>
    <row r="86" spans="1:3" x14ac:dyDescent="0.25">
      <c r="A86" s="7" t="s">
        <v>68</v>
      </c>
      <c r="B86" s="2">
        <v>7.1000000000000008E-2</v>
      </c>
      <c r="C86" s="6">
        <f t="shared" si="2"/>
        <v>292.49644940899998</v>
      </c>
    </row>
    <row r="87" spans="1:3" x14ac:dyDescent="0.25">
      <c r="A87" s="7" t="s">
        <v>69</v>
      </c>
      <c r="B87" s="2">
        <v>9.2999999999999999E-2</v>
      </c>
      <c r="C87" s="6">
        <f t="shared" si="2"/>
        <v>285.93401740100001</v>
      </c>
    </row>
    <row r="88" spans="1:3" x14ac:dyDescent="0.25">
      <c r="A88" s="7" t="s">
        <v>70</v>
      </c>
      <c r="B88" s="2">
        <v>7.1000000000000008E-2</v>
      </c>
      <c r="C88" s="6">
        <f t="shared" si="2"/>
        <v>292.49644940899998</v>
      </c>
    </row>
    <row r="89" spans="1:3" x14ac:dyDescent="0.25">
      <c r="A89" s="7" t="s">
        <v>71</v>
      </c>
      <c r="B89" s="2">
        <v>0.08</v>
      </c>
      <c r="C89" s="6">
        <f t="shared" si="2"/>
        <v>289.8028736</v>
      </c>
    </row>
    <row r="90" spans="1:3" x14ac:dyDescent="0.25">
      <c r="A90" s="7" t="s">
        <v>72</v>
      </c>
      <c r="B90" s="2">
        <v>6.8000000000000005E-2</v>
      </c>
      <c r="C90" s="6">
        <f t="shared" si="2"/>
        <v>293.39706017600002</v>
      </c>
    </row>
    <row r="91" spans="1:3" x14ac:dyDescent="0.25">
      <c r="A91" s="7" t="s">
        <v>73</v>
      </c>
      <c r="B91" s="2">
        <v>0.154</v>
      </c>
      <c r="C91" s="6">
        <f t="shared" si="2"/>
        <v>268.12524448400001</v>
      </c>
    </row>
    <row r="92" spans="1:3" x14ac:dyDescent="0.25">
      <c r="A92" s="7" t="s">
        <v>74</v>
      </c>
      <c r="B92" s="2">
        <v>0.121</v>
      </c>
      <c r="C92" s="6">
        <f t="shared" si="2"/>
        <v>277.68885980900001</v>
      </c>
    </row>
    <row r="93" spans="1:3" x14ac:dyDescent="0.25">
      <c r="A93" s="7" t="s">
        <v>75</v>
      </c>
      <c r="B93" s="2">
        <v>8.8999999999999996E-2</v>
      </c>
      <c r="C93" s="6">
        <f t="shared" si="2"/>
        <v>287.121682529</v>
      </c>
    </row>
    <row r="94" spans="1:3" x14ac:dyDescent="0.25">
      <c r="A94" s="7" t="s">
        <v>76</v>
      </c>
      <c r="B94" s="2">
        <v>6.9000000000000006E-2</v>
      </c>
      <c r="C94" s="6">
        <f t="shared" si="2"/>
        <v>293.09670368900004</v>
      </c>
    </row>
    <row r="95" spans="1:3" x14ac:dyDescent="0.25">
      <c r="A95" s="7" t="s">
        <v>77</v>
      </c>
      <c r="B95" s="2">
        <v>7.3999999999999996E-2</v>
      </c>
      <c r="C95" s="6">
        <f t="shared" si="2"/>
        <v>291.59721472400003</v>
      </c>
    </row>
    <row r="96" spans="1:3" x14ac:dyDescent="0.25">
      <c r="A96" s="7" t="s">
        <v>78</v>
      </c>
      <c r="B96" s="2">
        <v>7.4999999999999997E-2</v>
      </c>
      <c r="C96" s="6">
        <f t="shared" si="2"/>
        <v>291.29777562499999</v>
      </c>
    </row>
    <row r="97" spans="1:3" x14ac:dyDescent="0.25">
      <c r="A97" s="7" t="s">
        <v>79</v>
      </c>
      <c r="B97" s="2">
        <v>0.09</v>
      </c>
      <c r="C97" s="6">
        <f t="shared" si="2"/>
        <v>286.8245369</v>
      </c>
    </row>
    <row r="98" spans="1:3" x14ac:dyDescent="0.25">
      <c r="A98" s="7" t="s">
        <v>80</v>
      </c>
      <c r="B98" s="2">
        <v>6.4000000000000001E-2</v>
      </c>
      <c r="C98" s="6">
        <f t="shared" ref="C98:C129" si="3">(76.449*B98*B98)-(310.83*B98)+(314.18)</f>
        <v>294.60001510400002</v>
      </c>
    </row>
    <row r="99" spans="1:3" x14ac:dyDescent="0.25">
      <c r="A99" s="7" t="s">
        <v>81</v>
      </c>
      <c r="B99" s="2">
        <v>6.6000000000000003E-2</v>
      </c>
      <c r="C99" s="6">
        <f t="shared" si="3"/>
        <v>293.99823184400003</v>
      </c>
    </row>
    <row r="100" spans="1:3" x14ac:dyDescent="0.25">
      <c r="A100" s="7" t="s">
        <v>82</v>
      </c>
      <c r="B100" s="2">
        <v>6.2E-2</v>
      </c>
      <c r="C100" s="6">
        <f t="shared" si="3"/>
        <v>295.202409956</v>
      </c>
    </row>
    <row r="101" spans="1:3" x14ac:dyDescent="0.25">
      <c r="A101" s="7" t="s">
        <v>83</v>
      </c>
      <c r="B101" s="2">
        <v>7.3999999999999996E-2</v>
      </c>
      <c r="C101" s="6">
        <f t="shared" si="3"/>
        <v>291.59721472400003</v>
      </c>
    </row>
    <row r="102" spans="1:3" x14ac:dyDescent="0.25">
      <c r="A102" s="7" t="s">
        <v>84</v>
      </c>
      <c r="B102" s="2">
        <v>0.106</v>
      </c>
      <c r="C102" s="6">
        <f t="shared" si="3"/>
        <v>282.09100096399999</v>
      </c>
    </row>
    <row r="103" spans="1:3" x14ac:dyDescent="0.25">
      <c r="A103" s="7" t="s">
        <v>85</v>
      </c>
      <c r="B103" s="2">
        <v>8.2000000000000003E-2</v>
      </c>
      <c r="C103" s="6">
        <f t="shared" si="3"/>
        <v>289.205983076</v>
      </c>
    </row>
    <row r="104" spans="1:3" x14ac:dyDescent="0.25">
      <c r="A104" s="7" t="s">
        <v>86</v>
      </c>
      <c r="B104" s="2">
        <v>0.10200000000000001</v>
      </c>
      <c r="C104" s="6">
        <f t="shared" si="3"/>
        <v>283.27071539600001</v>
      </c>
    </row>
    <row r="105" spans="1:3" x14ac:dyDescent="0.25">
      <c r="A105" s="7" t="s">
        <v>87</v>
      </c>
      <c r="B105" s="2">
        <v>6.3E-2</v>
      </c>
      <c r="C105" s="6">
        <f t="shared" si="3"/>
        <v>294.901136081</v>
      </c>
    </row>
    <row r="106" spans="1:3" x14ac:dyDescent="0.25">
      <c r="A106" s="7" t="s">
        <v>88</v>
      </c>
      <c r="B106" s="2">
        <v>7.2000000000000008E-2</v>
      </c>
      <c r="C106" s="6">
        <f t="shared" si="3"/>
        <v>292.19655161600002</v>
      </c>
    </row>
    <row r="107" spans="1:3" x14ac:dyDescent="0.25">
      <c r="A107" s="7" t="s">
        <v>89</v>
      </c>
      <c r="B107" s="2">
        <v>6.3E-2</v>
      </c>
      <c r="C107" s="6">
        <f t="shared" si="3"/>
        <v>294.901136081</v>
      </c>
    </row>
    <row r="108" spans="1:3" x14ac:dyDescent="0.25">
      <c r="A108" s="7" t="s">
        <v>90</v>
      </c>
      <c r="B108" s="2">
        <v>6.6000000000000003E-2</v>
      </c>
      <c r="C108" s="6">
        <f t="shared" si="3"/>
        <v>293.99823184400003</v>
      </c>
    </row>
    <row r="109" spans="1:3" x14ac:dyDescent="0.25">
      <c r="A109" s="7" t="s">
        <v>91</v>
      </c>
      <c r="B109" s="2">
        <v>8.4000000000000005E-2</v>
      </c>
      <c r="C109" s="6">
        <f t="shared" si="3"/>
        <v>288.60970414400003</v>
      </c>
    </row>
    <row r="110" spans="1:3" x14ac:dyDescent="0.25">
      <c r="A110" s="7" t="s">
        <v>92</v>
      </c>
      <c r="B110" s="2">
        <v>6.7000000000000004E-2</v>
      </c>
      <c r="C110" s="6">
        <f t="shared" si="3"/>
        <v>293.69756956100002</v>
      </c>
    </row>
    <row r="111" spans="1:3" x14ac:dyDescent="0.25">
      <c r="A111" s="7" t="s">
        <v>93</v>
      </c>
      <c r="B111" s="2">
        <v>6.9000000000000006E-2</v>
      </c>
      <c r="C111" s="6">
        <f t="shared" si="3"/>
        <v>293.09670368900004</v>
      </c>
    </row>
    <row r="112" spans="1:3" x14ac:dyDescent="0.25">
      <c r="A112" s="7" t="s">
        <v>94</v>
      </c>
      <c r="B112" s="2">
        <v>7.1000000000000008E-2</v>
      </c>
      <c r="C112" s="6">
        <f t="shared" si="3"/>
        <v>292.49644940899998</v>
      </c>
    </row>
    <row r="113" spans="1:3" x14ac:dyDescent="0.25">
      <c r="A113" s="7" t="s">
        <v>95</v>
      </c>
      <c r="B113" s="2">
        <v>6.0999999999999999E-2</v>
      </c>
      <c r="C113" s="6">
        <f t="shared" si="3"/>
        <v>295.503836729</v>
      </c>
    </row>
    <row r="114" spans="1:3" x14ac:dyDescent="0.25">
      <c r="A114" s="7" t="s">
        <v>96</v>
      </c>
      <c r="B114" s="2">
        <v>7.5999999999999998E-2</v>
      </c>
      <c r="C114" s="6">
        <f t="shared" si="3"/>
        <v>290.99848942400001</v>
      </c>
    </row>
    <row r="115" spans="1:3" x14ac:dyDescent="0.25">
      <c r="A115" s="7" t="s">
        <v>97</v>
      </c>
      <c r="B115" s="2">
        <v>8.5000000000000006E-2</v>
      </c>
      <c r="C115" s="6">
        <f t="shared" si="3"/>
        <v>288.31179402499998</v>
      </c>
    </row>
    <row r="116" spans="1:3" x14ac:dyDescent="0.25">
      <c r="A116" s="7" t="s">
        <v>98</v>
      </c>
      <c r="B116" s="2">
        <v>7.1000000000000008E-2</v>
      </c>
      <c r="C116" s="6">
        <f t="shared" si="3"/>
        <v>292.49644940899998</v>
      </c>
    </row>
    <row r="117" spans="1:3" x14ac:dyDescent="0.25">
      <c r="A117" s="7" t="s">
        <v>99</v>
      </c>
      <c r="B117" s="2">
        <v>0.10200000000000001</v>
      </c>
      <c r="C117" s="6">
        <f t="shared" si="3"/>
        <v>283.27071539600001</v>
      </c>
    </row>
    <row r="118" spans="1:3" x14ac:dyDescent="0.25">
      <c r="A118" s="7" t="s">
        <v>100</v>
      </c>
      <c r="B118" s="2">
        <v>7.5999999999999998E-2</v>
      </c>
      <c r="C118" s="6">
        <f t="shared" si="3"/>
        <v>290.99848942400001</v>
      </c>
    </row>
    <row r="119" spans="1:3" x14ac:dyDescent="0.25">
      <c r="A119" s="7" t="s">
        <v>101</v>
      </c>
      <c r="B119" s="2">
        <v>6.6000000000000003E-2</v>
      </c>
      <c r="C119" s="6">
        <f t="shared" si="3"/>
        <v>293.99823184400003</v>
      </c>
    </row>
    <row r="120" spans="1:3" x14ac:dyDescent="0.25">
      <c r="A120" s="7" t="s">
        <v>102</v>
      </c>
      <c r="B120" s="2">
        <v>7.6999999999999999E-2</v>
      </c>
      <c r="C120" s="6">
        <f t="shared" si="3"/>
        <v>290.69935612099999</v>
      </c>
    </row>
    <row r="121" spans="1:3" x14ac:dyDescent="0.25">
      <c r="A121" s="7" t="s">
        <v>103</v>
      </c>
      <c r="B121" s="2">
        <v>7.1000000000000008E-2</v>
      </c>
      <c r="C121" s="6">
        <f t="shared" si="3"/>
        <v>292.49644940899998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6"/>
  <sheetViews>
    <sheetView tabSelected="1" workbookViewId="0">
      <selection activeCell="A2" sqref="A2"/>
    </sheetView>
  </sheetViews>
  <sheetFormatPr defaultRowHeight="15" x14ac:dyDescent="0.25"/>
  <cols>
    <col min="1" max="1" width="27" customWidth="1"/>
    <col min="2" max="2" width="17.28515625" customWidth="1"/>
    <col min="3" max="3" width="15.28515625" customWidth="1"/>
    <col min="4" max="4" width="16.5703125" customWidth="1"/>
    <col min="5" max="5" width="17" customWidth="1"/>
    <col min="6" max="6" width="18.5703125" customWidth="1"/>
    <col min="7" max="7" width="68.7109375" customWidth="1"/>
  </cols>
  <sheetData>
    <row r="1" spans="1:7" ht="16.5" thickTop="1" thickBot="1" x14ac:dyDescent="0.3">
      <c r="A1" s="10" t="s">
        <v>104</v>
      </c>
      <c r="B1" s="10" t="s">
        <v>105</v>
      </c>
      <c r="C1" s="10" t="s">
        <v>106</v>
      </c>
      <c r="D1" s="10" t="s">
        <v>107</v>
      </c>
      <c r="E1" s="10" t="s">
        <v>108</v>
      </c>
      <c r="F1" s="10" t="s">
        <v>109</v>
      </c>
      <c r="G1" s="10" t="s">
        <v>110</v>
      </c>
    </row>
    <row r="2" spans="1:7" ht="16.5" thickTop="1" thickBot="1" x14ac:dyDescent="0.3">
      <c r="A2" s="13" t="s">
        <v>117</v>
      </c>
      <c r="B2" s="11" t="s">
        <v>113</v>
      </c>
      <c r="C2" s="12" t="s">
        <v>111</v>
      </c>
      <c r="D2" s="12" t="s">
        <v>112</v>
      </c>
      <c r="E2" s="12" t="s">
        <v>116</v>
      </c>
      <c r="F2" s="12" t="s">
        <v>114</v>
      </c>
      <c r="G2" s="12" t="s">
        <v>115</v>
      </c>
    </row>
    <row r="3" spans="1:7" ht="15.75" thickTop="1" x14ac:dyDescent="0.25"/>
    <row r="91" spans="1:1" x14ac:dyDescent="0.25">
      <c r="A91" s="9" t="s">
        <v>123</v>
      </c>
    </row>
    <row r="92" spans="1:1" x14ac:dyDescent="0.25">
      <c r="A92" t="s">
        <v>120</v>
      </c>
    </row>
    <row r="93" spans="1:1" x14ac:dyDescent="0.25">
      <c r="A93" t="s">
        <v>121</v>
      </c>
    </row>
    <row r="94" spans="1:1" x14ac:dyDescent="0.25">
      <c r="A94" t="s">
        <v>118</v>
      </c>
    </row>
    <row r="95" spans="1:1" x14ac:dyDescent="0.25">
      <c r="A95" t="s">
        <v>119</v>
      </c>
    </row>
    <row r="96" spans="1:1" x14ac:dyDescent="0.25">
      <c r="A96" t="s">
        <v>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CORT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2023-02-23T11:04:42Z</dcterms:created>
  <dcterms:modified xsi:type="dcterms:W3CDTF">2023-02-23T15:01:52Z</dcterms:modified>
</cp:coreProperties>
</file>