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oogle Drive\2020\Hizmet alımları\webe yüklenenler\Funda Bulut Arıkan\14.10.2020\"/>
    </mc:Choice>
  </mc:AlternateContent>
  <xr:revisionPtr revIDLastSave="0" documentId="13_ncr:1_{878A1C0E-FE79-44A9-8C2B-FD1CE16F095B}" xr6:coauthVersionLast="45" xr6:coauthVersionMax="45" xr10:uidLastSave="{00000000-0000-0000-0000-000000000000}"/>
  <bookViews>
    <workbookView xWindow="-110" yWindow="-110" windowWidth="21820" windowHeight="14020" xr2:uid="{00000000-000D-0000-FFFF-FFFF00000000}"/>
  </bookViews>
  <sheets>
    <sheet name="TAS,TOS,TD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59" i="1" l="1"/>
  <c r="D58" i="1"/>
  <c r="D57" i="1"/>
  <c r="D56" i="1"/>
  <c r="D55" i="1"/>
  <c r="D54" i="1"/>
  <c r="D53" i="1"/>
  <c r="D52" i="1"/>
  <c r="D51" i="1"/>
  <c r="D50" i="1"/>
  <c r="D49" i="1"/>
  <c r="D48" i="1"/>
  <c r="D47" i="1"/>
  <c r="D46" i="1"/>
  <c r="D45" i="1"/>
  <c r="D44" i="1"/>
  <c r="D43" i="1"/>
  <c r="D42" i="1"/>
  <c r="G59" i="1"/>
  <c r="G58" i="1"/>
  <c r="G57" i="1"/>
  <c r="G56" i="1"/>
  <c r="G55" i="1"/>
  <c r="G54" i="1"/>
  <c r="G53" i="1"/>
  <c r="G52" i="1"/>
  <c r="G51" i="1"/>
  <c r="G50" i="1"/>
  <c r="G49" i="1"/>
  <c r="G48" i="1"/>
  <c r="G47" i="1"/>
  <c r="G46" i="1"/>
  <c r="G45" i="1"/>
  <c r="G44" i="1"/>
  <c r="G43" i="1"/>
  <c r="G42" i="1"/>
  <c r="G2" i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D2" i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</calcChain>
</file>

<file path=xl/sharedStrings.xml><?xml version="1.0" encoding="utf-8"?>
<sst xmlns="http://schemas.openxmlformats.org/spreadsheetml/2006/main" count="92" uniqueCount="76">
  <si>
    <t>Numune Adı</t>
  </si>
  <si>
    <t>OSI</t>
  </si>
  <si>
    <t>Disülfit</t>
  </si>
  <si>
    <t>TAS(mmol/L)</t>
  </si>
  <si>
    <t>TOS (µmol/L)</t>
  </si>
  <si>
    <t>TTL(µmol/L)</t>
  </si>
  <si>
    <t>NTL(µmol/L)</t>
  </si>
  <si>
    <t>Bu çalışmada "Relassay" marka kitler kullanılmıştır.</t>
  </si>
  <si>
    <t>Kullanılan cihaz: Mindray marka BS300 model tam otomatik biyokimya cihazı</t>
  </si>
  <si>
    <t>TAS: Total Antıoxidant Status</t>
  </si>
  <si>
    <t>TOS: Total Oxıdant Status</t>
  </si>
  <si>
    <t>OSI: Oxidatıve Stress Index</t>
  </si>
  <si>
    <t>TTL: Total Thıol</t>
  </si>
  <si>
    <t>NTL: Natıve Thıol</t>
  </si>
  <si>
    <t>Disülfit: Thıol/ Disülfit Dengesi</t>
  </si>
  <si>
    <t>NOT</t>
  </si>
  <si>
    <t>Damla Doğrusöz</t>
  </si>
  <si>
    <t>Melike Akgün</t>
  </si>
  <si>
    <t>Dilara Acar</t>
  </si>
  <si>
    <t>Hediye Çöke</t>
  </si>
  <si>
    <t>Elif Akbaş</t>
  </si>
  <si>
    <t>Yasemin Bolat</t>
  </si>
  <si>
    <t>Umre Eren</t>
  </si>
  <si>
    <t>Buse Aktaş</t>
  </si>
  <si>
    <t>Gülcan Çekiç</t>
  </si>
  <si>
    <t>Burcu Uca</t>
  </si>
  <si>
    <t>Fazilet Ağırmaz</t>
  </si>
  <si>
    <t>Zehra Çetiner</t>
  </si>
  <si>
    <t>Büşra Laçin</t>
  </si>
  <si>
    <t>Pınar Çöke</t>
  </si>
  <si>
    <t>Sultan Cengiz</t>
  </si>
  <si>
    <t>Nurhayat Altanözer</t>
  </si>
  <si>
    <t>Derya Bayka</t>
  </si>
  <si>
    <t>Cansu Altıntaş</t>
  </si>
  <si>
    <t>Gülüzar Kulaksız</t>
  </si>
  <si>
    <t>Tuğba Aytekin</t>
  </si>
  <si>
    <t>Saadet Badem</t>
  </si>
  <si>
    <t>Esen Selin Sarıbıyık</t>
  </si>
  <si>
    <t>Döner Öztürk</t>
  </si>
  <si>
    <t>Demet Uca</t>
  </si>
  <si>
    <t>Nazlıcan Yeşilyurt</t>
  </si>
  <si>
    <t>Esra Altıntaş</t>
  </si>
  <si>
    <t>Halide Şahbaz</t>
  </si>
  <si>
    <t>Güneş Görgüler</t>
  </si>
  <si>
    <t>Funda Arıkan</t>
  </si>
  <si>
    <t>Maide Gül</t>
  </si>
  <si>
    <t>Ayşe Arslan</t>
  </si>
  <si>
    <t>Hatice Durmaz</t>
  </si>
  <si>
    <t>Türkan Eraslan</t>
  </si>
  <si>
    <t>Fatma Selçuk</t>
  </si>
  <si>
    <t>Makbule Altıntaş</t>
  </si>
  <si>
    <t>Sema Kara</t>
  </si>
  <si>
    <t>Ceren Dönmezoğlu</t>
  </si>
  <si>
    <t>Saghar Naseri</t>
  </si>
  <si>
    <t>Özge İrem Genç</t>
  </si>
  <si>
    <t>Gülnaz Aktepe</t>
  </si>
  <si>
    <t>Furya Albayrak</t>
  </si>
  <si>
    <t>Kader Aygün</t>
  </si>
  <si>
    <t>Ayşe Demirkaya</t>
  </si>
  <si>
    <t>Nesibe Akkurt</t>
  </si>
  <si>
    <t>Betül Kapucu</t>
  </si>
  <si>
    <t>lipemi</t>
  </si>
  <si>
    <t>hemolizli</t>
  </si>
  <si>
    <t>Senanur Güler</t>
  </si>
  <si>
    <t>Yasemin Şimşek</t>
  </si>
  <si>
    <t>Zemzem Altın</t>
  </si>
  <si>
    <t>Rabia Yüksel</t>
  </si>
  <si>
    <t>Tuğçenur Elçin</t>
  </si>
  <si>
    <t>Büşra Çifter</t>
  </si>
  <si>
    <t>Tuğçe Taşdemir</t>
  </si>
  <si>
    <t>Tuğba Baştepe</t>
  </si>
  <si>
    <t>Emine Betül Sezgin</t>
  </si>
  <si>
    <t>Ayşegül Gök</t>
  </si>
  <si>
    <t>İrem Kangın</t>
  </si>
  <si>
    <t>Emine Poyrazoğlu</t>
  </si>
  <si>
    <t>Elif Alsancak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</si>
</sst>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3" x14ac:knownFonts="1">
    <font>
      <sz val="11"/>
      <color theme="1"/>
      <name val="Calibri"/>
      <family val="2"/>
      <charset val="162"/>
      <scheme val="minor"/>
    </font>
    <font>
      <b/>
      <sz val="11"/>
      <color theme="1"/>
      <name val="Calibri"/>
      <family val="2"/>
      <charset val="162"/>
      <scheme val="minor"/>
    </font>
    <font>
      <b/>
      <sz val="11"/>
      <color theme="0"/>
      <name val="Calibri"/>
      <family val="2"/>
      <charset val="16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 tint="0.39997558519241921"/>
        <bgColor indexed="64"/>
      </patternFill>
    </fill>
  </fills>
  <borders count="10">
    <border>
      <left/>
      <right/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</borders>
  <cellStyleXfs count="1">
    <xf numFmtId="0" fontId="0" fillId="0" borderId="0"/>
  </cellStyleXfs>
  <cellXfs count="15">
    <xf numFmtId="0" fontId="0" fillId="0" borderId="0" xfId="0"/>
    <xf numFmtId="0" fontId="0" fillId="0" borderId="0" xfId="0" applyAlignment="1">
      <alignment horizontal="center"/>
    </xf>
    <xf numFmtId="164" fontId="0" fillId="0" borderId="0" xfId="0" applyNumberFormat="1" applyBorder="1" applyAlignment="1">
      <alignment horizontal="center" vertical="center"/>
    </xf>
    <xf numFmtId="0" fontId="2" fillId="2" borderId="1" xfId="0" applyFont="1" applyFill="1" applyBorder="1"/>
    <xf numFmtId="0" fontId="2" fillId="2" borderId="2" xfId="0" applyFont="1" applyFill="1" applyBorder="1" applyAlignment="1">
      <alignment horizontal="center"/>
    </xf>
    <xf numFmtId="0" fontId="2" fillId="2" borderId="3" xfId="0" applyFont="1" applyFill="1" applyBorder="1" applyAlignment="1">
      <alignment horizontal="center"/>
    </xf>
    <xf numFmtId="0" fontId="1" fillId="4" borderId="4" xfId="0" applyFont="1" applyFill="1" applyBorder="1"/>
    <xf numFmtId="0" fontId="0" fillId="3" borderId="5" xfId="0" applyFill="1" applyBorder="1" applyAlignment="1">
      <alignment horizontal="center"/>
    </xf>
    <xf numFmtId="164" fontId="0" fillId="3" borderId="5" xfId="0" applyNumberFormat="1" applyFill="1" applyBorder="1" applyAlignment="1">
      <alignment horizontal="center" vertical="center"/>
    </xf>
    <xf numFmtId="0" fontId="0" fillId="3" borderId="6" xfId="0" applyFill="1" applyBorder="1" applyAlignment="1">
      <alignment horizontal="center"/>
    </xf>
    <xf numFmtId="0" fontId="0" fillId="3" borderId="5" xfId="0" applyFont="1" applyFill="1" applyBorder="1" applyAlignment="1">
      <alignment horizontal="center"/>
    </xf>
    <xf numFmtId="0" fontId="1" fillId="4" borderId="7" xfId="0" applyFont="1" applyFill="1" applyBorder="1"/>
    <xf numFmtId="0" fontId="0" fillId="3" borderId="8" xfId="0" applyFill="1" applyBorder="1" applyAlignment="1">
      <alignment horizontal="center"/>
    </xf>
    <xf numFmtId="164" fontId="0" fillId="3" borderId="8" xfId="0" applyNumberFormat="1" applyFill="1" applyBorder="1" applyAlignment="1">
      <alignment horizontal="center" vertical="center"/>
    </xf>
    <xf numFmtId="0" fontId="0" fillId="3" borderId="9" xfId="0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64</xdr:row>
      <xdr:rowOff>0</xdr:rowOff>
    </xdr:from>
    <xdr:to>
      <xdr:col>5</xdr:col>
      <xdr:colOff>578028</xdr:colOff>
      <xdr:row>91</xdr:row>
      <xdr:rowOff>12004</xdr:rowOff>
    </xdr:to>
    <xdr:pic>
      <xdr:nvPicPr>
        <xdr:cNvPr id="2" name="Resim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2192000"/>
          <a:ext cx="5054778" cy="5155504"/>
        </a:xfrm>
        <a:prstGeom prst="rect">
          <a:avLst/>
        </a:prstGeom>
      </xdr:spPr>
    </xdr:pic>
    <xdr:clientData/>
  </xdr:twoCellAnchor>
  <xdr:twoCellAnchor editAs="oneCell">
    <xdr:from>
      <xdr:col>5</xdr:col>
      <xdr:colOff>590550</xdr:colOff>
      <xdr:row>63</xdr:row>
      <xdr:rowOff>171450</xdr:rowOff>
    </xdr:from>
    <xdr:to>
      <xdr:col>13</xdr:col>
      <xdr:colOff>54265</xdr:colOff>
      <xdr:row>91</xdr:row>
      <xdr:rowOff>2399</xdr:rowOff>
    </xdr:to>
    <xdr:pic>
      <xdr:nvPicPr>
        <xdr:cNvPr id="3" name="Resim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67300" y="12172950"/>
          <a:ext cx="5321590" cy="5158599"/>
        </a:xfrm>
        <a:prstGeom prst="rect">
          <a:avLst/>
        </a:prstGeom>
      </xdr:spPr>
    </xdr:pic>
    <xdr:clientData/>
  </xdr:twoCellAnchor>
  <xdr:twoCellAnchor editAs="oneCell">
    <xdr:from>
      <xdr:col>0</xdr:col>
      <xdr:colOff>28575</xdr:colOff>
      <xdr:row>91</xdr:row>
      <xdr:rowOff>19050</xdr:rowOff>
    </xdr:from>
    <xdr:to>
      <xdr:col>9</xdr:col>
      <xdr:colOff>84272</xdr:colOff>
      <xdr:row>131</xdr:row>
      <xdr:rowOff>171450</xdr:rowOff>
    </xdr:to>
    <xdr:pic>
      <xdr:nvPicPr>
        <xdr:cNvPr id="4" name="Resim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5" y="17354550"/>
          <a:ext cx="7828097" cy="77724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eması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74"/>
  <sheetViews>
    <sheetView tabSelected="1" topLeftCell="A56" workbookViewId="0">
      <selection activeCell="K53" sqref="K53"/>
    </sheetView>
  </sheetViews>
  <sheetFormatPr defaultRowHeight="14.5" x14ac:dyDescent="0.35"/>
  <cols>
    <col min="1" max="1" width="19.1796875" customWidth="1"/>
    <col min="2" max="2" width="12.81640625" style="1" customWidth="1"/>
    <col min="3" max="3" width="13.81640625" style="1" customWidth="1"/>
    <col min="4" max="4" width="8.7265625" style="1"/>
    <col min="5" max="6" width="12.54296875" style="1" customWidth="1"/>
    <col min="7" max="7" width="13.54296875" style="1" customWidth="1"/>
    <col min="8" max="8" width="8.7265625" style="1"/>
    <col min="9" max="9" width="14.54296875" style="1" customWidth="1"/>
    <col min="10" max="10" width="11.453125" style="1" customWidth="1"/>
    <col min="11" max="11" width="8.7265625" style="1"/>
  </cols>
  <sheetData>
    <row r="1" spans="1:11" x14ac:dyDescent="0.35">
      <c r="A1" s="3" t="s">
        <v>0</v>
      </c>
      <c r="B1" s="4" t="s">
        <v>3</v>
      </c>
      <c r="C1" s="4" t="s">
        <v>4</v>
      </c>
      <c r="D1" s="4" t="s">
        <v>1</v>
      </c>
      <c r="E1" s="4" t="s">
        <v>5</v>
      </c>
      <c r="F1" s="4" t="s">
        <v>6</v>
      </c>
      <c r="G1" s="4" t="s">
        <v>2</v>
      </c>
      <c r="H1" s="5" t="s">
        <v>15</v>
      </c>
    </row>
    <row r="2" spans="1:11" x14ac:dyDescent="0.35">
      <c r="A2" s="6" t="s">
        <v>16</v>
      </c>
      <c r="B2" s="7">
        <v>0.87</v>
      </c>
      <c r="C2" s="7">
        <v>17.84</v>
      </c>
      <c r="D2" s="8">
        <f t="shared" ref="D2:D59" si="0">(C2/(B2*1000))*100</f>
        <v>2.0505747126436784</v>
      </c>
      <c r="E2" s="7">
        <v>211.2</v>
      </c>
      <c r="F2" s="7">
        <v>200.91</v>
      </c>
      <c r="G2" s="7">
        <f t="shared" ref="G2:G59" si="1">(E2-F2)/2</f>
        <v>5.144999999999996</v>
      </c>
      <c r="H2" s="9"/>
      <c r="J2" t="s">
        <v>7</v>
      </c>
      <c r="K2"/>
    </row>
    <row r="3" spans="1:11" x14ac:dyDescent="0.35">
      <c r="A3" s="6" t="s">
        <v>17</v>
      </c>
      <c r="B3" s="7">
        <v>1.1499999999999999</v>
      </c>
      <c r="C3" s="7">
        <v>10.25</v>
      </c>
      <c r="D3" s="8">
        <f t="shared" si="0"/>
        <v>0.89130434782608692</v>
      </c>
      <c r="E3" s="7">
        <v>234</v>
      </c>
      <c r="F3" s="7">
        <v>164.3</v>
      </c>
      <c r="G3" s="7">
        <f t="shared" si="1"/>
        <v>34.849999999999994</v>
      </c>
      <c r="H3" s="9"/>
      <c r="J3" t="s">
        <v>8</v>
      </c>
      <c r="K3"/>
    </row>
    <row r="4" spans="1:11" x14ac:dyDescent="0.35">
      <c r="A4" s="6" t="s">
        <v>18</v>
      </c>
      <c r="B4" s="7">
        <v>1.04</v>
      </c>
      <c r="C4" s="7">
        <v>16.579999999999998</v>
      </c>
      <c r="D4" s="8">
        <f t="shared" si="0"/>
        <v>1.5942307692307689</v>
      </c>
      <c r="E4" s="7">
        <v>305.39999999999998</v>
      </c>
      <c r="F4" s="7">
        <v>269.57</v>
      </c>
      <c r="G4" s="7">
        <f t="shared" si="1"/>
        <v>17.914999999999992</v>
      </c>
      <c r="H4" s="9"/>
      <c r="J4"/>
      <c r="K4"/>
    </row>
    <row r="5" spans="1:11" x14ac:dyDescent="0.35">
      <c r="A5" s="6" t="s">
        <v>19</v>
      </c>
      <c r="B5" s="7">
        <v>1.1000000000000001</v>
      </c>
      <c r="C5" s="7">
        <v>15.2</v>
      </c>
      <c r="D5" s="8">
        <f t="shared" si="0"/>
        <v>1.3818181818181818</v>
      </c>
      <c r="E5" s="7">
        <v>284.39999999999998</v>
      </c>
      <c r="F5" s="7">
        <v>202.02</v>
      </c>
      <c r="G5" s="7">
        <f t="shared" si="1"/>
        <v>41.189999999999984</v>
      </c>
      <c r="H5" s="9" t="s">
        <v>61</v>
      </c>
      <c r="J5" t="s">
        <v>9</v>
      </c>
      <c r="K5"/>
    </row>
    <row r="6" spans="1:11" x14ac:dyDescent="0.35">
      <c r="A6" s="6" t="s">
        <v>20</v>
      </c>
      <c r="B6" s="7">
        <v>1.23</v>
      </c>
      <c r="C6" s="7">
        <v>17.68</v>
      </c>
      <c r="D6" s="8">
        <f t="shared" si="0"/>
        <v>1.4373983739837397</v>
      </c>
      <c r="E6" s="7">
        <v>246.9</v>
      </c>
      <c r="F6" s="7">
        <v>201.45</v>
      </c>
      <c r="G6" s="7">
        <f t="shared" si="1"/>
        <v>22.725000000000009</v>
      </c>
      <c r="H6" s="9"/>
      <c r="J6" t="s">
        <v>10</v>
      </c>
      <c r="K6"/>
    </row>
    <row r="7" spans="1:11" x14ac:dyDescent="0.35">
      <c r="A7" s="6" t="s">
        <v>21</v>
      </c>
      <c r="B7" s="7">
        <v>1.24</v>
      </c>
      <c r="C7" s="7">
        <v>13.95</v>
      </c>
      <c r="D7" s="8">
        <f t="shared" si="0"/>
        <v>1.125</v>
      </c>
      <c r="E7" s="7">
        <v>234</v>
      </c>
      <c r="F7" s="7">
        <v>221.49</v>
      </c>
      <c r="G7" s="7">
        <f t="shared" si="1"/>
        <v>6.2549999999999955</v>
      </c>
      <c r="H7" s="9"/>
      <c r="J7" t="s">
        <v>11</v>
      </c>
      <c r="K7"/>
    </row>
    <row r="8" spans="1:11" x14ac:dyDescent="0.35">
      <c r="A8" s="6" t="s">
        <v>22</v>
      </c>
      <c r="B8" s="7">
        <v>1.23</v>
      </c>
      <c r="C8" s="7">
        <v>14.2</v>
      </c>
      <c r="D8" s="8">
        <f t="shared" si="0"/>
        <v>1.154471544715447</v>
      </c>
      <c r="E8" s="7">
        <v>273.89999999999998</v>
      </c>
      <c r="F8" s="7">
        <v>257.02</v>
      </c>
      <c r="G8" s="7">
        <f t="shared" si="1"/>
        <v>8.4399999999999977</v>
      </c>
      <c r="H8" s="9"/>
      <c r="J8" t="s">
        <v>12</v>
      </c>
      <c r="K8"/>
    </row>
    <row r="9" spans="1:11" x14ac:dyDescent="0.35">
      <c r="A9" s="6" t="s">
        <v>23</v>
      </c>
      <c r="B9" s="7">
        <v>1.65</v>
      </c>
      <c r="C9" s="7">
        <v>8.08</v>
      </c>
      <c r="D9" s="8">
        <f t="shared" si="0"/>
        <v>0.48969696969696974</v>
      </c>
      <c r="E9" s="7">
        <v>235.2</v>
      </c>
      <c r="F9" s="7">
        <v>125.59</v>
      </c>
      <c r="G9" s="7">
        <f t="shared" si="1"/>
        <v>54.804999999999993</v>
      </c>
      <c r="H9" s="9"/>
      <c r="J9" t="s">
        <v>13</v>
      </c>
      <c r="K9"/>
    </row>
    <row r="10" spans="1:11" x14ac:dyDescent="0.35">
      <c r="A10" s="6" t="s">
        <v>24</v>
      </c>
      <c r="B10" s="7">
        <v>1.08</v>
      </c>
      <c r="C10" s="7">
        <v>16.309999999999999</v>
      </c>
      <c r="D10" s="8">
        <f t="shared" si="0"/>
        <v>1.5101851851851851</v>
      </c>
      <c r="E10" s="7">
        <v>337.2</v>
      </c>
      <c r="F10" s="7">
        <v>227.68</v>
      </c>
      <c r="G10" s="7">
        <f t="shared" si="1"/>
        <v>54.759999999999991</v>
      </c>
      <c r="H10" s="9" t="s">
        <v>62</v>
      </c>
      <c r="J10" t="s">
        <v>14</v>
      </c>
      <c r="K10"/>
    </row>
    <row r="11" spans="1:11" x14ac:dyDescent="0.35">
      <c r="A11" s="6" t="s">
        <v>25</v>
      </c>
      <c r="B11" s="7">
        <v>0.77</v>
      </c>
      <c r="C11" s="7">
        <v>9.89</v>
      </c>
      <c r="D11" s="8">
        <f t="shared" si="0"/>
        <v>1.2844155844155845</v>
      </c>
      <c r="E11" s="7">
        <v>214.8</v>
      </c>
      <c r="F11" s="7">
        <v>206.6</v>
      </c>
      <c r="G11" s="7">
        <f t="shared" si="1"/>
        <v>4.1000000000000085</v>
      </c>
      <c r="H11" s="9"/>
      <c r="J11"/>
      <c r="K11"/>
    </row>
    <row r="12" spans="1:11" x14ac:dyDescent="0.35">
      <c r="A12" s="6" t="s">
        <v>26</v>
      </c>
      <c r="B12" s="7">
        <v>0.93</v>
      </c>
      <c r="C12" s="7">
        <v>5.37</v>
      </c>
      <c r="D12" s="8">
        <f t="shared" si="0"/>
        <v>0.57741935483870965</v>
      </c>
      <c r="E12" s="7">
        <v>225.6</v>
      </c>
      <c r="F12" s="7">
        <v>199.87</v>
      </c>
      <c r="G12" s="7">
        <f t="shared" si="1"/>
        <v>12.864999999999995</v>
      </c>
      <c r="H12" s="9"/>
    </row>
    <row r="13" spans="1:11" x14ac:dyDescent="0.35">
      <c r="A13" s="6" t="s">
        <v>27</v>
      </c>
      <c r="B13" s="7">
        <v>1.21</v>
      </c>
      <c r="C13" s="7">
        <v>12.1</v>
      </c>
      <c r="D13" s="8">
        <f t="shared" si="0"/>
        <v>1</v>
      </c>
      <c r="E13" s="7">
        <v>231</v>
      </c>
      <c r="F13" s="7">
        <v>145.19</v>
      </c>
      <c r="G13" s="7">
        <f t="shared" si="1"/>
        <v>42.905000000000001</v>
      </c>
      <c r="H13" s="9"/>
    </row>
    <row r="14" spans="1:11" x14ac:dyDescent="0.35">
      <c r="A14" s="6" t="s">
        <v>28</v>
      </c>
      <c r="B14" s="7">
        <v>1.1100000000000001</v>
      </c>
      <c r="C14" s="7">
        <v>14.64</v>
      </c>
      <c r="D14" s="8">
        <f t="shared" si="0"/>
        <v>1.318918918918919</v>
      </c>
      <c r="E14" s="7">
        <v>261.60000000000002</v>
      </c>
      <c r="F14" s="7">
        <v>214.72</v>
      </c>
      <c r="G14" s="7">
        <f t="shared" si="1"/>
        <v>23.440000000000012</v>
      </c>
      <c r="H14" s="9" t="s">
        <v>62</v>
      </c>
    </row>
    <row r="15" spans="1:11" x14ac:dyDescent="0.35">
      <c r="A15" s="6" t="s">
        <v>29</v>
      </c>
      <c r="B15" s="7">
        <v>1.28</v>
      </c>
      <c r="C15" s="7">
        <v>26.18</v>
      </c>
      <c r="D15" s="8">
        <f t="shared" si="0"/>
        <v>2.0453125000000001</v>
      </c>
      <c r="E15" s="7">
        <v>343.8</v>
      </c>
      <c r="F15" s="7">
        <v>207.75</v>
      </c>
      <c r="G15" s="7">
        <f t="shared" si="1"/>
        <v>68.025000000000006</v>
      </c>
      <c r="H15" s="9" t="s">
        <v>62</v>
      </c>
    </row>
    <row r="16" spans="1:11" x14ac:dyDescent="0.35">
      <c r="A16" s="6" t="s">
        <v>30</v>
      </c>
      <c r="B16" s="7">
        <v>1.17</v>
      </c>
      <c r="C16" s="7">
        <v>23</v>
      </c>
      <c r="D16" s="8">
        <f t="shared" si="0"/>
        <v>1.9658119658119657</v>
      </c>
      <c r="E16" s="7">
        <v>404.4</v>
      </c>
      <c r="F16" s="7">
        <v>276.27999999999997</v>
      </c>
      <c r="G16" s="7">
        <f t="shared" si="1"/>
        <v>64.06</v>
      </c>
      <c r="H16" s="9" t="s">
        <v>62</v>
      </c>
    </row>
    <row r="17" spans="1:8" x14ac:dyDescent="0.35">
      <c r="A17" s="6" t="s">
        <v>31</v>
      </c>
      <c r="B17" s="7">
        <v>1.02</v>
      </c>
      <c r="C17" s="7">
        <v>14.27</v>
      </c>
      <c r="D17" s="8">
        <f t="shared" si="0"/>
        <v>1.3990196078431372</v>
      </c>
      <c r="E17" s="7">
        <v>298.2</v>
      </c>
      <c r="F17" s="7">
        <v>274.66000000000003</v>
      </c>
      <c r="G17" s="7">
        <f t="shared" si="1"/>
        <v>11.769999999999982</v>
      </c>
      <c r="H17" s="9"/>
    </row>
    <row r="18" spans="1:8" x14ac:dyDescent="0.35">
      <c r="A18" s="6" t="s">
        <v>32</v>
      </c>
      <c r="B18" s="7">
        <v>1.04</v>
      </c>
      <c r="C18" s="7">
        <v>8.61</v>
      </c>
      <c r="D18" s="8">
        <f t="shared" si="0"/>
        <v>0.82788461538461544</v>
      </c>
      <c r="E18" s="7">
        <v>360.6</v>
      </c>
      <c r="F18" s="7">
        <v>246.55</v>
      </c>
      <c r="G18" s="7">
        <f t="shared" si="1"/>
        <v>57.025000000000006</v>
      </c>
      <c r="H18" s="9"/>
    </row>
    <row r="19" spans="1:8" x14ac:dyDescent="0.35">
      <c r="A19" s="6" t="s">
        <v>33</v>
      </c>
      <c r="B19" s="7">
        <v>0.96</v>
      </c>
      <c r="C19" s="7">
        <v>7.86</v>
      </c>
      <c r="D19" s="8">
        <f t="shared" si="0"/>
        <v>0.81875000000000009</v>
      </c>
      <c r="E19" s="7">
        <v>330.6</v>
      </c>
      <c r="F19" s="7">
        <v>204.56</v>
      </c>
      <c r="G19" s="7">
        <f t="shared" si="1"/>
        <v>63.02000000000001</v>
      </c>
      <c r="H19" s="9"/>
    </row>
    <row r="20" spans="1:8" x14ac:dyDescent="0.35">
      <c r="A20" s="6" t="s">
        <v>34</v>
      </c>
      <c r="B20" s="7">
        <v>1.17</v>
      </c>
      <c r="C20" s="7">
        <v>9.57</v>
      </c>
      <c r="D20" s="8">
        <f t="shared" si="0"/>
        <v>0.81794871794871793</v>
      </c>
      <c r="E20" s="7">
        <v>335.4</v>
      </c>
      <c r="F20" s="7">
        <v>191.35</v>
      </c>
      <c r="G20" s="7">
        <f t="shared" si="1"/>
        <v>72.024999999999991</v>
      </c>
      <c r="H20" s="9" t="s">
        <v>61</v>
      </c>
    </row>
    <row r="21" spans="1:8" x14ac:dyDescent="0.35">
      <c r="A21" s="6" t="s">
        <v>35</v>
      </c>
      <c r="B21" s="7">
        <v>1.17</v>
      </c>
      <c r="C21" s="7">
        <v>9.02</v>
      </c>
      <c r="D21" s="8">
        <f t="shared" si="0"/>
        <v>0.77094017094017087</v>
      </c>
      <c r="E21" s="7">
        <v>328.8</v>
      </c>
      <c r="F21" s="7">
        <v>156.16</v>
      </c>
      <c r="G21" s="7">
        <f t="shared" si="1"/>
        <v>86.320000000000007</v>
      </c>
      <c r="H21" s="9" t="s">
        <v>61</v>
      </c>
    </row>
    <row r="22" spans="1:8" x14ac:dyDescent="0.35">
      <c r="A22" s="6" t="s">
        <v>36</v>
      </c>
      <c r="B22" s="7">
        <v>1.1000000000000001</v>
      </c>
      <c r="C22" s="7">
        <v>10.37</v>
      </c>
      <c r="D22" s="8">
        <f t="shared" si="0"/>
        <v>0.94272727272727264</v>
      </c>
      <c r="E22" s="7">
        <v>262.2</v>
      </c>
      <c r="F22" s="7">
        <v>201.29</v>
      </c>
      <c r="G22" s="7">
        <f t="shared" si="1"/>
        <v>30.454999999999998</v>
      </c>
      <c r="H22" s="9"/>
    </row>
    <row r="23" spans="1:8" x14ac:dyDescent="0.35">
      <c r="A23" s="6" t="s">
        <v>37</v>
      </c>
      <c r="B23" s="7">
        <v>1.32</v>
      </c>
      <c r="C23" s="7">
        <v>14.24</v>
      </c>
      <c r="D23" s="8">
        <f t="shared" si="0"/>
        <v>1.0787878787878786</v>
      </c>
      <c r="E23" s="7">
        <v>296.7</v>
      </c>
      <c r="F23" s="7">
        <v>231.81</v>
      </c>
      <c r="G23" s="7">
        <f t="shared" si="1"/>
        <v>32.444999999999993</v>
      </c>
      <c r="H23" s="9"/>
    </row>
    <row r="24" spans="1:8" x14ac:dyDescent="0.35">
      <c r="A24" s="6" t="s">
        <v>38</v>
      </c>
      <c r="B24" s="7">
        <v>1.22</v>
      </c>
      <c r="C24" s="7">
        <v>18.03</v>
      </c>
      <c r="D24" s="8">
        <f t="shared" si="0"/>
        <v>1.4778688524590164</v>
      </c>
      <c r="E24" s="7">
        <v>368.4</v>
      </c>
      <c r="F24" s="7">
        <v>158.99</v>
      </c>
      <c r="G24" s="7">
        <f t="shared" si="1"/>
        <v>104.70499999999998</v>
      </c>
      <c r="H24" s="9" t="s">
        <v>61</v>
      </c>
    </row>
    <row r="25" spans="1:8" x14ac:dyDescent="0.35">
      <c r="A25" s="6" t="s">
        <v>39</v>
      </c>
      <c r="B25" s="7">
        <v>0.98</v>
      </c>
      <c r="C25" s="7">
        <v>5.08</v>
      </c>
      <c r="D25" s="8">
        <f t="shared" si="0"/>
        <v>0.51836734693877551</v>
      </c>
      <c r="E25" s="7">
        <v>228.3</v>
      </c>
      <c r="F25" s="7">
        <v>126.53</v>
      </c>
      <c r="G25" s="7">
        <f t="shared" si="1"/>
        <v>50.885000000000005</v>
      </c>
      <c r="H25" s="9"/>
    </row>
    <row r="26" spans="1:8" x14ac:dyDescent="0.35">
      <c r="A26" s="6" t="s">
        <v>40</v>
      </c>
      <c r="B26" s="7">
        <v>1.18</v>
      </c>
      <c r="C26" s="7">
        <v>5.48</v>
      </c>
      <c r="D26" s="8">
        <f t="shared" si="0"/>
        <v>0.46440677966101701</v>
      </c>
      <c r="E26" s="7">
        <v>318.89999999999998</v>
      </c>
      <c r="F26" s="7">
        <v>250.86</v>
      </c>
      <c r="G26" s="7">
        <f t="shared" si="1"/>
        <v>34.019999999999982</v>
      </c>
      <c r="H26" s="9"/>
    </row>
    <row r="27" spans="1:8" x14ac:dyDescent="0.35">
      <c r="A27" s="6" t="s">
        <v>41</v>
      </c>
      <c r="B27" s="7">
        <v>0.98</v>
      </c>
      <c r="C27" s="7">
        <v>15.92</v>
      </c>
      <c r="D27" s="8">
        <f t="shared" si="0"/>
        <v>1.6244897959183675</v>
      </c>
      <c r="E27" s="7">
        <v>338.1</v>
      </c>
      <c r="F27" s="7">
        <v>229.83</v>
      </c>
      <c r="G27" s="7">
        <f t="shared" si="1"/>
        <v>54.135000000000005</v>
      </c>
      <c r="H27" s="9" t="s">
        <v>62</v>
      </c>
    </row>
    <row r="28" spans="1:8" x14ac:dyDescent="0.35">
      <c r="A28" s="6" t="s">
        <v>42</v>
      </c>
      <c r="B28" s="7">
        <v>0.91</v>
      </c>
      <c r="C28" s="7">
        <v>15.14</v>
      </c>
      <c r="D28" s="8">
        <f t="shared" si="0"/>
        <v>1.6637362637362638</v>
      </c>
      <c r="E28" s="7">
        <v>286.2</v>
      </c>
      <c r="F28" s="7">
        <v>180.58</v>
      </c>
      <c r="G28" s="7">
        <f t="shared" si="1"/>
        <v>52.809999999999988</v>
      </c>
      <c r="H28" s="9"/>
    </row>
    <row r="29" spans="1:8" x14ac:dyDescent="0.35">
      <c r="A29" s="6" t="s">
        <v>43</v>
      </c>
      <c r="B29" s="7">
        <v>1.24</v>
      </c>
      <c r="C29" s="7">
        <v>8.14</v>
      </c>
      <c r="D29" s="8">
        <f t="shared" si="0"/>
        <v>0.65645161290322585</v>
      </c>
      <c r="E29" s="7">
        <v>269.10000000000002</v>
      </c>
      <c r="F29" s="7">
        <v>156.62</v>
      </c>
      <c r="G29" s="7">
        <f t="shared" si="1"/>
        <v>56.240000000000009</v>
      </c>
      <c r="H29" s="9"/>
    </row>
    <row r="30" spans="1:8" x14ac:dyDescent="0.35">
      <c r="A30" s="6" t="s">
        <v>44</v>
      </c>
      <c r="B30" s="7">
        <v>1.17</v>
      </c>
      <c r="C30" s="7">
        <v>4.2</v>
      </c>
      <c r="D30" s="8">
        <f t="shared" si="0"/>
        <v>0.35897435897435898</v>
      </c>
      <c r="E30" s="7">
        <v>290.7</v>
      </c>
      <c r="F30" s="7">
        <v>163.63</v>
      </c>
      <c r="G30" s="7">
        <f t="shared" si="1"/>
        <v>63.534999999999997</v>
      </c>
      <c r="H30" s="9"/>
    </row>
    <row r="31" spans="1:8" x14ac:dyDescent="0.35">
      <c r="A31" s="6" t="s">
        <v>45</v>
      </c>
      <c r="B31" s="7">
        <v>0.89</v>
      </c>
      <c r="C31" s="7">
        <v>31.86</v>
      </c>
      <c r="D31" s="8">
        <f t="shared" si="0"/>
        <v>3.5797752808988759</v>
      </c>
      <c r="E31" s="7">
        <v>335.7</v>
      </c>
      <c r="F31" s="7">
        <v>166.08</v>
      </c>
      <c r="G31" s="7">
        <f t="shared" si="1"/>
        <v>84.809999999999988</v>
      </c>
      <c r="H31" s="9" t="s">
        <v>61</v>
      </c>
    </row>
    <row r="32" spans="1:8" x14ac:dyDescent="0.35">
      <c r="A32" s="6" t="s">
        <v>46</v>
      </c>
      <c r="B32" s="7">
        <v>1.32</v>
      </c>
      <c r="C32" s="7">
        <v>31.72</v>
      </c>
      <c r="D32" s="8">
        <f t="shared" si="0"/>
        <v>2.4030303030303028</v>
      </c>
      <c r="E32" s="7">
        <v>277.8</v>
      </c>
      <c r="F32" s="7">
        <v>136.76</v>
      </c>
      <c r="G32" s="7">
        <f t="shared" si="1"/>
        <v>70.52000000000001</v>
      </c>
      <c r="H32" s="9" t="s">
        <v>61</v>
      </c>
    </row>
    <row r="33" spans="1:8" x14ac:dyDescent="0.35">
      <c r="A33" s="6" t="s">
        <v>47</v>
      </c>
      <c r="B33" s="7">
        <v>1.08</v>
      </c>
      <c r="C33" s="7">
        <v>12.66</v>
      </c>
      <c r="D33" s="8">
        <f t="shared" si="0"/>
        <v>1.1722222222222223</v>
      </c>
      <c r="E33" s="7">
        <v>236.4</v>
      </c>
      <c r="F33" s="7">
        <v>171.94</v>
      </c>
      <c r="G33" s="7">
        <f t="shared" si="1"/>
        <v>32.230000000000004</v>
      </c>
      <c r="H33" s="9"/>
    </row>
    <row r="34" spans="1:8" x14ac:dyDescent="0.35">
      <c r="A34" s="6" t="s">
        <v>48</v>
      </c>
      <c r="B34" s="7">
        <v>1.02</v>
      </c>
      <c r="C34" s="7">
        <v>42.63</v>
      </c>
      <c r="D34" s="8">
        <f t="shared" si="0"/>
        <v>4.1794117647058826</v>
      </c>
      <c r="E34" s="7">
        <v>280.8</v>
      </c>
      <c r="F34" s="7">
        <v>155.31</v>
      </c>
      <c r="G34" s="7">
        <f t="shared" si="1"/>
        <v>62.745000000000005</v>
      </c>
      <c r="H34" s="9"/>
    </row>
    <row r="35" spans="1:8" x14ac:dyDescent="0.35">
      <c r="A35" s="6" t="s">
        <v>49</v>
      </c>
      <c r="B35" s="7">
        <v>1.1200000000000001</v>
      </c>
      <c r="C35" s="7">
        <v>9.8699999999999992</v>
      </c>
      <c r="D35" s="8">
        <f t="shared" si="0"/>
        <v>0.88124999999999987</v>
      </c>
      <c r="E35" s="7">
        <v>261.3</v>
      </c>
      <c r="F35" s="7">
        <v>179.11</v>
      </c>
      <c r="G35" s="7">
        <f t="shared" si="1"/>
        <v>41.094999999999999</v>
      </c>
      <c r="H35" s="9"/>
    </row>
    <row r="36" spans="1:8" x14ac:dyDescent="0.35">
      <c r="A36" s="6" t="s">
        <v>50</v>
      </c>
      <c r="B36" s="7">
        <v>0.74</v>
      </c>
      <c r="C36" s="7">
        <v>9.4499999999999993</v>
      </c>
      <c r="D36" s="8">
        <f t="shared" si="0"/>
        <v>1.277027027027027</v>
      </c>
      <c r="E36" s="7">
        <v>216.3</v>
      </c>
      <c r="F36" s="7">
        <v>114.25</v>
      </c>
      <c r="G36" s="7">
        <f t="shared" si="1"/>
        <v>51.025000000000006</v>
      </c>
      <c r="H36" s="9"/>
    </row>
    <row r="37" spans="1:8" x14ac:dyDescent="0.35">
      <c r="A37" s="6" t="s">
        <v>51</v>
      </c>
      <c r="B37" s="7">
        <v>1.22</v>
      </c>
      <c r="C37" s="7">
        <v>8.84</v>
      </c>
      <c r="D37" s="8">
        <f t="shared" si="0"/>
        <v>0.72459016393442621</v>
      </c>
      <c r="E37" s="7">
        <v>261</v>
      </c>
      <c r="F37" s="7">
        <v>102.55</v>
      </c>
      <c r="G37" s="7">
        <f t="shared" si="1"/>
        <v>79.224999999999994</v>
      </c>
      <c r="H37" s="9" t="s">
        <v>61</v>
      </c>
    </row>
    <row r="38" spans="1:8" x14ac:dyDescent="0.35">
      <c r="A38" s="6" t="s">
        <v>52</v>
      </c>
      <c r="B38" s="7">
        <v>0.78</v>
      </c>
      <c r="C38" s="7">
        <v>15.49</v>
      </c>
      <c r="D38" s="8">
        <f t="shared" si="0"/>
        <v>1.9858974358974359</v>
      </c>
      <c r="E38" s="7">
        <v>291</v>
      </c>
      <c r="F38" s="7">
        <v>213.33</v>
      </c>
      <c r="G38" s="7">
        <f t="shared" si="1"/>
        <v>38.834999999999994</v>
      </c>
      <c r="H38" s="9"/>
    </row>
    <row r="39" spans="1:8" x14ac:dyDescent="0.35">
      <c r="A39" s="6" t="s">
        <v>53</v>
      </c>
      <c r="B39" s="7">
        <v>0.89</v>
      </c>
      <c r="C39" s="7">
        <v>11.22</v>
      </c>
      <c r="D39" s="8">
        <f t="shared" si="0"/>
        <v>1.2606741573033708</v>
      </c>
      <c r="E39" s="7">
        <v>248.4</v>
      </c>
      <c r="F39" s="10">
        <v>150.74</v>
      </c>
      <c r="G39" s="7">
        <f t="shared" si="1"/>
        <v>48.83</v>
      </c>
      <c r="H39" s="9"/>
    </row>
    <row r="40" spans="1:8" x14ac:dyDescent="0.35">
      <c r="A40" s="6" t="s">
        <v>54</v>
      </c>
      <c r="B40" s="7">
        <v>1.18</v>
      </c>
      <c r="C40" s="7">
        <v>16.03</v>
      </c>
      <c r="D40" s="8">
        <f t="shared" si="0"/>
        <v>1.3584745762711865</v>
      </c>
      <c r="E40" s="7">
        <v>285.3</v>
      </c>
      <c r="F40" s="7">
        <v>216.93</v>
      </c>
      <c r="G40" s="7">
        <f t="shared" si="1"/>
        <v>34.185000000000002</v>
      </c>
      <c r="H40" s="9" t="s">
        <v>62</v>
      </c>
    </row>
    <row r="41" spans="1:8" x14ac:dyDescent="0.35">
      <c r="A41" s="6" t="s">
        <v>55</v>
      </c>
      <c r="B41" s="7">
        <v>1</v>
      </c>
      <c r="C41" s="7">
        <v>10.119999999999999</v>
      </c>
      <c r="D41" s="8">
        <f t="shared" si="0"/>
        <v>1.0119999999999998</v>
      </c>
      <c r="E41" s="7">
        <v>316.5</v>
      </c>
      <c r="F41" s="7">
        <v>190.27</v>
      </c>
      <c r="G41" s="7">
        <f t="shared" si="1"/>
        <v>63.114999999999995</v>
      </c>
      <c r="H41" s="9" t="s">
        <v>61</v>
      </c>
    </row>
    <row r="42" spans="1:8" x14ac:dyDescent="0.35">
      <c r="A42" s="6" t="s">
        <v>56</v>
      </c>
      <c r="B42" s="7">
        <v>1.22</v>
      </c>
      <c r="C42" s="7">
        <v>20.399999999999999</v>
      </c>
      <c r="D42" s="8">
        <f t="shared" si="0"/>
        <v>1.6721311475409835</v>
      </c>
      <c r="E42" s="7">
        <v>188.1</v>
      </c>
      <c r="F42" s="7">
        <v>109.06</v>
      </c>
      <c r="G42" s="7">
        <f t="shared" si="1"/>
        <v>39.519999999999996</v>
      </c>
      <c r="H42" s="9"/>
    </row>
    <row r="43" spans="1:8" x14ac:dyDescent="0.35">
      <c r="A43" s="6" t="s">
        <v>57</v>
      </c>
      <c r="B43" s="7">
        <v>1.38</v>
      </c>
      <c r="C43" s="7">
        <v>19.399999999999999</v>
      </c>
      <c r="D43" s="8">
        <f t="shared" si="0"/>
        <v>1.4057971014492754</v>
      </c>
      <c r="E43" s="7">
        <v>401.7</v>
      </c>
      <c r="F43" s="7">
        <v>194.94</v>
      </c>
      <c r="G43" s="7">
        <f t="shared" si="1"/>
        <v>103.38</v>
      </c>
      <c r="H43" s="9" t="s">
        <v>61</v>
      </c>
    </row>
    <row r="44" spans="1:8" x14ac:dyDescent="0.35">
      <c r="A44" s="6" t="s">
        <v>58</v>
      </c>
      <c r="B44" s="7">
        <v>1.03</v>
      </c>
      <c r="C44" s="7">
        <v>23.19</v>
      </c>
      <c r="D44" s="8">
        <f t="shared" si="0"/>
        <v>2.2514563106796119</v>
      </c>
      <c r="E44" s="7">
        <v>210.6</v>
      </c>
      <c r="F44" s="7">
        <v>89.8</v>
      </c>
      <c r="G44" s="7">
        <f t="shared" si="1"/>
        <v>60.4</v>
      </c>
      <c r="H44" s="9"/>
    </row>
    <row r="45" spans="1:8" x14ac:dyDescent="0.35">
      <c r="A45" s="6" t="s">
        <v>59</v>
      </c>
      <c r="B45" s="7">
        <v>1.1100000000000001</v>
      </c>
      <c r="C45" s="7">
        <v>20.37</v>
      </c>
      <c r="D45" s="8">
        <f t="shared" si="0"/>
        <v>1.8351351351351353</v>
      </c>
      <c r="E45" s="7">
        <v>227.7</v>
      </c>
      <c r="F45" s="7">
        <v>195.37</v>
      </c>
      <c r="G45" s="7">
        <f t="shared" si="1"/>
        <v>16.164999999999992</v>
      </c>
      <c r="H45" s="9"/>
    </row>
    <row r="46" spans="1:8" x14ac:dyDescent="0.35">
      <c r="A46" s="6" t="s">
        <v>60</v>
      </c>
      <c r="B46" s="7">
        <v>1.1399999999999999</v>
      </c>
      <c r="C46" s="7">
        <v>15.69</v>
      </c>
      <c r="D46" s="8">
        <f t="shared" si="0"/>
        <v>1.3763157894736842</v>
      </c>
      <c r="E46" s="7">
        <v>285.89999999999998</v>
      </c>
      <c r="F46" s="7">
        <v>235.49</v>
      </c>
      <c r="G46" s="7">
        <f t="shared" si="1"/>
        <v>25.204999999999984</v>
      </c>
      <c r="H46" s="9"/>
    </row>
    <row r="47" spans="1:8" x14ac:dyDescent="0.35">
      <c r="A47" s="6" t="s">
        <v>63</v>
      </c>
      <c r="B47" s="7">
        <v>1.26</v>
      </c>
      <c r="C47" s="7">
        <v>15.71</v>
      </c>
      <c r="D47" s="8">
        <f t="shared" si="0"/>
        <v>1.2468253968253968</v>
      </c>
      <c r="E47" s="7">
        <v>253.8</v>
      </c>
      <c r="F47" s="7">
        <v>204.34</v>
      </c>
      <c r="G47" s="7">
        <f t="shared" si="1"/>
        <v>24.730000000000004</v>
      </c>
      <c r="H47" s="9"/>
    </row>
    <row r="48" spans="1:8" x14ac:dyDescent="0.35">
      <c r="A48" s="6" t="s">
        <v>64</v>
      </c>
      <c r="B48" s="7">
        <v>1.1599999999999999</v>
      </c>
      <c r="C48" s="7">
        <v>30.37</v>
      </c>
      <c r="D48" s="8">
        <f t="shared" si="0"/>
        <v>2.6181034482758618</v>
      </c>
      <c r="E48" s="7">
        <v>248.4</v>
      </c>
      <c r="F48" s="7">
        <v>134.04</v>
      </c>
      <c r="G48" s="7">
        <f t="shared" si="1"/>
        <v>57.180000000000007</v>
      </c>
      <c r="H48" s="9" t="s">
        <v>61</v>
      </c>
    </row>
    <row r="49" spans="1:8" x14ac:dyDescent="0.35">
      <c r="A49" s="6" t="s">
        <v>65</v>
      </c>
      <c r="B49" s="7">
        <v>0.97</v>
      </c>
      <c r="C49" s="7">
        <v>11.26</v>
      </c>
      <c r="D49" s="8">
        <f t="shared" si="0"/>
        <v>1.1608247422680411</v>
      </c>
      <c r="E49" s="7">
        <v>343.8</v>
      </c>
      <c r="F49" s="7">
        <v>145.30000000000001</v>
      </c>
      <c r="G49" s="7">
        <f t="shared" si="1"/>
        <v>99.25</v>
      </c>
      <c r="H49" s="9" t="s">
        <v>61</v>
      </c>
    </row>
    <row r="50" spans="1:8" x14ac:dyDescent="0.35">
      <c r="A50" s="6" t="s">
        <v>66</v>
      </c>
      <c r="B50" s="7">
        <v>1.18</v>
      </c>
      <c r="C50" s="7">
        <v>16.260000000000002</v>
      </c>
      <c r="D50" s="8">
        <f t="shared" si="0"/>
        <v>1.3779661016949154</v>
      </c>
      <c r="E50" s="7">
        <v>348.86</v>
      </c>
      <c r="F50" s="10">
        <v>159.72</v>
      </c>
      <c r="G50" s="7">
        <f t="shared" si="1"/>
        <v>94.570000000000007</v>
      </c>
      <c r="H50" s="9" t="s">
        <v>61</v>
      </c>
    </row>
    <row r="51" spans="1:8" x14ac:dyDescent="0.35">
      <c r="A51" s="6" t="s">
        <v>67</v>
      </c>
      <c r="B51" s="7">
        <v>0.84</v>
      </c>
      <c r="C51" s="7">
        <v>21.8</v>
      </c>
      <c r="D51" s="8">
        <f t="shared" si="0"/>
        <v>2.5952380952380953</v>
      </c>
      <c r="E51" s="7">
        <v>235.5</v>
      </c>
      <c r="F51" s="7">
        <v>143.1</v>
      </c>
      <c r="G51" s="7">
        <f t="shared" si="1"/>
        <v>46.2</v>
      </c>
      <c r="H51" s="9"/>
    </row>
    <row r="52" spans="1:8" x14ac:dyDescent="0.35">
      <c r="A52" s="6" t="s">
        <v>68</v>
      </c>
      <c r="B52" s="7">
        <v>1.1599999999999999</v>
      </c>
      <c r="C52" s="7">
        <v>12.28</v>
      </c>
      <c r="D52" s="8">
        <f t="shared" si="0"/>
        <v>1.0586206896551724</v>
      </c>
      <c r="E52" s="7">
        <v>279</v>
      </c>
      <c r="F52" s="7">
        <v>202.19</v>
      </c>
      <c r="G52" s="7">
        <f t="shared" si="1"/>
        <v>38.405000000000001</v>
      </c>
      <c r="H52" s="9"/>
    </row>
    <row r="53" spans="1:8" x14ac:dyDescent="0.35">
      <c r="A53" s="6" t="s">
        <v>69</v>
      </c>
      <c r="B53" s="7">
        <v>1.06</v>
      </c>
      <c r="C53" s="7">
        <v>21.7</v>
      </c>
      <c r="D53" s="8">
        <f t="shared" si="0"/>
        <v>2.0471698113207548</v>
      </c>
      <c r="E53" s="7">
        <v>222.3</v>
      </c>
      <c r="F53" s="7">
        <v>169.29</v>
      </c>
      <c r="G53" s="7">
        <f t="shared" si="1"/>
        <v>26.50500000000001</v>
      </c>
      <c r="H53" s="9"/>
    </row>
    <row r="54" spans="1:8" x14ac:dyDescent="0.35">
      <c r="A54" s="6" t="s">
        <v>70</v>
      </c>
      <c r="B54" s="7">
        <v>0.92</v>
      </c>
      <c r="C54" s="7">
        <v>15.9</v>
      </c>
      <c r="D54" s="8">
        <f t="shared" si="0"/>
        <v>1.7282608695652173</v>
      </c>
      <c r="E54" s="7">
        <v>229.8</v>
      </c>
      <c r="F54" s="7">
        <v>162.86000000000001</v>
      </c>
      <c r="G54" s="7">
        <f t="shared" si="1"/>
        <v>33.47</v>
      </c>
      <c r="H54" s="9"/>
    </row>
    <row r="55" spans="1:8" x14ac:dyDescent="0.35">
      <c r="A55" s="6" t="s">
        <v>71</v>
      </c>
      <c r="B55" s="7">
        <v>1.1599999999999999</v>
      </c>
      <c r="C55" s="7">
        <v>46.47</v>
      </c>
      <c r="D55" s="8">
        <f t="shared" si="0"/>
        <v>4.0060344827586203</v>
      </c>
      <c r="E55" s="7">
        <v>252.9</v>
      </c>
      <c r="F55" s="7">
        <v>192.63</v>
      </c>
      <c r="G55" s="7">
        <f t="shared" si="1"/>
        <v>30.135000000000005</v>
      </c>
      <c r="H55" s="9"/>
    </row>
    <row r="56" spans="1:8" x14ac:dyDescent="0.35">
      <c r="A56" s="6" t="s">
        <v>72</v>
      </c>
      <c r="B56" s="7">
        <v>0.87</v>
      </c>
      <c r="C56" s="7">
        <v>17.96</v>
      </c>
      <c r="D56" s="8">
        <f t="shared" si="0"/>
        <v>2.0643678160919539</v>
      </c>
      <c r="E56" s="7">
        <v>305.39999999999998</v>
      </c>
      <c r="F56" s="7">
        <v>231.03</v>
      </c>
      <c r="G56" s="7">
        <f t="shared" si="1"/>
        <v>37.184999999999988</v>
      </c>
      <c r="H56" s="9"/>
    </row>
    <row r="57" spans="1:8" x14ac:dyDescent="0.35">
      <c r="A57" s="6" t="s">
        <v>73</v>
      </c>
      <c r="B57" s="7">
        <v>1.03</v>
      </c>
      <c r="C57" s="7">
        <v>19.309999999999999</v>
      </c>
      <c r="D57" s="8">
        <f t="shared" si="0"/>
        <v>1.8747572815533977</v>
      </c>
      <c r="E57" s="7">
        <v>305.10000000000002</v>
      </c>
      <c r="F57" s="7">
        <v>195.59</v>
      </c>
      <c r="G57" s="7">
        <f t="shared" si="1"/>
        <v>54.75500000000001</v>
      </c>
      <c r="H57" s="9"/>
    </row>
    <row r="58" spans="1:8" x14ac:dyDescent="0.35">
      <c r="A58" s="6" t="s">
        <v>74</v>
      </c>
      <c r="B58" s="7">
        <v>1.0900000000000001</v>
      </c>
      <c r="C58" s="7">
        <v>12.33</v>
      </c>
      <c r="D58" s="8">
        <f t="shared" si="0"/>
        <v>1.1311926605504588</v>
      </c>
      <c r="E58" s="7">
        <v>238.5</v>
      </c>
      <c r="F58" s="7">
        <v>194.8</v>
      </c>
      <c r="G58" s="7">
        <f t="shared" si="1"/>
        <v>21.849999999999994</v>
      </c>
      <c r="H58" s="9"/>
    </row>
    <row r="59" spans="1:8" x14ac:dyDescent="0.35">
      <c r="A59" s="11" t="s">
        <v>75</v>
      </c>
      <c r="B59" s="12">
        <v>1.04</v>
      </c>
      <c r="C59" s="12">
        <v>19.04</v>
      </c>
      <c r="D59" s="13">
        <f t="shared" si="0"/>
        <v>1.8307692307692307</v>
      </c>
      <c r="E59" s="12">
        <v>264.89999999999998</v>
      </c>
      <c r="F59" s="12">
        <v>140.28</v>
      </c>
      <c r="G59" s="12">
        <f t="shared" si="1"/>
        <v>62.309999999999988</v>
      </c>
      <c r="H59" s="14"/>
    </row>
    <row r="61" spans="1:8" x14ac:dyDescent="0.35">
      <c r="D61" s="2"/>
    </row>
    <row r="62" spans="1:8" x14ac:dyDescent="0.35">
      <c r="D62" s="2"/>
    </row>
    <row r="63" spans="1:8" x14ac:dyDescent="0.35">
      <c r="D63" s="2"/>
    </row>
    <row r="64" spans="1:8" x14ac:dyDescent="0.35">
      <c r="D64" s="2"/>
    </row>
    <row r="65" spans="4:4" x14ac:dyDescent="0.35">
      <c r="D65" s="2"/>
    </row>
    <row r="66" spans="4:4" x14ac:dyDescent="0.35">
      <c r="D66" s="2"/>
    </row>
    <row r="67" spans="4:4" x14ac:dyDescent="0.35">
      <c r="D67" s="2"/>
    </row>
    <row r="68" spans="4:4" x14ac:dyDescent="0.35">
      <c r="D68" s="2"/>
    </row>
    <row r="69" spans="4:4" x14ac:dyDescent="0.35">
      <c r="D69" s="2"/>
    </row>
    <row r="70" spans="4:4" x14ac:dyDescent="0.35">
      <c r="D70" s="2"/>
    </row>
    <row r="71" spans="4:4" x14ac:dyDescent="0.35">
      <c r="D71" s="2"/>
    </row>
    <row r="72" spans="4:4" x14ac:dyDescent="0.35">
      <c r="D72" s="2"/>
    </row>
    <row r="73" spans="4:4" x14ac:dyDescent="0.35">
      <c r="D73" s="2"/>
    </row>
    <row r="74" spans="4:4" x14ac:dyDescent="0.35">
      <c r="D74" s="2"/>
    </row>
  </sheetData>
  <pageMargins left="0.7" right="0.7" top="0.75" bottom="0.75" header="0.3" footer="0.3"/>
  <pageSetup paperSize="9" orientation="portrait" horizontalDpi="0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1</vt:i4>
      </vt:variant>
    </vt:vector>
  </HeadingPairs>
  <TitlesOfParts>
    <vt:vector size="1" baseType="lpstr">
      <vt:lpstr>TAS,TOS,TD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2019-01-09T08:42:21Z</dcterms:created>
  <dcterms:modified xsi:type="dcterms:W3CDTF">2020-10-14T14:57:23Z</dcterms:modified>
</cp:coreProperties>
</file>